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scritorio\LISTAS\"/>
    </mc:Choice>
  </mc:AlternateContent>
  <xr:revisionPtr revIDLastSave="0" documentId="13_ncr:1_{D36DFEB4-27CB-4723-A11D-0C19603C92CD}" xr6:coauthVersionLast="45" xr6:coauthVersionMax="45" xr10:uidLastSave="{00000000-0000-0000-0000-000000000000}"/>
  <bookViews>
    <workbookView xWindow="-120" yWindow="-120" windowWidth="29040" windowHeight="15840" xr2:uid="{D21C4A34-239E-4C18-B210-0CBC588178EE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8" i="1" l="1"/>
  <c r="C26" i="1" l="1"/>
  <c r="C63" i="1" s="1"/>
</calcChain>
</file>

<file path=xl/sharedStrings.xml><?xml version="1.0" encoding="utf-8"?>
<sst xmlns="http://schemas.openxmlformats.org/spreadsheetml/2006/main" count="138" uniqueCount="97">
  <si>
    <t xml:space="preserve">CODIGO EPS </t>
  </si>
  <si>
    <t xml:space="preserve">NOMBRE EPS </t>
  </si>
  <si>
    <t xml:space="preserve">PRESUPUESTO MÁXIMO </t>
  </si>
  <si>
    <t xml:space="preserve">Régimen </t>
  </si>
  <si>
    <t xml:space="preserve">EAS016 </t>
  </si>
  <si>
    <t xml:space="preserve">EEPP DE MEDELLIN </t>
  </si>
  <si>
    <t xml:space="preserve">EAS027 </t>
  </si>
  <si>
    <t xml:space="preserve">FERROCARRILES </t>
  </si>
  <si>
    <t xml:space="preserve">EPS001 </t>
  </si>
  <si>
    <t xml:space="preserve">ALIANSALUD EPS </t>
  </si>
  <si>
    <t xml:space="preserve">EPS002 </t>
  </si>
  <si>
    <t xml:space="preserve">SALUD TOTAL </t>
  </si>
  <si>
    <t xml:space="preserve">EPS005 </t>
  </si>
  <si>
    <t xml:space="preserve">SANITAS </t>
  </si>
  <si>
    <t xml:space="preserve">EPS008 </t>
  </si>
  <si>
    <t xml:space="preserve">COMPENSAR EPS </t>
  </si>
  <si>
    <t xml:space="preserve">EPS010 </t>
  </si>
  <si>
    <t xml:space="preserve">SURA EPS </t>
  </si>
  <si>
    <t xml:space="preserve">EPS012 </t>
  </si>
  <si>
    <t xml:space="preserve">COMFENALCO VALLE DEL CAUCA </t>
  </si>
  <si>
    <t xml:space="preserve">EPS016 </t>
  </si>
  <si>
    <t xml:space="preserve">COOMEVA </t>
  </si>
  <si>
    <t xml:space="preserve">EPS017 </t>
  </si>
  <si>
    <t xml:space="preserve">FAMISANAR </t>
  </si>
  <si>
    <t xml:space="preserve">EPS018 </t>
  </si>
  <si>
    <t xml:space="preserve">SOS </t>
  </si>
  <si>
    <t xml:space="preserve">EPS033 </t>
  </si>
  <si>
    <t xml:space="preserve">SALUDVIDA EPS </t>
  </si>
  <si>
    <t xml:space="preserve">EPS037 </t>
  </si>
  <si>
    <t xml:space="preserve">NUEVA EPS </t>
  </si>
  <si>
    <t xml:space="preserve">EPS042 </t>
  </si>
  <si>
    <t xml:space="preserve">COOSALUD OPERACIÓN DEL </t>
  </si>
  <si>
    <t xml:space="preserve">REG CONTRIBUTIVO EN </t>
  </si>
  <si>
    <t xml:space="preserve">GUAINIA </t>
  </si>
  <si>
    <t xml:space="preserve">EPS045 </t>
  </si>
  <si>
    <t xml:space="preserve">MEDIMAS EPS </t>
  </si>
  <si>
    <t xml:space="preserve">EPS046 </t>
  </si>
  <si>
    <t xml:space="preserve">FUNDACION SALUD MIA EPS </t>
  </si>
  <si>
    <t xml:space="preserve">EPS048 </t>
  </si>
  <si>
    <t xml:space="preserve">MUTUALSER </t>
  </si>
  <si>
    <t xml:space="preserve">CCFC23 </t>
  </si>
  <si>
    <t xml:space="preserve">COMFAMILIAR GUAJIRA EPSS </t>
  </si>
  <si>
    <t xml:space="preserve">CCFC24 </t>
  </si>
  <si>
    <t xml:space="preserve">COMFAMILIAR HUILA EPSS </t>
  </si>
  <si>
    <t xml:space="preserve">CCFC27 </t>
  </si>
  <si>
    <t xml:space="preserve">COMFAMILIAR NARIÑO EPSS </t>
  </si>
  <si>
    <t xml:space="preserve">CCFC33 </t>
  </si>
  <si>
    <t xml:space="preserve">COMFASUCRE EPSS </t>
  </si>
  <si>
    <t xml:space="preserve">CCFC50 </t>
  </si>
  <si>
    <t xml:space="preserve">COMFAORIENTE EPS </t>
  </si>
  <si>
    <t xml:space="preserve">CCFC53 </t>
  </si>
  <si>
    <t xml:space="preserve">COMFACUNDI EPSS </t>
  </si>
  <si>
    <t xml:space="preserve">CCFC55 </t>
  </si>
  <si>
    <t xml:space="preserve">CAJACOPI ATLANTICO </t>
  </si>
  <si>
    <t xml:space="preserve">EPS040 </t>
  </si>
  <si>
    <t xml:space="preserve">SAVIA SALUD EPS </t>
  </si>
  <si>
    <t xml:space="preserve"> </t>
  </si>
  <si>
    <t xml:space="preserve">EPS041 </t>
  </si>
  <si>
    <t xml:space="preserve">EPS044 </t>
  </si>
  <si>
    <t xml:space="preserve">EPSC22 </t>
  </si>
  <si>
    <t xml:space="preserve">CONVIDA </t>
  </si>
  <si>
    <t xml:space="preserve">EPSC25 </t>
  </si>
  <si>
    <t xml:space="preserve">CAPRESOCA EPSS </t>
  </si>
  <si>
    <t xml:space="preserve">EPSC33 </t>
  </si>
  <si>
    <t xml:space="preserve">EPSC34 </t>
  </si>
  <si>
    <t xml:space="preserve">CAPITAL SALUD  </t>
  </si>
  <si>
    <t xml:space="preserve">EPSIC1 </t>
  </si>
  <si>
    <t xml:space="preserve">DUSAKAWI EPSI </t>
  </si>
  <si>
    <t xml:space="preserve">EPSIC3 </t>
  </si>
  <si>
    <t xml:space="preserve">AIC EPSI </t>
  </si>
  <si>
    <t xml:space="preserve">EPSIC4 </t>
  </si>
  <si>
    <t xml:space="preserve">ANAS WAYUU EPSI </t>
  </si>
  <si>
    <t xml:space="preserve">EPSIC5 </t>
  </si>
  <si>
    <t xml:space="preserve">MALLAMAS EPSI </t>
  </si>
  <si>
    <t xml:space="preserve">EPSIC6 </t>
  </si>
  <si>
    <t xml:space="preserve">PIJAOS EPSI </t>
  </si>
  <si>
    <t xml:space="preserve">ESSC07 </t>
  </si>
  <si>
    <t xml:space="preserve">ESSC18 </t>
  </si>
  <si>
    <t xml:space="preserve">EMSSANAR </t>
  </si>
  <si>
    <t xml:space="preserve">ESSC24 </t>
  </si>
  <si>
    <t xml:space="preserve">COOSALUD E.S.S. </t>
  </si>
  <si>
    <t xml:space="preserve">ESSC33 </t>
  </si>
  <si>
    <t xml:space="preserve">COMPARTA  </t>
  </si>
  <si>
    <t xml:space="preserve">ESSC62 </t>
  </si>
  <si>
    <t xml:space="preserve">ASMETSALUD </t>
  </si>
  <si>
    <t xml:space="preserve">ESSC76 </t>
  </si>
  <si>
    <t xml:space="preserve">AMBUQ </t>
  </si>
  <si>
    <t xml:space="preserve">ESSC91 </t>
  </si>
  <si>
    <t xml:space="preserve">ECOOPSOS EPSS </t>
  </si>
  <si>
    <t xml:space="preserve">  </t>
  </si>
  <si>
    <t>Contributivo</t>
  </si>
  <si>
    <t>Subsidiado</t>
  </si>
  <si>
    <t xml:space="preserve">TOTAL: </t>
  </si>
  <si>
    <t>Total Presupuesto  Máximo a pagar por medicamentos, APME, Procedimientos y Servicios Sociales Complementarios no financiados con cargo a la UPC, por EPS para la vigencia 2020</t>
  </si>
  <si>
    <t xml:space="preserve">Las EPS recibirán el en 2020 3,6 billones de pesos </t>
  </si>
  <si>
    <t xml:space="preserve">Subtotal régimen Contributivo </t>
  </si>
  <si>
    <t xml:space="preserve">Subtotal régimen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</si>
</sst>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vertAlign val="subscript"/>
      <sz val="17"/>
      <color rgb="FF000000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22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3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 indent="3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2" fillId="0" borderId="5" xfId="0" applyFont="1" applyBorder="1" applyAlignment="1">
      <alignment horizontal="justify" vertical="center" wrapText="1"/>
    </xf>
    <xf numFmtId="3" fontId="8" fillId="0" borderId="18" xfId="0" applyNumberFormat="1" applyFont="1" applyBorder="1"/>
    <xf numFmtId="0" fontId="1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0" fontId="6" fillId="0" borderId="17" xfId="0" applyFont="1" applyFill="1" applyBorder="1" applyAlignment="1">
      <alignment vertical="center" wrapText="1"/>
    </xf>
    <xf numFmtId="0" fontId="8" fillId="0" borderId="20" xfId="0" applyFont="1" applyBorder="1"/>
    <xf numFmtId="0" fontId="0" fillId="0" borderId="21" xfId="0" applyBorder="1"/>
    <xf numFmtId="3" fontId="10" fillId="0" borderId="21" xfId="0" applyNumberFormat="1" applyFont="1" applyBorder="1"/>
    <xf numFmtId="0" fontId="0" fillId="0" borderId="22" xfId="0" applyBorder="1"/>
    <xf numFmtId="0" fontId="9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831F-DFBD-4F52-9612-865108ACFF31}">
  <dimension ref="A1:I64"/>
  <sheetViews>
    <sheetView tabSelected="1" topLeftCell="A34" zoomScale="70" zoomScaleNormal="70" workbookViewId="0">
      <selection activeCell="A58" sqref="A58"/>
    </sheetView>
  </sheetViews>
  <sheetFormatPr baseColWidth="10" defaultRowHeight="15" x14ac:dyDescent="0.25"/>
  <cols>
    <col min="1" max="1" width="33.7109375" customWidth="1"/>
    <col min="2" max="2" width="27.140625" customWidth="1"/>
    <col min="3" max="3" width="53.7109375" customWidth="1"/>
    <col min="4" max="4" width="64.28515625" customWidth="1"/>
    <col min="5" max="5" width="15.140625" customWidth="1"/>
    <col min="6" max="6" width="15.85546875" customWidth="1"/>
    <col min="7" max="7" width="22" customWidth="1"/>
    <col min="8" max="8" width="30.5703125" customWidth="1"/>
  </cols>
  <sheetData>
    <row r="1" spans="1:4" x14ac:dyDescent="0.25">
      <c r="A1" s="41" t="s">
        <v>94</v>
      </c>
      <c r="B1" s="42"/>
      <c r="C1" s="42"/>
      <c r="D1" s="42"/>
    </row>
    <row r="2" spans="1:4" x14ac:dyDescent="0.25">
      <c r="A2" s="42"/>
      <c r="B2" s="42"/>
      <c r="C2" s="42"/>
      <c r="D2" s="42"/>
    </row>
    <row r="3" spans="1:4" ht="42.75" customHeight="1" x14ac:dyDescent="0.25">
      <c r="A3" s="42"/>
      <c r="B3" s="42"/>
      <c r="C3" s="42"/>
      <c r="D3" s="42"/>
    </row>
    <row r="4" spans="1:4" ht="15.75" thickBot="1" x14ac:dyDescent="0.3"/>
    <row r="5" spans="1:4" ht="15.75" x14ac:dyDescent="0.25">
      <c r="A5" s="44" t="s">
        <v>0</v>
      </c>
      <c r="B5" s="44" t="s">
        <v>1</v>
      </c>
      <c r="C5" s="1" t="s">
        <v>2</v>
      </c>
      <c r="D5" s="44" t="s">
        <v>3</v>
      </c>
    </row>
    <row r="6" spans="1:4" ht="16.5" thickBot="1" x14ac:dyDescent="0.3">
      <c r="A6" s="45"/>
      <c r="B6" s="45"/>
      <c r="C6" s="2">
        <v>2020</v>
      </c>
      <c r="D6" s="45"/>
    </row>
    <row r="7" spans="1:4" ht="15.75" thickBot="1" x14ac:dyDescent="0.3">
      <c r="A7" s="3" t="s">
        <v>4</v>
      </c>
      <c r="B7" s="4" t="s">
        <v>5</v>
      </c>
      <c r="C7" s="5">
        <v>4725957790</v>
      </c>
      <c r="D7" s="6" t="s">
        <v>90</v>
      </c>
    </row>
    <row r="8" spans="1:4" ht="15.75" thickBot="1" x14ac:dyDescent="0.3">
      <c r="A8" s="3" t="s">
        <v>6</v>
      </c>
      <c r="B8" s="4" t="s">
        <v>7</v>
      </c>
      <c r="C8" s="5">
        <v>464168</v>
      </c>
      <c r="D8" s="6" t="s">
        <v>90</v>
      </c>
    </row>
    <row r="9" spans="1:4" ht="15.75" thickBot="1" x14ac:dyDescent="0.3">
      <c r="A9" s="3" t="s">
        <v>8</v>
      </c>
      <c r="B9" s="4" t="s">
        <v>9</v>
      </c>
      <c r="C9" s="5">
        <v>50453318575</v>
      </c>
      <c r="D9" s="6" t="s">
        <v>90</v>
      </c>
    </row>
    <row r="10" spans="1:4" ht="15.75" thickBot="1" x14ac:dyDescent="0.3">
      <c r="A10" s="3" t="s">
        <v>10</v>
      </c>
      <c r="B10" s="4" t="s">
        <v>11</v>
      </c>
      <c r="C10" s="5">
        <v>308668023961</v>
      </c>
      <c r="D10" s="6" t="s">
        <v>90</v>
      </c>
    </row>
    <row r="11" spans="1:4" ht="15.75" thickBot="1" x14ac:dyDescent="0.3">
      <c r="A11" s="3" t="s">
        <v>12</v>
      </c>
      <c r="B11" s="4" t="s">
        <v>13</v>
      </c>
      <c r="C11" s="5">
        <v>466641063319</v>
      </c>
      <c r="D11" s="6" t="s">
        <v>90</v>
      </c>
    </row>
    <row r="12" spans="1:4" ht="15.75" thickBot="1" x14ac:dyDescent="0.3">
      <c r="A12" s="3" t="s">
        <v>14</v>
      </c>
      <c r="B12" s="4" t="s">
        <v>15</v>
      </c>
      <c r="C12" s="5">
        <v>190861924139</v>
      </c>
      <c r="D12" s="6" t="s">
        <v>90</v>
      </c>
    </row>
    <row r="13" spans="1:4" ht="15.75" thickBot="1" x14ac:dyDescent="0.3">
      <c r="A13" s="3" t="s">
        <v>16</v>
      </c>
      <c r="B13" s="4" t="s">
        <v>17</v>
      </c>
      <c r="C13" s="5">
        <v>596154371308</v>
      </c>
      <c r="D13" s="6" t="s">
        <v>90</v>
      </c>
    </row>
    <row r="14" spans="1:4" ht="30.75" thickBot="1" x14ac:dyDescent="0.3">
      <c r="A14" s="3" t="s">
        <v>18</v>
      </c>
      <c r="B14" s="4" t="s">
        <v>19</v>
      </c>
      <c r="C14" s="5">
        <v>47271582985</v>
      </c>
      <c r="D14" s="6" t="s">
        <v>90</v>
      </c>
    </row>
    <row r="15" spans="1:4" ht="15.75" thickBot="1" x14ac:dyDescent="0.3">
      <c r="A15" s="3" t="s">
        <v>20</v>
      </c>
      <c r="B15" s="4" t="s">
        <v>21</v>
      </c>
      <c r="C15" s="5">
        <v>376423400107</v>
      </c>
      <c r="D15" s="6" t="s">
        <v>90</v>
      </c>
    </row>
    <row r="16" spans="1:4" ht="15.75" thickBot="1" x14ac:dyDescent="0.3">
      <c r="A16" s="3" t="s">
        <v>22</v>
      </c>
      <c r="B16" s="4" t="s">
        <v>23</v>
      </c>
      <c r="C16" s="5">
        <v>228040006923</v>
      </c>
      <c r="D16" s="6" t="s">
        <v>90</v>
      </c>
    </row>
    <row r="17" spans="1:8" ht="60" customHeight="1" thickBot="1" x14ac:dyDescent="0.3">
      <c r="A17" s="3" t="s">
        <v>24</v>
      </c>
      <c r="B17" s="4" t="s">
        <v>25</v>
      </c>
      <c r="C17" s="5">
        <v>119039860888</v>
      </c>
      <c r="D17" s="6" t="s">
        <v>90</v>
      </c>
    </row>
    <row r="18" spans="1:8" ht="15.75" thickBot="1" x14ac:dyDescent="0.3">
      <c r="A18" s="3" t="s">
        <v>26</v>
      </c>
      <c r="B18" s="4" t="s">
        <v>27</v>
      </c>
      <c r="C18" s="5">
        <v>3345992221</v>
      </c>
      <c r="D18" s="6" t="s">
        <v>90</v>
      </c>
    </row>
    <row r="19" spans="1:8" ht="15.75" thickBot="1" x14ac:dyDescent="0.3">
      <c r="A19" s="3" t="s">
        <v>28</v>
      </c>
      <c r="B19" s="4" t="s">
        <v>29</v>
      </c>
      <c r="C19" s="5">
        <v>1011671146698</v>
      </c>
      <c r="D19" s="6" t="s">
        <v>90</v>
      </c>
    </row>
    <row r="20" spans="1:8" ht="30" x14ac:dyDescent="0.25">
      <c r="A20" s="13" t="s">
        <v>30</v>
      </c>
      <c r="B20" s="8" t="s">
        <v>31</v>
      </c>
      <c r="C20" s="17">
        <v>153797402</v>
      </c>
      <c r="D20" s="18" t="s">
        <v>90</v>
      </c>
    </row>
    <row r="21" spans="1:8" ht="30" x14ac:dyDescent="0.25">
      <c r="A21" s="7"/>
      <c r="B21" s="8" t="s">
        <v>32</v>
      </c>
      <c r="C21" s="19"/>
      <c r="D21" s="20"/>
    </row>
    <row r="22" spans="1:8" ht="15.75" thickBot="1" x14ac:dyDescent="0.3">
      <c r="A22" s="3"/>
      <c r="B22" s="4" t="s">
        <v>33</v>
      </c>
      <c r="C22" s="21"/>
      <c r="D22" s="14"/>
    </row>
    <row r="23" spans="1:8" ht="15.75" thickBot="1" x14ac:dyDescent="0.3">
      <c r="A23" s="3" t="s">
        <v>34</v>
      </c>
      <c r="B23" s="4" t="s">
        <v>35</v>
      </c>
      <c r="C23" s="5">
        <v>13118246213</v>
      </c>
      <c r="D23" s="6" t="s">
        <v>90</v>
      </c>
    </row>
    <row r="24" spans="1:8" ht="30.75" thickBot="1" x14ac:dyDescent="0.3">
      <c r="A24" s="3" t="s">
        <v>36</v>
      </c>
      <c r="B24" s="4" t="s">
        <v>37</v>
      </c>
      <c r="C24" s="5">
        <v>3862821</v>
      </c>
      <c r="D24" s="6" t="s">
        <v>90</v>
      </c>
    </row>
    <row r="25" spans="1:8" ht="15.75" thickBot="1" x14ac:dyDescent="0.3">
      <c r="A25" s="7" t="s">
        <v>38</v>
      </c>
      <c r="B25" s="8" t="s">
        <v>39</v>
      </c>
      <c r="C25" s="9">
        <v>5186675</v>
      </c>
      <c r="D25" s="10" t="s">
        <v>90</v>
      </c>
    </row>
    <row r="26" spans="1:8" ht="79.5" customHeight="1" thickTop="1" thickBot="1" x14ac:dyDescent="0.45">
      <c r="A26" s="47" t="s">
        <v>95</v>
      </c>
      <c r="B26" s="34"/>
      <c r="C26" s="36">
        <f>SUM(C7:C25)</f>
        <v>3416578206193</v>
      </c>
      <c r="D26" s="33"/>
      <c r="H26" s="46"/>
    </row>
    <row r="27" spans="1:8" ht="15.75" thickTop="1" x14ac:dyDescent="0.25"/>
    <row r="28" spans="1:8" ht="15.75" thickBot="1" x14ac:dyDescent="0.3">
      <c r="G28" s="28"/>
    </row>
    <row r="29" spans="1:8" ht="15.75" x14ac:dyDescent="0.25">
      <c r="A29" s="44" t="s">
        <v>0</v>
      </c>
      <c r="B29" s="44" t="s">
        <v>1</v>
      </c>
      <c r="C29" s="1" t="s">
        <v>2</v>
      </c>
      <c r="D29" s="44" t="s">
        <v>3</v>
      </c>
    </row>
    <row r="30" spans="1:8" ht="16.5" thickBot="1" x14ac:dyDescent="0.3">
      <c r="A30" s="45"/>
      <c r="B30" s="45"/>
      <c r="C30" s="2">
        <v>2020</v>
      </c>
      <c r="D30" s="45"/>
    </row>
    <row r="31" spans="1:8" ht="15" customHeight="1" thickBot="1" x14ac:dyDescent="0.3">
      <c r="A31" s="29" t="s">
        <v>40</v>
      </c>
      <c r="B31" s="30" t="s">
        <v>41</v>
      </c>
      <c r="C31" s="31">
        <v>56977153</v>
      </c>
      <c r="D31" s="32" t="s">
        <v>91</v>
      </c>
    </row>
    <row r="32" spans="1:8" ht="31.5" thickTop="1" thickBot="1" x14ac:dyDescent="0.3">
      <c r="A32" s="11" t="s">
        <v>42</v>
      </c>
      <c r="B32" s="4" t="s">
        <v>43</v>
      </c>
      <c r="C32" s="5">
        <v>905257268</v>
      </c>
      <c r="D32" s="6" t="s">
        <v>91</v>
      </c>
    </row>
    <row r="33" spans="1:9" ht="30.75" thickBot="1" x14ac:dyDescent="0.3">
      <c r="A33" s="11" t="s">
        <v>44</v>
      </c>
      <c r="B33" s="4" t="s">
        <v>45</v>
      </c>
      <c r="C33" s="5">
        <v>7166541</v>
      </c>
      <c r="D33" s="6" t="s">
        <v>91</v>
      </c>
    </row>
    <row r="34" spans="1:9" ht="15.75" thickBot="1" x14ac:dyDescent="0.3">
      <c r="A34" s="11" t="s">
        <v>46</v>
      </c>
      <c r="B34" s="4" t="s">
        <v>47</v>
      </c>
      <c r="C34" s="5">
        <v>34261180</v>
      </c>
      <c r="D34" s="6" t="s">
        <v>91</v>
      </c>
    </row>
    <row r="35" spans="1:9" ht="51" customHeight="1" thickBot="1" x14ac:dyDescent="0.3">
      <c r="A35" s="11" t="s">
        <v>48</v>
      </c>
      <c r="B35" s="4" t="s">
        <v>49</v>
      </c>
      <c r="C35" s="5">
        <v>19394560</v>
      </c>
      <c r="D35" s="6" t="s">
        <v>91</v>
      </c>
    </row>
    <row r="36" spans="1:9" ht="15" customHeight="1" thickBot="1" x14ac:dyDescent="0.3">
      <c r="A36" s="11" t="s">
        <v>50</v>
      </c>
      <c r="B36" s="4" t="s">
        <v>51</v>
      </c>
      <c r="C36" s="5">
        <v>109745333</v>
      </c>
      <c r="D36" s="6" t="s">
        <v>91</v>
      </c>
    </row>
    <row r="37" spans="1:9" ht="15" customHeight="1" thickBot="1" x14ac:dyDescent="0.3">
      <c r="A37" s="35" t="s">
        <v>52</v>
      </c>
      <c r="B37" s="8" t="s">
        <v>53</v>
      </c>
      <c r="C37" s="9">
        <v>53512951</v>
      </c>
      <c r="D37" s="10" t="s">
        <v>91</v>
      </c>
    </row>
    <row r="38" spans="1:9" ht="45.75" customHeight="1" thickTop="1" x14ac:dyDescent="0.25">
      <c r="A38" s="22" t="s">
        <v>54</v>
      </c>
      <c r="B38" s="23" t="s">
        <v>55</v>
      </c>
      <c r="C38" s="16" t="s">
        <v>56</v>
      </c>
      <c r="D38" s="24" t="s">
        <v>91</v>
      </c>
    </row>
    <row r="39" spans="1:9" ht="25.5" thickBot="1" x14ac:dyDescent="0.3">
      <c r="A39" s="25"/>
      <c r="B39" s="26"/>
      <c r="C39" s="15">
        <v>1028075301</v>
      </c>
      <c r="D39" s="27"/>
    </row>
    <row r="40" spans="1:9" ht="16.5" thickTop="1" thickBot="1" x14ac:dyDescent="0.3">
      <c r="A40" s="3" t="s">
        <v>57</v>
      </c>
      <c r="B40" s="4" t="s">
        <v>29</v>
      </c>
      <c r="C40" s="12">
        <v>21190039</v>
      </c>
      <c r="D40" s="24" t="s">
        <v>91</v>
      </c>
    </row>
    <row r="41" spans="1:9" ht="15.75" thickBot="1" x14ac:dyDescent="0.3">
      <c r="A41" s="3" t="s">
        <v>58</v>
      </c>
      <c r="B41" s="4" t="s">
        <v>35</v>
      </c>
      <c r="C41" s="5">
        <v>192338340118</v>
      </c>
      <c r="D41" s="27"/>
    </row>
    <row r="42" spans="1:9" ht="16.5" thickTop="1" thickBot="1" x14ac:dyDescent="0.3">
      <c r="A42" s="11" t="s">
        <v>59</v>
      </c>
      <c r="B42" s="4" t="s">
        <v>60</v>
      </c>
      <c r="C42" s="5">
        <v>132394247</v>
      </c>
      <c r="D42" s="24" t="s">
        <v>91</v>
      </c>
    </row>
    <row r="43" spans="1:9" ht="89.25" customHeight="1" thickBot="1" x14ac:dyDescent="0.3">
      <c r="A43" s="11" t="s">
        <v>61</v>
      </c>
      <c r="B43" s="4" t="s">
        <v>62</v>
      </c>
      <c r="C43" s="5">
        <v>57797</v>
      </c>
      <c r="D43" s="27"/>
      <c r="F43" s="43"/>
      <c r="G43" s="43"/>
      <c r="H43" s="43"/>
      <c r="I43" s="43"/>
    </row>
    <row r="44" spans="1:9" ht="23.25" hidden="1" customHeight="1" x14ac:dyDescent="0.3">
      <c r="A44" s="11" t="s">
        <v>63</v>
      </c>
      <c r="B44" s="4" t="s">
        <v>27</v>
      </c>
      <c r="C44" s="5">
        <v>13032227</v>
      </c>
      <c r="D44" s="24" t="s">
        <v>91</v>
      </c>
      <c r="F44" s="43"/>
      <c r="G44" s="43"/>
      <c r="H44" s="43"/>
      <c r="I44" s="43"/>
    </row>
    <row r="45" spans="1:9" ht="23.25" hidden="1" customHeight="1" x14ac:dyDescent="0.3">
      <c r="A45" s="11" t="s">
        <v>64</v>
      </c>
      <c r="B45" s="4" t="s">
        <v>65</v>
      </c>
      <c r="C45" s="5">
        <v>1257332209</v>
      </c>
      <c r="D45" s="27"/>
      <c r="F45" s="43"/>
      <c r="G45" s="43"/>
      <c r="H45" s="43"/>
      <c r="I45" s="43"/>
    </row>
    <row r="46" spans="1:9" ht="16.5" hidden="1" thickTop="1" thickBot="1" x14ac:dyDescent="0.3">
      <c r="A46" s="3" t="s">
        <v>66</v>
      </c>
      <c r="B46" s="4" t="s">
        <v>67</v>
      </c>
      <c r="C46" s="5">
        <v>19928482</v>
      </c>
      <c r="D46" s="24" t="s">
        <v>91</v>
      </c>
      <c r="F46" s="43"/>
      <c r="G46" s="43"/>
      <c r="H46" s="43"/>
      <c r="I46" s="43"/>
    </row>
    <row r="47" spans="1:9" ht="15.75" thickBot="1" x14ac:dyDescent="0.3">
      <c r="A47" s="3" t="s">
        <v>68</v>
      </c>
      <c r="B47" s="4" t="s">
        <v>69</v>
      </c>
      <c r="C47" s="5">
        <v>98405285</v>
      </c>
      <c r="D47" s="27"/>
    </row>
    <row r="48" spans="1:9" ht="16.5" thickTop="1" thickBot="1" x14ac:dyDescent="0.3">
      <c r="A48" s="3" t="s">
        <v>70</v>
      </c>
      <c r="B48" s="4" t="s">
        <v>71</v>
      </c>
      <c r="C48" s="5">
        <v>42762334</v>
      </c>
      <c r="D48" s="24" t="s">
        <v>91</v>
      </c>
    </row>
    <row r="49" spans="1:4" ht="15.75" thickBot="1" x14ac:dyDescent="0.3">
      <c r="A49" s="3" t="s">
        <v>72</v>
      </c>
      <c r="B49" s="4" t="s">
        <v>73</v>
      </c>
      <c r="C49" s="5">
        <v>19513770</v>
      </c>
      <c r="D49" s="27"/>
    </row>
    <row r="50" spans="1:4" ht="16.5" thickTop="1" thickBot="1" x14ac:dyDescent="0.3">
      <c r="A50" s="3" t="s">
        <v>74</v>
      </c>
      <c r="B50" s="4" t="s">
        <v>75</v>
      </c>
      <c r="C50" s="5">
        <v>411403885</v>
      </c>
      <c r="D50" s="24" t="s">
        <v>91</v>
      </c>
    </row>
    <row r="51" spans="1:4" ht="15.75" thickBot="1" x14ac:dyDescent="0.3">
      <c r="A51" s="11" t="s">
        <v>76</v>
      </c>
      <c r="B51" s="4" t="s">
        <v>39</v>
      </c>
      <c r="C51" s="5">
        <v>6832630031</v>
      </c>
      <c r="D51" s="27"/>
    </row>
    <row r="52" spans="1:4" ht="16.5" thickTop="1" thickBot="1" x14ac:dyDescent="0.3">
      <c r="A52" s="11" t="s">
        <v>77</v>
      </c>
      <c r="B52" s="4" t="s">
        <v>78</v>
      </c>
      <c r="C52" s="5">
        <v>4819966809</v>
      </c>
      <c r="D52" s="24" t="s">
        <v>91</v>
      </c>
    </row>
    <row r="53" spans="1:4" ht="15.75" thickBot="1" x14ac:dyDescent="0.3">
      <c r="A53" s="11" t="s">
        <v>79</v>
      </c>
      <c r="B53" s="4" t="s">
        <v>80</v>
      </c>
      <c r="C53" s="5">
        <v>4219813296</v>
      </c>
      <c r="D53" s="27"/>
    </row>
    <row r="54" spans="1:4" ht="16.5" thickTop="1" thickBot="1" x14ac:dyDescent="0.3">
      <c r="A54" s="11" t="s">
        <v>81</v>
      </c>
      <c r="B54" s="4" t="s">
        <v>82</v>
      </c>
      <c r="C54" s="5">
        <v>5439702682</v>
      </c>
      <c r="D54" s="24" t="s">
        <v>91</v>
      </c>
    </row>
    <row r="55" spans="1:4" ht="15.75" thickBot="1" x14ac:dyDescent="0.3">
      <c r="A55" s="11" t="s">
        <v>83</v>
      </c>
      <c r="B55" s="4" t="s">
        <v>84</v>
      </c>
      <c r="C55" s="5">
        <v>1245209525</v>
      </c>
      <c r="D55" s="27"/>
    </row>
    <row r="56" spans="1:4" ht="38.25" customHeight="1" thickTop="1" thickBot="1" x14ac:dyDescent="0.3">
      <c r="A56" s="11" t="s">
        <v>85</v>
      </c>
      <c r="B56" s="4" t="s">
        <v>86</v>
      </c>
      <c r="C56" s="5">
        <v>53341502</v>
      </c>
      <c r="D56" s="24" t="s">
        <v>91</v>
      </c>
    </row>
    <row r="57" spans="1:4" ht="15.75" thickBot="1" x14ac:dyDescent="0.3">
      <c r="A57" s="11" t="s">
        <v>87</v>
      </c>
      <c r="B57" s="4" t="s">
        <v>88</v>
      </c>
      <c r="C57" s="5">
        <v>197234303</v>
      </c>
      <c r="D57" s="27"/>
    </row>
    <row r="58" spans="1:4" ht="57" customHeight="1" thickBot="1" x14ac:dyDescent="0.3">
      <c r="A58" s="38" t="s">
        <v>96</v>
      </c>
      <c r="B58" s="39" t="s">
        <v>89</v>
      </c>
      <c r="C58" s="40">
        <f>SUM(C31:C57)</f>
        <v>219376648828</v>
      </c>
      <c r="D58" s="37" t="s">
        <v>89</v>
      </c>
    </row>
    <row r="62" spans="1:4" ht="92.25" customHeight="1" thickBot="1" x14ac:dyDescent="0.5">
      <c r="A62" s="52" t="s">
        <v>93</v>
      </c>
      <c r="B62" s="52"/>
      <c r="C62" s="52"/>
      <c r="D62" s="52"/>
    </row>
    <row r="63" spans="1:4" ht="103.5" customHeight="1" thickBot="1" x14ac:dyDescent="0.45">
      <c r="A63" s="48" t="s">
        <v>92</v>
      </c>
      <c r="B63" s="49"/>
      <c r="C63" s="50">
        <f>C26+C58</f>
        <v>3635954855021</v>
      </c>
      <c r="D63" s="51"/>
    </row>
    <row r="64" spans="1:4" ht="20.25" customHeight="1" x14ac:dyDescent="0.25"/>
  </sheetData>
  <mergeCells count="9">
    <mergeCell ref="A62:D62"/>
    <mergeCell ref="A1:D3"/>
    <mergeCell ref="F43:I46"/>
    <mergeCell ref="A29:A30"/>
    <mergeCell ref="B29:B30"/>
    <mergeCell ref="D29:D30"/>
    <mergeCell ref="A5:A6"/>
    <mergeCell ref="B5:B6"/>
    <mergeCell ref="D5:D6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A92A-F8B3-4B40-9186-EC0064A6A03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CONSULTORSALUD</dc:creator>
  <cp:lastModifiedBy>CONSULTORSALUD</cp:lastModifiedBy>
  <dcterms:created xsi:type="dcterms:W3CDTF">2019-12-19T14:23:48Z</dcterms:created>
  <dcterms:modified xsi:type="dcterms:W3CDTF">2019-12-20T13:43:40Z</dcterms:modified>
</cp:coreProperties>
</file>