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claudia.pulido\Documents\CPB\SLA\NOTA_PRENSA\06-2019\"/>
    </mc:Choice>
  </mc:AlternateContent>
  <xr:revisionPtr revIDLastSave="0" documentId="8_{05B62350-957E-4721-B896-7A35BBE4C497}" xr6:coauthVersionLast="36" xr6:coauthVersionMax="36" xr10:uidLastSave="{00000000-0000-0000-0000-000000000000}"/>
  <bookViews>
    <workbookView xWindow="0" yWindow="0" windowWidth="24000" windowHeight="9570" xr2:uid="{00000000-000D-0000-FFFF-FFFF00000000}"/>
  </bookViews>
  <sheets>
    <sheet name="GIRO LMA JUNIO" sheetId="2" r:id="rId1"/>
    <sheet name="GIRO LMA MOVILIDAD" sheetId="3" r:id="rId2"/>
    <sheet name="GIRO DIRECTO" sheetId="4" r:id="rId3"/>
  </sheets>
  <externalReferences>
    <externalReference r:id="rId4"/>
  </externalReferences>
  <definedNames>
    <definedName name="_xlnm._FilterDatabase" localSheetId="2" hidden="1">'GIRO DIRECTO'!$A$8:$I$10084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084" i="4" l="1"/>
  <c r="E10084" i="4"/>
  <c r="D10" i="4" l="1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76" i="4"/>
  <c r="D8877" i="4"/>
  <c r="D8878" i="4"/>
  <c r="D8879" i="4"/>
  <c r="D8880" i="4"/>
  <c r="D8881" i="4"/>
  <c r="D8882" i="4"/>
  <c r="D8883" i="4"/>
  <c r="D8884" i="4"/>
  <c r="D8885" i="4"/>
  <c r="D8886" i="4"/>
  <c r="D8887" i="4"/>
  <c r="D8888" i="4"/>
  <c r="D8889" i="4"/>
  <c r="D8890" i="4"/>
  <c r="D8891" i="4"/>
  <c r="D8892" i="4"/>
  <c r="D8893" i="4"/>
  <c r="D8894" i="4"/>
  <c r="D8895" i="4"/>
  <c r="D8896" i="4"/>
  <c r="D8897" i="4"/>
  <c r="D8898" i="4"/>
  <c r="D8899" i="4"/>
  <c r="D8900" i="4"/>
  <c r="D8901" i="4"/>
  <c r="D8902" i="4"/>
  <c r="D8903" i="4"/>
  <c r="D8904" i="4"/>
  <c r="D8905" i="4"/>
  <c r="D8906" i="4"/>
  <c r="D8907" i="4"/>
  <c r="D8908" i="4"/>
  <c r="D8909" i="4"/>
  <c r="D8910" i="4"/>
  <c r="D8911" i="4"/>
  <c r="D8912" i="4"/>
  <c r="D8913" i="4"/>
  <c r="D8914" i="4"/>
  <c r="D8915" i="4"/>
  <c r="D8916" i="4"/>
  <c r="D8917" i="4"/>
  <c r="D8918" i="4"/>
  <c r="D8919" i="4"/>
  <c r="D8920" i="4"/>
  <c r="D8921" i="4"/>
  <c r="D8922" i="4"/>
  <c r="D8923" i="4"/>
  <c r="D8924" i="4"/>
  <c r="D8925" i="4"/>
  <c r="D8926" i="4"/>
  <c r="D8927" i="4"/>
  <c r="D8928" i="4"/>
  <c r="D8929" i="4"/>
  <c r="D8930" i="4"/>
  <c r="D8931" i="4"/>
  <c r="D8932" i="4"/>
  <c r="D8933" i="4"/>
  <c r="D8934" i="4"/>
  <c r="D8935" i="4"/>
  <c r="D8936" i="4"/>
  <c r="D8937" i="4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8953" i="4"/>
  <c r="D8954" i="4"/>
  <c r="D8955" i="4"/>
  <c r="D8956" i="4"/>
  <c r="D8957" i="4"/>
  <c r="D8958" i="4"/>
  <c r="D8959" i="4"/>
  <c r="D8960" i="4"/>
  <c r="D8961" i="4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9287" i="4"/>
  <c r="D9288" i="4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9315" i="4"/>
  <c r="D9316" i="4"/>
  <c r="D9317" i="4"/>
  <c r="D9318" i="4"/>
  <c r="D9319" i="4"/>
  <c r="D9320" i="4"/>
  <c r="D9321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D9340" i="4"/>
  <c r="D9341" i="4"/>
  <c r="D9342" i="4"/>
  <c r="D9343" i="4"/>
  <c r="D9344" i="4"/>
  <c r="D9345" i="4"/>
  <c r="D9346" i="4"/>
  <c r="D9347" i="4"/>
  <c r="D9348" i="4"/>
  <c r="D9349" i="4"/>
  <c r="D9350" i="4"/>
  <c r="D9351" i="4"/>
  <c r="D9352" i="4"/>
  <c r="D9353" i="4"/>
  <c r="D9354" i="4"/>
  <c r="D9355" i="4"/>
  <c r="D9356" i="4"/>
  <c r="D9357" i="4"/>
  <c r="D9358" i="4"/>
  <c r="D9359" i="4"/>
  <c r="D9360" i="4"/>
  <c r="D9361" i="4"/>
  <c r="D9362" i="4"/>
  <c r="D9363" i="4"/>
  <c r="D9364" i="4"/>
  <c r="D9365" i="4"/>
  <c r="D9366" i="4"/>
  <c r="D9367" i="4"/>
  <c r="D9368" i="4"/>
  <c r="D9369" i="4"/>
  <c r="D9370" i="4"/>
  <c r="D9371" i="4"/>
  <c r="D9372" i="4"/>
  <c r="D9373" i="4"/>
  <c r="D9374" i="4"/>
  <c r="D9375" i="4"/>
  <c r="D9376" i="4"/>
  <c r="D9377" i="4"/>
  <c r="D9378" i="4"/>
  <c r="D9379" i="4"/>
  <c r="D9380" i="4"/>
  <c r="D9381" i="4"/>
  <c r="D9382" i="4"/>
  <c r="D9383" i="4"/>
  <c r="D9384" i="4"/>
  <c r="D9385" i="4"/>
  <c r="D9386" i="4"/>
  <c r="D9387" i="4"/>
  <c r="D9388" i="4"/>
  <c r="D9389" i="4"/>
  <c r="D9390" i="4"/>
  <c r="D9391" i="4"/>
  <c r="D9392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17" i="4"/>
  <c r="D9418" i="4"/>
  <c r="D9419" i="4"/>
  <c r="D9420" i="4"/>
  <c r="D9421" i="4"/>
  <c r="D9422" i="4"/>
  <c r="D9423" i="4"/>
  <c r="D9424" i="4"/>
  <c r="D9425" i="4"/>
  <c r="D9426" i="4"/>
  <c r="D9427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452" i="4"/>
  <c r="D9453" i="4"/>
  <c r="D9454" i="4"/>
  <c r="D9455" i="4"/>
  <c r="D9456" i="4"/>
  <c r="D9457" i="4"/>
  <c r="D9458" i="4"/>
  <c r="D9459" i="4"/>
  <c r="D9460" i="4"/>
  <c r="D9461" i="4"/>
  <c r="D9462" i="4"/>
  <c r="D9463" i="4"/>
  <c r="D9464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480" i="4"/>
  <c r="D9481" i="4"/>
  <c r="D9482" i="4"/>
  <c r="D9483" i="4"/>
  <c r="D9484" i="4"/>
  <c r="D9485" i="4"/>
  <c r="D9486" i="4"/>
  <c r="D9487" i="4"/>
  <c r="D9488" i="4"/>
  <c r="D9489" i="4"/>
  <c r="D9490" i="4"/>
  <c r="D9491" i="4"/>
  <c r="D9492" i="4"/>
  <c r="D9493" i="4"/>
  <c r="D9494" i="4"/>
  <c r="D9495" i="4"/>
  <c r="D9496" i="4"/>
  <c r="D9497" i="4"/>
  <c r="D9498" i="4"/>
  <c r="D9499" i="4"/>
  <c r="D9500" i="4"/>
  <c r="D9501" i="4"/>
  <c r="D9502" i="4"/>
  <c r="D9503" i="4"/>
  <c r="D9504" i="4"/>
  <c r="D9505" i="4"/>
  <c r="D9506" i="4"/>
  <c r="D9507" i="4"/>
  <c r="D9508" i="4"/>
  <c r="D9509" i="4"/>
  <c r="D9510" i="4"/>
  <c r="D9511" i="4"/>
  <c r="D9512" i="4"/>
  <c r="D9513" i="4"/>
  <c r="D9514" i="4"/>
  <c r="D9515" i="4"/>
  <c r="D9516" i="4"/>
  <c r="D9517" i="4"/>
  <c r="D9518" i="4"/>
  <c r="D9519" i="4"/>
  <c r="D9520" i="4"/>
  <c r="D9521" i="4"/>
  <c r="D9522" i="4"/>
  <c r="D9523" i="4"/>
  <c r="D9524" i="4"/>
  <c r="D9525" i="4"/>
  <c r="D9526" i="4"/>
  <c r="D9527" i="4"/>
  <c r="D9528" i="4"/>
  <c r="D9529" i="4"/>
  <c r="D9530" i="4"/>
  <c r="D9531" i="4"/>
  <c r="D9532" i="4"/>
  <c r="D9533" i="4"/>
  <c r="D9534" i="4"/>
  <c r="D9535" i="4"/>
  <c r="D9536" i="4"/>
  <c r="D9537" i="4"/>
  <c r="D9538" i="4"/>
  <c r="D9539" i="4"/>
  <c r="D9540" i="4"/>
  <c r="D9541" i="4"/>
  <c r="D9542" i="4"/>
  <c r="D9543" i="4"/>
  <c r="D9544" i="4"/>
  <c r="D9545" i="4"/>
  <c r="D9546" i="4"/>
  <c r="D9547" i="4"/>
  <c r="D9548" i="4"/>
  <c r="D9549" i="4"/>
  <c r="D9550" i="4"/>
  <c r="D9551" i="4"/>
  <c r="D9552" i="4"/>
  <c r="D9553" i="4"/>
  <c r="D9554" i="4"/>
  <c r="D9555" i="4"/>
  <c r="D9556" i="4"/>
  <c r="D9557" i="4"/>
  <c r="D9558" i="4"/>
  <c r="D9559" i="4"/>
  <c r="D9560" i="4"/>
  <c r="D9561" i="4"/>
  <c r="D9562" i="4"/>
  <c r="D9563" i="4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D9615" i="4"/>
  <c r="D9616" i="4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9636" i="4"/>
  <c r="D9637" i="4"/>
  <c r="D9638" i="4"/>
  <c r="D9639" i="4"/>
  <c r="D9640" i="4"/>
  <c r="D9641" i="4"/>
  <c r="D9642" i="4"/>
  <c r="D9643" i="4"/>
  <c r="D9644" i="4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9794" i="4"/>
  <c r="D9795" i="4"/>
  <c r="D9796" i="4"/>
  <c r="D9797" i="4"/>
  <c r="D9798" i="4"/>
  <c r="D9799" i="4"/>
  <c r="D9800" i="4"/>
  <c r="D9801" i="4"/>
  <c r="D9802" i="4"/>
  <c r="D9803" i="4"/>
  <c r="D9804" i="4"/>
  <c r="D9805" i="4"/>
  <c r="D9806" i="4"/>
  <c r="D9807" i="4"/>
  <c r="D9808" i="4"/>
  <c r="D9809" i="4"/>
  <c r="D9810" i="4"/>
  <c r="D9811" i="4"/>
  <c r="D9812" i="4"/>
  <c r="D9813" i="4"/>
  <c r="D9814" i="4"/>
  <c r="D9815" i="4"/>
  <c r="D9816" i="4"/>
  <c r="D9817" i="4"/>
  <c r="D9818" i="4"/>
  <c r="D9819" i="4"/>
  <c r="D9820" i="4"/>
  <c r="D9821" i="4"/>
  <c r="D9822" i="4"/>
  <c r="D9823" i="4"/>
  <c r="D9824" i="4"/>
  <c r="D9825" i="4"/>
  <c r="D9826" i="4"/>
  <c r="D9827" i="4"/>
  <c r="D9828" i="4"/>
  <c r="D9829" i="4"/>
  <c r="D9830" i="4"/>
  <c r="D9831" i="4"/>
  <c r="D9832" i="4"/>
  <c r="D9833" i="4"/>
  <c r="D9834" i="4"/>
  <c r="D9835" i="4"/>
  <c r="D9836" i="4"/>
  <c r="D9837" i="4"/>
  <c r="D9838" i="4"/>
  <c r="D9839" i="4"/>
  <c r="D9840" i="4"/>
  <c r="D9841" i="4"/>
  <c r="D9842" i="4"/>
  <c r="D9843" i="4"/>
  <c r="D9844" i="4"/>
  <c r="D9845" i="4"/>
  <c r="D9846" i="4"/>
  <c r="D9847" i="4"/>
  <c r="D9848" i="4"/>
  <c r="D9849" i="4"/>
  <c r="D9850" i="4"/>
  <c r="D9851" i="4"/>
  <c r="D9852" i="4"/>
  <c r="D9853" i="4"/>
  <c r="D9854" i="4"/>
  <c r="D9855" i="4"/>
  <c r="D9856" i="4"/>
  <c r="D9857" i="4"/>
  <c r="D9858" i="4"/>
  <c r="D9859" i="4"/>
  <c r="D9860" i="4"/>
  <c r="D9861" i="4"/>
  <c r="D9862" i="4"/>
  <c r="D9863" i="4"/>
  <c r="D9864" i="4"/>
  <c r="D9865" i="4"/>
  <c r="D9866" i="4"/>
  <c r="D9867" i="4"/>
  <c r="D9868" i="4"/>
  <c r="D9869" i="4"/>
  <c r="D9870" i="4"/>
  <c r="D9871" i="4"/>
  <c r="D9872" i="4"/>
  <c r="D9873" i="4"/>
  <c r="D9874" i="4"/>
  <c r="D9875" i="4"/>
  <c r="D9876" i="4"/>
  <c r="D9877" i="4"/>
  <c r="D9878" i="4"/>
  <c r="D9879" i="4"/>
  <c r="D9880" i="4"/>
  <c r="D9881" i="4"/>
  <c r="D9882" i="4"/>
  <c r="D9883" i="4"/>
  <c r="D9884" i="4"/>
  <c r="D9885" i="4"/>
  <c r="D9886" i="4"/>
  <c r="D9887" i="4"/>
  <c r="D9888" i="4"/>
  <c r="D9889" i="4"/>
  <c r="D9890" i="4"/>
  <c r="D9891" i="4"/>
  <c r="D9892" i="4"/>
  <c r="D9893" i="4"/>
  <c r="D9894" i="4"/>
  <c r="D9895" i="4"/>
  <c r="D9896" i="4"/>
  <c r="D9897" i="4"/>
  <c r="D9898" i="4"/>
  <c r="D9899" i="4"/>
  <c r="D9900" i="4"/>
  <c r="D9901" i="4"/>
  <c r="D9902" i="4"/>
  <c r="D9903" i="4"/>
  <c r="D9904" i="4"/>
  <c r="D9905" i="4"/>
  <c r="D9906" i="4"/>
  <c r="D9907" i="4"/>
  <c r="D9908" i="4"/>
  <c r="D9909" i="4"/>
  <c r="D9910" i="4"/>
  <c r="D9911" i="4"/>
  <c r="D9912" i="4"/>
  <c r="D9913" i="4"/>
  <c r="D9914" i="4"/>
  <c r="D9915" i="4"/>
  <c r="D9916" i="4"/>
  <c r="D9917" i="4"/>
  <c r="D9918" i="4"/>
  <c r="D9919" i="4"/>
  <c r="D9920" i="4"/>
  <c r="D9921" i="4"/>
  <c r="D9922" i="4"/>
  <c r="D9923" i="4"/>
  <c r="D9924" i="4"/>
  <c r="D9925" i="4"/>
  <c r="D9926" i="4"/>
  <c r="D9927" i="4"/>
  <c r="D9928" i="4"/>
  <c r="D9929" i="4"/>
  <c r="D9930" i="4"/>
  <c r="D9931" i="4"/>
  <c r="D9932" i="4"/>
  <c r="D9933" i="4"/>
  <c r="D9934" i="4"/>
  <c r="D9935" i="4"/>
  <c r="D9936" i="4"/>
  <c r="D9937" i="4"/>
  <c r="D9938" i="4"/>
  <c r="D9939" i="4"/>
  <c r="D9940" i="4"/>
  <c r="D9941" i="4"/>
  <c r="D9942" i="4"/>
  <c r="D9943" i="4"/>
  <c r="D9944" i="4"/>
  <c r="D9945" i="4"/>
  <c r="D9946" i="4"/>
  <c r="D9947" i="4"/>
  <c r="D9948" i="4"/>
  <c r="D9949" i="4"/>
  <c r="D9950" i="4"/>
  <c r="D9951" i="4"/>
  <c r="D9952" i="4"/>
  <c r="D9953" i="4"/>
  <c r="D9954" i="4"/>
  <c r="D9955" i="4"/>
  <c r="D9956" i="4"/>
  <c r="D9957" i="4"/>
  <c r="D9958" i="4"/>
  <c r="D9959" i="4"/>
  <c r="D9960" i="4"/>
  <c r="D9961" i="4"/>
  <c r="D9962" i="4"/>
  <c r="D9963" i="4"/>
  <c r="D9964" i="4"/>
  <c r="D9965" i="4"/>
  <c r="D9966" i="4"/>
  <c r="D9967" i="4"/>
  <c r="D9968" i="4"/>
  <c r="D9969" i="4"/>
  <c r="D9970" i="4"/>
  <c r="D9971" i="4"/>
  <c r="D9972" i="4"/>
  <c r="D9973" i="4"/>
  <c r="D9974" i="4"/>
  <c r="D9975" i="4"/>
  <c r="D9976" i="4"/>
  <c r="D9977" i="4"/>
  <c r="D9978" i="4"/>
  <c r="D9979" i="4"/>
  <c r="D9980" i="4"/>
  <c r="D9981" i="4"/>
  <c r="D9982" i="4"/>
  <c r="D9983" i="4"/>
  <c r="D9984" i="4"/>
  <c r="D9985" i="4"/>
  <c r="D9986" i="4"/>
  <c r="D9987" i="4"/>
  <c r="D9988" i="4"/>
  <c r="D9989" i="4"/>
  <c r="D9990" i="4"/>
  <c r="D9991" i="4"/>
  <c r="D9992" i="4"/>
  <c r="D9993" i="4"/>
  <c r="D9994" i="4"/>
  <c r="D9995" i="4"/>
  <c r="D9996" i="4"/>
  <c r="D9997" i="4"/>
  <c r="D9998" i="4"/>
  <c r="D9999" i="4"/>
  <c r="D10000" i="4"/>
  <c r="D10001" i="4"/>
  <c r="D10002" i="4"/>
  <c r="D10003" i="4"/>
  <c r="D10004" i="4"/>
  <c r="D10005" i="4"/>
  <c r="D10006" i="4"/>
  <c r="D10007" i="4"/>
  <c r="D10008" i="4"/>
  <c r="D10009" i="4"/>
  <c r="D10010" i="4"/>
  <c r="D10011" i="4"/>
  <c r="D10012" i="4"/>
  <c r="D10013" i="4"/>
  <c r="D10014" i="4"/>
  <c r="D10015" i="4"/>
  <c r="D10016" i="4"/>
  <c r="D10017" i="4"/>
  <c r="D10018" i="4"/>
  <c r="D10019" i="4"/>
  <c r="D10020" i="4"/>
  <c r="D10021" i="4"/>
  <c r="D10022" i="4"/>
  <c r="D10023" i="4"/>
  <c r="D10024" i="4"/>
  <c r="D10025" i="4"/>
  <c r="D10026" i="4"/>
  <c r="D10027" i="4"/>
  <c r="D10028" i="4"/>
  <c r="D10029" i="4"/>
  <c r="D10030" i="4"/>
  <c r="D10031" i="4"/>
  <c r="D10032" i="4"/>
  <c r="D10033" i="4"/>
  <c r="D10034" i="4"/>
  <c r="D10035" i="4"/>
  <c r="D10036" i="4"/>
  <c r="D10037" i="4"/>
  <c r="D10038" i="4"/>
  <c r="D10039" i="4"/>
  <c r="D10040" i="4"/>
  <c r="D10041" i="4"/>
  <c r="D10042" i="4"/>
  <c r="D10043" i="4"/>
  <c r="D10044" i="4"/>
  <c r="D10045" i="4"/>
  <c r="D10046" i="4"/>
  <c r="D10047" i="4"/>
  <c r="D10048" i="4"/>
  <c r="D10049" i="4"/>
  <c r="D10050" i="4"/>
  <c r="D10051" i="4"/>
  <c r="D10052" i="4"/>
  <c r="D10053" i="4"/>
  <c r="D10054" i="4"/>
  <c r="D10055" i="4"/>
  <c r="D10056" i="4"/>
  <c r="D10057" i="4"/>
  <c r="D10058" i="4"/>
  <c r="D10059" i="4"/>
  <c r="D10060" i="4"/>
  <c r="D10061" i="4"/>
  <c r="D10062" i="4"/>
  <c r="D10063" i="4"/>
  <c r="D10064" i="4"/>
  <c r="D10065" i="4"/>
  <c r="D10066" i="4"/>
  <c r="D10067" i="4"/>
  <c r="D10068" i="4"/>
  <c r="D10069" i="4"/>
  <c r="D10070" i="4"/>
  <c r="D10071" i="4"/>
  <c r="D10072" i="4"/>
  <c r="D10073" i="4"/>
  <c r="D10074" i="4"/>
  <c r="D10075" i="4"/>
  <c r="D10076" i="4"/>
  <c r="D10077" i="4"/>
  <c r="D10078" i="4"/>
  <c r="D10079" i="4"/>
  <c r="D10080" i="4"/>
  <c r="D10081" i="4"/>
  <c r="D10082" i="4"/>
  <c r="D10083" i="4"/>
  <c r="D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3" i="4"/>
  <c r="B6924" i="4"/>
  <c r="B6925" i="4"/>
  <c r="B6926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39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2" i="4"/>
  <c r="B6953" i="4"/>
  <c r="B6954" i="4"/>
  <c r="B6955" i="4"/>
  <c r="B6956" i="4"/>
  <c r="B6957" i="4"/>
  <c r="B6958" i="4"/>
  <c r="B6959" i="4"/>
  <c r="B6960" i="4"/>
  <c r="B6961" i="4"/>
  <c r="B6962" i="4"/>
  <c r="B6963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6" i="4"/>
  <c r="B6977" i="4"/>
  <c r="B6978" i="4"/>
  <c r="B6979" i="4"/>
  <c r="B6980" i="4"/>
  <c r="B6981" i="4"/>
  <c r="B6982" i="4"/>
  <c r="B6983" i="4"/>
  <c r="B6984" i="4"/>
  <c r="B6985" i="4"/>
  <c r="B6986" i="4"/>
  <c r="B6987" i="4"/>
  <c r="B6988" i="4"/>
  <c r="B6989" i="4"/>
  <c r="B6990" i="4"/>
  <c r="B6991" i="4"/>
  <c r="B6992" i="4"/>
  <c r="B6993" i="4"/>
  <c r="B6994" i="4"/>
  <c r="B6995" i="4"/>
  <c r="B6996" i="4"/>
  <c r="B6997" i="4"/>
  <c r="B6998" i="4"/>
  <c r="B6999" i="4"/>
  <c r="B7000" i="4"/>
  <c r="B7001" i="4"/>
  <c r="B7002" i="4"/>
  <c r="B7003" i="4"/>
  <c r="B7004" i="4"/>
  <c r="B7005" i="4"/>
  <c r="B7006" i="4"/>
  <c r="B7007" i="4"/>
  <c r="B7008" i="4"/>
  <c r="B7009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2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5" i="4"/>
  <c r="B7036" i="4"/>
  <c r="B7037" i="4"/>
  <c r="B7038" i="4"/>
  <c r="B7039" i="4"/>
  <c r="B7040" i="4"/>
  <c r="B7041" i="4"/>
  <c r="B7042" i="4"/>
  <c r="B7043" i="4"/>
  <c r="B7044" i="4"/>
  <c r="B7045" i="4"/>
  <c r="B7046" i="4"/>
  <c r="B7047" i="4"/>
  <c r="B7048" i="4"/>
  <c r="B7049" i="4"/>
  <c r="B7050" i="4"/>
  <c r="B7051" i="4"/>
  <c r="B7052" i="4"/>
  <c r="B7053" i="4"/>
  <c r="B7054" i="4"/>
  <c r="B7055" i="4"/>
  <c r="B7056" i="4"/>
  <c r="B7057" i="4"/>
  <c r="B7058" i="4"/>
  <c r="B7059" i="4"/>
  <c r="B7060" i="4"/>
  <c r="B7061" i="4"/>
  <c r="B7062" i="4"/>
  <c r="B7063" i="4"/>
  <c r="B7064" i="4"/>
  <c r="B7065" i="4"/>
  <c r="B7066" i="4"/>
  <c r="B7067" i="4"/>
  <c r="B7068" i="4"/>
  <c r="B7069" i="4"/>
  <c r="B7070" i="4"/>
  <c r="B7071" i="4"/>
  <c r="B7072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6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2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6" i="4"/>
  <c r="B7117" i="4"/>
  <c r="B7118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2" i="4"/>
  <c r="B7133" i="4"/>
  <c r="B7134" i="4"/>
  <c r="B7135" i="4"/>
  <c r="B7136" i="4"/>
  <c r="B7137" i="4"/>
  <c r="B7138" i="4"/>
  <c r="B7139" i="4"/>
  <c r="B7140" i="4"/>
  <c r="B7141" i="4"/>
  <c r="B7142" i="4"/>
  <c r="B7143" i="4"/>
  <c r="B7144" i="4"/>
  <c r="B7145" i="4"/>
  <c r="B7146" i="4"/>
  <c r="B7147" i="4"/>
  <c r="B7148" i="4"/>
  <c r="B7149" i="4"/>
  <c r="B7150" i="4"/>
  <c r="B7151" i="4"/>
  <c r="B7152" i="4"/>
  <c r="B7153" i="4"/>
  <c r="B7154" i="4"/>
  <c r="B7155" i="4"/>
  <c r="B7156" i="4"/>
  <c r="B7157" i="4"/>
  <c r="B7158" i="4"/>
  <c r="B7159" i="4"/>
  <c r="B7160" i="4"/>
  <c r="B7161" i="4"/>
  <c r="B7162" i="4"/>
  <c r="B7163" i="4"/>
  <c r="B7164" i="4"/>
  <c r="B7165" i="4"/>
  <c r="B7166" i="4"/>
  <c r="B7167" i="4"/>
  <c r="B7168" i="4"/>
  <c r="B7169" i="4"/>
  <c r="B7170" i="4"/>
  <c r="B7171" i="4"/>
  <c r="B7172" i="4"/>
  <c r="B7173" i="4"/>
  <c r="B7174" i="4"/>
  <c r="B7175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8" i="4"/>
  <c r="B7189" i="4"/>
  <c r="B7190" i="4"/>
  <c r="B7191" i="4"/>
  <c r="B7192" i="4"/>
  <c r="B7193" i="4"/>
  <c r="B7194" i="4"/>
  <c r="B7195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09" i="4"/>
  <c r="B7210" i="4"/>
  <c r="B7211" i="4"/>
  <c r="B7212" i="4"/>
  <c r="B7213" i="4"/>
  <c r="B7214" i="4"/>
  <c r="B7215" i="4"/>
  <c r="B7216" i="4"/>
  <c r="B7217" i="4"/>
  <c r="B7218" i="4"/>
  <c r="B7219" i="4"/>
  <c r="B7220" i="4"/>
  <c r="B7221" i="4"/>
  <c r="B7222" i="4"/>
  <c r="B7223" i="4"/>
  <c r="B7224" i="4"/>
  <c r="B7225" i="4"/>
  <c r="B7226" i="4"/>
  <c r="B7227" i="4"/>
  <c r="B7228" i="4"/>
  <c r="B7229" i="4"/>
  <c r="B7230" i="4"/>
  <c r="B7231" i="4"/>
  <c r="B7232" i="4"/>
  <c r="B7233" i="4"/>
  <c r="B7234" i="4"/>
  <c r="B7235" i="4"/>
  <c r="B7236" i="4"/>
  <c r="B7237" i="4"/>
  <c r="B7238" i="4"/>
  <c r="B7239" i="4"/>
  <c r="B7240" i="4"/>
  <c r="B7241" i="4"/>
  <c r="B7242" i="4"/>
  <c r="B7243" i="4"/>
  <c r="B7244" i="4"/>
  <c r="B7245" i="4"/>
  <c r="B7246" i="4"/>
  <c r="B7247" i="4"/>
  <c r="B7248" i="4"/>
  <c r="B7249" i="4"/>
  <c r="B7250" i="4"/>
  <c r="B7251" i="4"/>
  <c r="B7252" i="4"/>
  <c r="B7253" i="4"/>
  <c r="B7254" i="4"/>
  <c r="B7255" i="4"/>
  <c r="B7256" i="4"/>
  <c r="B7257" i="4"/>
  <c r="B7258" i="4"/>
  <c r="B7259" i="4"/>
  <c r="B7260" i="4"/>
  <c r="B7261" i="4"/>
  <c r="B7262" i="4"/>
  <c r="B7263" i="4"/>
  <c r="B7264" i="4"/>
  <c r="B7265" i="4"/>
  <c r="B7266" i="4"/>
  <c r="B7267" i="4"/>
  <c r="B7268" i="4"/>
  <c r="B7269" i="4"/>
  <c r="B7270" i="4"/>
  <c r="B7271" i="4"/>
  <c r="B7272" i="4"/>
  <c r="B7273" i="4"/>
  <c r="B7274" i="4"/>
  <c r="B7275" i="4"/>
  <c r="B7276" i="4"/>
  <c r="B7277" i="4"/>
  <c r="B7278" i="4"/>
  <c r="B7279" i="4"/>
  <c r="B7280" i="4"/>
  <c r="B7281" i="4"/>
  <c r="B7282" i="4"/>
  <c r="B7283" i="4"/>
  <c r="B7284" i="4"/>
  <c r="B7285" i="4"/>
  <c r="B7286" i="4"/>
  <c r="B7287" i="4"/>
  <c r="B7288" i="4"/>
  <c r="B7289" i="4"/>
  <c r="B7290" i="4"/>
  <c r="B7291" i="4"/>
  <c r="B7292" i="4"/>
  <c r="B7293" i="4"/>
  <c r="B7294" i="4"/>
  <c r="B7295" i="4"/>
  <c r="B7296" i="4"/>
  <c r="B7297" i="4"/>
  <c r="B7298" i="4"/>
  <c r="B7299" i="4"/>
  <c r="B7300" i="4"/>
  <c r="B7301" i="4"/>
  <c r="B7302" i="4"/>
  <c r="B7303" i="4"/>
  <c r="B7304" i="4"/>
  <c r="B7305" i="4"/>
  <c r="B7306" i="4"/>
  <c r="B7307" i="4"/>
  <c r="B7308" i="4"/>
  <c r="B7309" i="4"/>
  <c r="B7310" i="4"/>
  <c r="B7311" i="4"/>
  <c r="B7312" i="4"/>
  <c r="B7313" i="4"/>
  <c r="B7314" i="4"/>
  <c r="B7315" i="4"/>
  <c r="B7316" i="4"/>
  <c r="B7317" i="4"/>
  <c r="B7318" i="4"/>
  <c r="B7319" i="4"/>
  <c r="B7320" i="4"/>
  <c r="B7321" i="4"/>
  <c r="B7322" i="4"/>
  <c r="B7323" i="4"/>
  <c r="B7324" i="4"/>
  <c r="B7325" i="4"/>
  <c r="B7326" i="4"/>
  <c r="B7327" i="4"/>
  <c r="B7328" i="4"/>
  <c r="B7329" i="4"/>
  <c r="B7330" i="4"/>
  <c r="B7331" i="4"/>
  <c r="B7332" i="4"/>
  <c r="B7333" i="4"/>
  <c r="B7334" i="4"/>
  <c r="B7335" i="4"/>
  <c r="B7336" i="4"/>
  <c r="B7337" i="4"/>
  <c r="B7338" i="4"/>
  <c r="B7339" i="4"/>
  <c r="B7340" i="4"/>
  <c r="B7341" i="4"/>
  <c r="B7342" i="4"/>
  <c r="B7343" i="4"/>
  <c r="B7344" i="4"/>
  <c r="B7345" i="4"/>
  <c r="B7346" i="4"/>
  <c r="B7347" i="4"/>
  <c r="B7348" i="4"/>
  <c r="B7349" i="4"/>
  <c r="B7350" i="4"/>
  <c r="B7351" i="4"/>
  <c r="B7352" i="4"/>
  <c r="B7353" i="4"/>
  <c r="B7354" i="4"/>
  <c r="B7355" i="4"/>
  <c r="B7356" i="4"/>
  <c r="B7357" i="4"/>
  <c r="B7358" i="4"/>
  <c r="B7359" i="4"/>
  <c r="B7360" i="4"/>
  <c r="B7361" i="4"/>
  <c r="B7362" i="4"/>
  <c r="B7363" i="4"/>
  <c r="B7364" i="4"/>
  <c r="B7365" i="4"/>
  <c r="B7366" i="4"/>
  <c r="B7367" i="4"/>
  <c r="B7368" i="4"/>
  <c r="B7369" i="4"/>
  <c r="B7370" i="4"/>
  <c r="B7371" i="4"/>
  <c r="B7372" i="4"/>
  <c r="B7373" i="4"/>
  <c r="B7374" i="4"/>
  <c r="B7375" i="4"/>
  <c r="B7376" i="4"/>
  <c r="B7377" i="4"/>
  <c r="B7378" i="4"/>
  <c r="B7379" i="4"/>
  <c r="B7380" i="4"/>
  <c r="B7381" i="4"/>
  <c r="B7382" i="4"/>
  <c r="B7383" i="4"/>
  <c r="B7384" i="4"/>
  <c r="B7385" i="4"/>
  <c r="B7386" i="4"/>
  <c r="B7387" i="4"/>
  <c r="B7388" i="4"/>
  <c r="B7389" i="4"/>
  <c r="B7390" i="4"/>
  <c r="B7391" i="4"/>
  <c r="B7392" i="4"/>
  <c r="B7393" i="4"/>
  <c r="B7394" i="4"/>
  <c r="B7395" i="4"/>
  <c r="B7396" i="4"/>
  <c r="B7397" i="4"/>
  <c r="B7398" i="4"/>
  <c r="B7399" i="4"/>
  <c r="B7400" i="4"/>
  <c r="B7401" i="4"/>
  <c r="B7402" i="4"/>
  <c r="B7403" i="4"/>
  <c r="B7404" i="4"/>
  <c r="B7405" i="4"/>
  <c r="B7406" i="4"/>
  <c r="B7407" i="4"/>
  <c r="B7408" i="4"/>
  <c r="B7409" i="4"/>
  <c r="B7410" i="4"/>
  <c r="B7411" i="4"/>
  <c r="B7412" i="4"/>
  <c r="B7413" i="4"/>
  <c r="B7414" i="4"/>
  <c r="B7415" i="4"/>
  <c r="B7416" i="4"/>
  <c r="B7417" i="4"/>
  <c r="B7418" i="4"/>
  <c r="B7419" i="4"/>
  <c r="B7420" i="4"/>
  <c r="B7421" i="4"/>
  <c r="B7422" i="4"/>
  <c r="B7423" i="4"/>
  <c r="B7424" i="4"/>
  <c r="B7425" i="4"/>
  <c r="B7426" i="4"/>
  <c r="B7427" i="4"/>
  <c r="B7428" i="4"/>
  <c r="B7429" i="4"/>
  <c r="B7430" i="4"/>
  <c r="B7431" i="4"/>
  <c r="B7432" i="4"/>
  <c r="B7433" i="4"/>
  <c r="B7434" i="4"/>
  <c r="B7435" i="4"/>
  <c r="B7436" i="4"/>
  <c r="B7437" i="4"/>
  <c r="B7438" i="4"/>
  <c r="B7439" i="4"/>
  <c r="B7440" i="4"/>
  <c r="B7441" i="4"/>
  <c r="B7442" i="4"/>
  <c r="B7443" i="4"/>
  <c r="B7444" i="4"/>
  <c r="B7445" i="4"/>
  <c r="B7446" i="4"/>
  <c r="B7447" i="4"/>
  <c r="B7448" i="4"/>
  <c r="B7449" i="4"/>
  <c r="B7450" i="4"/>
  <c r="B7451" i="4"/>
  <c r="B7452" i="4"/>
  <c r="B7453" i="4"/>
  <c r="B7454" i="4"/>
  <c r="B7455" i="4"/>
  <c r="B7456" i="4"/>
  <c r="B7457" i="4"/>
  <c r="B7458" i="4"/>
  <c r="B7459" i="4"/>
  <c r="B7460" i="4"/>
  <c r="B7461" i="4"/>
  <c r="B7462" i="4"/>
  <c r="B7463" i="4"/>
  <c r="B7464" i="4"/>
  <c r="B7465" i="4"/>
  <c r="B7466" i="4"/>
  <c r="B7467" i="4"/>
  <c r="B7468" i="4"/>
  <c r="B7469" i="4"/>
  <c r="B7470" i="4"/>
  <c r="B7471" i="4"/>
  <c r="B7472" i="4"/>
  <c r="B7473" i="4"/>
  <c r="B7474" i="4"/>
  <c r="B7475" i="4"/>
  <c r="B7476" i="4"/>
  <c r="B7477" i="4"/>
  <c r="B7478" i="4"/>
  <c r="B7479" i="4"/>
  <c r="B7480" i="4"/>
  <c r="B7481" i="4"/>
  <c r="B7482" i="4"/>
  <c r="B7483" i="4"/>
  <c r="B7484" i="4"/>
  <c r="B7485" i="4"/>
  <c r="B7486" i="4"/>
  <c r="B7487" i="4"/>
  <c r="B7488" i="4"/>
  <c r="B7489" i="4"/>
  <c r="B7490" i="4"/>
  <c r="B7491" i="4"/>
  <c r="B7492" i="4"/>
  <c r="B7493" i="4"/>
  <c r="B7494" i="4"/>
  <c r="B7495" i="4"/>
  <c r="B7496" i="4"/>
  <c r="B7497" i="4"/>
  <c r="B7498" i="4"/>
  <c r="B7499" i="4"/>
  <c r="B7500" i="4"/>
  <c r="B7501" i="4"/>
  <c r="B7502" i="4"/>
  <c r="B7503" i="4"/>
  <c r="B7504" i="4"/>
  <c r="B7505" i="4"/>
  <c r="B7506" i="4"/>
  <c r="B7507" i="4"/>
  <c r="B7508" i="4"/>
  <c r="B7509" i="4"/>
  <c r="B7510" i="4"/>
  <c r="B7511" i="4"/>
  <c r="B7512" i="4"/>
  <c r="B7513" i="4"/>
  <c r="B7514" i="4"/>
  <c r="B7515" i="4"/>
  <c r="B7516" i="4"/>
  <c r="B7517" i="4"/>
  <c r="B7518" i="4"/>
  <c r="B7519" i="4"/>
  <c r="B7520" i="4"/>
  <c r="B7521" i="4"/>
  <c r="B7522" i="4"/>
  <c r="B7523" i="4"/>
  <c r="B7524" i="4"/>
  <c r="B7525" i="4"/>
  <c r="B7526" i="4"/>
  <c r="B7527" i="4"/>
  <c r="B7528" i="4"/>
  <c r="B7529" i="4"/>
  <c r="B7530" i="4"/>
  <c r="B7531" i="4"/>
  <c r="B7532" i="4"/>
  <c r="B7533" i="4"/>
  <c r="B7534" i="4"/>
  <c r="B7535" i="4"/>
  <c r="B7536" i="4"/>
  <c r="B7537" i="4"/>
  <c r="B7538" i="4"/>
  <c r="B7539" i="4"/>
  <c r="B7540" i="4"/>
  <c r="B7541" i="4"/>
  <c r="B7542" i="4"/>
  <c r="B7543" i="4"/>
  <c r="B7544" i="4"/>
  <c r="B7545" i="4"/>
  <c r="B7546" i="4"/>
  <c r="B7547" i="4"/>
  <c r="B7548" i="4"/>
  <c r="B7549" i="4"/>
  <c r="B7550" i="4"/>
  <c r="B7551" i="4"/>
  <c r="B7552" i="4"/>
  <c r="B7553" i="4"/>
  <c r="B7554" i="4"/>
  <c r="B7555" i="4"/>
  <c r="B7556" i="4"/>
  <c r="B7557" i="4"/>
  <c r="B7558" i="4"/>
  <c r="B7559" i="4"/>
  <c r="B7560" i="4"/>
  <c r="B7561" i="4"/>
  <c r="B7562" i="4"/>
  <c r="B7563" i="4"/>
  <c r="B7564" i="4"/>
  <c r="B7565" i="4"/>
  <c r="B7566" i="4"/>
  <c r="B7567" i="4"/>
  <c r="B7568" i="4"/>
  <c r="B7569" i="4"/>
  <c r="B7570" i="4"/>
  <c r="B7571" i="4"/>
  <c r="B7572" i="4"/>
  <c r="B7573" i="4"/>
  <c r="B7574" i="4"/>
  <c r="B7575" i="4"/>
  <c r="B7576" i="4"/>
  <c r="B7577" i="4"/>
  <c r="B7578" i="4"/>
  <c r="B7579" i="4"/>
  <c r="B7580" i="4"/>
  <c r="B7581" i="4"/>
  <c r="B7582" i="4"/>
  <c r="B7583" i="4"/>
  <c r="B7584" i="4"/>
  <c r="B7585" i="4"/>
  <c r="B7586" i="4"/>
  <c r="B7587" i="4"/>
  <c r="B7588" i="4"/>
  <c r="B7589" i="4"/>
  <c r="B7590" i="4"/>
  <c r="B7591" i="4"/>
  <c r="B7592" i="4"/>
  <c r="B7593" i="4"/>
  <c r="B7594" i="4"/>
  <c r="B7595" i="4"/>
  <c r="B7596" i="4"/>
  <c r="B7597" i="4"/>
  <c r="B7598" i="4"/>
  <c r="B7599" i="4"/>
  <c r="B7600" i="4"/>
  <c r="B7601" i="4"/>
  <c r="B7602" i="4"/>
  <c r="B7603" i="4"/>
  <c r="B7604" i="4"/>
  <c r="B7605" i="4"/>
  <c r="B7606" i="4"/>
  <c r="B7607" i="4"/>
  <c r="B7608" i="4"/>
  <c r="B7609" i="4"/>
  <c r="B7610" i="4"/>
  <c r="B7611" i="4"/>
  <c r="B7612" i="4"/>
  <c r="B7613" i="4"/>
  <c r="B7614" i="4"/>
  <c r="B7615" i="4"/>
  <c r="B7616" i="4"/>
  <c r="B7617" i="4"/>
  <c r="B7618" i="4"/>
  <c r="B7619" i="4"/>
  <c r="B7620" i="4"/>
  <c r="B7621" i="4"/>
  <c r="B7622" i="4"/>
  <c r="B7623" i="4"/>
  <c r="B7624" i="4"/>
  <c r="B7625" i="4"/>
  <c r="B7626" i="4"/>
  <c r="B7627" i="4"/>
  <c r="B7628" i="4"/>
  <c r="B7629" i="4"/>
  <c r="B7630" i="4"/>
  <c r="B7631" i="4"/>
  <c r="B7632" i="4"/>
  <c r="B7633" i="4"/>
  <c r="B7634" i="4"/>
  <c r="B7635" i="4"/>
  <c r="B7636" i="4"/>
  <c r="B7637" i="4"/>
  <c r="B7638" i="4"/>
  <c r="B7639" i="4"/>
  <c r="B7640" i="4"/>
  <c r="B7641" i="4"/>
  <c r="B7642" i="4"/>
  <c r="B7643" i="4"/>
  <c r="B7644" i="4"/>
  <c r="B7645" i="4"/>
  <c r="B7646" i="4"/>
  <c r="B7647" i="4"/>
  <c r="B7648" i="4"/>
  <c r="B7649" i="4"/>
  <c r="B7650" i="4"/>
  <c r="B7651" i="4"/>
  <c r="B7652" i="4"/>
  <c r="B7653" i="4"/>
  <c r="B7654" i="4"/>
  <c r="B7655" i="4"/>
  <c r="B7656" i="4"/>
  <c r="B7657" i="4"/>
  <c r="B7658" i="4"/>
  <c r="B7659" i="4"/>
  <c r="B7660" i="4"/>
  <c r="B7661" i="4"/>
  <c r="B7662" i="4"/>
  <c r="B7663" i="4"/>
  <c r="B7664" i="4"/>
  <c r="B7665" i="4"/>
  <c r="B7666" i="4"/>
  <c r="B7667" i="4"/>
  <c r="B7668" i="4"/>
  <c r="B7669" i="4"/>
  <c r="B7670" i="4"/>
  <c r="B7671" i="4"/>
  <c r="B7672" i="4"/>
  <c r="B7673" i="4"/>
  <c r="B7674" i="4"/>
  <c r="B7675" i="4"/>
  <c r="B7676" i="4"/>
  <c r="B7677" i="4"/>
  <c r="B7678" i="4"/>
  <c r="B7679" i="4"/>
  <c r="B7680" i="4"/>
  <c r="B7681" i="4"/>
  <c r="B7682" i="4"/>
  <c r="B7683" i="4"/>
  <c r="B7684" i="4"/>
  <c r="B7685" i="4"/>
  <c r="B7686" i="4"/>
  <c r="B7687" i="4"/>
  <c r="B7688" i="4"/>
  <c r="B7689" i="4"/>
  <c r="B7690" i="4"/>
  <c r="B7691" i="4"/>
  <c r="B7692" i="4"/>
  <c r="B7693" i="4"/>
  <c r="B7694" i="4"/>
  <c r="B7695" i="4"/>
  <c r="B7696" i="4"/>
  <c r="B7697" i="4"/>
  <c r="B7698" i="4"/>
  <c r="B7699" i="4"/>
  <c r="B7700" i="4"/>
  <c r="B7701" i="4"/>
  <c r="B7702" i="4"/>
  <c r="B7703" i="4"/>
  <c r="B7704" i="4"/>
  <c r="B7705" i="4"/>
  <c r="B7706" i="4"/>
  <c r="B7707" i="4"/>
  <c r="B7708" i="4"/>
  <c r="B7709" i="4"/>
  <c r="B7710" i="4"/>
  <c r="B7711" i="4"/>
  <c r="B7712" i="4"/>
  <c r="B7713" i="4"/>
  <c r="B7714" i="4"/>
  <c r="B7715" i="4"/>
  <c r="B7716" i="4"/>
  <c r="B7717" i="4"/>
  <c r="B7718" i="4"/>
  <c r="B7719" i="4"/>
  <c r="B7720" i="4"/>
  <c r="B7721" i="4"/>
  <c r="B7722" i="4"/>
  <c r="B7723" i="4"/>
  <c r="B7724" i="4"/>
  <c r="B7725" i="4"/>
  <c r="B7726" i="4"/>
  <c r="B7727" i="4"/>
  <c r="B7728" i="4"/>
  <c r="B7729" i="4"/>
  <c r="B7730" i="4"/>
  <c r="B7731" i="4"/>
  <c r="B7732" i="4"/>
  <c r="B7733" i="4"/>
  <c r="B7734" i="4"/>
  <c r="B7735" i="4"/>
  <c r="B7736" i="4"/>
  <c r="B7737" i="4"/>
  <c r="B7738" i="4"/>
  <c r="B7739" i="4"/>
  <c r="B7740" i="4"/>
  <c r="B7741" i="4"/>
  <c r="B7742" i="4"/>
  <c r="B7743" i="4"/>
  <c r="B7744" i="4"/>
  <c r="B7745" i="4"/>
  <c r="B7746" i="4"/>
  <c r="B7747" i="4"/>
  <c r="B7748" i="4"/>
  <c r="B7749" i="4"/>
  <c r="B7750" i="4"/>
  <c r="B7751" i="4"/>
  <c r="B7752" i="4"/>
  <c r="B7753" i="4"/>
  <c r="B7754" i="4"/>
  <c r="B7755" i="4"/>
  <c r="B7756" i="4"/>
  <c r="B7757" i="4"/>
  <c r="B7758" i="4"/>
  <c r="B7759" i="4"/>
  <c r="B7760" i="4"/>
  <c r="B7761" i="4"/>
  <c r="B7762" i="4"/>
  <c r="B7763" i="4"/>
  <c r="B7764" i="4"/>
  <c r="B7765" i="4"/>
  <c r="B7766" i="4"/>
  <c r="B7767" i="4"/>
  <c r="B7768" i="4"/>
  <c r="B7769" i="4"/>
  <c r="B7770" i="4"/>
  <c r="B7771" i="4"/>
  <c r="B7772" i="4"/>
  <c r="B7773" i="4"/>
  <c r="B7774" i="4"/>
  <c r="B7775" i="4"/>
  <c r="B7776" i="4"/>
  <c r="B7777" i="4"/>
  <c r="B7778" i="4"/>
  <c r="B7779" i="4"/>
  <c r="B7780" i="4"/>
  <c r="B7781" i="4"/>
  <c r="B7782" i="4"/>
  <c r="B7783" i="4"/>
  <c r="B7784" i="4"/>
  <c r="B7785" i="4"/>
  <c r="B7786" i="4"/>
  <c r="B7787" i="4"/>
  <c r="B7788" i="4"/>
  <c r="B7789" i="4"/>
  <c r="B7790" i="4"/>
  <c r="B7791" i="4"/>
  <c r="B7792" i="4"/>
  <c r="B7793" i="4"/>
  <c r="B7794" i="4"/>
  <c r="B7795" i="4"/>
  <c r="B7796" i="4"/>
  <c r="B7797" i="4"/>
  <c r="B7798" i="4"/>
  <c r="B7799" i="4"/>
  <c r="B7800" i="4"/>
  <c r="B7801" i="4"/>
  <c r="B7802" i="4"/>
  <c r="B7803" i="4"/>
  <c r="B7804" i="4"/>
  <c r="B7805" i="4"/>
  <c r="B7806" i="4"/>
  <c r="B7807" i="4"/>
  <c r="B7808" i="4"/>
  <c r="B7809" i="4"/>
  <c r="B7810" i="4"/>
  <c r="B7811" i="4"/>
  <c r="B7812" i="4"/>
  <c r="B7813" i="4"/>
  <c r="B7814" i="4"/>
  <c r="B7815" i="4"/>
  <c r="B7816" i="4"/>
  <c r="B7817" i="4"/>
  <c r="B7818" i="4"/>
  <c r="B7819" i="4"/>
  <c r="B7820" i="4"/>
  <c r="B7821" i="4"/>
  <c r="B7822" i="4"/>
  <c r="B7823" i="4"/>
  <c r="B7824" i="4"/>
  <c r="B7825" i="4"/>
  <c r="B7826" i="4"/>
  <c r="B7827" i="4"/>
  <c r="B7828" i="4"/>
  <c r="B7829" i="4"/>
  <c r="B7830" i="4"/>
  <c r="B7831" i="4"/>
  <c r="B7832" i="4"/>
  <c r="B7833" i="4"/>
  <c r="B7834" i="4"/>
  <c r="B7835" i="4"/>
  <c r="B7836" i="4"/>
  <c r="B7837" i="4"/>
  <c r="B7838" i="4"/>
  <c r="B7839" i="4"/>
  <c r="B7840" i="4"/>
  <c r="B7841" i="4"/>
  <c r="B7842" i="4"/>
  <c r="B7843" i="4"/>
  <c r="B7844" i="4"/>
  <c r="B7845" i="4"/>
  <c r="B7846" i="4"/>
  <c r="B7847" i="4"/>
  <c r="B7848" i="4"/>
  <c r="B7849" i="4"/>
  <c r="B7850" i="4"/>
  <c r="B7851" i="4"/>
  <c r="B7852" i="4"/>
  <c r="B7853" i="4"/>
  <c r="B7854" i="4"/>
  <c r="B7855" i="4"/>
  <c r="B7856" i="4"/>
  <c r="B7857" i="4"/>
  <c r="B7858" i="4"/>
  <c r="B7859" i="4"/>
  <c r="B7860" i="4"/>
  <c r="B7861" i="4"/>
  <c r="B7862" i="4"/>
  <c r="B7863" i="4"/>
  <c r="B7864" i="4"/>
  <c r="B7865" i="4"/>
  <c r="B7866" i="4"/>
  <c r="B7867" i="4"/>
  <c r="B7868" i="4"/>
  <c r="B7869" i="4"/>
  <c r="B7870" i="4"/>
  <c r="B7871" i="4"/>
  <c r="B7872" i="4"/>
  <c r="B7873" i="4"/>
  <c r="B7874" i="4"/>
  <c r="B7875" i="4"/>
  <c r="B7876" i="4"/>
  <c r="B7877" i="4"/>
  <c r="B7878" i="4"/>
  <c r="B7879" i="4"/>
  <c r="B7880" i="4"/>
  <c r="B7881" i="4"/>
  <c r="B7882" i="4"/>
  <c r="B7883" i="4"/>
  <c r="B7884" i="4"/>
  <c r="B7885" i="4"/>
  <c r="B7886" i="4"/>
  <c r="B7887" i="4"/>
  <c r="B7888" i="4"/>
  <c r="B7889" i="4"/>
  <c r="B7890" i="4"/>
  <c r="B7891" i="4"/>
  <c r="B7892" i="4"/>
  <c r="B7893" i="4"/>
  <c r="B7894" i="4"/>
  <c r="B7895" i="4"/>
  <c r="B7896" i="4"/>
  <c r="B7897" i="4"/>
  <c r="B7898" i="4"/>
  <c r="B7899" i="4"/>
  <c r="B7900" i="4"/>
  <c r="B7901" i="4"/>
  <c r="B7902" i="4"/>
  <c r="B7903" i="4"/>
  <c r="B7904" i="4"/>
  <c r="B7905" i="4"/>
  <c r="B7906" i="4"/>
  <c r="B7907" i="4"/>
  <c r="B7908" i="4"/>
  <c r="B7909" i="4"/>
  <c r="B7910" i="4"/>
  <c r="B7911" i="4"/>
  <c r="B7912" i="4"/>
  <c r="B7913" i="4"/>
  <c r="B7914" i="4"/>
  <c r="B7915" i="4"/>
  <c r="B7916" i="4"/>
  <c r="B7917" i="4"/>
  <c r="B7918" i="4"/>
  <c r="B7919" i="4"/>
  <c r="B7920" i="4"/>
  <c r="B7921" i="4"/>
  <c r="B7922" i="4"/>
  <c r="B7923" i="4"/>
  <c r="B7924" i="4"/>
  <c r="B7925" i="4"/>
  <c r="B7926" i="4"/>
  <c r="B7927" i="4"/>
  <c r="B7928" i="4"/>
  <c r="B7929" i="4"/>
  <c r="B7930" i="4"/>
  <c r="B7931" i="4"/>
  <c r="B7932" i="4"/>
  <c r="B7933" i="4"/>
  <c r="B7934" i="4"/>
  <c r="B7935" i="4"/>
  <c r="B7936" i="4"/>
  <c r="B7937" i="4"/>
  <c r="B7938" i="4"/>
  <c r="B7939" i="4"/>
  <c r="B7940" i="4"/>
  <c r="B7941" i="4"/>
  <c r="B7942" i="4"/>
  <c r="B7943" i="4"/>
  <c r="B7944" i="4"/>
  <c r="B7945" i="4"/>
  <c r="B7946" i="4"/>
  <c r="B7947" i="4"/>
  <c r="B7948" i="4"/>
  <c r="B7949" i="4"/>
  <c r="B7950" i="4"/>
  <c r="B7951" i="4"/>
  <c r="B7952" i="4"/>
  <c r="B7953" i="4"/>
  <c r="B7954" i="4"/>
  <c r="B7955" i="4"/>
  <c r="B7956" i="4"/>
  <c r="B7957" i="4"/>
  <c r="B7958" i="4"/>
  <c r="B7959" i="4"/>
  <c r="B7960" i="4"/>
  <c r="B7961" i="4"/>
  <c r="B7962" i="4"/>
  <c r="B7963" i="4"/>
  <c r="B7964" i="4"/>
  <c r="B7965" i="4"/>
  <c r="B7966" i="4"/>
  <c r="B7967" i="4"/>
  <c r="B7968" i="4"/>
  <c r="B7969" i="4"/>
  <c r="B7970" i="4"/>
  <c r="B7971" i="4"/>
  <c r="B7972" i="4"/>
  <c r="B7973" i="4"/>
  <c r="B7974" i="4"/>
  <c r="B7975" i="4"/>
  <c r="B7976" i="4"/>
  <c r="B7977" i="4"/>
  <c r="B7978" i="4"/>
  <c r="B7979" i="4"/>
  <c r="B7980" i="4"/>
  <c r="B7981" i="4"/>
  <c r="B7982" i="4"/>
  <c r="B7983" i="4"/>
  <c r="B7984" i="4"/>
  <c r="B7985" i="4"/>
  <c r="B7986" i="4"/>
  <c r="B7987" i="4"/>
  <c r="B7988" i="4"/>
  <c r="B7989" i="4"/>
  <c r="B7990" i="4"/>
  <c r="B7991" i="4"/>
  <c r="B7992" i="4"/>
  <c r="B7993" i="4"/>
  <c r="B7994" i="4"/>
  <c r="B7995" i="4"/>
  <c r="B7996" i="4"/>
  <c r="B7997" i="4"/>
  <c r="B7998" i="4"/>
  <c r="B7999" i="4"/>
  <c r="B8000" i="4"/>
  <c r="B8001" i="4"/>
  <c r="B8002" i="4"/>
  <c r="B8003" i="4"/>
  <c r="B8004" i="4"/>
  <c r="B8005" i="4"/>
  <c r="B8006" i="4"/>
  <c r="B8007" i="4"/>
  <c r="B8008" i="4"/>
  <c r="B8009" i="4"/>
  <c r="B8010" i="4"/>
  <c r="B8011" i="4"/>
  <c r="B8012" i="4"/>
  <c r="B8013" i="4"/>
  <c r="B8014" i="4"/>
  <c r="B8015" i="4"/>
  <c r="B8016" i="4"/>
  <c r="B8017" i="4"/>
  <c r="B8018" i="4"/>
  <c r="B8019" i="4"/>
  <c r="B8020" i="4"/>
  <c r="B8021" i="4"/>
  <c r="B8022" i="4"/>
  <c r="B8023" i="4"/>
  <c r="B8024" i="4"/>
  <c r="B8025" i="4"/>
  <c r="B8026" i="4"/>
  <c r="B8027" i="4"/>
  <c r="B8028" i="4"/>
  <c r="B8029" i="4"/>
  <c r="B8030" i="4"/>
  <c r="B8031" i="4"/>
  <c r="B8032" i="4"/>
  <c r="B8033" i="4"/>
  <c r="B8034" i="4"/>
  <c r="B8035" i="4"/>
  <c r="B8036" i="4"/>
  <c r="B8037" i="4"/>
  <c r="B8038" i="4"/>
  <c r="B8039" i="4"/>
  <c r="B8040" i="4"/>
  <c r="B8041" i="4"/>
  <c r="B8042" i="4"/>
  <c r="B8043" i="4"/>
  <c r="B8044" i="4"/>
  <c r="B8045" i="4"/>
  <c r="B8046" i="4"/>
  <c r="B8047" i="4"/>
  <c r="B8048" i="4"/>
  <c r="B8049" i="4"/>
  <c r="B8050" i="4"/>
  <c r="B8051" i="4"/>
  <c r="B8052" i="4"/>
  <c r="B8053" i="4"/>
  <c r="B8054" i="4"/>
  <c r="B8055" i="4"/>
  <c r="B8056" i="4"/>
  <c r="B8057" i="4"/>
  <c r="B8058" i="4"/>
  <c r="B8059" i="4"/>
  <c r="B8060" i="4"/>
  <c r="B8061" i="4"/>
  <c r="B8062" i="4"/>
  <c r="B8063" i="4"/>
  <c r="B8064" i="4"/>
  <c r="B8065" i="4"/>
  <c r="B8066" i="4"/>
  <c r="B8067" i="4"/>
  <c r="B8068" i="4"/>
  <c r="B8069" i="4"/>
  <c r="B8070" i="4"/>
  <c r="B8071" i="4"/>
  <c r="B8072" i="4"/>
  <c r="B8073" i="4"/>
  <c r="B8074" i="4"/>
  <c r="B8075" i="4"/>
  <c r="B8076" i="4"/>
  <c r="B8077" i="4"/>
  <c r="B8078" i="4"/>
  <c r="B8079" i="4"/>
  <c r="B8080" i="4"/>
  <c r="B8081" i="4"/>
  <c r="B8082" i="4"/>
  <c r="B8083" i="4"/>
  <c r="B8084" i="4"/>
  <c r="B8085" i="4"/>
  <c r="B8086" i="4"/>
  <c r="B8087" i="4"/>
  <c r="B8088" i="4"/>
  <c r="B8089" i="4"/>
  <c r="B8090" i="4"/>
  <c r="B8091" i="4"/>
  <c r="B8092" i="4"/>
  <c r="B8093" i="4"/>
  <c r="B8094" i="4"/>
  <c r="B8095" i="4"/>
  <c r="B8096" i="4"/>
  <c r="B8097" i="4"/>
  <c r="B8098" i="4"/>
  <c r="B8099" i="4"/>
  <c r="B8100" i="4"/>
  <c r="B8101" i="4"/>
  <c r="B8102" i="4"/>
  <c r="B8103" i="4"/>
  <c r="B8104" i="4"/>
  <c r="B8105" i="4"/>
  <c r="B8106" i="4"/>
  <c r="B8107" i="4"/>
  <c r="B8108" i="4"/>
  <c r="B8109" i="4"/>
  <c r="B8110" i="4"/>
  <c r="B8111" i="4"/>
  <c r="B8112" i="4"/>
  <c r="B8113" i="4"/>
  <c r="B8114" i="4"/>
  <c r="B8115" i="4"/>
  <c r="B8116" i="4"/>
  <c r="B8117" i="4"/>
  <c r="B8118" i="4"/>
  <c r="B8119" i="4"/>
  <c r="B8120" i="4"/>
  <c r="B8121" i="4"/>
  <c r="B8122" i="4"/>
  <c r="B8123" i="4"/>
  <c r="B8124" i="4"/>
  <c r="B8125" i="4"/>
  <c r="B8126" i="4"/>
  <c r="B8127" i="4"/>
  <c r="B8128" i="4"/>
  <c r="B8129" i="4"/>
  <c r="B8130" i="4"/>
  <c r="B8131" i="4"/>
  <c r="B8132" i="4"/>
  <c r="B8133" i="4"/>
  <c r="B8134" i="4"/>
  <c r="B8135" i="4"/>
  <c r="B8136" i="4"/>
  <c r="B8137" i="4"/>
  <c r="B8138" i="4"/>
  <c r="B8139" i="4"/>
  <c r="B8140" i="4"/>
  <c r="B8141" i="4"/>
  <c r="B8142" i="4"/>
  <c r="B8143" i="4"/>
  <c r="B8144" i="4"/>
  <c r="B8145" i="4"/>
  <c r="B8146" i="4"/>
  <c r="B8147" i="4"/>
  <c r="B8148" i="4"/>
  <c r="B8149" i="4"/>
  <c r="B8150" i="4"/>
  <c r="B8151" i="4"/>
  <c r="B8152" i="4"/>
  <c r="B8153" i="4"/>
  <c r="B8154" i="4"/>
  <c r="B8155" i="4"/>
  <c r="B8156" i="4"/>
  <c r="B8157" i="4"/>
  <c r="B8158" i="4"/>
  <c r="B8159" i="4"/>
  <c r="B8160" i="4"/>
  <c r="B8161" i="4"/>
  <c r="B8162" i="4"/>
  <c r="B8163" i="4"/>
  <c r="B8164" i="4"/>
  <c r="B8165" i="4"/>
  <c r="B8166" i="4"/>
  <c r="B8167" i="4"/>
  <c r="B8168" i="4"/>
  <c r="B8169" i="4"/>
  <c r="B8170" i="4"/>
  <c r="B8171" i="4"/>
  <c r="B8172" i="4"/>
  <c r="B8173" i="4"/>
  <c r="B8174" i="4"/>
  <c r="B8175" i="4"/>
  <c r="B8176" i="4"/>
  <c r="B8177" i="4"/>
  <c r="B8178" i="4"/>
  <c r="B8179" i="4"/>
  <c r="B8180" i="4"/>
  <c r="B8181" i="4"/>
  <c r="B8182" i="4"/>
  <c r="B8183" i="4"/>
  <c r="B8184" i="4"/>
  <c r="B8185" i="4"/>
  <c r="B8186" i="4"/>
  <c r="B8187" i="4"/>
  <c r="B8188" i="4"/>
  <c r="B8189" i="4"/>
  <c r="B8190" i="4"/>
  <c r="B8191" i="4"/>
  <c r="B8192" i="4"/>
  <c r="B8193" i="4"/>
  <c r="B8194" i="4"/>
  <c r="B8195" i="4"/>
  <c r="B8196" i="4"/>
  <c r="B8197" i="4"/>
  <c r="B8198" i="4"/>
  <c r="B8199" i="4"/>
  <c r="B8200" i="4"/>
  <c r="B8201" i="4"/>
  <c r="B8202" i="4"/>
  <c r="B8203" i="4"/>
  <c r="B8204" i="4"/>
  <c r="B8205" i="4"/>
  <c r="B8206" i="4"/>
  <c r="B8207" i="4"/>
  <c r="B8208" i="4"/>
  <c r="B8209" i="4"/>
  <c r="B8210" i="4"/>
  <c r="B8211" i="4"/>
  <c r="B8212" i="4"/>
  <c r="B8213" i="4"/>
  <c r="B8214" i="4"/>
  <c r="B8215" i="4"/>
  <c r="B8216" i="4"/>
  <c r="B8217" i="4"/>
  <c r="B8218" i="4"/>
  <c r="B8219" i="4"/>
  <c r="B8220" i="4"/>
  <c r="B8221" i="4"/>
  <c r="B8222" i="4"/>
  <c r="B8223" i="4"/>
  <c r="B8224" i="4"/>
  <c r="B8225" i="4"/>
  <c r="B8226" i="4"/>
  <c r="B8227" i="4"/>
  <c r="B8228" i="4"/>
  <c r="B8229" i="4"/>
  <c r="B8230" i="4"/>
  <c r="B8231" i="4"/>
  <c r="B8232" i="4"/>
  <c r="B8233" i="4"/>
  <c r="B8234" i="4"/>
  <c r="B8235" i="4"/>
  <c r="B8236" i="4"/>
  <c r="B8237" i="4"/>
  <c r="B8238" i="4"/>
  <c r="B8239" i="4"/>
  <c r="B8240" i="4"/>
  <c r="B8241" i="4"/>
  <c r="B8242" i="4"/>
  <c r="B8243" i="4"/>
  <c r="B8244" i="4"/>
  <c r="B8245" i="4"/>
  <c r="B8246" i="4"/>
  <c r="B8247" i="4"/>
  <c r="B8248" i="4"/>
  <c r="B8249" i="4"/>
  <c r="B8250" i="4"/>
  <c r="B8251" i="4"/>
  <c r="B8252" i="4"/>
  <c r="B8253" i="4"/>
  <c r="B8254" i="4"/>
  <c r="B8255" i="4"/>
  <c r="B8256" i="4"/>
  <c r="B8257" i="4"/>
  <c r="B8258" i="4"/>
  <c r="B8259" i="4"/>
  <c r="B8260" i="4"/>
  <c r="B8261" i="4"/>
  <c r="B8262" i="4"/>
  <c r="B8263" i="4"/>
  <c r="B8264" i="4"/>
  <c r="B8265" i="4"/>
  <c r="B8266" i="4"/>
  <c r="B8267" i="4"/>
  <c r="B8268" i="4"/>
  <c r="B8269" i="4"/>
  <c r="B8270" i="4"/>
  <c r="B8271" i="4"/>
  <c r="B8272" i="4"/>
  <c r="B8273" i="4"/>
  <c r="B8274" i="4"/>
  <c r="B8275" i="4"/>
  <c r="B8276" i="4"/>
  <c r="B8277" i="4"/>
  <c r="B8278" i="4"/>
  <c r="B8279" i="4"/>
  <c r="B8280" i="4"/>
  <c r="B8281" i="4"/>
  <c r="B8282" i="4"/>
  <c r="B8283" i="4"/>
  <c r="B8284" i="4"/>
  <c r="B8285" i="4"/>
  <c r="B8286" i="4"/>
  <c r="B8287" i="4"/>
  <c r="B8288" i="4"/>
  <c r="B8289" i="4"/>
  <c r="B8290" i="4"/>
  <c r="B8291" i="4"/>
  <c r="B8292" i="4"/>
  <c r="B8293" i="4"/>
  <c r="B8294" i="4"/>
  <c r="B8295" i="4"/>
  <c r="B8296" i="4"/>
  <c r="B8297" i="4"/>
  <c r="B8298" i="4"/>
  <c r="B8299" i="4"/>
  <c r="B8300" i="4"/>
  <c r="B8301" i="4"/>
  <c r="B8302" i="4"/>
  <c r="B8303" i="4"/>
  <c r="B8304" i="4"/>
  <c r="B8305" i="4"/>
  <c r="B8306" i="4"/>
  <c r="B8307" i="4"/>
  <c r="B8308" i="4"/>
  <c r="B8309" i="4"/>
  <c r="B8310" i="4"/>
  <c r="B8311" i="4"/>
  <c r="B8312" i="4"/>
  <c r="B8313" i="4"/>
  <c r="B8314" i="4"/>
  <c r="B8315" i="4"/>
  <c r="B8316" i="4"/>
  <c r="B8317" i="4"/>
  <c r="B8318" i="4"/>
  <c r="B8319" i="4"/>
  <c r="B8320" i="4"/>
  <c r="B8321" i="4"/>
  <c r="B8322" i="4"/>
  <c r="B8323" i="4"/>
  <c r="B8324" i="4"/>
  <c r="B8325" i="4"/>
  <c r="B8326" i="4"/>
  <c r="B8327" i="4"/>
  <c r="B8328" i="4"/>
  <c r="B8329" i="4"/>
  <c r="B8330" i="4"/>
  <c r="B8331" i="4"/>
  <c r="B8332" i="4"/>
  <c r="B8333" i="4"/>
  <c r="B8334" i="4"/>
  <c r="B8335" i="4"/>
  <c r="B8336" i="4"/>
  <c r="B8337" i="4"/>
  <c r="B8338" i="4"/>
  <c r="B8339" i="4"/>
  <c r="B8340" i="4"/>
  <c r="B8341" i="4"/>
  <c r="B8342" i="4"/>
  <c r="B8343" i="4"/>
  <c r="B8344" i="4"/>
  <c r="B8345" i="4"/>
  <c r="B8346" i="4"/>
  <c r="B8347" i="4"/>
  <c r="B8348" i="4"/>
  <c r="B8349" i="4"/>
  <c r="B8350" i="4"/>
  <c r="B8351" i="4"/>
  <c r="B8352" i="4"/>
  <c r="B8353" i="4"/>
  <c r="B8354" i="4"/>
  <c r="B8355" i="4"/>
  <c r="B8356" i="4"/>
  <c r="B8357" i="4"/>
  <c r="B8358" i="4"/>
  <c r="B8359" i="4"/>
  <c r="B8360" i="4"/>
  <c r="B8361" i="4"/>
  <c r="B8362" i="4"/>
  <c r="B8363" i="4"/>
  <c r="B8364" i="4"/>
  <c r="B8365" i="4"/>
  <c r="B8366" i="4"/>
  <c r="B8367" i="4"/>
  <c r="B8368" i="4"/>
  <c r="B8369" i="4"/>
  <c r="B8370" i="4"/>
  <c r="B8371" i="4"/>
  <c r="B8372" i="4"/>
  <c r="B8373" i="4"/>
  <c r="B8374" i="4"/>
  <c r="B8375" i="4"/>
  <c r="B8376" i="4"/>
  <c r="B8377" i="4"/>
  <c r="B8378" i="4"/>
  <c r="B8379" i="4"/>
  <c r="B8380" i="4"/>
  <c r="B8381" i="4"/>
  <c r="B8382" i="4"/>
  <c r="B8383" i="4"/>
  <c r="B8384" i="4"/>
  <c r="B8385" i="4"/>
  <c r="B8386" i="4"/>
  <c r="B8387" i="4"/>
  <c r="B8388" i="4"/>
  <c r="B8389" i="4"/>
  <c r="B8390" i="4"/>
  <c r="B8391" i="4"/>
  <c r="B8392" i="4"/>
  <c r="B8393" i="4"/>
  <c r="B8394" i="4"/>
  <c r="B8395" i="4"/>
  <c r="B8396" i="4"/>
  <c r="B8397" i="4"/>
  <c r="B8398" i="4"/>
  <c r="B8399" i="4"/>
  <c r="B8400" i="4"/>
  <c r="B8401" i="4"/>
  <c r="B8402" i="4"/>
  <c r="B8403" i="4"/>
  <c r="B8404" i="4"/>
  <c r="B8405" i="4"/>
  <c r="B8406" i="4"/>
  <c r="B8407" i="4"/>
  <c r="B8408" i="4"/>
  <c r="B8409" i="4"/>
  <c r="B8410" i="4"/>
  <c r="B8411" i="4"/>
  <c r="B8412" i="4"/>
  <c r="B8413" i="4"/>
  <c r="B8414" i="4"/>
  <c r="B8415" i="4"/>
  <c r="B8416" i="4"/>
  <c r="B8417" i="4"/>
  <c r="B8418" i="4"/>
  <c r="B8419" i="4"/>
  <c r="B8420" i="4"/>
  <c r="B8421" i="4"/>
  <c r="B8422" i="4"/>
  <c r="B8423" i="4"/>
  <c r="B8424" i="4"/>
  <c r="B8425" i="4"/>
  <c r="B8426" i="4"/>
  <c r="B8427" i="4"/>
  <c r="B8428" i="4"/>
  <c r="B8429" i="4"/>
  <c r="B8430" i="4"/>
  <c r="B8431" i="4"/>
  <c r="B8432" i="4"/>
  <c r="B8433" i="4"/>
  <c r="B8434" i="4"/>
  <c r="B8435" i="4"/>
  <c r="B8436" i="4"/>
  <c r="B8437" i="4"/>
  <c r="B8438" i="4"/>
  <c r="B8439" i="4"/>
  <c r="B8440" i="4"/>
  <c r="B8441" i="4"/>
  <c r="B8442" i="4"/>
  <c r="B8443" i="4"/>
  <c r="B8444" i="4"/>
  <c r="B8445" i="4"/>
  <c r="B8446" i="4"/>
  <c r="B8447" i="4"/>
  <c r="B8448" i="4"/>
  <c r="B8449" i="4"/>
  <c r="B8450" i="4"/>
  <c r="B8451" i="4"/>
  <c r="B8452" i="4"/>
  <c r="B8453" i="4"/>
  <c r="B8454" i="4"/>
  <c r="B8455" i="4"/>
  <c r="B8456" i="4"/>
  <c r="B8457" i="4"/>
  <c r="B8458" i="4"/>
  <c r="B8459" i="4"/>
  <c r="B8460" i="4"/>
  <c r="B8461" i="4"/>
  <c r="B8462" i="4"/>
  <c r="B8463" i="4"/>
  <c r="B8464" i="4"/>
  <c r="B8465" i="4"/>
  <c r="B8466" i="4"/>
  <c r="B8467" i="4"/>
  <c r="B8468" i="4"/>
  <c r="B8469" i="4"/>
  <c r="B8470" i="4"/>
  <c r="B8471" i="4"/>
  <c r="B8472" i="4"/>
  <c r="B8473" i="4"/>
  <c r="B8474" i="4"/>
  <c r="B8475" i="4"/>
  <c r="B8476" i="4"/>
  <c r="B8477" i="4"/>
  <c r="B8478" i="4"/>
  <c r="B8479" i="4"/>
  <c r="B8480" i="4"/>
  <c r="B8481" i="4"/>
  <c r="B8482" i="4"/>
  <c r="B8483" i="4"/>
  <c r="B8484" i="4"/>
  <c r="B8485" i="4"/>
  <c r="B8486" i="4"/>
  <c r="B8487" i="4"/>
  <c r="B8488" i="4"/>
  <c r="B8489" i="4"/>
  <c r="B8490" i="4"/>
  <c r="B8491" i="4"/>
  <c r="B8492" i="4"/>
  <c r="B8493" i="4"/>
  <c r="B8494" i="4"/>
  <c r="B8495" i="4"/>
  <c r="B8496" i="4"/>
  <c r="B8497" i="4"/>
  <c r="B8498" i="4"/>
  <c r="B8499" i="4"/>
  <c r="B8500" i="4"/>
  <c r="B8501" i="4"/>
  <c r="B8502" i="4"/>
  <c r="B8503" i="4"/>
  <c r="B8504" i="4"/>
  <c r="B8505" i="4"/>
  <c r="B8506" i="4"/>
  <c r="B8507" i="4"/>
  <c r="B8508" i="4"/>
  <c r="B8509" i="4"/>
  <c r="B8510" i="4"/>
  <c r="B8511" i="4"/>
  <c r="B8512" i="4"/>
  <c r="B8513" i="4"/>
  <c r="B8514" i="4"/>
  <c r="B8515" i="4"/>
  <c r="B8516" i="4"/>
  <c r="B8517" i="4"/>
  <c r="B8518" i="4"/>
  <c r="B8519" i="4"/>
  <c r="B8520" i="4"/>
  <c r="B8521" i="4"/>
  <c r="B8522" i="4"/>
  <c r="B8523" i="4"/>
  <c r="B8524" i="4"/>
  <c r="B8525" i="4"/>
  <c r="B8526" i="4"/>
  <c r="B8527" i="4"/>
  <c r="B8528" i="4"/>
  <c r="B8529" i="4"/>
  <c r="B8530" i="4"/>
  <c r="B8531" i="4"/>
  <c r="B8532" i="4"/>
  <c r="B8533" i="4"/>
  <c r="B8534" i="4"/>
  <c r="B8535" i="4"/>
  <c r="B8536" i="4"/>
  <c r="B8537" i="4"/>
  <c r="B8538" i="4"/>
  <c r="B8539" i="4"/>
  <c r="B8540" i="4"/>
  <c r="B8541" i="4"/>
  <c r="B8542" i="4"/>
  <c r="B8543" i="4"/>
  <c r="B8544" i="4"/>
  <c r="B8545" i="4"/>
  <c r="B8546" i="4"/>
  <c r="B8547" i="4"/>
  <c r="B8548" i="4"/>
  <c r="B8549" i="4"/>
  <c r="B8550" i="4"/>
  <c r="B8551" i="4"/>
  <c r="B8552" i="4"/>
  <c r="B8553" i="4"/>
  <c r="B8554" i="4"/>
  <c r="B8555" i="4"/>
  <c r="B8556" i="4"/>
  <c r="B8557" i="4"/>
  <c r="B8558" i="4"/>
  <c r="B8559" i="4"/>
  <c r="B8560" i="4"/>
  <c r="B8561" i="4"/>
  <c r="B8562" i="4"/>
  <c r="B8563" i="4"/>
  <c r="B8564" i="4"/>
  <c r="B8565" i="4"/>
  <c r="B8566" i="4"/>
  <c r="B8567" i="4"/>
  <c r="B8568" i="4"/>
  <c r="B8569" i="4"/>
  <c r="B8570" i="4"/>
  <c r="B8571" i="4"/>
  <c r="B8572" i="4"/>
  <c r="B8573" i="4"/>
  <c r="B8574" i="4"/>
  <c r="B8575" i="4"/>
  <c r="B8576" i="4"/>
  <c r="B8577" i="4"/>
  <c r="B8578" i="4"/>
  <c r="B8579" i="4"/>
  <c r="B8580" i="4"/>
  <c r="B8581" i="4"/>
  <c r="B8582" i="4"/>
  <c r="B8583" i="4"/>
  <c r="B8584" i="4"/>
  <c r="B8585" i="4"/>
  <c r="B8586" i="4"/>
  <c r="B8587" i="4"/>
  <c r="B8588" i="4"/>
  <c r="B8589" i="4"/>
  <c r="B8590" i="4"/>
  <c r="B8591" i="4"/>
  <c r="B8592" i="4"/>
  <c r="B8593" i="4"/>
  <c r="B8594" i="4"/>
  <c r="B8595" i="4"/>
  <c r="B8596" i="4"/>
  <c r="B8597" i="4"/>
  <c r="B8598" i="4"/>
  <c r="B8599" i="4"/>
  <c r="B8600" i="4"/>
  <c r="B8601" i="4"/>
  <c r="B8602" i="4"/>
  <c r="B8603" i="4"/>
  <c r="B8604" i="4"/>
  <c r="B8605" i="4"/>
  <c r="B8606" i="4"/>
  <c r="B8607" i="4"/>
  <c r="B8608" i="4"/>
  <c r="B8609" i="4"/>
  <c r="B8610" i="4"/>
  <c r="B8611" i="4"/>
  <c r="B8612" i="4"/>
  <c r="B8613" i="4"/>
  <c r="B8614" i="4"/>
  <c r="B8615" i="4"/>
  <c r="B8616" i="4"/>
  <c r="B8617" i="4"/>
  <c r="B8618" i="4"/>
  <c r="B8619" i="4"/>
  <c r="B8620" i="4"/>
  <c r="B8621" i="4"/>
  <c r="B8622" i="4"/>
  <c r="B8623" i="4"/>
  <c r="B8624" i="4"/>
  <c r="B8625" i="4"/>
  <c r="B8626" i="4"/>
  <c r="B8627" i="4"/>
  <c r="B8628" i="4"/>
  <c r="B8629" i="4"/>
  <c r="B8630" i="4"/>
  <c r="B8631" i="4"/>
  <c r="B8632" i="4"/>
  <c r="B8633" i="4"/>
  <c r="B8634" i="4"/>
  <c r="B8635" i="4"/>
  <c r="B8636" i="4"/>
  <c r="B8637" i="4"/>
  <c r="B8638" i="4"/>
  <c r="B8639" i="4"/>
  <c r="B8640" i="4"/>
  <c r="B8641" i="4"/>
  <c r="B8642" i="4"/>
  <c r="B8643" i="4"/>
  <c r="B8644" i="4"/>
  <c r="B8645" i="4"/>
  <c r="B8646" i="4"/>
  <c r="B8647" i="4"/>
  <c r="B8648" i="4"/>
  <c r="B8649" i="4"/>
  <c r="B8650" i="4"/>
  <c r="B8651" i="4"/>
  <c r="B8652" i="4"/>
  <c r="B8653" i="4"/>
  <c r="B8654" i="4"/>
  <c r="B8655" i="4"/>
  <c r="B8656" i="4"/>
  <c r="B8657" i="4"/>
  <c r="B8658" i="4"/>
  <c r="B8659" i="4"/>
  <c r="B8660" i="4"/>
  <c r="B8661" i="4"/>
  <c r="B8662" i="4"/>
  <c r="B8663" i="4"/>
  <c r="B8664" i="4"/>
  <c r="B8665" i="4"/>
  <c r="B8666" i="4"/>
  <c r="B8667" i="4"/>
  <c r="B8668" i="4"/>
  <c r="B8669" i="4"/>
  <c r="B8670" i="4"/>
  <c r="B8671" i="4"/>
  <c r="B8672" i="4"/>
  <c r="B8673" i="4"/>
  <c r="B8674" i="4"/>
  <c r="B8675" i="4"/>
  <c r="B8676" i="4"/>
  <c r="B8677" i="4"/>
  <c r="B8678" i="4"/>
  <c r="B8679" i="4"/>
  <c r="B8680" i="4"/>
  <c r="B8681" i="4"/>
  <c r="B8682" i="4"/>
  <c r="B8683" i="4"/>
  <c r="B8684" i="4"/>
  <c r="B8685" i="4"/>
  <c r="B8686" i="4"/>
  <c r="B8687" i="4"/>
  <c r="B8688" i="4"/>
  <c r="B8689" i="4"/>
  <c r="B8690" i="4"/>
  <c r="B8691" i="4"/>
  <c r="B8692" i="4"/>
  <c r="B8693" i="4"/>
  <c r="B8694" i="4"/>
  <c r="B8695" i="4"/>
  <c r="B8696" i="4"/>
  <c r="B8697" i="4"/>
  <c r="B8698" i="4"/>
  <c r="B8699" i="4"/>
  <c r="B8700" i="4"/>
  <c r="B8701" i="4"/>
  <c r="B8702" i="4"/>
  <c r="B8703" i="4"/>
  <c r="B8704" i="4"/>
  <c r="B8705" i="4"/>
  <c r="B8706" i="4"/>
  <c r="B8707" i="4"/>
  <c r="B8708" i="4"/>
  <c r="B8709" i="4"/>
  <c r="B8710" i="4"/>
  <c r="B8711" i="4"/>
  <c r="B8712" i="4"/>
  <c r="B8713" i="4"/>
  <c r="B8714" i="4"/>
  <c r="B8715" i="4"/>
  <c r="B8716" i="4"/>
  <c r="B8717" i="4"/>
  <c r="B8718" i="4"/>
  <c r="B8719" i="4"/>
  <c r="B8720" i="4"/>
  <c r="B8721" i="4"/>
  <c r="B8722" i="4"/>
  <c r="B8723" i="4"/>
  <c r="B8724" i="4"/>
  <c r="B8725" i="4"/>
  <c r="B8726" i="4"/>
  <c r="B8727" i="4"/>
  <c r="B8728" i="4"/>
  <c r="B8729" i="4"/>
  <c r="B8730" i="4"/>
  <c r="B8731" i="4"/>
  <c r="B8732" i="4"/>
  <c r="B8733" i="4"/>
  <c r="B8734" i="4"/>
  <c r="B8735" i="4"/>
  <c r="B8736" i="4"/>
  <c r="B8737" i="4"/>
  <c r="B8738" i="4"/>
  <c r="B8739" i="4"/>
  <c r="B8740" i="4"/>
  <c r="B8741" i="4"/>
  <c r="B8742" i="4"/>
  <c r="B8743" i="4"/>
  <c r="B8744" i="4"/>
  <c r="B8745" i="4"/>
  <c r="B8746" i="4"/>
  <c r="B8747" i="4"/>
  <c r="B8748" i="4"/>
  <c r="B8749" i="4"/>
  <c r="B8750" i="4"/>
  <c r="B8751" i="4"/>
  <c r="B8752" i="4"/>
  <c r="B8753" i="4"/>
  <c r="B8754" i="4"/>
  <c r="B8755" i="4"/>
  <c r="B8756" i="4"/>
  <c r="B8757" i="4"/>
  <c r="B8758" i="4"/>
  <c r="B8759" i="4"/>
  <c r="B8760" i="4"/>
  <c r="B8761" i="4"/>
  <c r="B8762" i="4"/>
  <c r="B8763" i="4"/>
  <c r="B8764" i="4"/>
  <c r="B8765" i="4"/>
  <c r="B8766" i="4"/>
  <c r="B8767" i="4"/>
  <c r="B8768" i="4"/>
  <c r="B8769" i="4"/>
  <c r="B8770" i="4"/>
  <c r="B8771" i="4"/>
  <c r="B8772" i="4"/>
  <c r="B8773" i="4"/>
  <c r="B8774" i="4"/>
  <c r="B8775" i="4"/>
  <c r="B8776" i="4"/>
  <c r="B8777" i="4"/>
  <c r="B8778" i="4"/>
  <c r="B8779" i="4"/>
  <c r="B8780" i="4"/>
  <c r="B8781" i="4"/>
  <c r="B8782" i="4"/>
  <c r="B8783" i="4"/>
  <c r="B8784" i="4"/>
  <c r="B8785" i="4"/>
  <c r="B8786" i="4"/>
  <c r="B8787" i="4"/>
  <c r="B8788" i="4"/>
  <c r="B8789" i="4"/>
  <c r="B8790" i="4"/>
  <c r="B8791" i="4"/>
  <c r="B8792" i="4"/>
  <c r="B8793" i="4"/>
  <c r="B8794" i="4"/>
  <c r="B8795" i="4"/>
  <c r="B8796" i="4"/>
  <c r="B8797" i="4"/>
  <c r="B8798" i="4"/>
  <c r="B8799" i="4"/>
  <c r="B8800" i="4"/>
  <c r="B8801" i="4"/>
  <c r="B8802" i="4"/>
  <c r="B8803" i="4"/>
  <c r="B8804" i="4"/>
  <c r="B8805" i="4"/>
  <c r="B8806" i="4"/>
  <c r="B8807" i="4"/>
  <c r="B8808" i="4"/>
  <c r="B8809" i="4"/>
  <c r="B8810" i="4"/>
  <c r="B8811" i="4"/>
  <c r="B8812" i="4"/>
  <c r="B8813" i="4"/>
  <c r="B8814" i="4"/>
  <c r="B8815" i="4"/>
  <c r="B8816" i="4"/>
  <c r="B8817" i="4"/>
  <c r="B8818" i="4"/>
  <c r="B8819" i="4"/>
  <c r="B8820" i="4"/>
  <c r="B8821" i="4"/>
  <c r="B8822" i="4"/>
  <c r="B8823" i="4"/>
  <c r="B8824" i="4"/>
  <c r="B8825" i="4"/>
  <c r="B8826" i="4"/>
  <c r="B8827" i="4"/>
  <c r="B8828" i="4"/>
  <c r="B8829" i="4"/>
  <c r="B8830" i="4"/>
  <c r="B8831" i="4"/>
  <c r="B8832" i="4"/>
  <c r="B8833" i="4"/>
  <c r="B8834" i="4"/>
  <c r="B8835" i="4"/>
  <c r="B8836" i="4"/>
  <c r="B8837" i="4"/>
  <c r="B8838" i="4"/>
  <c r="B8839" i="4"/>
  <c r="B8840" i="4"/>
  <c r="B8841" i="4"/>
  <c r="B8842" i="4"/>
  <c r="B8843" i="4"/>
  <c r="B8844" i="4"/>
  <c r="B8845" i="4"/>
  <c r="B8846" i="4"/>
  <c r="B8847" i="4"/>
  <c r="B8848" i="4"/>
  <c r="B8849" i="4"/>
  <c r="B8850" i="4"/>
  <c r="B8851" i="4"/>
  <c r="B8852" i="4"/>
  <c r="B8853" i="4"/>
  <c r="B8854" i="4"/>
  <c r="B8855" i="4"/>
  <c r="B8856" i="4"/>
  <c r="B8857" i="4"/>
  <c r="B8858" i="4"/>
  <c r="B8859" i="4"/>
  <c r="B8860" i="4"/>
  <c r="B8861" i="4"/>
  <c r="B8862" i="4"/>
  <c r="B8863" i="4"/>
  <c r="B8864" i="4"/>
  <c r="B8865" i="4"/>
  <c r="B8866" i="4"/>
  <c r="B8867" i="4"/>
  <c r="B8868" i="4"/>
  <c r="B8869" i="4"/>
  <c r="B8870" i="4"/>
  <c r="B8871" i="4"/>
  <c r="B8872" i="4"/>
  <c r="B8873" i="4"/>
  <c r="B8874" i="4"/>
  <c r="B8875" i="4"/>
  <c r="B8876" i="4"/>
  <c r="B8877" i="4"/>
  <c r="B8878" i="4"/>
  <c r="B8879" i="4"/>
  <c r="B8880" i="4"/>
  <c r="B8881" i="4"/>
  <c r="B8882" i="4"/>
  <c r="B8883" i="4"/>
  <c r="B8884" i="4"/>
  <c r="B8885" i="4"/>
  <c r="B8886" i="4"/>
  <c r="B8887" i="4"/>
  <c r="B8888" i="4"/>
  <c r="B8889" i="4"/>
  <c r="B8890" i="4"/>
  <c r="B8891" i="4"/>
  <c r="B8892" i="4"/>
  <c r="B8893" i="4"/>
  <c r="B8894" i="4"/>
  <c r="B8895" i="4"/>
  <c r="B8896" i="4"/>
  <c r="B8897" i="4"/>
  <c r="B8898" i="4"/>
  <c r="B8899" i="4"/>
  <c r="B8900" i="4"/>
  <c r="B8901" i="4"/>
  <c r="B8902" i="4"/>
  <c r="B8903" i="4"/>
  <c r="B8904" i="4"/>
  <c r="B8905" i="4"/>
  <c r="B8906" i="4"/>
  <c r="B8907" i="4"/>
  <c r="B8908" i="4"/>
  <c r="B8909" i="4"/>
  <c r="B8910" i="4"/>
  <c r="B8911" i="4"/>
  <c r="B8912" i="4"/>
  <c r="B8913" i="4"/>
  <c r="B8914" i="4"/>
  <c r="B8915" i="4"/>
  <c r="B8916" i="4"/>
  <c r="B8917" i="4"/>
  <c r="B8918" i="4"/>
  <c r="B8919" i="4"/>
  <c r="B8920" i="4"/>
  <c r="B8921" i="4"/>
  <c r="B8922" i="4"/>
  <c r="B8923" i="4"/>
  <c r="B8924" i="4"/>
  <c r="B8925" i="4"/>
  <c r="B8926" i="4"/>
  <c r="B8927" i="4"/>
  <c r="B8928" i="4"/>
  <c r="B8929" i="4"/>
  <c r="B8930" i="4"/>
  <c r="B8931" i="4"/>
  <c r="B8932" i="4"/>
  <c r="B8933" i="4"/>
  <c r="B8934" i="4"/>
  <c r="B8935" i="4"/>
  <c r="B8936" i="4"/>
  <c r="B8937" i="4"/>
  <c r="B8938" i="4"/>
  <c r="B8939" i="4"/>
  <c r="B8940" i="4"/>
  <c r="B8941" i="4"/>
  <c r="B8942" i="4"/>
  <c r="B8943" i="4"/>
  <c r="B8944" i="4"/>
  <c r="B8945" i="4"/>
  <c r="B8946" i="4"/>
  <c r="B8947" i="4"/>
  <c r="B8948" i="4"/>
  <c r="B8949" i="4"/>
  <c r="B8950" i="4"/>
  <c r="B8951" i="4"/>
  <c r="B8952" i="4"/>
  <c r="B8953" i="4"/>
  <c r="B8954" i="4"/>
  <c r="B8955" i="4"/>
  <c r="B8956" i="4"/>
  <c r="B8957" i="4"/>
  <c r="B8958" i="4"/>
  <c r="B8959" i="4"/>
  <c r="B8960" i="4"/>
  <c r="B8961" i="4"/>
  <c r="B8962" i="4"/>
  <c r="B8963" i="4"/>
  <c r="B8964" i="4"/>
  <c r="B8965" i="4"/>
  <c r="B8966" i="4"/>
  <c r="B8967" i="4"/>
  <c r="B8968" i="4"/>
  <c r="B8969" i="4"/>
  <c r="B8970" i="4"/>
  <c r="B8971" i="4"/>
  <c r="B8972" i="4"/>
  <c r="B8973" i="4"/>
  <c r="B8974" i="4"/>
  <c r="B8975" i="4"/>
  <c r="B8976" i="4"/>
  <c r="B8977" i="4"/>
  <c r="B8978" i="4"/>
  <c r="B8979" i="4"/>
  <c r="B8980" i="4"/>
  <c r="B8981" i="4"/>
  <c r="B8982" i="4"/>
  <c r="B8983" i="4"/>
  <c r="B8984" i="4"/>
  <c r="B8985" i="4"/>
  <c r="B8986" i="4"/>
  <c r="B8987" i="4"/>
  <c r="B8988" i="4"/>
  <c r="B8989" i="4"/>
  <c r="B8990" i="4"/>
  <c r="B8991" i="4"/>
  <c r="B8992" i="4"/>
  <c r="B8993" i="4"/>
  <c r="B8994" i="4"/>
  <c r="B8995" i="4"/>
  <c r="B8996" i="4"/>
  <c r="B8997" i="4"/>
  <c r="B8998" i="4"/>
  <c r="B8999" i="4"/>
  <c r="B9000" i="4"/>
  <c r="B9001" i="4"/>
  <c r="B9002" i="4"/>
  <c r="B9003" i="4"/>
  <c r="B9004" i="4"/>
  <c r="B9005" i="4"/>
  <c r="B9006" i="4"/>
  <c r="B9007" i="4"/>
  <c r="B9008" i="4"/>
  <c r="B9009" i="4"/>
  <c r="B9010" i="4"/>
  <c r="B9011" i="4"/>
  <c r="B9012" i="4"/>
  <c r="B9013" i="4"/>
  <c r="B9014" i="4"/>
  <c r="B9015" i="4"/>
  <c r="B9016" i="4"/>
  <c r="B9017" i="4"/>
  <c r="B9018" i="4"/>
  <c r="B9019" i="4"/>
  <c r="B9020" i="4"/>
  <c r="B9021" i="4"/>
  <c r="B9022" i="4"/>
  <c r="B9023" i="4"/>
  <c r="B9024" i="4"/>
  <c r="B9025" i="4"/>
  <c r="B9026" i="4"/>
  <c r="B9027" i="4"/>
  <c r="B9028" i="4"/>
  <c r="B9029" i="4"/>
  <c r="B9030" i="4"/>
  <c r="B9031" i="4"/>
  <c r="B9032" i="4"/>
  <c r="B9033" i="4"/>
  <c r="B9034" i="4"/>
  <c r="B9035" i="4"/>
  <c r="B9036" i="4"/>
  <c r="B9037" i="4"/>
  <c r="B9038" i="4"/>
  <c r="B9039" i="4"/>
  <c r="B9040" i="4"/>
  <c r="B9041" i="4"/>
  <c r="B9042" i="4"/>
  <c r="B9043" i="4"/>
  <c r="B9044" i="4"/>
  <c r="B9045" i="4"/>
  <c r="B9046" i="4"/>
  <c r="B9047" i="4"/>
  <c r="B9048" i="4"/>
  <c r="B9049" i="4"/>
  <c r="B9050" i="4"/>
  <c r="B9051" i="4"/>
  <c r="B9052" i="4"/>
  <c r="B9053" i="4"/>
  <c r="B9054" i="4"/>
  <c r="B9055" i="4"/>
  <c r="B9056" i="4"/>
  <c r="B9057" i="4"/>
  <c r="B9058" i="4"/>
  <c r="B9059" i="4"/>
  <c r="B9060" i="4"/>
  <c r="B9061" i="4"/>
  <c r="B9062" i="4"/>
  <c r="B9063" i="4"/>
  <c r="B9064" i="4"/>
  <c r="B9065" i="4"/>
  <c r="B9066" i="4"/>
  <c r="B9067" i="4"/>
  <c r="B9068" i="4"/>
  <c r="B9069" i="4"/>
  <c r="B9070" i="4"/>
  <c r="B9071" i="4"/>
  <c r="B9072" i="4"/>
  <c r="B9073" i="4"/>
  <c r="B9074" i="4"/>
  <c r="B9075" i="4"/>
  <c r="B9076" i="4"/>
  <c r="B9077" i="4"/>
  <c r="B9078" i="4"/>
  <c r="B9079" i="4"/>
  <c r="B9080" i="4"/>
  <c r="B9081" i="4"/>
  <c r="B9082" i="4"/>
  <c r="B9083" i="4"/>
  <c r="B9084" i="4"/>
  <c r="B9085" i="4"/>
  <c r="B9086" i="4"/>
  <c r="B9087" i="4"/>
  <c r="B9088" i="4"/>
  <c r="B9089" i="4"/>
  <c r="B9090" i="4"/>
  <c r="B9091" i="4"/>
  <c r="B9092" i="4"/>
  <c r="B9093" i="4"/>
  <c r="B9094" i="4"/>
  <c r="B9095" i="4"/>
  <c r="B9096" i="4"/>
  <c r="B9097" i="4"/>
  <c r="B9098" i="4"/>
  <c r="B9099" i="4"/>
  <c r="B9100" i="4"/>
  <c r="B9101" i="4"/>
  <c r="B9102" i="4"/>
  <c r="B9103" i="4"/>
  <c r="B9104" i="4"/>
  <c r="B9105" i="4"/>
  <c r="B9106" i="4"/>
  <c r="B9107" i="4"/>
  <c r="B9108" i="4"/>
  <c r="B9109" i="4"/>
  <c r="B9110" i="4"/>
  <c r="B9111" i="4"/>
  <c r="B9112" i="4"/>
  <c r="B9113" i="4"/>
  <c r="B9114" i="4"/>
  <c r="B9115" i="4"/>
  <c r="B9116" i="4"/>
  <c r="B9117" i="4"/>
  <c r="B9118" i="4"/>
  <c r="B9119" i="4"/>
  <c r="B9120" i="4"/>
  <c r="B9121" i="4"/>
  <c r="B9122" i="4"/>
  <c r="B9123" i="4"/>
  <c r="B9124" i="4"/>
  <c r="B9125" i="4"/>
  <c r="B9126" i="4"/>
  <c r="B9127" i="4"/>
  <c r="B9128" i="4"/>
  <c r="B9129" i="4"/>
  <c r="B9130" i="4"/>
  <c r="B9131" i="4"/>
  <c r="B9132" i="4"/>
  <c r="B9133" i="4"/>
  <c r="B9134" i="4"/>
  <c r="B9135" i="4"/>
  <c r="B9136" i="4"/>
  <c r="B9137" i="4"/>
  <c r="B9138" i="4"/>
  <c r="B9139" i="4"/>
  <c r="B9140" i="4"/>
  <c r="B9141" i="4"/>
  <c r="B9142" i="4"/>
  <c r="B9143" i="4"/>
  <c r="B9144" i="4"/>
  <c r="B9145" i="4"/>
  <c r="B9146" i="4"/>
  <c r="B9147" i="4"/>
  <c r="B9148" i="4"/>
  <c r="B9149" i="4"/>
  <c r="B9150" i="4"/>
  <c r="B9151" i="4"/>
  <c r="B9152" i="4"/>
  <c r="B9153" i="4"/>
  <c r="B9154" i="4"/>
  <c r="B9155" i="4"/>
  <c r="B9156" i="4"/>
  <c r="B9157" i="4"/>
  <c r="B9158" i="4"/>
  <c r="B9159" i="4"/>
  <c r="B9160" i="4"/>
  <c r="B9161" i="4"/>
  <c r="B9162" i="4"/>
  <c r="B9163" i="4"/>
  <c r="B9164" i="4"/>
  <c r="B9165" i="4"/>
  <c r="B9166" i="4"/>
  <c r="B9167" i="4"/>
  <c r="B9168" i="4"/>
  <c r="B9169" i="4"/>
  <c r="B9170" i="4"/>
  <c r="B9171" i="4"/>
  <c r="B9172" i="4"/>
  <c r="B9173" i="4"/>
  <c r="B9174" i="4"/>
  <c r="B9175" i="4"/>
  <c r="B9176" i="4"/>
  <c r="B9177" i="4"/>
  <c r="B9178" i="4"/>
  <c r="B9179" i="4"/>
  <c r="B9180" i="4"/>
  <c r="B9181" i="4"/>
  <c r="B9182" i="4"/>
  <c r="B9183" i="4"/>
  <c r="B9184" i="4"/>
  <c r="B9185" i="4"/>
  <c r="B9186" i="4"/>
  <c r="B9187" i="4"/>
  <c r="B9188" i="4"/>
  <c r="B9189" i="4"/>
  <c r="B9190" i="4"/>
  <c r="B9191" i="4"/>
  <c r="B9192" i="4"/>
  <c r="B9193" i="4"/>
  <c r="B9194" i="4"/>
  <c r="B9195" i="4"/>
  <c r="B9196" i="4"/>
  <c r="B9197" i="4"/>
  <c r="B9198" i="4"/>
  <c r="B9199" i="4"/>
  <c r="B9200" i="4"/>
  <c r="B9201" i="4"/>
  <c r="B9202" i="4"/>
  <c r="B9203" i="4"/>
  <c r="B9204" i="4"/>
  <c r="B9205" i="4"/>
  <c r="B9206" i="4"/>
  <c r="B9207" i="4"/>
  <c r="B9208" i="4"/>
  <c r="B9209" i="4"/>
  <c r="B9210" i="4"/>
  <c r="B9211" i="4"/>
  <c r="B9212" i="4"/>
  <c r="B9213" i="4"/>
  <c r="B9214" i="4"/>
  <c r="B9215" i="4"/>
  <c r="B9216" i="4"/>
  <c r="B9217" i="4"/>
  <c r="B9218" i="4"/>
  <c r="B9219" i="4"/>
  <c r="B9220" i="4"/>
  <c r="B9221" i="4"/>
  <c r="B9222" i="4"/>
  <c r="B9223" i="4"/>
  <c r="B9224" i="4"/>
  <c r="B9225" i="4"/>
  <c r="B9226" i="4"/>
  <c r="B9227" i="4"/>
  <c r="B9228" i="4"/>
  <c r="B9229" i="4"/>
  <c r="B9230" i="4"/>
  <c r="B9231" i="4"/>
  <c r="B9232" i="4"/>
  <c r="B9233" i="4"/>
  <c r="B9234" i="4"/>
  <c r="B9235" i="4"/>
  <c r="B9236" i="4"/>
  <c r="B9237" i="4"/>
  <c r="B9238" i="4"/>
  <c r="B9239" i="4"/>
  <c r="B9240" i="4"/>
  <c r="B9241" i="4"/>
  <c r="B9242" i="4"/>
  <c r="B9243" i="4"/>
  <c r="B9244" i="4"/>
  <c r="B9245" i="4"/>
  <c r="B9246" i="4"/>
  <c r="B9247" i="4"/>
  <c r="B9248" i="4"/>
  <c r="B9249" i="4"/>
  <c r="B9250" i="4"/>
  <c r="B9251" i="4"/>
  <c r="B9252" i="4"/>
  <c r="B9253" i="4"/>
  <c r="B9254" i="4"/>
  <c r="B9255" i="4"/>
  <c r="B9256" i="4"/>
  <c r="B9257" i="4"/>
  <c r="B9258" i="4"/>
  <c r="B9259" i="4"/>
  <c r="B9260" i="4"/>
  <c r="B9261" i="4"/>
  <c r="B9262" i="4"/>
  <c r="B9263" i="4"/>
  <c r="B9264" i="4"/>
  <c r="B9265" i="4"/>
  <c r="B9266" i="4"/>
  <c r="B9267" i="4"/>
  <c r="B9268" i="4"/>
  <c r="B9269" i="4"/>
  <c r="B9270" i="4"/>
  <c r="B9271" i="4"/>
  <c r="B9272" i="4"/>
  <c r="B9273" i="4"/>
  <c r="B9274" i="4"/>
  <c r="B9275" i="4"/>
  <c r="B9276" i="4"/>
  <c r="B9277" i="4"/>
  <c r="B9278" i="4"/>
  <c r="B9279" i="4"/>
  <c r="B9280" i="4"/>
  <c r="B9281" i="4"/>
  <c r="B9282" i="4"/>
  <c r="B9283" i="4"/>
  <c r="B9284" i="4"/>
  <c r="B9285" i="4"/>
  <c r="B9286" i="4"/>
  <c r="B9287" i="4"/>
  <c r="B9288" i="4"/>
  <c r="B9289" i="4"/>
  <c r="B9290" i="4"/>
  <c r="B9291" i="4"/>
  <c r="B9292" i="4"/>
  <c r="B9293" i="4"/>
  <c r="B9294" i="4"/>
  <c r="B9295" i="4"/>
  <c r="B9296" i="4"/>
  <c r="B9297" i="4"/>
  <c r="B9298" i="4"/>
  <c r="B9299" i="4"/>
  <c r="B9300" i="4"/>
  <c r="B9301" i="4"/>
  <c r="B9302" i="4"/>
  <c r="B9303" i="4"/>
  <c r="B9304" i="4"/>
  <c r="B9305" i="4"/>
  <c r="B9306" i="4"/>
  <c r="B9307" i="4"/>
  <c r="B9308" i="4"/>
  <c r="B9309" i="4"/>
  <c r="B9310" i="4"/>
  <c r="B9311" i="4"/>
  <c r="B9312" i="4"/>
  <c r="B9313" i="4"/>
  <c r="B9314" i="4"/>
  <c r="B9315" i="4"/>
  <c r="B9316" i="4"/>
  <c r="B9317" i="4"/>
  <c r="B9318" i="4"/>
  <c r="B9319" i="4"/>
  <c r="B9320" i="4"/>
  <c r="B9321" i="4"/>
  <c r="B9322" i="4"/>
  <c r="B9323" i="4"/>
  <c r="B9324" i="4"/>
  <c r="B9325" i="4"/>
  <c r="B9326" i="4"/>
  <c r="B9327" i="4"/>
  <c r="B9328" i="4"/>
  <c r="B9329" i="4"/>
  <c r="B9330" i="4"/>
  <c r="B9331" i="4"/>
  <c r="B9332" i="4"/>
  <c r="B9333" i="4"/>
  <c r="B9334" i="4"/>
  <c r="B9335" i="4"/>
  <c r="B9336" i="4"/>
  <c r="B9337" i="4"/>
  <c r="B9338" i="4"/>
  <c r="B9339" i="4"/>
  <c r="B9340" i="4"/>
  <c r="B9341" i="4"/>
  <c r="B9342" i="4"/>
  <c r="B9343" i="4"/>
  <c r="B9344" i="4"/>
  <c r="B9345" i="4"/>
  <c r="B9346" i="4"/>
  <c r="B9347" i="4"/>
  <c r="B9348" i="4"/>
  <c r="B9349" i="4"/>
  <c r="B9350" i="4"/>
  <c r="B9351" i="4"/>
  <c r="B9352" i="4"/>
  <c r="B9353" i="4"/>
  <c r="B9354" i="4"/>
  <c r="B9355" i="4"/>
  <c r="B9356" i="4"/>
  <c r="B9357" i="4"/>
  <c r="B9358" i="4"/>
  <c r="B9359" i="4"/>
  <c r="B9360" i="4"/>
  <c r="B9361" i="4"/>
  <c r="B9362" i="4"/>
  <c r="B9363" i="4"/>
  <c r="B9364" i="4"/>
  <c r="B9365" i="4"/>
  <c r="B9366" i="4"/>
  <c r="B9367" i="4"/>
  <c r="B9368" i="4"/>
  <c r="B9369" i="4"/>
  <c r="B9370" i="4"/>
  <c r="B9371" i="4"/>
  <c r="B9372" i="4"/>
  <c r="B9373" i="4"/>
  <c r="B9374" i="4"/>
  <c r="B9375" i="4"/>
  <c r="B9376" i="4"/>
  <c r="B9377" i="4"/>
  <c r="B9378" i="4"/>
  <c r="B9379" i="4"/>
  <c r="B9380" i="4"/>
  <c r="B9381" i="4"/>
  <c r="B9382" i="4"/>
  <c r="B9383" i="4"/>
  <c r="B9384" i="4"/>
  <c r="B9385" i="4"/>
  <c r="B9386" i="4"/>
  <c r="B9387" i="4"/>
  <c r="B9388" i="4"/>
  <c r="B9389" i="4"/>
  <c r="B9390" i="4"/>
  <c r="B9391" i="4"/>
  <c r="B9392" i="4"/>
  <c r="B9393" i="4"/>
  <c r="B9394" i="4"/>
  <c r="B9395" i="4"/>
  <c r="B9396" i="4"/>
  <c r="B9397" i="4"/>
  <c r="B9398" i="4"/>
  <c r="B9399" i="4"/>
  <c r="B9400" i="4"/>
  <c r="B9401" i="4"/>
  <c r="B9402" i="4"/>
  <c r="B9403" i="4"/>
  <c r="B9404" i="4"/>
  <c r="B9405" i="4"/>
  <c r="B9406" i="4"/>
  <c r="B9407" i="4"/>
  <c r="B9408" i="4"/>
  <c r="B9409" i="4"/>
  <c r="B9410" i="4"/>
  <c r="B9411" i="4"/>
  <c r="B9412" i="4"/>
  <c r="B9413" i="4"/>
  <c r="B9414" i="4"/>
  <c r="B9415" i="4"/>
  <c r="B9416" i="4"/>
  <c r="B9417" i="4"/>
  <c r="B9418" i="4"/>
  <c r="B9419" i="4"/>
  <c r="B9420" i="4"/>
  <c r="B9421" i="4"/>
  <c r="B9422" i="4"/>
  <c r="B9423" i="4"/>
  <c r="B9424" i="4"/>
  <c r="B9425" i="4"/>
  <c r="B9426" i="4"/>
  <c r="B9427" i="4"/>
  <c r="B9428" i="4"/>
  <c r="B9429" i="4"/>
  <c r="B9430" i="4"/>
  <c r="B9431" i="4"/>
  <c r="B9432" i="4"/>
  <c r="B9433" i="4"/>
  <c r="B9434" i="4"/>
  <c r="B9435" i="4"/>
  <c r="B9436" i="4"/>
  <c r="B9437" i="4"/>
  <c r="B9438" i="4"/>
  <c r="B9439" i="4"/>
  <c r="B9440" i="4"/>
  <c r="B9441" i="4"/>
  <c r="B9442" i="4"/>
  <c r="B9443" i="4"/>
  <c r="B9444" i="4"/>
  <c r="B9445" i="4"/>
  <c r="B9446" i="4"/>
  <c r="B9447" i="4"/>
  <c r="B9448" i="4"/>
  <c r="B9449" i="4"/>
  <c r="B9450" i="4"/>
  <c r="B9451" i="4"/>
  <c r="B9452" i="4"/>
  <c r="B9453" i="4"/>
  <c r="B9454" i="4"/>
  <c r="B9455" i="4"/>
  <c r="B9456" i="4"/>
  <c r="B9457" i="4"/>
  <c r="B9458" i="4"/>
  <c r="B9459" i="4"/>
  <c r="B9460" i="4"/>
  <c r="B9461" i="4"/>
  <c r="B9462" i="4"/>
  <c r="B9463" i="4"/>
  <c r="B9464" i="4"/>
  <c r="B9465" i="4"/>
  <c r="B9466" i="4"/>
  <c r="B9467" i="4"/>
  <c r="B9468" i="4"/>
  <c r="B9469" i="4"/>
  <c r="B9470" i="4"/>
  <c r="B9471" i="4"/>
  <c r="B9472" i="4"/>
  <c r="B9473" i="4"/>
  <c r="B9474" i="4"/>
  <c r="B9475" i="4"/>
  <c r="B9476" i="4"/>
  <c r="B9477" i="4"/>
  <c r="B9478" i="4"/>
  <c r="B9479" i="4"/>
  <c r="B9480" i="4"/>
  <c r="B9481" i="4"/>
  <c r="B9482" i="4"/>
  <c r="B9483" i="4"/>
  <c r="B9484" i="4"/>
  <c r="B9485" i="4"/>
  <c r="B9486" i="4"/>
  <c r="B9487" i="4"/>
  <c r="B9488" i="4"/>
  <c r="B9489" i="4"/>
  <c r="B9490" i="4"/>
  <c r="B9491" i="4"/>
  <c r="B9492" i="4"/>
  <c r="B9493" i="4"/>
  <c r="B9494" i="4"/>
  <c r="B9495" i="4"/>
  <c r="B9496" i="4"/>
  <c r="B9497" i="4"/>
  <c r="B9498" i="4"/>
  <c r="B9499" i="4"/>
  <c r="B9500" i="4"/>
  <c r="B9501" i="4"/>
  <c r="B9502" i="4"/>
  <c r="B9503" i="4"/>
  <c r="B9504" i="4"/>
  <c r="B9505" i="4"/>
  <c r="B9506" i="4"/>
  <c r="B9507" i="4"/>
  <c r="B9508" i="4"/>
  <c r="B9509" i="4"/>
  <c r="B9510" i="4"/>
  <c r="B9511" i="4"/>
  <c r="B9512" i="4"/>
  <c r="B9513" i="4"/>
  <c r="B9514" i="4"/>
  <c r="B9515" i="4"/>
  <c r="B9516" i="4"/>
  <c r="B9517" i="4"/>
  <c r="B9518" i="4"/>
  <c r="B9519" i="4"/>
  <c r="B9520" i="4"/>
  <c r="B9521" i="4"/>
  <c r="B9522" i="4"/>
  <c r="B9523" i="4"/>
  <c r="B9524" i="4"/>
  <c r="B9525" i="4"/>
  <c r="B9526" i="4"/>
  <c r="B9527" i="4"/>
  <c r="B9528" i="4"/>
  <c r="B9529" i="4"/>
  <c r="B9530" i="4"/>
  <c r="B9531" i="4"/>
  <c r="B9532" i="4"/>
  <c r="B9533" i="4"/>
  <c r="B9534" i="4"/>
  <c r="B9535" i="4"/>
  <c r="B9536" i="4"/>
  <c r="B9537" i="4"/>
  <c r="B9538" i="4"/>
  <c r="B9539" i="4"/>
  <c r="B9540" i="4"/>
  <c r="B9541" i="4"/>
  <c r="B9542" i="4"/>
  <c r="B9543" i="4"/>
  <c r="B9544" i="4"/>
  <c r="B9545" i="4"/>
  <c r="B9546" i="4"/>
  <c r="B9547" i="4"/>
  <c r="B9548" i="4"/>
  <c r="B9549" i="4"/>
  <c r="B9550" i="4"/>
  <c r="B9551" i="4"/>
  <c r="B9552" i="4"/>
  <c r="B9553" i="4"/>
  <c r="B9554" i="4"/>
  <c r="B9555" i="4"/>
  <c r="B9556" i="4"/>
  <c r="B9557" i="4"/>
  <c r="B9558" i="4"/>
  <c r="B9559" i="4"/>
  <c r="B9560" i="4"/>
  <c r="B9561" i="4"/>
  <c r="B9562" i="4"/>
  <c r="B9563" i="4"/>
  <c r="B9564" i="4"/>
  <c r="B9565" i="4"/>
  <c r="B9566" i="4"/>
  <c r="B9567" i="4"/>
  <c r="B9568" i="4"/>
  <c r="B9569" i="4"/>
  <c r="B9570" i="4"/>
  <c r="B9571" i="4"/>
  <c r="B9572" i="4"/>
  <c r="B9573" i="4"/>
  <c r="B9574" i="4"/>
  <c r="B9575" i="4"/>
  <c r="B9576" i="4"/>
  <c r="B9577" i="4"/>
  <c r="B9578" i="4"/>
  <c r="B9579" i="4"/>
  <c r="B9580" i="4"/>
  <c r="B9581" i="4"/>
  <c r="B9582" i="4"/>
  <c r="B9583" i="4"/>
  <c r="B9584" i="4"/>
  <c r="B9585" i="4"/>
  <c r="B9586" i="4"/>
  <c r="B9587" i="4"/>
  <c r="B9588" i="4"/>
  <c r="B9589" i="4"/>
  <c r="B9590" i="4"/>
  <c r="B9591" i="4"/>
  <c r="B9592" i="4"/>
  <c r="B9593" i="4"/>
  <c r="B9594" i="4"/>
  <c r="B9595" i="4"/>
  <c r="B9596" i="4"/>
  <c r="B9597" i="4"/>
  <c r="B9598" i="4"/>
  <c r="B9599" i="4"/>
  <c r="B9600" i="4"/>
  <c r="B9601" i="4"/>
  <c r="B9602" i="4"/>
  <c r="B9603" i="4"/>
  <c r="B9604" i="4"/>
  <c r="B9605" i="4"/>
  <c r="B9606" i="4"/>
  <c r="B9607" i="4"/>
  <c r="B9608" i="4"/>
  <c r="B9609" i="4"/>
  <c r="B9610" i="4"/>
  <c r="B9611" i="4"/>
  <c r="B9612" i="4"/>
  <c r="B9613" i="4"/>
  <c r="B9614" i="4"/>
  <c r="B9615" i="4"/>
  <c r="B9616" i="4"/>
  <c r="B9617" i="4"/>
  <c r="B9618" i="4"/>
  <c r="B9619" i="4"/>
  <c r="B9620" i="4"/>
  <c r="B9621" i="4"/>
  <c r="B9622" i="4"/>
  <c r="B9623" i="4"/>
  <c r="B9624" i="4"/>
  <c r="B9625" i="4"/>
  <c r="B9626" i="4"/>
  <c r="B9627" i="4"/>
  <c r="B9628" i="4"/>
  <c r="B9629" i="4"/>
  <c r="B9630" i="4"/>
  <c r="B9631" i="4"/>
  <c r="B9632" i="4"/>
  <c r="B9633" i="4"/>
  <c r="B9634" i="4"/>
  <c r="B9635" i="4"/>
  <c r="B9636" i="4"/>
  <c r="B9637" i="4"/>
  <c r="B9638" i="4"/>
  <c r="B9639" i="4"/>
  <c r="B9640" i="4"/>
  <c r="B9641" i="4"/>
  <c r="B9642" i="4"/>
  <c r="B9643" i="4"/>
  <c r="B9644" i="4"/>
  <c r="B9645" i="4"/>
  <c r="B9646" i="4"/>
  <c r="B9647" i="4"/>
  <c r="B9648" i="4"/>
  <c r="B9649" i="4"/>
  <c r="B9650" i="4"/>
  <c r="B9651" i="4"/>
  <c r="B9652" i="4"/>
  <c r="B9653" i="4"/>
  <c r="B9654" i="4"/>
  <c r="B9655" i="4"/>
  <c r="B9656" i="4"/>
  <c r="B9657" i="4"/>
  <c r="B9658" i="4"/>
  <c r="B9659" i="4"/>
  <c r="B9660" i="4"/>
  <c r="B9661" i="4"/>
  <c r="B9662" i="4"/>
  <c r="B9663" i="4"/>
  <c r="B9664" i="4"/>
  <c r="B9665" i="4"/>
  <c r="B9666" i="4"/>
  <c r="B9667" i="4"/>
  <c r="B9668" i="4"/>
  <c r="B9669" i="4"/>
  <c r="B9670" i="4"/>
  <c r="B9671" i="4"/>
  <c r="B9672" i="4"/>
  <c r="B9673" i="4"/>
  <c r="B9674" i="4"/>
  <c r="B9675" i="4"/>
  <c r="B9676" i="4"/>
  <c r="B9677" i="4"/>
  <c r="B9678" i="4"/>
  <c r="B9679" i="4"/>
  <c r="B9680" i="4"/>
  <c r="B9681" i="4"/>
  <c r="B9682" i="4"/>
  <c r="B9683" i="4"/>
  <c r="B9684" i="4"/>
  <c r="B9685" i="4"/>
  <c r="B9686" i="4"/>
  <c r="B9687" i="4"/>
  <c r="B9688" i="4"/>
  <c r="B9689" i="4"/>
  <c r="B9690" i="4"/>
  <c r="B9691" i="4"/>
  <c r="B9692" i="4"/>
  <c r="B9693" i="4"/>
  <c r="B9694" i="4"/>
  <c r="B9695" i="4"/>
  <c r="B9696" i="4"/>
  <c r="B9697" i="4"/>
  <c r="B9698" i="4"/>
  <c r="B9699" i="4"/>
  <c r="B9700" i="4"/>
  <c r="B9701" i="4"/>
  <c r="B9702" i="4"/>
  <c r="B9703" i="4"/>
  <c r="B9704" i="4"/>
  <c r="B9705" i="4"/>
  <c r="B9706" i="4"/>
  <c r="B9707" i="4"/>
  <c r="B9708" i="4"/>
  <c r="B9709" i="4"/>
  <c r="B9710" i="4"/>
  <c r="B9711" i="4"/>
  <c r="B9712" i="4"/>
  <c r="B9713" i="4"/>
  <c r="B9714" i="4"/>
  <c r="B9715" i="4"/>
  <c r="B9716" i="4"/>
  <c r="B9717" i="4"/>
  <c r="B9718" i="4"/>
  <c r="B9719" i="4"/>
  <c r="B9720" i="4"/>
  <c r="B9721" i="4"/>
  <c r="B9722" i="4"/>
  <c r="B9723" i="4"/>
  <c r="B9724" i="4"/>
  <c r="B9725" i="4"/>
  <c r="B9726" i="4"/>
  <c r="B9727" i="4"/>
  <c r="B9728" i="4"/>
  <c r="B9729" i="4"/>
  <c r="B9730" i="4"/>
  <c r="B9731" i="4"/>
  <c r="B9732" i="4"/>
  <c r="B9733" i="4"/>
  <c r="B9734" i="4"/>
  <c r="B9735" i="4"/>
  <c r="B9736" i="4"/>
  <c r="B9737" i="4"/>
  <c r="B9738" i="4"/>
  <c r="B9739" i="4"/>
  <c r="B9740" i="4"/>
  <c r="B9741" i="4"/>
  <c r="B9742" i="4"/>
  <c r="B9743" i="4"/>
  <c r="B9744" i="4"/>
  <c r="B9745" i="4"/>
  <c r="B9746" i="4"/>
  <c r="B9747" i="4"/>
  <c r="B9748" i="4"/>
  <c r="B9749" i="4"/>
  <c r="B9750" i="4"/>
  <c r="B9751" i="4"/>
  <c r="B9752" i="4"/>
  <c r="B9753" i="4"/>
  <c r="B9754" i="4"/>
  <c r="B9755" i="4"/>
  <c r="B9756" i="4"/>
  <c r="B9757" i="4"/>
  <c r="B9758" i="4"/>
  <c r="B9759" i="4"/>
  <c r="B9760" i="4"/>
  <c r="B9761" i="4"/>
  <c r="B9762" i="4"/>
  <c r="B9763" i="4"/>
  <c r="B9764" i="4"/>
  <c r="B9765" i="4"/>
  <c r="B9766" i="4"/>
  <c r="B9767" i="4"/>
  <c r="B9768" i="4"/>
  <c r="B9769" i="4"/>
  <c r="B9770" i="4"/>
  <c r="B9771" i="4"/>
  <c r="B9772" i="4"/>
  <c r="B9773" i="4"/>
  <c r="B9774" i="4"/>
  <c r="B9775" i="4"/>
  <c r="B9776" i="4"/>
  <c r="B9777" i="4"/>
  <c r="B9778" i="4"/>
  <c r="B9779" i="4"/>
  <c r="B9780" i="4"/>
  <c r="B9781" i="4"/>
  <c r="B9782" i="4"/>
  <c r="B9783" i="4"/>
  <c r="B9784" i="4"/>
  <c r="B9785" i="4"/>
  <c r="B9786" i="4"/>
  <c r="B9787" i="4"/>
  <c r="B9788" i="4"/>
  <c r="B9789" i="4"/>
  <c r="B9790" i="4"/>
  <c r="B9791" i="4"/>
  <c r="B9792" i="4"/>
  <c r="B9793" i="4"/>
  <c r="B9794" i="4"/>
  <c r="B9795" i="4"/>
  <c r="B9796" i="4"/>
  <c r="B9797" i="4"/>
  <c r="B9798" i="4"/>
  <c r="B9799" i="4"/>
  <c r="B9800" i="4"/>
  <c r="B9801" i="4"/>
  <c r="B9802" i="4"/>
  <c r="B9803" i="4"/>
  <c r="B9804" i="4"/>
  <c r="B9805" i="4"/>
  <c r="B9806" i="4"/>
  <c r="B9807" i="4"/>
  <c r="B9808" i="4"/>
  <c r="B9809" i="4"/>
  <c r="B9810" i="4"/>
  <c r="B9811" i="4"/>
  <c r="B9812" i="4"/>
  <c r="B9813" i="4"/>
  <c r="B9814" i="4"/>
  <c r="B9815" i="4"/>
  <c r="B9816" i="4"/>
  <c r="B9817" i="4"/>
  <c r="B9818" i="4"/>
  <c r="B9819" i="4"/>
  <c r="B9820" i="4"/>
  <c r="B9821" i="4"/>
  <c r="B9822" i="4"/>
  <c r="B9823" i="4"/>
  <c r="B9824" i="4"/>
  <c r="B9825" i="4"/>
  <c r="B9826" i="4"/>
  <c r="B9827" i="4"/>
  <c r="B9828" i="4"/>
  <c r="B9829" i="4"/>
  <c r="B9830" i="4"/>
  <c r="B9831" i="4"/>
  <c r="B9832" i="4"/>
  <c r="B9833" i="4"/>
  <c r="B9834" i="4"/>
  <c r="B9835" i="4"/>
  <c r="B9836" i="4"/>
  <c r="B9837" i="4"/>
  <c r="B9838" i="4"/>
  <c r="B9839" i="4"/>
  <c r="B9840" i="4"/>
  <c r="B9841" i="4"/>
  <c r="B9842" i="4"/>
  <c r="B9843" i="4"/>
  <c r="B9844" i="4"/>
  <c r="B9845" i="4"/>
  <c r="B9846" i="4"/>
  <c r="B9847" i="4"/>
  <c r="B9848" i="4"/>
  <c r="B9849" i="4"/>
  <c r="B9850" i="4"/>
  <c r="B9851" i="4"/>
  <c r="B9852" i="4"/>
  <c r="B9853" i="4"/>
  <c r="B9854" i="4"/>
  <c r="B9855" i="4"/>
  <c r="B9856" i="4"/>
  <c r="B9857" i="4"/>
  <c r="B9858" i="4"/>
  <c r="B9859" i="4"/>
  <c r="B9860" i="4"/>
  <c r="B9861" i="4"/>
  <c r="B9862" i="4"/>
  <c r="B9863" i="4"/>
  <c r="B9864" i="4"/>
  <c r="B9865" i="4"/>
  <c r="B9866" i="4"/>
  <c r="B9867" i="4"/>
  <c r="B9868" i="4"/>
  <c r="B9869" i="4"/>
  <c r="B9870" i="4"/>
  <c r="B9871" i="4"/>
  <c r="B9872" i="4"/>
  <c r="B9873" i="4"/>
  <c r="B9874" i="4"/>
  <c r="B9875" i="4"/>
  <c r="B9876" i="4"/>
  <c r="B9877" i="4"/>
  <c r="B9878" i="4"/>
  <c r="B9879" i="4"/>
  <c r="B9880" i="4"/>
  <c r="B9881" i="4"/>
  <c r="B9882" i="4"/>
  <c r="B9883" i="4"/>
  <c r="B9884" i="4"/>
  <c r="B9885" i="4"/>
  <c r="B9886" i="4"/>
  <c r="B9887" i="4"/>
  <c r="B9888" i="4"/>
  <c r="B9889" i="4"/>
  <c r="B9890" i="4"/>
  <c r="B9891" i="4"/>
  <c r="B9892" i="4"/>
  <c r="B9893" i="4"/>
  <c r="B9894" i="4"/>
  <c r="B9895" i="4"/>
  <c r="B9896" i="4"/>
  <c r="B9897" i="4"/>
  <c r="B9898" i="4"/>
  <c r="B9899" i="4"/>
  <c r="B9900" i="4"/>
  <c r="B9901" i="4"/>
  <c r="B9902" i="4"/>
  <c r="B9903" i="4"/>
  <c r="B9904" i="4"/>
  <c r="B9905" i="4"/>
  <c r="B9906" i="4"/>
  <c r="B9907" i="4"/>
  <c r="B9908" i="4"/>
  <c r="B9909" i="4"/>
  <c r="B9910" i="4"/>
  <c r="B9911" i="4"/>
  <c r="B9912" i="4"/>
  <c r="B9913" i="4"/>
  <c r="B9914" i="4"/>
  <c r="B9915" i="4"/>
  <c r="B9916" i="4"/>
  <c r="B9917" i="4"/>
  <c r="B9918" i="4"/>
  <c r="B9919" i="4"/>
  <c r="B9920" i="4"/>
  <c r="B9921" i="4"/>
  <c r="B9922" i="4"/>
  <c r="B9923" i="4"/>
  <c r="B9924" i="4"/>
  <c r="B9925" i="4"/>
  <c r="B9926" i="4"/>
  <c r="B9927" i="4"/>
  <c r="B9928" i="4"/>
  <c r="B9929" i="4"/>
  <c r="B9930" i="4"/>
  <c r="B9931" i="4"/>
  <c r="B9932" i="4"/>
  <c r="B9933" i="4"/>
  <c r="B9934" i="4"/>
  <c r="B9935" i="4"/>
  <c r="B9936" i="4"/>
  <c r="B9937" i="4"/>
  <c r="B9938" i="4"/>
  <c r="B9939" i="4"/>
  <c r="B9940" i="4"/>
  <c r="B9941" i="4"/>
  <c r="B9942" i="4"/>
  <c r="B9943" i="4"/>
  <c r="B9944" i="4"/>
  <c r="B9945" i="4"/>
  <c r="B9946" i="4"/>
  <c r="B9947" i="4"/>
  <c r="B9948" i="4"/>
  <c r="B9949" i="4"/>
  <c r="B9950" i="4"/>
  <c r="B9951" i="4"/>
  <c r="B9952" i="4"/>
  <c r="B9953" i="4"/>
  <c r="B9954" i="4"/>
  <c r="B9955" i="4"/>
  <c r="B9956" i="4"/>
  <c r="B9957" i="4"/>
  <c r="B9958" i="4"/>
  <c r="B9959" i="4"/>
  <c r="B9960" i="4"/>
  <c r="B9961" i="4"/>
  <c r="B9962" i="4"/>
  <c r="B9963" i="4"/>
  <c r="B9964" i="4"/>
  <c r="B9965" i="4"/>
  <c r="B9966" i="4"/>
  <c r="B9967" i="4"/>
  <c r="B9968" i="4"/>
  <c r="B9969" i="4"/>
  <c r="B9970" i="4"/>
  <c r="B9971" i="4"/>
  <c r="B9972" i="4"/>
  <c r="B9973" i="4"/>
  <c r="B9974" i="4"/>
  <c r="B9975" i="4"/>
  <c r="B9976" i="4"/>
  <c r="B9977" i="4"/>
  <c r="B9978" i="4"/>
  <c r="B9979" i="4"/>
  <c r="B9980" i="4"/>
  <c r="B9981" i="4"/>
  <c r="B9982" i="4"/>
  <c r="B9983" i="4"/>
  <c r="B9984" i="4"/>
  <c r="B9985" i="4"/>
  <c r="B9986" i="4"/>
  <c r="B9987" i="4"/>
  <c r="B9988" i="4"/>
  <c r="B9989" i="4"/>
  <c r="B9990" i="4"/>
  <c r="B9991" i="4"/>
  <c r="B9992" i="4"/>
  <c r="B9993" i="4"/>
  <c r="B9994" i="4"/>
  <c r="B9995" i="4"/>
  <c r="B9996" i="4"/>
  <c r="B9997" i="4"/>
  <c r="B9998" i="4"/>
  <c r="B9999" i="4"/>
  <c r="B10000" i="4"/>
  <c r="B10001" i="4"/>
  <c r="B10002" i="4"/>
  <c r="B10003" i="4"/>
  <c r="B10004" i="4"/>
  <c r="B10005" i="4"/>
  <c r="B10006" i="4"/>
  <c r="B10007" i="4"/>
  <c r="B10008" i="4"/>
  <c r="B10009" i="4"/>
  <c r="B10010" i="4"/>
  <c r="B10011" i="4"/>
  <c r="B10012" i="4"/>
  <c r="B10013" i="4"/>
  <c r="B10014" i="4"/>
  <c r="B10015" i="4"/>
  <c r="B10016" i="4"/>
  <c r="B10017" i="4"/>
  <c r="B10018" i="4"/>
  <c r="B10019" i="4"/>
  <c r="B10020" i="4"/>
  <c r="B10021" i="4"/>
  <c r="B10022" i="4"/>
  <c r="B10023" i="4"/>
  <c r="B10024" i="4"/>
  <c r="B10025" i="4"/>
  <c r="B10026" i="4"/>
  <c r="B10027" i="4"/>
  <c r="B10028" i="4"/>
  <c r="B10029" i="4"/>
  <c r="B10030" i="4"/>
  <c r="B10031" i="4"/>
  <c r="B10032" i="4"/>
  <c r="B10033" i="4"/>
  <c r="B10034" i="4"/>
  <c r="B10035" i="4"/>
  <c r="B10036" i="4"/>
  <c r="B10037" i="4"/>
  <c r="B10038" i="4"/>
  <c r="B10039" i="4"/>
  <c r="B10040" i="4"/>
  <c r="B10041" i="4"/>
  <c r="B10042" i="4"/>
  <c r="B10043" i="4"/>
  <c r="B10044" i="4"/>
  <c r="B10045" i="4"/>
  <c r="B10046" i="4"/>
  <c r="B10047" i="4"/>
  <c r="B10048" i="4"/>
  <c r="B10049" i="4"/>
  <c r="B10050" i="4"/>
  <c r="B10051" i="4"/>
  <c r="B10052" i="4"/>
  <c r="B10053" i="4"/>
  <c r="B10054" i="4"/>
  <c r="B10055" i="4"/>
  <c r="B10056" i="4"/>
  <c r="B10057" i="4"/>
  <c r="B10058" i="4"/>
  <c r="B10059" i="4"/>
  <c r="B10060" i="4"/>
  <c r="B10061" i="4"/>
  <c r="B10062" i="4"/>
  <c r="B10063" i="4"/>
  <c r="B10064" i="4"/>
  <c r="B10065" i="4"/>
  <c r="B10066" i="4"/>
  <c r="B10067" i="4"/>
  <c r="B10068" i="4"/>
  <c r="B10069" i="4"/>
  <c r="B10070" i="4"/>
  <c r="B10071" i="4"/>
  <c r="B10072" i="4"/>
  <c r="B10073" i="4"/>
  <c r="B10074" i="4"/>
  <c r="B10075" i="4"/>
  <c r="B10076" i="4"/>
  <c r="B10077" i="4"/>
  <c r="B10078" i="4"/>
  <c r="B10079" i="4"/>
  <c r="B10080" i="4"/>
  <c r="B10081" i="4"/>
  <c r="B10082" i="4"/>
  <c r="B10083" i="4"/>
  <c r="B9" i="4"/>
  <c r="D21" i="3"/>
  <c r="F51" i="2"/>
  <c r="E51" i="2" l="1"/>
  <c r="D51" i="2"/>
</calcChain>
</file>

<file path=xl/sharedStrings.xml><?xml version="1.0" encoding="utf-8"?>
<sst xmlns="http://schemas.openxmlformats.org/spreadsheetml/2006/main" count="10242" uniqueCount="111">
  <si>
    <t>Codigo EPS</t>
  </si>
  <si>
    <t>EPS</t>
  </si>
  <si>
    <t>Valor a Girar</t>
  </si>
  <si>
    <t>Descuento IPS Giro Directo</t>
  </si>
  <si>
    <t>CCF007</t>
  </si>
  <si>
    <t>COMFAMILIAR CARTAGENA</t>
  </si>
  <si>
    <t>CCF023</t>
  </si>
  <si>
    <t>COMFAMILIAR DE LA GUAJIRA</t>
  </si>
  <si>
    <t>CCF024</t>
  </si>
  <si>
    <t>COMFAMILIAR HUILA</t>
  </si>
  <si>
    <t>CCF027</t>
  </si>
  <si>
    <t>CCF033</t>
  </si>
  <si>
    <t>COMFASUCRE</t>
  </si>
  <si>
    <t>CCF050</t>
  </si>
  <si>
    <t>CCF053</t>
  </si>
  <si>
    <t>COMFACUNDI</t>
  </si>
  <si>
    <t>CCF055</t>
  </si>
  <si>
    <t>CAJACOPI ATLANTICO</t>
  </si>
  <si>
    <t>CCF102</t>
  </si>
  <si>
    <t>COMFACHOCO</t>
  </si>
  <si>
    <t>EPS022</t>
  </si>
  <si>
    <t>CONVIDA</t>
  </si>
  <si>
    <t>EPS025</t>
  </si>
  <si>
    <t>CAPRESOCA</t>
  </si>
  <si>
    <t>EPSI01</t>
  </si>
  <si>
    <t>DUSAKAWI</t>
  </si>
  <si>
    <t>EPSI03</t>
  </si>
  <si>
    <t>A.I.C.</t>
  </si>
  <si>
    <t>EPSI04</t>
  </si>
  <si>
    <t>ANAS WAYUU</t>
  </si>
  <si>
    <t>EPSI05</t>
  </si>
  <si>
    <t>MALLAMAS</t>
  </si>
  <si>
    <t>EPSI06</t>
  </si>
  <si>
    <t>PIJAOSALUD</t>
  </si>
  <si>
    <t>EPSM33</t>
  </si>
  <si>
    <t>SALUDVIDA S.A .E.P.S</t>
  </si>
  <si>
    <t>EPSS01</t>
  </si>
  <si>
    <t>ALIANSALUD E.P.S. S.A.</t>
  </si>
  <si>
    <t>EPSS02</t>
  </si>
  <si>
    <t>SALUD TOTAL</t>
  </si>
  <si>
    <t>EPSS05</t>
  </si>
  <si>
    <t>SANITAS E.P.S. S.A.</t>
  </si>
  <si>
    <t>EPSS08</t>
  </si>
  <si>
    <t>COMPENSAR E.P.S.</t>
  </si>
  <si>
    <t>EPSS10</t>
  </si>
  <si>
    <t>EPSS12</t>
  </si>
  <si>
    <t>COMFENALCO VALLE  E.P.S.</t>
  </si>
  <si>
    <t>EPSS16</t>
  </si>
  <si>
    <t>COOMEVA E.P.S.  S.A.</t>
  </si>
  <si>
    <t>EPSS17</t>
  </si>
  <si>
    <t>E.P.S.  FAMISANAR  LTDA.</t>
  </si>
  <si>
    <t>EPSS18</t>
  </si>
  <si>
    <t>EPSS23</t>
  </si>
  <si>
    <t>CRUZ BLANCA  EPS S.A.</t>
  </si>
  <si>
    <t>EPSS33</t>
  </si>
  <si>
    <t>SALUDVIDA</t>
  </si>
  <si>
    <t>EPSS34</t>
  </si>
  <si>
    <t>CAPITAL SALUD</t>
  </si>
  <si>
    <t>EPSS37</t>
  </si>
  <si>
    <t>LA NUEVA EPS S.A.</t>
  </si>
  <si>
    <t>EPSS40</t>
  </si>
  <si>
    <t>SAVIA SALUD</t>
  </si>
  <si>
    <t>EPSS41</t>
  </si>
  <si>
    <t>EPSS44</t>
  </si>
  <si>
    <t>MEDIMAS MOV</t>
  </si>
  <si>
    <t>EPSS45</t>
  </si>
  <si>
    <t>MEDIMAS</t>
  </si>
  <si>
    <t>EPSS46</t>
  </si>
  <si>
    <t>ESS002</t>
  </si>
  <si>
    <t>EMDISALUD</t>
  </si>
  <si>
    <t>ESS024</t>
  </si>
  <si>
    <t>COOSALUD EPS S.A.</t>
  </si>
  <si>
    <t>ESS062</t>
  </si>
  <si>
    <t>ASMET SALUD</t>
  </si>
  <si>
    <t>ESS076</t>
  </si>
  <si>
    <t>AMBUQ</t>
  </si>
  <si>
    <t>ESS091</t>
  </si>
  <si>
    <t>ECOOPSOS</t>
  </si>
  <si>
    <t>ESS118</t>
  </si>
  <si>
    <t>EMSSANAR</t>
  </si>
  <si>
    <t>ESS133</t>
  </si>
  <si>
    <t>COMPARTA</t>
  </si>
  <si>
    <t>ESS207</t>
  </si>
  <si>
    <t>MUTUAL SER</t>
  </si>
  <si>
    <t>TOTAL</t>
  </si>
  <si>
    <t>NIT EPS</t>
  </si>
  <si>
    <t>COMFAMILIAR DE NARIÑO</t>
  </si>
  <si>
    <t>COMFAORIENTE</t>
  </si>
  <si>
    <t>EPS SURAMERICANA S.A</t>
  </si>
  <si>
    <t>EPS S.O.S. S.A.</t>
  </si>
  <si>
    <t>NUEVA EPS S.A.</t>
  </si>
  <si>
    <t>FUNDACIÓN SALUD MIA EPS</t>
  </si>
  <si>
    <t>Código_EPS</t>
  </si>
  <si>
    <t>Nombre EPS</t>
  </si>
  <si>
    <t>NIT IPS</t>
  </si>
  <si>
    <t>Nombre IPS</t>
  </si>
  <si>
    <t>Valor Autorizado por EPS</t>
  </si>
  <si>
    <t>Valor Girado IPS</t>
  </si>
  <si>
    <t>Observación</t>
  </si>
  <si>
    <t>Fecha proceso Giro Directo</t>
  </si>
  <si>
    <t>Fecha Giro</t>
  </si>
  <si>
    <t xml:space="preserve">Giro Directo EPS Movilidad </t>
  </si>
  <si>
    <t>Giro Directo por Prestador</t>
  </si>
  <si>
    <t>Giro total por Proceso</t>
  </si>
  <si>
    <t>Junio de 2019</t>
  </si>
  <si>
    <t>Total Giro a EPS</t>
  </si>
  <si>
    <t>No se aplicó, conforme la Resolución 427 y 660 de 2019 de la SNS.</t>
  </si>
  <si>
    <t>No se aplicó, conforme la Resolución 4344 de 2019 de la SNS.</t>
  </si>
  <si>
    <t>Se aplicó embargo por $348.266,00</t>
  </si>
  <si>
    <t>Se aplicó embargo por $2.432.948,00</t>
  </si>
  <si>
    <t>Se aplicó embargo por $1.294.591,00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</si>
</sst>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_-;\-* #,##0.00_-;_-* &quot;-&quot;_-;_-@_-"/>
  </numFmts>
  <fonts count="30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6">
    <xf numFmtId="0" fontId="0" fillId="0" borderId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" fillId="8" borderId="12" applyNumberFormat="0" applyFont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0" fontId="20" fillId="0" borderId="0"/>
    <xf numFmtId="0" fontId="3" fillId="0" borderId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4">
    <xf numFmtId="0" fontId="0" fillId="0" borderId="0" xfId="0" applyFont="1" applyFill="1" applyBorder="1"/>
    <xf numFmtId="3" fontId="22" fillId="33" borderId="1" xfId="52" applyNumberFormat="1" applyFont="1" applyFill="1" applyBorder="1" applyAlignment="1">
      <alignment horizontal="center" vertical="center" wrapText="1"/>
    </xf>
    <xf numFmtId="14" fontId="22" fillId="33" borderId="1" xfId="52" applyNumberFormat="1" applyFont="1" applyFill="1" applyBorder="1" applyAlignment="1">
      <alignment horizontal="center" vertical="center" wrapText="1"/>
    </xf>
    <xf numFmtId="3" fontId="21" fillId="0" borderId="0" xfId="52" applyNumberFormat="1" applyFont="1" applyAlignment="1">
      <alignment vertical="center" wrapText="1"/>
    </xf>
    <xf numFmtId="0" fontId="21" fillId="0" borderId="0" xfId="52" applyFont="1" applyAlignment="1">
      <alignment vertical="center" wrapText="1"/>
    </xf>
    <xf numFmtId="0" fontId="23" fillId="0" borderId="1" xfId="52" applyFont="1" applyFill="1" applyBorder="1"/>
    <xf numFmtId="0" fontId="23" fillId="0" borderId="1" xfId="52" applyFont="1" applyFill="1" applyBorder="1" applyAlignment="1"/>
    <xf numFmtId="164" fontId="23" fillId="0" borderId="1" xfId="53" applyFont="1" applyFill="1" applyBorder="1"/>
    <xf numFmtId="0" fontId="23" fillId="0" borderId="1" xfId="52" applyFont="1" applyBorder="1"/>
    <xf numFmtId="14" fontId="23" fillId="0" borderId="1" xfId="52" applyNumberFormat="1" applyFont="1" applyFill="1" applyBorder="1"/>
    <xf numFmtId="3" fontId="21" fillId="0" borderId="0" xfId="52" applyNumberFormat="1" applyFont="1" applyFill="1"/>
    <xf numFmtId="3" fontId="24" fillId="0" borderId="0" xfId="52" applyNumberFormat="1" applyFont="1" applyFill="1"/>
    <xf numFmtId="0" fontId="21" fillId="0" borderId="0" xfId="52" applyFont="1" applyFill="1"/>
    <xf numFmtId="3" fontId="24" fillId="0" borderId="0" xfId="52" applyNumberFormat="1" applyFont="1"/>
    <xf numFmtId="3" fontId="21" fillId="0" borderId="0" xfId="52" applyNumberFormat="1" applyFont="1"/>
    <xf numFmtId="0" fontId="21" fillId="0" borderId="0" xfId="52" applyFont="1"/>
    <xf numFmtId="164" fontId="25" fillId="0" borderId="14" xfId="53" applyFont="1" applyFill="1" applyBorder="1"/>
    <xf numFmtId="3" fontId="21" fillId="0" borderId="0" xfId="52" applyNumberFormat="1" applyFont="1" applyFill="1" applyAlignment="1">
      <alignment horizontal="right"/>
    </xf>
    <xf numFmtId="14" fontId="23" fillId="0" borderId="0" xfId="52" applyNumberFormat="1" applyFont="1" applyFill="1"/>
    <xf numFmtId="0" fontId="23" fillId="0" borderId="0" xfId="52" applyFont="1"/>
    <xf numFmtId="3" fontId="21" fillId="0" borderId="0" xfId="52" applyNumberFormat="1" applyFont="1" applyAlignment="1">
      <alignment horizontal="right"/>
    </xf>
    <xf numFmtId="0" fontId="2" fillId="0" borderId="0" xfId="0" applyFont="1" applyFill="1" applyBorder="1" applyAlignment="1"/>
    <xf numFmtId="3" fontId="24" fillId="0" borderId="0" xfId="52" applyNumberFormat="1" applyFont="1" applyAlignment="1">
      <alignment horizontal="right"/>
    </xf>
    <xf numFmtId="0" fontId="22" fillId="33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vertical="center"/>
    </xf>
    <xf numFmtId="4" fontId="26" fillId="0" borderId="1" xfId="0" applyNumberFormat="1" applyFont="1" applyFill="1" applyBorder="1" applyAlignment="1">
      <alignment vertical="center"/>
    </xf>
    <xf numFmtId="4" fontId="27" fillId="0" borderId="1" xfId="0" applyNumberFormat="1" applyFont="1" applyFill="1" applyBorder="1" applyAlignment="1">
      <alignment vertical="center"/>
    </xf>
    <xf numFmtId="0" fontId="20" fillId="0" borderId="0" xfId="0" applyFont="1" applyFill="1" applyBorder="1"/>
    <xf numFmtId="0" fontId="28" fillId="0" borderId="0" xfId="0" applyFont="1" applyFill="1" applyBorder="1" applyAlignment="1"/>
    <xf numFmtId="0" fontId="28" fillId="0" borderId="0" xfId="0" applyFont="1" applyFill="1" applyBorder="1"/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4" fontId="20" fillId="0" borderId="0" xfId="0" applyNumberFormat="1" applyFont="1" applyFill="1" applyBorder="1"/>
    <xf numFmtId="4" fontId="20" fillId="0" borderId="0" xfId="0" applyNumberFormat="1" applyFont="1" applyFill="1" applyBorder="1" applyAlignment="1">
      <alignment vertical="center"/>
    </xf>
    <xf numFmtId="0" fontId="29" fillId="0" borderId="1" xfId="0" applyNumberFormat="1" applyFont="1" applyFill="1" applyBorder="1"/>
    <xf numFmtId="165" fontId="20" fillId="0" borderId="0" xfId="54" applyNumberFormat="1" applyFont="1" applyFill="1" applyBorder="1"/>
    <xf numFmtId="165" fontId="20" fillId="0" borderId="0" xfId="54" applyNumberFormat="1" applyFont="1" applyFill="1" applyBorder="1" applyAlignment="1">
      <alignment vertical="center" wrapText="1"/>
    </xf>
    <xf numFmtId="165" fontId="20" fillId="0" borderId="0" xfId="54" applyNumberFormat="1" applyFont="1" applyFill="1" applyBorder="1" applyAlignment="1">
      <alignment vertical="center"/>
    </xf>
    <xf numFmtId="165" fontId="28" fillId="0" borderId="0" xfId="54" applyNumberFormat="1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10" fontId="20" fillId="0" borderId="0" xfId="55" applyNumberFormat="1" applyFont="1" applyFill="1" applyBorder="1"/>
  </cellXfs>
  <cellStyles count="56">
    <cellStyle name="20% - Énfasis1" xfId="16" builtinId="30" customBuiltin="1"/>
    <cellStyle name="20% - Énfasis2" xfId="19" builtinId="34" customBuiltin="1"/>
    <cellStyle name="20% - Énfasis3" xfId="22" builtinId="38" customBuiltin="1"/>
    <cellStyle name="20% - Énfasis4" xfId="25" builtinId="42" customBuiltin="1"/>
    <cellStyle name="20% - Énfasis5" xfId="28" builtinId="46" customBuiltin="1"/>
    <cellStyle name="20% - Énfasis6" xfId="31" builtinId="50" customBuiltin="1"/>
    <cellStyle name="40% - Énfasis1" xfId="17" builtinId="31" customBuiltin="1"/>
    <cellStyle name="40% - Énfasis2" xfId="20" builtinId="35" customBuiltin="1"/>
    <cellStyle name="40% - Énfasis3" xfId="23" builtinId="39" customBuiltin="1"/>
    <cellStyle name="40% - Énfasis4" xfId="26" builtinId="43" customBuiltin="1"/>
    <cellStyle name="40% - Énfasis5" xfId="29" builtinId="47" customBuiltin="1"/>
    <cellStyle name="40% - Énfasis6" xfId="32" builtinId="51" customBuiltin="1"/>
    <cellStyle name="60% - Énfasis1 2" xfId="38" xr:uid="{00000000-0005-0000-0000-00002F000000}"/>
    <cellStyle name="60% - Énfasis2 2" xfId="39" xr:uid="{00000000-0005-0000-0000-000030000000}"/>
    <cellStyle name="60% - Énfasis3 2" xfId="40" xr:uid="{00000000-0005-0000-0000-000031000000}"/>
    <cellStyle name="60% - Énfasis4 2" xfId="41" xr:uid="{00000000-0005-0000-0000-000032000000}"/>
    <cellStyle name="60% - Énfasis5 2" xfId="42" xr:uid="{00000000-0005-0000-0000-000033000000}"/>
    <cellStyle name="60% - Énfasis6 2" xfId="43" xr:uid="{00000000-0005-0000-0000-000034000000}"/>
    <cellStyle name="Bueno" xfId="5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1" xfId="1" builtinId="16" customBuiltin="1"/>
    <cellStyle name="Encabezado 4" xfId="4" builtinId="19" customBuiltin="1"/>
    <cellStyle name="Énfasis1" xfId="15" builtinId="29" customBuiltin="1"/>
    <cellStyle name="Énfasis2" xfId="18" builtinId="33" customBuiltin="1"/>
    <cellStyle name="Énfasis3" xfId="21" builtinId="37" customBuiltin="1"/>
    <cellStyle name="Énfasis4" xfId="24" builtinId="41" customBuiltin="1"/>
    <cellStyle name="Énfasis5" xfId="27" builtinId="45" customBuiltin="1"/>
    <cellStyle name="Énfasis6" xfId="30" builtinId="49" customBuiltin="1"/>
    <cellStyle name="Entrada" xfId="7" builtinId="20" customBuiltin="1"/>
    <cellStyle name="Incorrecto" xfId="6" builtinId="27" customBuiltin="1"/>
    <cellStyle name="Millares [0]" xfId="54" builtinId="6"/>
    <cellStyle name="Millares 2" xfId="49" xr:uid="{00000000-0005-0000-0000-00002F000000}"/>
    <cellStyle name="Millares 3" xfId="51" xr:uid="{00000000-0005-0000-0000-000032000000}"/>
    <cellStyle name="Millares 4" xfId="47" xr:uid="{00000000-0005-0000-0000-000031000000}"/>
    <cellStyle name="Millares 5" xfId="53" xr:uid="{00000000-0005-0000-0000-000037000000}"/>
    <cellStyle name="Millares 6" xfId="34" xr:uid="{00000000-0005-0000-0000-000035000000}"/>
    <cellStyle name="Neutral 2" xfId="36" xr:uid="{00000000-0005-0000-0000-00003A000000}"/>
    <cellStyle name="Normal" xfId="0" builtinId="0"/>
    <cellStyle name="Normal 10" xfId="45" xr:uid="{00000000-0005-0000-0000-000023000000}"/>
    <cellStyle name="Normal 2" xfId="44" xr:uid="{00000000-0005-0000-0000-000024000000}"/>
    <cellStyle name="Normal 2 2" xfId="48" xr:uid="{00000000-0005-0000-0000-000030000000}"/>
    <cellStyle name="Normal 3" xfId="50" xr:uid="{00000000-0005-0000-0000-000034000000}"/>
    <cellStyle name="Normal 4" xfId="46" xr:uid="{00000000-0005-0000-0000-000034000000}"/>
    <cellStyle name="Normal 5" xfId="52" xr:uid="{00000000-0005-0000-0000-000038000000}"/>
    <cellStyle name="Normal 6" xfId="33" xr:uid="{00000000-0005-0000-0000-00003B000000}"/>
    <cellStyle name="Notas 2" xfId="37" xr:uid="{00000000-0005-0000-0000-000042000000}"/>
    <cellStyle name="Porcentaje" xfId="55" builtinId="5"/>
    <cellStyle name="Salida" xfId="8" builtinId="21" customBuiltin="1"/>
    <cellStyle name="Texto de advertencia" xfId="12" builtinId="11" customBuiltin="1"/>
    <cellStyle name="Texto explicativo" xfId="13" builtinId="53" customBuiltin="1"/>
    <cellStyle name="Título 2" xfId="2" builtinId="17" customBuiltin="1"/>
    <cellStyle name="Título 3" xfId="3" builtinId="18" customBuiltin="1"/>
    <cellStyle name="Título 4" xfId="35" xr:uid="{00000000-0005-0000-0000-000043000000}"/>
    <cellStyle name="Total" xfId="1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0</xdr:row>
      <xdr:rowOff>0</xdr:rowOff>
    </xdr:from>
    <xdr:to>
      <xdr:col>3</xdr:col>
      <xdr:colOff>419100</xdr:colOff>
      <xdr:row>5</xdr:row>
      <xdr:rowOff>57150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92C9D216-52D3-48FF-BF45-D0023B0C15E5}"/>
            </a:ext>
          </a:extLst>
        </xdr:cNvPr>
        <xdr:cNvGrpSpPr/>
      </xdr:nvGrpSpPr>
      <xdr:grpSpPr>
        <a:xfrm>
          <a:off x="136071" y="0"/>
          <a:ext cx="3978729" cy="866775"/>
          <a:chOff x="1514476" y="276225"/>
          <a:chExt cx="5591810" cy="904875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AE09F069-62CF-4A69-99B9-06615B7D1F7E}"/>
              </a:ext>
            </a:extLst>
          </xdr:cNvPr>
          <xdr:cNvPicPr/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068" t="12858" r="10834" b="14686"/>
          <a:stretch/>
        </xdr:blipFill>
        <xdr:spPr bwMode="auto">
          <a:xfrm>
            <a:off x="1514476" y="276225"/>
            <a:ext cx="2019300" cy="90487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78F1C98B-575C-4CDB-B26E-F11447E8D50A}"/>
              </a:ext>
            </a:extLst>
          </xdr:cNvPr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1000" y="485775"/>
            <a:ext cx="2915286" cy="55245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2409825</xdr:colOff>
      <xdr:row>4</xdr:row>
      <xdr:rowOff>9525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B3982CEC-BA2D-4647-9A7E-B3E3BB6E8DA2}"/>
            </a:ext>
          </a:extLst>
        </xdr:cNvPr>
        <xdr:cNvGrpSpPr/>
      </xdr:nvGrpSpPr>
      <xdr:grpSpPr>
        <a:xfrm>
          <a:off x="0" y="0"/>
          <a:ext cx="4371975" cy="657225"/>
          <a:chOff x="1514476" y="276225"/>
          <a:chExt cx="5591810" cy="904875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C4410ADE-1EE6-41E1-AAB6-397AE5FFC731}"/>
              </a:ext>
            </a:extLst>
          </xdr:cNvPr>
          <xdr:cNvPicPr/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068" t="12858" r="10834" b="14686"/>
          <a:stretch/>
        </xdr:blipFill>
        <xdr:spPr bwMode="auto">
          <a:xfrm>
            <a:off x="1514476" y="276225"/>
            <a:ext cx="2019300" cy="90487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59767604-6AFD-45B6-81B2-52B031CCB623}"/>
              </a:ext>
            </a:extLst>
          </xdr:cNvPr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1000" y="485775"/>
            <a:ext cx="2915286" cy="55245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0</xdr:rowOff>
    </xdr:from>
    <xdr:to>
      <xdr:col>3</xdr:col>
      <xdr:colOff>3162300</xdr:colOff>
      <xdr:row>6</xdr:row>
      <xdr:rowOff>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C3B508D-713A-42C3-83DE-EE90815E943A}"/>
            </a:ext>
          </a:extLst>
        </xdr:cNvPr>
        <xdr:cNvGrpSpPr/>
      </xdr:nvGrpSpPr>
      <xdr:grpSpPr>
        <a:xfrm>
          <a:off x="133350" y="0"/>
          <a:ext cx="5991225" cy="1038225"/>
          <a:chOff x="1514476" y="276225"/>
          <a:chExt cx="5591810" cy="9048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823EF77-8EFD-42F2-810C-BCE11C1C2D6A}"/>
              </a:ext>
            </a:extLst>
          </xdr:cNvPr>
          <xdr:cNvPicPr/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068" t="12858" r="10834" b="14686"/>
          <a:stretch/>
        </xdr:blipFill>
        <xdr:spPr bwMode="auto">
          <a:xfrm>
            <a:off x="1514476" y="276225"/>
            <a:ext cx="2019300" cy="90487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07E3170-69D3-4367-9032-C02B5B5B2427}"/>
              </a:ext>
            </a:extLst>
          </xdr:cNvPr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1000" y="485775"/>
            <a:ext cx="2915286" cy="55245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_LB\2019\06\Proceso%20LMA%20Junio%202019\IPS%20HABILITADAS\beneficiarios-giro-directo-mes-de-junio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S REGISTRADAS"/>
      <sheetName val="IPS NO REGISTRADAS"/>
    </sheetNames>
    <sheetDataSet>
      <sheetData sheetId="0">
        <row r="5">
          <cell r="A5" t="str">
            <v>NIT</v>
          </cell>
          <cell r="B5" t="str">
            <v>BENEFICIARIO</v>
          </cell>
        </row>
        <row r="6">
          <cell r="A6">
            <v>27396736</v>
          </cell>
          <cell r="B6" t="str">
            <v>LABORATORIO CLINICO ESPECIALIZADO MUESTRAMED</v>
          </cell>
        </row>
        <row r="7">
          <cell r="A7">
            <v>800000118</v>
          </cell>
          <cell r="B7" t="str">
            <v>EMPRESA SOCIAL DEL ESTADO HOSPITAL DEPARTAMENTAL UNIVERSITARIO DEL QUINDIO SAN JUAN DE DIOS</v>
          </cell>
        </row>
        <row r="8">
          <cell r="A8">
            <v>800001077</v>
          </cell>
          <cell r="B8" t="str">
            <v>ECOGRAFIAS DEL LLANO SAS</v>
          </cell>
        </row>
        <row r="9">
          <cell r="A9">
            <v>800001488</v>
          </cell>
          <cell r="B9" t="str">
            <v>LIGA ANTIOQUEÑA DE HEMOFILICOS LIHEA</v>
          </cell>
        </row>
        <row r="10">
          <cell r="A10">
            <v>800002229</v>
          </cell>
          <cell r="B10" t="str">
            <v>OPTICA IRIS SAS</v>
          </cell>
        </row>
        <row r="11">
          <cell r="A11">
            <v>800002633</v>
          </cell>
          <cell r="B11" t="str">
            <v>RED DE DIAGNOSTICO MEDICO SA  REDIMED SA</v>
          </cell>
        </row>
        <row r="12">
          <cell r="A12">
            <v>800003765</v>
          </cell>
          <cell r="B12" t="str">
            <v>VIRREY SOLIS IPS SA</v>
          </cell>
        </row>
        <row r="13">
          <cell r="A13">
            <v>800004808</v>
          </cell>
          <cell r="B13" t="str">
            <v>CLÍNICA SANTA CLARA LTDA</v>
          </cell>
        </row>
        <row r="14">
          <cell r="A14">
            <v>800006313</v>
          </cell>
          <cell r="B14" t="str">
            <v>FUNDACIÒN FONDO DE DROGA PARA EL CANCER FUNCANCER</v>
          </cell>
        </row>
        <row r="15">
          <cell r="A15">
            <v>800006509</v>
          </cell>
          <cell r="B15" t="str">
            <v>COUNTRY SCAN LTDA</v>
          </cell>
        </row>
        <row r="16">
          <cell r="A16">
            <v>800006690</v>
          </cell>
          <cell r="B16" t="str">
            <v>VILLA76 INSTITUTO DE PSICOTERAPIA SAS</v>
          </cell>
        </row>
        <row r="17">
          <cell r="A17">
            <v>800006850</v>
          </cell>
          <cell r="B17" t="str">
            <v>ESE HOSPITAL MARIO GAITAN YANGUAS DE SOACHA</v>
          </cell>
        </row>
        <row r="18">
          <cell r="A18">
            <v>800008128</v>
          </cell>
          <cell r="B18" t="str">
            <v>A SANCHEZ RADIOLOGOS SAS</v>
          </cell>
        </row>
        <row r="19">
          <cell r="A19">
            <v>800008240</v>
          </cell>
          <cell r="B19" t="str">
            <v>UNIDAD OFTALMOLOGICA DE CARTAGENA SAS</v>
          </cell>
        </row>
        <row r="20">
          <cell r="A20">
            <v>800009793</v>
          </cell>
          <cell r="B20" t="str">
            <v>CENTRO DE MEDICINA DEL EJERCICIO Y REHABILITACION CARDIACA S A CEMDE S A</v>
          </cell>
        </row>
        <row r="21">
          <cell r="A21">
            <v>800012189</v>
          </cell>
          <cell r="B21" t="str">
            <v>CLINICA SAN JOSE DE CUCUTA SA</v>
          </cell>
        </row>
        <row r="22">
          <cell r="A22">
            <v>800012323</v>
          </cell>
          <cell r="B22" t="str">
            <v>INSTITUTO DEL SISTEMA NERVIOSO DEL ORIENTE SA</v>
          </cell>
        </row>
        <row r="23">
          <cell r="A23">
            <v>800014405</v>
          </cell>
          <cell r="B23" t="str">
            <v>ESE HOSPITAL SANTA ISABEL</v>
          </cell>
        </row>
        <row r="24">
          <cell r="A24">
            <v>800014884</v>
          </cell>
          <cell r="B24" t="str">
            <v>ESE HOSPITAL HÉCTOR ABAD GÓMEZ</v>
          </cell>
        </row>
        <row r="25">
          <cell r="A25">
            <v>800014918</v>
          </cell>
          <cell r="B25" t="str">
            <v>ESE HOSPITAL UNIVERSITARIO ERASMO MEOZ</v>
          </cell>
        </row>
        <row r="26">
          <cell r="A26">
            <v>800018233</v>
          </cell>
          <cell r="B26" t="str">
            <v>SOMECA MALAMBO</v>
          </cell>
        </row>
        <row r="27">
          <cell r="A27">
            <v>800020591</v>
          </cell>
          <cell r="B27" t="str">
            <v>FUNDACION AMPARO SAN JOSE</v>
          </cell>
        </row>
        <row r="28">
          <cell r="A28">
            <v>800024390</v>
          </cell>
          <cell r="B28" t="str">
            <v>DIME CLINICA NEUROCARDIOVASCULAR SA</v>
          </cell>
        </row>
        <row r="29">
          <cell r="A29">
            <v>800024744</v>
          </cell>
          <cell r="B29" t="str">
            <v>UNIDAD DE CIRUGIA DEL TOLIMA</v>
          </cell>
        </row>
        <row r="30">
          <cell r="A30">
            <v>800024834</v>
          </cell>
          <cell r="B30" t="str">
            <v>CLINICA DE OTORRINOLARINGOLOGIA DE ANTIOQUIA SA ORLANT SA</v>
          </cell>
        </row>
        <row r="31">
          <cell r="A31">
            <v>800025221</v>
          </cell>
          <cell r="B31" t="str">
            <v>ESE HOSPITAL SAN ISIDRO</v>
          </cell>
        </row>
        <row r="32">
          <cell r="A32">
            <v>800025755</v>
          </cell>
          <cell r="B32" t="str">
            <v>IPS CLINICA SAN IGNACIO LTDA</v>
          </cell>
        </row>
        <row r="33">
          <cell r="A33">
            <v>800026173</v>
          </cell>
          <cell r="B33" t="str">
            <v>ESE HOSPITAL HELI MORENO BLANCO</v>
          </cell>
        </row>
        <row r="34">
          <cell r="A34">
            <v>800029509</v>
          </cell>
          <cell r="B34" t="str">
            <v>ESE HOSPITAL PBRO LUIS FELIPE ARBELAEZ</v>
          </cell>
        </row>
        <row r="35">
          <cell r="A35">
            <v>800030038</v>
          </cell>
          <cell r="B35" t="str">
            <v>RADIOLOGIA SAN DIEGO SAS</v>
          </cell>
        </row>
        <row r="36">
          <cell r="A36">
            <v>800030924</v>
          </cell>
          <cell r="B36" t="str">
            <v>ESE HOSPITAL LA BUENA ESPERANZA</v>
          </cell>
        </row>
        <row r="37">
          <cell r="A37">
            <v>800031212</v>
          </cell>
          <cell r="B37" t="str">
            <v>UNIDAD MEDICA RADIOLOGICA DEL CARMEN</v>
          </cell>
        </row>
        <row r="38">
          <cell r="A38">
            <v>800031724</v>
          </cell>
          <cell r="B38" t="str">
            <v>ESE HOSPITAL SANTO DOMINGO</v>
          </cell>
        </row>
        <row r="39">
          <cell r="A39">
            <v>800033723</v>
          </cell>
          <cell r="B39" t="str">
            <v>SERVICIOS MEDICOS OLIMPUS IPS SOCIEDAD POR ACCIONES SIMPLIFICADA</v>
          </cell>
        </row>
        <row r="40">
          <cell r="A40">
            <v>800036229</v>
          </cell>
          <cell r="B40" t="str">
            <v>CLINICA OFTALMOLOGICA LAURELES SA CLODEL SA</v>
          </cell>
        </row>
        <row r="41">
          <cell r="A41">
            <v>800036327</v>
          </cell>
          <cell r="B41" t="str">
            <v>FUNDACION PARA EL DESARROLLO, EQUIDAD Y LA SOSTENIBILIDAD FUNDES</v>
          </cell>
        </row>
        <row r="42">
          <cell r="A42">
            <v>800036400</v>
          </cell>
          <cell r="B42" t="str">
            <v>CLINICA IBAGUE SA</v>
          </cell>
        </row>
        <row r="43">
          <cell r="A43">
            <v>800037021</v>
          </cell>
          <cell r="B43" t="str">
            <v>HOSPITAL DEPARTAMENTAL DE GRANADA   EMPRESA SOCIAL DEL META</v>
          </cell>
        </row>
        <row r="44">
          <cell r="A44">
            <v>800037202</v>
          </cell>
          <cell r="B44" t="str">
            <v>HOSPITAL PRIMER NIVEL DE GUAMAL</v>
          </cell>
        </row>
        <row r="45">
          <cell r="A45">
            <v>800037244</v>
          </cell>
          <cell r="B45" t="str">
            <v>ESE HOSPITAL GUILLERMO GAVIRIA CORREA</v>
          </cell>
        </row>
        <row r="46">
          <cell r="A46">
            <v>800037979</v>
          </cell>
          <cell r="B46" t="str">
            <v>ESE HOSPITAL LOCAL DE PUERTO LOPEZ</v>
          </cell>
        </row>
        <row r="47">
          <cell r="A47">
            <v>800038024</v>
          </cell>
          <cell r="B47" t="str">
            <v>UNIDAD CLINICA LA MAGDALENA SAS</v>
          </cell>
        </row>
        <row r="48">
          <cell r="A48">
            <v>800039986</v>
          </cell>
          <cell r="B48" t="str">
            <v>HIGUERA ESCALANTE Y CIA LTDA</v>
          </cell>
        </row>
        <row r="49">
          <cell r="A49">
            <v>800044320</v>
          </cell>
          <cell r="B49" t="str">
            <v>EMPRESA SOCIAL DEL ESTADO HOSPITAL EL SAGRADO CORAZON</v>
          </cell>
        </row>
        <row r="50">
          <cell r="A50">
            <v>800044402</v>
          </cell>
          <cell r="B50" t="str">
            <v>INVERSIONES MEDICAS DE ANTIOQUIA SA CLINICA LAS VEGAS</v>
          </cell>
        </row>
        <row r="51">
          <cell r="A51">
            <v>800044967</v>
          </cell>
          <cell r="B51" t="str">
            <v>ASSBASALUD ESE</v>
          </cell>
        </row>
        <row r="52">
          <cell r="A52">
            <v>800046460</v>
          </cell>
          <cell r="B52" t="str">
            <v>CLINICA INTEGRAL DE DOLOR NEIVA</v>
          </cell>
        </row>
        <row r="53">
          <cell r="A53">
            <v>800048248</v>
          </cell>
          <cell r="B53" t="str">
            <v>INSTITUTO DE CIRUGIA OCULAR PALERMO LTDA</v>
          </cell>
        </row>
        <row r="54">
          <cell r="A54">
            <v>800048880</v>
          </cell>
          <cell r="B54" t="str">
            <v>LITOMEDICA SA</v>
          </cell>
        </row>
        <row r="55">
          <cell r="A55">
            <v>800048954</v>
          </cell>
          <cell r="B55" t="str">
            <v>CLINICA VERSALLES SA</v>
          </cell>
        </row>
        <row r="56">
          <cell r="A56">
            <v>800049469</v>
          </cell>
          <cell r="B56" t="str">
            <v>INSTITUCION PRESTADORA DE SERVICIOS RADIOLOGIA ESPECIALIZADA SA IPS RAES SA</v>
          </cell>
        </row>
        <row r="57">
          <cell r="A57">
            <v>800050068</v>
          </cell>
          <cell r="B57" t="str">
            <v>FUNDACION MEDICO PREVENTIVA PARA EL BIENESTAR SOCIAL SA</v>
          </cell>
        </row>
        <row r="58">
          <cell r="A58">
            <v>800051998</v>
          </cell>
          <cell r="B58" t="str">
            <v>CLINICA DE OFTALMOLOGIA SANDIEGO SA</v>
          </cell>
        </row>
        <row r="59">
          <cell r="A59">
            <v>800058016</v>
          </cell>
          <cell r="B59" t="str">
            <v>EMPRESA SOCIAL DEL ESTADO METROSALUD</v>
          </cell>
        </row>
        <row r="60">
          <cell r="A60">
            <v>800058687</v>
          </cell>
          <cell r="B60" t="str">
            <v>CORPORACIÓN EL NIÑO ALEGRE SAN RAFAEL</v>
          </cell>
        </row>
        <row r="61">
          <cell r="A61">
            <v>800058856</v>
          </cell>
          <cell r="B61" t="str">
            <v>CLINICA DE URABA SA</v>
          </cell>
        </row>
        <row r="62">
          <cell r="A62">
            <v>800061765</v>
          </cell>
          <cell r="B62" t="str">
            <v>ESE HOSPITAL NUESTRA SEÑORA DEL PERPETUO SOCORRO</v>
          </cell>
        </row>
        <row r="63">
          <cell r="A63">
            <v>800064543</v>
          </cell>
          <cell r="B63" t="str">
            <v>ESE HOSPITAL INTEGRADO SABANA DE TORRES</v>
          </cell>
        </row>
        <row r="64">
          <cell r="A64">
            <v>800065395</v>
          </cell>
          <cell r="B64" t="str">
            <v>EMPRESA SOCIAL DEL ESTADO HOSPITAL TOBIAS PUERTA</v>
          </cell>
        </row>
        <row r="65">
          <cell r="A65">
            <v>800065396</v>
          </cell>
          <cell r="B65" t="str">
            <v>INSTITUTO DE DIAGNOSTICO MEDICO SA</v>
          </cell>
        </row>
        <row r="66">
          <cell r="A66">
            <v>800066001</v>
          </cell>
          <cell r="B66" t="str">
            <v>CENTRO MEDICO OFTALMOLOGICO Y LABORATORIO CLINICO ANDRADE NARVAEZ SIGLA COLCAN SAS</v>
          </cell>
        </row>
        <row r="67">
          <cell r="A67">
            <v>800067065</v>
          </cell>
          <cell r="B67" t="str">
            <v>PROMOTORA MEDICA LAS AMERICAS SA</v>
          </cell>
        </row>
        <row r="68">
          <cell r="A68">
            <v>800067316</v>
          </cell>
          <cell r="B68" t="str">
            <v>CLINICA OFTALMOLOGICA UNIGARRO LIMITADA</v>
          </cell>
        </row>
        <row r="69">
          <cell r="A69">
            <v>800067514</v>
          </cell>
          <cell r="B69" t="str">
            <v>COMITÉ MUNICIPAL DE LA CRUZ ROJA DE MAICAO</v>
          </cell>
        </row>
        <row r="70">
          <cell r="A70">
            <v>800067515</v>
          </cell>
          <cell r="B70" t="str">
            <v>CLINICA LA MILAGROSA S,A,</v>
          </cell>
        </row>
        <row r="71">
          <cell r="A71">
            <v>800067908</v>
          </cell>
          <cell r="B71" t="str">
            <v>RADIOTERAPIA ONCOLOGIA MARLY SA</v>
          </cell>
        </row>
        <row r="72">
          <cell r="A72">
            <v>800068653</v>
          </cell>
          <cell r="B72" t="str">
            <v>ESE HOSPITAL SAN JUAN DEL SUROESTE</v>
          </cell>
        </row>
        <row r="73">
          <cell r="A73">
            <v>800070702</v>
          </cell>
          <cell r="B73" t="str">
            <v>LIGA CONTRA EL CANCER CAPITULO MAICAO</v>
          </cell>
        </row>
        <row r="74">
          <cell r="A74">
            <v>800074112</v>
          </cell>
          <cell r="B74" t="str">
            <v>CLINICA ZAYMA SAS</v>
          </cell>
        </row>
        <row r="75">
          <cell r="A75">
            <v>800074996</v>
          </cell>
          <cell r="B75" t="str">
            <v>CLINICA DE CIRUGIA OCULAR LIMITADA</v>
          </cell>
        </row>
        <row r="76">
          <cell r="A76">
            <v>800075650</v>
          </cell>
          <cell r="B76" t="str">
            <v>EMPRESA SOCIAL DEL ESTADO HOSPITAL SANTO TOMAS</v>
          </cell>
        </row>
        <row r="77">
          <cell r="A77">
            <v>800080586</v>
          </cell>
          <cell r="B77" t="str">
            <v>ESE HOSPITAL SAN JUAN DE DIOS</v>
          </cell>
        </row>
        <row r="78">
          <cell r="A78">
            <v>800082394</v>
          </cell>
          <cell r="B78" t="str">
            <v>HOSPIMPORT SAS</v>
          </cell>
        </row>
        <row r="79">
          <cell r="A79">
            <v>800082446</v>
          </cell>
          <cell r="B79" t="str">
            <v>INSTITUTO DEL SISTEMA NERVIOSO DE RISARALDA SAS</v>
          </cell>
        </row>
        <row r="80">
          <cell r="A80">
            <v>800082761</v>
          </cell>
          <cell r="B80" t="str">
            <v>FUNDACION SANTA MARTA POR EL NIÑO</v>
          </cell>
        </row>
        <row r="81">
          <cell r="A81">
            <v>800082822</v>
          </cell>
          <cell r="B81" t="str">
            <v>CORPORACIÓN MIXTA INSTITUTO COLOMBIANO DE MEDICINA TROPICAL ANTONIO ROLDAN BETANCUR</v>
          </cell>
        </row>
        <row r="82">
          <cell r="A82">
            <v>800084206</v>
          </cell>
          <cell r="B82" t="str">
            <v>EMPRESA SOCIAL DEL ESTADO INSTITUTO DE SALUD DE BUCARAMANGA</v>
          </cell>
        </row>
        <row r="83">
          <cell r="A83">
            <v>800084362</v>
          </cell>
          <cell r="B83" t="str">
            <v>ESE HOSPITAL CIVIL DE IPIALES</v>
          </cell>
        </row>
        <row r="84">
          <cell r="A84">
            <v>800085486</v>
          </cell>
          <cell r="B84" t="str">
            <v>CLINICA PARTENON LIMITADA</v>
          </cell>
        </row>
        <row r="85">
          <cell r="A85">
            <v>800085883</v>
          </cell>
          <cell r="B85" t="str">
            <v>LABORATORIO DE ORTESIS Y PROTESIS GILETE Y CIA LIMITADA</v>
          </cell>
        </row>
        <row r="86">
          <cell r="A86">
            <v>800087565</v>
          </cell>
          <cell r="B86" t="str">
            <v>PROLAB SAS</v>
          </cell>
        </row>
        <row r="87">
          <cell r="A87">
            <v>800088346</v>
          </cell>
          <cell r="B87" t="str">
            <v>IPS CLINICA GENERAL EL RECREO LTDA</v>
          </cell>
        </row>
        <row r="88">
          <cell r="A88">
            <v>800090749</v>
          </cell>
          <cell r="B88" t="str">
            <v>CLINICA PIEDECUESTA SA</v>
          </cell>
        </row>
        <row r="89">
          <cell r="A89">
            <v>800094439</v>
          </cell>
          <cell r="B89" t="str">
            <v>CATME SAS</v>
          </cell>
        </row>
        <row r="90">
          <cell r="A90">
            <v>800096757</v>
          </cell>
          <cell r="B90" t="str">
            <v>HUBERT RUIZ OPTICA LTDA</v>
          </cell>
        </row>
        <row r="91">
          <cell r="A91">
            <v>800098895</v>
          </cell>
          <cell r="B91" t="str">
            <v>UNIDAD DE MEDICINA PREVENTIVA Y RESOLUTIVA UMPRE LTDA</v>
          </cell>
        </row>
        <row r="92">
          <cell r="A92">
            <v>800099124</v>
          </cell>
          <cell r="B92" t="str">
            <v>EMPRESA SOCIAL DEL ESTADO HOSPITAL SAN JOSE</v>
          </cell>
        </row>
        <row r="93">
          <cell r="A93">
            <v>800099778</v>
          </cell>
          <cell r="B93" t="str">
            <v>ASOCIACIÓN NIÑOS DE PAPEL</v>
          </cell>
        </row>
        <row r="94">
          <cell r="A94">
            <v>800099860</v>
          </cell>
          <cell r="B94" t="str">
            <v>ESE HOSPITAL SAN RAFAEL DE PACHO</v>
          </cell>
        </row>
        <row r="95">
          <cell r="A95">
            <v>800099886</v>
          </cell>
          <cell r="B95" t="str">
            <v>ASOTAC SAN JOSE SA</v>
          </cell>
        </row>
        <row r="96">
          <cell r="A96">
            <v>800101022</v>
          </cell>
          <cell r="B96" t="str">
            <v>ESE HOSPITAL NUESTRA SEÑORA DEL PILAR</v>
          </cell>
        </row>
        <row r="97">
          <cell r="A97">
            <v>800104272</v>
          </cell>
          <cell r="B97" t="str">
            <v>CENFIS SAS</v>
          </cell>
        </row>
        <row r="98">
          <cell r="A98">
            <v>800106375</v>
          </cell>
          <cell r="B98" t="str">
            <v>NUCLEAR SAN JOSE SA</v>
          </cell>
        </row>
        <row r="99">
          <cell r="A99">
            <v>800107179</v>
          </cell>
          <cell r="B99" t="str">
            <v>INSTITUTO DEL CORAZON SAS</v>
          </cell>
        </row>
        <row r="100">
          <cell r="A100">
            <v>800112725</v>
          </cell>
          <cell r="B100" t="str">
            <v>FUNDACION OFTALMOLOGICA DEL CARIBE</v>
          </cell>
        </row>
        <row r="101">
          <cell r="A101">
            <v>800114286</v>
          </cell>
          <cell r="B101" t="str">
            <v>ESE HOSPITAL SAN CAMILO DE LELIS</v>
          </cell>
        </row>
        <row r="102">
          <cell r="A102">
            <v>800116719</v>
          </cell>
          <cell r="B102" t="str">
            <v>HOSPITAL ESPECIALIZADO GRANJA INTEGRAL ESE LERIDA TOLIMA</v>
          </cell>
        </row>
        <row r="103">
          <cell r="A103">
            <v>800119210</v>
          </cell>
          <cell r="B103" t="str">
            <v>ORTOPEDICA DEL CARIBE SAS ORCA SAS</v>
          </cell>
        </row>
        <row r="104">
          <cell r="A104">
            <v>800119574</v>
          </cell>
          <cell r="B104" t="str">
            <v>SOCIEDAD DE SERVICIOS OCULARES OPTISALUD SAS</v>
          </cell>
        </row>
        <row r="105">
          <cell r="A105">
            <v>800119945</v>
          </cell>
          <cell r="B105" t="str">
            <v>HOSPITAL SAN ROQUE ESE</v>
          </cell>
        </row>
        <row r="106">
          <cell r="A106">
            <v>800122186</v>
          </cell>
          <cell r="B106" t="str">
            <v>UROMEDICA LTDA</v>
          </cell>
        </row>
        <row r="107">
          <cell r="A107">
            <v>800123106</v>
          </cell>
          <cell r="B107" t="str">
            <v>ESE HOSPITAL VENANCIO DIAZ DIAZ</v>
          </cell>
        </row>
        <row r="108">
          <cell r="A108">
            <v>800123572</v>
          </cell>
          <cell r="B108" t="str">
            <v>CLINICA CHINITA SA</v>
          </cell>
        </row>
        <row r="109">
          <cell r="A109">
            <v>800124196</v>
          </cell>
          <cell r="B109" t="str">
            <v>COOPERATIVA INTEGRAL DE TRANSPORTADOR DE URABA</v>
          </cell>
        </row>
        <row r="110">
          <cell r="A110">
            <v>800125276</v>
          </cell>
          <cell r="B110" t="str">
            <v>ESE HOSPITAL NUESTRA SEÑORA DE LOS REMEDIOS</v>
          </cell>
        </row>
        <row r="111">
          <cell r="A111">
            <v>800125697</v>
          </cell>
          <cell r="B111" t="str">
            <v>ESE HOSPITAL NELSON RESTREPO MARTINEZ</v>
          </cell>
        </row>
        <row r="112">
          <cell r="A112">
            <v>800129701</v>
          </cell>
          <cell r="B112" t="str">
            <v>FUNDACION OFTALMOLOGIA DEL CARIBE   SANTA MARTA</v>
          </cell>
        </row>
        <row r="113">
          <cell r="A113">
            <v>800129856</v>
          </cell>
          <cell r="B113" t="str">
            <v>CLINICA DE LA COSTA LTDA</v>
          </cell>
        </row>
        <row r="114">
          <cell r="A114">
            <v>800130027</v>
          </cell>
          <cell r="B114" t="str">
            <v>CENTRO MEDICO Y ODONTOLOGICO ORALSER SA</v>
          </cell>
        </row>
        <row r="115">
          <cell r="A115">
            <v>800130480</v>
          </cell>
          <cell r="B115" t="str">
            <v>CENTRO DE MEDICINA NUCLEAR DEL TOLIMA LTDA</v>
          </cell>
        </row>
        <row r="116">
          <cell r="A116">
            <v>800130625</v>
          </cell>
          <cell r="B116" t="str">
            <v>ESE HOSPITAL SAN CRISTOBAL DE CIENAGA</v>
          </cell>
        </row>
        <row r="117">
          <cell r="A117">
            <v>800131518</v>
          </cell>
          <cell r="B117" t="str">
            <v>FUNDACIÓN GRUPO DE ESTUDIO BARRANQUILLA</v>
          </cell>
        </row>
        <row r="118">
          <cell r="A118">
            <v>800132674</v>
          </cell>
          <cell r="B118" t="str">
            <v>LABORATORIO CLINICO CONTINENTAL SAS</v>
          </cell>
        </row>
        <row r="119">
          <cell r="A119">
            <v>800133887</v>
          </cell>
          <cell r="B119" t="str">
            <v>EMPRESA SOCIAL DEL ESTADO HOSPITAL SAN FRANCISCO DE ASIS</v>
          </cell>
        </row>
        <row r="120">
          <cell r="A120">
            <v>800134339</v>
          </cell>
          <cell r="B120" t="str">
            <v>ESE HOSPITALSAN VICENTE DE PAUL</v>
          </cell>
        </row>
        <row r="121">
          <cell r="A121">
            <v>800135582</v>
          </cell>
          <cell r="B121" t="str">
            <v>FUNDACION ALEJANDRO LONDOÑO</v>
          </cell>
        </row>
        <row r="122">
          <cell r="A122">
            <v>800138011</v>
          </cell>
          <cell r="B122" t="str">
            <v>ESE HOSPITAL LA MISERICORDIA</v>
          </cell>
        </row>
        <row r="123">
          <cell r="A123">
            <v>800138311</v>
          </cell>
          <cell r="B123" t="str">
            <v>EMPRESA SOCIAL DEL ESTADO HOSPITAL NUESTRA SEÑORA DEL CARMEN</v>
          </cell>
        </row>
        <row r="124">
          <cell r="A124">
            <v>800138968</v>
          </cell>
          <cell r="B124" t="str">
            <v>EMPRESA SOCIAL DEL ESTADO HOSPITAL LA ESTRELLA</v>
          </cell>
        </row>
        <row r="125">
          <cell r="A125">
            <v>800139253</v>
          </cell>
          <cell r="B125" t="str">
            <v>FUNDACION PROPAL</v>
          </cell>
        </row>
        <row r="126">
          <cell r="A126">
            <v>800139305</v>
          </cell>
          <cell r="B126" t="str">
            <v>RUIZ TENORIO Y CIA EN CS</v>
          </cell>
        </row>
        <row r="127">
          <cell r="A127">
            <v>800139366</v>
          </cell>
          <cell r="B127" t="str">
            <v>HOSPITAL GENERAL SAN ISIDRO EMPRESA SOCIAL DEL ESTADO</v>
          </cell>
        </row>
        <row r="128">
          <cell r="A128">
            <v>800139704</v>
          </cell>
          <cell r="B128" t="str">
            <v>ESE HOSPITAL PEDRO CLAVER AGUIRRE YEPES</v>
          </cell>
        </row>
        <row r="129">
          <cell r="A129">
            <v>800143438</v>
          </cell>
          <cell r="B129" t="str">
            <v>ESE HOSPITAL HECTOR ABAD GOMEZ</v>
          </cell>
        </row>
        <row r="130">
          <cell r="A130">
            <v>800145376</v>
          </cell>
          <cell r="B130" t="str">
            <v>INTERMEDICA HOSPITALARIA LIMITADA</v>
          </cell>
        </row>
        <row r="131">
          <cell r="A131">
            <v>800146679</v>
          </cell>
          <cell r="B131" t="str">
            <v>FRACTURAS Y FRACTURAS SAS</v>
          </cell>
        </row>
        <row r="132">
          <cell r="A132">
            <v>800149026</v>
          </cell>
          <cell r="B132" t="str">
            <v>INSTITUTO DE CANCEROLOGIA SA</v>
          </cell>
        </row>
        <row r="133">
          <cell r="A133">
            <v>800149169</v>
          </cell>
          <cell r="B133" t="str">
            <v>IPS CLINICA JOSE A RIVAS SA</v>
          </cell>
        </row>
        <row r="134">
          <cell r="A134">
            <v>800149384</v>
          </cell>
          <cell r="B134" t="str">
            <v>CLINICA COLSANITAS SA</v>
          </cell>
        </row>
        <row r="135">
          <cell r="A135">
            <v>800149453</v>
          </cell>
          <cell r="B135" t="str">
            <v>CPO SA</v>
          </cell>
        </row>
        <row r="136">
          <cell r="A136">
            <v>800149580</v>
          </cell>
          <cell r="B136" t="str">
            <v>RIO SUR S A</v>
          </cell>
        </row>
        <row r="137">
          <cell r="A137">
            <v>800150497</v>
          </cell>
          <cell r="B137" t="str">
            <v>ESE HOSPITAL FRANCISCO CANOSSA</v>
          </cell>
        </row>
        <row r="138">
          <cell r="A138">
            <v>800152039</v>
          </cell>
          <cell r="B138" t="str">
            <v>CLINICA HONDA JAP SAS</v>
          </cell>
        </row>
        <row r="139">
          <cell r="A139">
            <v>800152349</v>
          </cell>
          <cell r="B139" t="str">
            <v>MEDICINA 2000 SAS</v>
          </cell>
        </row>
        <row r="140">
          <cell r="A140">
            <v>800152970</v>
          </cell>
          <cell r="B140" t="str">
            <v>HOSPITAL REGIONAL DE MIRAFLORES EMPRESA SOCIAL DEL ESTADO</v>
          </cell>
        </row>
        <row r="141">
          <cell r="A141">
            <v>800153463</v>
          </cell>
          <cell r="B141" t="str">
            <v>CLINICA REVIVIR SA</v>
          </cell>
        </row>
        <row r="142">
          <cell r="A142">
            <v>800154347</v>
          </cell>
          <cell r="B142" t="str">
            <v>EMPRESA SOCIAL DEL ESTADO HOSPITAL LA CANDELARIA</v>
          </cell>
        </row>
        <row r="143">
          <cell r="A143">
            <v>800154879</v>
          </cell>
          <cell r="B143" t="str">
            <v>FUNDACIÓN INTEGRAL PARA LA SALUD Y LA EDUCACIÓN COMUNITARIA DEL MAGISTERIO FINSEMA</v>
          </cell>
        </row>
        <row r="144">
          <cell r="A144">
            <v>800155000</v>
          </cell>
          <cell r="B144" t="str">
            <v>HOSPITAL SAN AGUSTIN EMPRESA SOCIAL DEL ESTADO</v>
          </cell>
        </row>
        <row r="145">
          <cell r="A145">
            <v>800156469</v>
          </cell>
          <cell r="B145" t="str">
            <v>IMÁGENES DIAGNOSTICAS DEL LLANO SA</v>
          </cell>
        </row>
        <row r="146">
          <cell r="A146">
            <v>800158328</v>
          </cell>
          <cell r="B146" t="str">
            <v>CARDIOESTUDIO SAS</v>
          </cell>
        </row>
        <row r="147">
          <cell r="A147">
            <v>800160400</v>
          </cell>
          <cell r="B147" t="str">
            <v>ESE HOSPITAL SANTA MARGARITA</v>
          </cell>
        </row>
        <row r="148">
          <cell r="A148">
            <v>800161687</v>
          </cell>
          <cell r="B148" t="str">
            <v>UNIDAD DE GASTROENTEROLOGIA Y ENDOSCOPIA DIGESTIVA SA UGASEND SA</v>
          </cell>
        </row>
        <row r="149">
          <cell r="A149">
            <v>800162035</v>
          </cell>
          <cell r="B149" t="str">
            <v>SERVICIOS MEDICOS INTEGRALES DE SALUD SAS SERVIMEDICOS SAS</v>
          </cell>
        </row>
        <row r="150">
          <cell r="A150">
            <v>800163519</v>
          </cell>
          <cell r="B150" t="str">
            <v>HOSPITAL SAN JUAN DE DIOS EMPRESA SOCIAL DEL ESTADO DEL MUNICIPIO DE ANZOATEGUI</v>
          </cell>
        </row>
        <row r="151">
          <cell r="A151">
            <v>800165050</v>
          </cell>
          <cell r="B151" t="str">
            <v>EMPRESA SOCIAL DEL ESTADO HOSPITAL SAN BARTOLOMÉ</v>
          </cell>
        </row>
        <row r="152">
          <cell r="A152">
            <v>800165163</v>
          </cell>
          <cell r="B152" t="str">
            <v>ODONTOCUCUTA SA</v>
          </cell>
        </row>
        <row r="153">
          <cell r="A153">
            <v>800166905</v>
          </cell>
          <cell r="B153" t="str">
            <v>NUCLEODIAGNOSTICO LTDA</v>
          </cell>
        </row>
        <row r="154">
          <cell r="A154">
            <v>800170915</v>
          </cell>
          <cell r="B154" t="str">
            <v>CENTRO DE NEUROREHABILITACION SURGIR LTDA</v>
          </cell>
        </row>
        <row r="155">
          <cell r="A155">
            <v>800171036</v>
          </cell>
          <cell r="B155" t="str">
            <v>CORPORACION HOGARES CREA DE COLOMBIA SECCIONAL CALDAS   HOGAR CREA MANIZALES</v>
          </cell>
        </row>
        <row r="156">
          <cell r="A156">
            <v>800171897</v>
          </cell>
          <cell r="B156" t="str">
            <v>FUNDACION DE HABILITACION Y REHABILITACION INTEGRAL DEL NIÑO ESPECIAL DE LA PROVINCIA DE OBANDO</v>
          </cell>
        </row>
        <row r="157">
          <cell r="A157">
            <v>800174043</v>
          </cell>
          <cell r="B157" t="str">
            <v>ORTOMAC S A S</v>
          </cell>
        </row>
        <row r="158">
          <cell r="A158">
            <v>800174123</v>
          </cell>
          <cell r="B158" t="str">
            <v>ESE HOSPITAL DE SANTO TOMAS</v>
          </cell>
        </row>
        <row r="159">
          <cell r="A159">
            <v>800174375</v>
          </cell>
          <cell r="B159" t="str">
            <v>ESE HOSPITAL SAN VICENTE DE PAUL DE FOMEQUE</v>
          </cell>
        </row>
        <row r="160">
          <cell r="A160">
            <v>800174851</v>
          </cell>
          <cell r="B160" t="str">
            <v>SOCIEDAD MEDICO QUIRURGICA NUESTRA SEÑORA DE BELEN DE FUSAGASUGA LIMITADA</v>
          </cell>
        </row>
        <row r="161">
          <cell r="A161">
            <v>800174995</v>
          </cell>
          <cell r="B161" t="str">
            <v>EMPRESA SOCIAL DEL ESTADO BELLO SALUD</v>
          </cell>
        </row>
        <row r="162">
          <cell r="A162">
            <v>800176807</v>
          </cell>
          <cell r="B162" t="str">
            <v>PROFESIONALES DE LA SALUD SA PROINSALUD SA</v>
          </cell>
        </row>
        <row r="163">
          <cell r="A163">
            <v>800176868</v>
          </cell>
          <cell r="B163" t="str">
            <v>INSTITUTO CALDENSE DE PATOLOGIA ICP SA</v>
          </cell>
        </row>
        <row r="164">
          <cell r="A164">
            <v>800176890</v>
          </cell>
          <cell r="B164" t="str">
            <v>CLINICA MEDICO QUIRURGICA SA</v>
          </cell>
        </row>
        <row r="165">
          <cell r="A165">
            <v>800177716</v>
          </cell>
          <cell r="B165" t="str">
            <v>IMÁGENES DIAGNOSTICAS SAS</v>
          </cell>
        </row>
        <row r="166">
          <cell r="A166">
            <v>800178948</v>
          </cell>
          <cell r="B166" t="str">
            <v>CLINICA LOS ANDES SA</v>
          </cell>
        </row>
        <row r="167">
          <cell r="A167">
            <v>800179870</v>
          </cell>
          <cell r="B167" t="str">
            <v>HOSPITAL SAN ANDRES ESE</v>
          </cell>
        </row>
        <row r="168">
          <cell r="A168">
            <v>800179966</v>
          </cell>
          <cell r="B168" t="str">
            <v>IPS CLINICA REINA CATALINA SAS</v>
          </cell>
        </row>
        <row r="169">
          <cell r="A169">
            <v>800180406</v>
          </cell>
          <cell r="B169" t="str">
            <v>REGAMA DEL CARIBE LTDA</v>
          </cell>
        </row>
        <row r="170">
          <cell r="A170">
            <v>800182136</v>
          </cell>
          <cell r="B170" t="str">
            <v>HOSPITAL SAN ANTONIO ESE DE NATAGAIMA TOLIMA</v>
          </cell>
        </row>
        <row r="171">
          <cell r="A171">
            <v>800182625</v>
          </cell>
          <cell r="B171" t="str">
            <v>FUNDACION CANCEROLOGICA DEL QUINDIO</v>
          </cell>
        </row>
        <row r="172">
          <cell r="A172">
            <v>800183943</v>
          </cell>
          <cell r="B172" t="str">
            <v>CLINICA SANTA MARIA SAS</v>
          </cell>
        </row>
        <row r="173">
          <cell r="A173">
            <v>800184080</v>
          </cell>
          <cell r="B173" t="str">
            <v>CLINICA OFTALMOLOGICA PAREDES SAS</v>
          </cell>
        </row>
        <row r="174">
          <cell r="A174">
            <v>800184093</v>
          </cell>
          <cell r="B174" t="str">
            <v>SCANER SA</v>
          </cell>
        </row>
        <row r="175">
          <cell r="A175">
            <v>800185449</v>
          </cell>
          <cell r="B175" t="str">
            <v>AVIDANTI SAS</v>
          </cell>
        </row>
        <row r="176">
          <cell r="A176">
            <v>800185498</v>
          </cell>
          <cell r="B176" t="str">
            <v>UNIDAD INTEGRAL DE FRACTURA Y REHABILITACION UNIFRAR SAS</v>
          </cell>
        </row>
        <row r="177">
          <cell r="A177">
            <v>800185859</v>
          </cell>
          <cell r="B177" t="str">
            <v>YAMIL BAJAIRE VILLA Y CIA SAS</v>
          </cell>
        </row>
        <row r="178">
          <cell r="A178">
            <v>800187260</v>
          </cell>
          <cell r="B178" t="str">
            <v>INSTITUTO DE ENFERMEDADES DIGESTIVAS DE COLOMBIA SAS</v>
          </cell>
        </row>
        <row r="179">
          <cell r="A179">
            <v>800188304</v>
          </cell>
          <cell r="B179" t="str">
            <v>ENDOVIDEO 2000 LTDA</v>
          </cell>
        </row>
        <row r="180">
          <cell r="A180">
            <v>800189531</v>
          </cell>
          <cell r="B180" t="str">
            <v>CLINICA ODONTOLOGICA PROTECCION ORAL SAS SIGLA COPO SAS</v>
          </cell>
        </row>
        <row r="181">
          <cell r="A181">
            <v>800189984</v>
          </cell>
          <cell r="B181" t="str">
            <v>IMÁGENES DIAGNOSTICAS SA</v>
          </cell>
        </row>
        <row r="182">
          <cell r="A182">
            <v>800190884</v>
          </cell>
          <cell r="B182" t="str">
            <v>CLINICA ANTIOQUIA SA</v>
          </cell>
        </row>
        <row r="183">
          <cell r="A183">
            <v>800191101</v>
          </cell>
          <cell r="B183" t="str">
            <v>ESE HOSPITAL SAN VICENTE DE PAUL</v>
          </cell>
        </row>
        <row r="184">
          <cell r="A184">
            <v>800191643</v>
          </cell>
          <cell r="B184" t="str">
            <v>ESE HOSPITAL REGIONNAL II NIVEL DE SAN MARCOS</v>
          </cell>
        </row>
        <row r="185">
          <cell r="A185">
            <v>800191916</v>
          </cell>
          <cell r="B185" t="str">
            <v>CLINICA SAN FRANCISCO SA</v>
          </cell>
        </row>
        <row r="186">
          <cell r="A186">
            <v>800193392</v>
          </cell>
          <cell r="B186" t="str">
            <v>ESE HOSPITAL SAN ISIDRO</v>
          </cell>
        </row>
        <row r="187">
          <cell r="A187">
            <v>800193490</v>
          </cell>
          <cell r="B187" t="str">
            <v>EMPRESA SOCIAL DEL ESTADO HOSPITAL SANTA ANA NIVEL I DEL MUNICIPIO DE FALAN</v>
          </cell>
        </row>
        <row r="188">
          <cell r="A188">
            <v>800193618</v>
          </cell>
          <cell r="B188" t="str">
            <v>UNIDAD QUIRÚRGICA RAMÓN Y CAJAL LTDA</v>
          </cell>
        </row>
        <row r="189">
          <cell r="A189">
            <v>800193801</v>
          </cell>
          <cell r="B189" t="str">
            <v>CENTRO OFTALMOLOGICO SURCOLOMBIANO LTDA</v>
          </cell>
        </row>
        <row r="190">
          <cell r="A190">
            <v>800193904</v>
          </cell>
          <cell r="B190" t="str">
            <v>ESE HOSPITAL JUAN PABLO II ARATOCA</v>
          </cell>
        </row>
        <row r="191">
          <cell r="A191">
            <v>800193912</v>
          </cell>
          <cell r="B191" t="str">
            <v>ESE HOSPITAL SAN RAFAEL DE CHINU</v>
          </cell>
        </row>
        <row r="192">
          <cell r="A192">
            <v>800193989</v>
          </cell>
          <cell r="B192" t="str">
            <v>CENTRO DIAGNOSTICO DE ESPECIALISTAS LTDA</v>
          </cell>
        </row>
        <row r="193">
          <cell r="A193">
            <v>800194328</v>
          </cell>
          <cell r="B193" t="str">
            <v>ESE HOSPITAL SAN BARTOLOME DE CAPITANEJO</v>
          </cell>
        </row>
        <row r="194">
          <cell r="A194">
            <v>800194627</v>
          </cell>
          <cell r="B194" t="str">
            <v>ESE HOSPITAL SAN JOSE DE BELALCAZAR</v>
          </cell>
        </row>
        <row r="195">
          <cell r="A195">
            <v>800194671</v>
          </cell>
          <cell r="B195" t="str">
            <v>CLINICA ORIENTE SAS</v>
          </cell>
        </row>
        <row r="196">
          <cell r="A196">
            <v>800194798</v>
          </cell>
          <cell r="B196" t="str">
            <v>ORGANIZACION CLINICA BONNADONA PREVENIR SAS</v>
          </cell>
        </row>
        <row r="197">
          <cell r="A197">
            <v>800196652</v>
          </cell>
          <cell r="B197" t="str">
            <v>INSTITUTO CARDIOVASCULAR Y DE ESTUDIOS ESPECIALES LAS VEGAS SA INCARE SA</v>
          </cell>
        </row>
        <row r="198">
          <cell r="A198">
            <v>800197217</v>
          </cell>
          <cell r="B198" t="str">
            <v>CLINICA DE ESPECIALISTAS MARIA AUXILIADORA SAS</v>
          </cell>
        </row>
        <row r="199">
          <cell r="A199">
            <v>800197424</v>
          </cell>
          <cell r="B199" t="str">
            <v>ASOCIACION MEDICA DE MEDICINA NUCLEAR LTDA NUCLEAR 2000 LTDA</v>
          </cell>
        </row>
        <row r="200">
          <cell r="A200">
            <v>800197601</v>
          </cell>
          <cell r="B200" t="str">
            <v>ANGIOGRAFIA DE OCCIDENTE SA</v>
          </cell>
        </row>
        <row r="201">
          <cell r="A201">
            <v>800197749</v>
          </cell>
          <cell r="B201" t="str">
            <v>ANDREAS ROTHSTEIN SAS</v>
          </cell>
        </row>
        <row r="202">
          <cell r="A202">
            <v>800198174</v>
          </cell>
          <cell r="B202" t="str">
            <v>MEDISERVICIOS SA</v>
          </cell>
        </row>
        <row r="203">
          <cell r="A203">
            <v>800199976</v>
          </cell>
          <cell r="B203" t="str">
            <v>GERMAN PABLO SANDOVAL AUDIOFON SAS</v>
          </cell>
        </row>
        <row r="204">
          <cell r="A204">
            <v>800200150</v>
          </cell>
          <cell r="B204" t="str">
            <v>REUMATOLOGYA S A</v>
          </cell>
        </row>
        <row r="205">
          <cell r="A205">
            <v>800200789</v>
          </cell>
          <cell r="B205" t="str">
            <v>CLINICA CHIA SA</v>
          </cell>
        </row>
        <row r="206">
          <cell r="A206">
            <v>800201197</v>
          </cell>
          <cell r="B206" t="str">
            <v>ESE HOSPITAL SAN FRANCISCO</v>
          </cell>
        </row>
        <row r="207">
          <cell r="A207">
            <v>800201302</v>
          </cell>
          <cell r="B207" t="str">
            <v>CENTRO CARDIOVASCULAR DE LA SABANA LTDA</v>
          </cell>
        </row>
        <row r="208">
          <cell r="A208">
            <v>800201392</v>
          </cell>
          <cell r="B208" t="str">
            <v>SOMEDIAG LTDA</v>
          </cell>
        </row>
        <row r="209">
          <cell r="A209">
            <v>800201726</v>
          </cell>
          <cell r="B209" t="str">
            <v>FUNDACION POLICLINICA CIENAGA</v>
          </cell>
        </row>
        <row r="210">
          <cell r="A210">
            <v>800202398</v>
          </cell>
          <cell r="B210" t="str">
            <v>ESE HOSPITAL SAN MIGUEL</v>
          </cell>
        </row>
        <row r="211">
          <cell r="A211">
            <v>800203877</v>
          </cell>
          <cell r="B211" t="str">
            <v>INSTITUTO GASTROCLINICO SAS</v>
          </cell>
        </row>
        <row r="212">
          <cell r="A212">
            <v>800204109</v>
          </cell>
          <cell r="B212" t="str">
            <v>ODONTOCAUCA SAS</v>
          </cell>
        </row>
        <row r="213">
          <cell r="A213">
            <v>800204153</v>
          </cell>
          <cell r="B213" t="str">
            <v>ESE HOSPITAL SAN VICENTE DE PAUL DE LORICA</v>
          </cell>
        </row>
        <row r="214">
          <cell r="A214">
            <v>800204497</v>
          </cell>
          <cell r="B214" t="str">
            <v>ESE HOSPITAL SAN JOSE DE GUACHETA</v>
          </cell>
        </row>
        <row r="215">
          <cell r="A215">
            <v>800204919</v>
          </cell>
          <cell r="B215" t="str">
            <v>CLINICA RESPIRATORIA Y DE ALERGIAS</v>
          </cell>
        </row>
        <row r="216">
          <cell r="A216">
            <v>800209891</v>
          </cell>
          <cell r="B216" t="str">
            <v>CLINICA ASOTRAUMA SAS</v>
          </cell>
        </row>
        <row r="217">
          <cell r="A217">
            <v>800210375</v>
          </cell>
          <cell r="B217" t="str">
            <v>PROCARDIO SERVICIOS MEDICOS INTEGRALES SAS</v>
          </cell>
        </row>
        <row r="218">
          <cell r="A218">
            <v>800212070</v>
          </cell>
          <cell r="B218" t="str">
            <v>ESE HOSPITAL SAN JUAN DE DIOS DE BETULIA</v>
          </cell>
        </row>
        <row r="219">
          <cell r="A219">
            <v>800212086</v>
          </cell>
          <cell r="B219" t="str">
            <v>INSTITUTO UROLOGICO DEL NORTE SAS</v>
          </cell>
        </row>
        <row r="220">
          <cell r="A220">
            <v>800212422</v>
          </cell>
          <cell r="B220" t="str">
            <v>CLINICA FARALLONES S A</v>
          </cell>
        </row>
        <row r="221">
          <cell r="A221">
            <v>800213121</v>
          </cell>
          <cell r="B221" t="str">
            <v>CENTRO CLÍNICO CARVAJAL LTDA</v>
          </cell>
        </row>
        <row r="222">
          <cell r="A222">
            <v>800213755</v>
          </cell>
          <cell r="B222" t="str">
            <v>COOPERATIVA DE MEDICOS ESPECIALISTAS DEL CHOCO Y AFINES</v>
          </cell>
        </row>
        <row r="223">
          <cell r="A223">
            <v>800213942</v>
          </cell>
          <cell r="B223" t="str">
            <v>ESE HOSPITAL SANTA CRUZ</v>
          </cell>
        </row>
        <row r="224">
          <cell r="A224">
            <v>800214230</v>
          </cell>
          <cell r="B224" t="str">
            <v>MEDIAGNOSTICA TECMEDI TECNOLOGIA MEDICA DIAGNOSTICA SAS</v>
          </cell>
        </row>
        <row r="225">
          <cell r="A225">
            <v>800215019</v>
          </cell>
          <cell r="B225" t="str">
            <v>SOCIEDAD CORDOBESA DE CIRUGIA VASCULAR SAS</v>
          </cell>
        </row>
        <row r="226">
          <cell r="A226">
            <v>800215758</v>
          </cell>
          <cell r="B226" t="str">
            <v>CLINICA SANTA CRUZ DE LA LOMA SA</v>
          </cell>
        </row>
        <row r="227">
          <cell r="A227">
            <v>800215908</v>
          </cell>
          <cell r="B227" t="str">
            <v>ESTUDIOS E INVERSIONES MEDICAS S A ESIMED S A</v>
          </cell>
        </row>
        <row r="228">
          <cell r="A228">
            <v>800217198</v>
          </cell>
          <cell r="B228" t="str">
            <v>ONCOMEDIC LIMITADA</v>
          </cell>
        </row>
        <row r="229">
          <cell r="A229">
            <v>800218024</v>
          </cell>
          <cell r="B229" t="str">
            <v>CARDIODIAGNOSTICO SA</v>
          </cell>
        </row>
        <row r="230">
          <cell r="A230">
            <v>800218196</v>
          </cell>
          <cell r="B230" t="str">
            <v>COOPERATIVA DE TRABAJO ASOCIADO REHABILITAMOS</v>
          </cell>
        </row>
        <row r="231">
          <cell r="A231">
            <v>800218979</v>
          </cell>
          <cell r="B231" t="str">
            <v>HOSPITAL SAN VICENTE ESE</v>
          </cell>
        </row>
        <row r="232">
          <cell r="A232">
            <v>800222727</v>
          </cell>
          <cell r="B232" t="str">
            <v>QUIROFANO CASALUD SAS</v>
          </cell>
        </row>
        <row r="233">
          <cell r="A233">
            <v>800222844</v>
          </cell>
          <cell r="B233" t="str">
            <v>RADIOIMAGENES RADIOLOGOS ASOCIADOS SAS</v>
          </cell>
        </row>
        <row r="234">
          <cell r="A234">
            <v>800223618</v>
          </cell>
          <cell r="B234" t="str">
            <v>MEDINUCLEAR SAS</v>
          </cell>
        </row>
        <row r="235">
          <cell r="A235">
            <v>800223876</v>
          </cell>
          <cell r="B235" t="str">
            <v>CENTRO DE INVESTIGACIÓN E INFORMACIÓN EN DEFICIENCIAS AUDITIVAS   FUNDACION CINDA</v>
          </cell>
        </row>
        <row r="236">
          <cell r="A236">
            <v>800224583</v>
          </cell>
          <cell r="B236" t="str">
            <v>LABORATORIO CLINICO EDUARDO FERNÁNDEZ DAZA SAS</v>
          </cell>
        </row>
        <row r="237">
          <cell r="A237">
            <v>800225057</v>
          </cell>
          <cell r="B237" t="str">
            <v>DIAGNÓSTICO Y ASISTENCIA MÉDICA SAS INSTITUCIÓN PRESTADORA DE SERVICIOS DE SALUD</v>
          </cell>
        </row>
        <row r="238">
          <cell r="A238">
            <v>800227072</v>
          </cell>
          <cell r="B238" t="str">
            <v>EUSALUD SA</v>
          </cell>
        </row>
        <row r="239">
          <cell r="A239">
            <v>800227279</v>
          </cell>
          <cell r="B239" t="str">
            <v>TECNITRAUMA SA</v>
          </cell>
        </row>
        <row r="240">
          <cell r="A240">
            <v>800227877</v>
          </cell>
          <cell r="B240" t="str">
            <v>EMPRESA SOCIAL DEL ESTADO HOSPITAL FRANCISCO LUIS JIMENEZ MARTINEZ</v>
          </cell>
        </row>
        <row r="241">
          <cell r="A241">
            <v>800228215</v>
          </cell>
          <cell r="B241" t="str">
            <v>CENTRO DE ALTA TECNOLOGIA DIAGNOSTICA DEL EJE CAFETERO SA   CEDICAF SA</v>
          </cell>
        </row>
        <row r="242">
          <cell r="A242">
            <v>800228773</v>
          </cell>
          <cell r="B242" t="str">
            <v>COOPERATIVA DE TRABAJO ASOCIADO DE PROFESIONALES DE LA SALUD DE DONMATIAS   PROSALCO</v>
          </cell>
        </row>
        <row r="243">
          <cell r="A243">
            <v>800229958</v>
          </cell>
          <cell r="B243" t="str">
            <v>ESCANOGRAFIA SINCELEJO SAS</v>
          </cell>
        </row>
        <row r="244">
          <cell r="A244">
            <v>800230028</v>
          </cell>
          <cell r="B244" t="str">
            <v>CLINICA OFTALMOLOGICA QUINDIO SA</v>
          </cell>
        </row>
        <row r="245">
          <cell r="A245">
            <v>800230659</v>
          </cell>
          <cell r="B245" t="str">
            <v>PORSALUD SAS</v>
          </cell>
        </row>
        <row r="246">
          <cell r="A246">
            <v>800231038</v>
          </cell>
          <cell r="B246" t="str">
            <v>GARCIA PEREZ MEDICA Y COMPAÑIA SAS</v>
          </cell>
        </row>
        <row r="247">
          <cell r="A247">
            <v>800231215</v>
          </cell>
          <cell r="B247" t="str">
            <v>HOSPITAL DEL SARARE ESE</v>
          </cell>
        </row>
        <row r="248">
          <cell r="A248">
            <v>800231235</v>
          </cell>
          <cell r="B248" t="str">
            <v>EMPRESA SOCIAL DEL ESTADO HOSPITAL UNIVERSITARIO SAN JORGE</v>
          </cell>
        </row>
        <row r="249">
          <cell r="A249">
            <v>800232059</v>
          </cell>
          <cell r="B249" t="str">
            <v>INSTITUTO DE NEUROCIENCIAS CLINICA DEL SOL LIMITADA</v>
          </cell>
        </row>
        <row r="250">
          <cell r="A250">
            <v>800232788</v>
          </cell>
          <cell r="B250" t="str">
            <v>SOCIEDAD MEDICA VIDA SAS</v>
          </cell>
        </row>
        <row r="251">
          <cell r="A251">
            <v>800233307</v>
          </cell>
          <cell r="B251" t="str">
            <v>INVERSIONES ROMERO SA</v>
          </cell>
        </row>
        <row r="252">
          <cell r="A252">
            <v>800233471</v>
          </cell>
          <cell r="B252" t="str">
            <v>SO SERVICIOS MEDICOS Y OFTALMOLOGICOS SAS</v>
          </cell>
        </row>
        <row r="253">
          <cell r="A253">
            <v>800234339</v>
          </cell>
          <cell r="B253" t="str">
            <v>LABORATORIO CLINICO PROCESAR IPS SAS</v>
          </cell>
        </row>
        <row r="254">
          <cell r="A254">
            <v>800234796</v>
          </cell>
          <cell r="B254" t="str">
            <v>INSTITUTO DE FRACTURAS SAS</v>
          </cell>
        </row>
        <row r="255">
          <cell r="A255">
            <v>800234860</v>
          </cell>
          <cell r="B255" t="str">
            <v>LITOTRICIA SA</v>
          </cell>
        </row>
        <row r="256">
          <cell r="A256">
            <v>800235366</v>
          </cell>
          <cell r="B256" t="str">
            <v>COMPAÑIA DE PATOLOGOS DEL CAUCA SAS CPC SAS</v>
          </cell>
        </row>
        <row r="257">
          <cell r="A257">
            <v>800235973</v>
          </cell>
          <cell r="B257" t="str">
            <v>CENTRO DE DIALISIS SANTA MARGARITA</v>
          </cell>
        </row>
        <row r="258">
          <cell r="A258">
            <v>800239977</v>
          </cell>
          <cell r="B258" t="str">
            <v>REHABILITADORES ASOCIADOS LTDA</v>
          </cell>
        </row>
        <row r="259">
          <cell r="A259">
            <v>800241602</v>
          </cell>
          <cell r="B259" t="str">
            <v>FUNDACION COLOMBIANA DE CANCEROLOGIA CLINICA VIDA</v>
          </cell>
        </row>
        <row r="260">
          <cell r="A260">
            <v>800242197</v>
          </cell>
          <cell r="B260" t="str">
            <v>CLINICA SANTA ANA SAS</v>
          </cell>
        </row>
        <row r="261">
          <cell r="A261">
            <v>800244287</v>
          </cell>
          <cell r="B261" t="str">
            <v>T Y C INVERSIONES SAS   GRUPSALUD 33 6 IPS</v>
          </cell>
        </row>
        <row r="262">
          <cell r="A262">
            <v>800247350</v>
          </cell>
          <cell r="B262" t="str">
            <v>EMPRESA SOCIAL DEL ESTADO CENTRO DERMATOLOGICO FEDERICO LLERAS ACOSTA</v>
          </cell>
        </row>
        <row r="263">
          <cell r="A263">
            <v>800247537</v>
          </cell>
          <cell r="B263" t="str">
            <v>CLINICA VASCULAR NAVARRA SA / CLINICA NAVARRA</v>
          </cell>
        </row>
        <row r="264">
          <cell r="A264">
            <v>800249700</v>
          </cell>
          <cell r="B264" t="str">
            <v>INSTITUTO NEUMOLOGICO DEL ORIENTE SA</v>
          </cell>
        </row>
        <row r="265">
          <cell r="A265">
            <v>800250192</v>
          </cell>
          <cell r="B265" t="str">
            <v>PRO DIAGNOSTICO SA</v>
          </cell>
        </row>
        <row r="266">
          <cell r="A266">
            <v>800250382</v>
          </cell>
          <cell r="B266" t="str">
            <v>AMAREY NOVA MEDICAL SA</v>
          </cell>
        </row>
        <row r="267">
          <cell r="A267">
            <v>800250625</v>
          </cell>
          <cell r="B267" t="str">
            <v>CENTRO DE FISIOTERAPIA KENDALL LTDA</v>
          </cell>
        </row>
        <row r="268">
          <cell r="A268">
            <v>800250634</v>
          </cell>
          <cell r="B268" t="str">
            <v>MEDICINA INTEGRAL SA</v>
          </cell>
        </row>
        <row r="269">
          <cell r="A269">
            <v>800251482</v>
          </cell>
          <cell r="B269" t="str">
            <v>HOGARES DE PASO LA MALOKA SAS</v>
          </cell>
        </row>
        <row r="270">
          <cell r="A270">
            <v>800253167</v>
          </cell>
          <cell r="B270" t="str">
            <v>HOSPITAL UNIVERSITARIO CARI ESE</v>
          </cell>
        </row>
        <row r="271">
          <cell r="A271">
            <v>800253609</v>
          </cell>
          <cell r="B271" t="str">
            <v>CENTRO VISUAL SANTA LUCIA LTDA</v>
          </cell>
        </row>
        <row r="272">
          <cell r="A272">
            <v>800253757</v>
          </cell>
          <cell r="B272" t="str">
            <v>COOPERATIVA INTERSALUD INSTITUCION PRESTADORA DE SALUD IPS</v>
          </cell>
        </row>
        <row r="273">
          <cell r="A273">
            <v>800254132</v>
          </cell>
          <cell r="B273" t="str">
            <v>MEDICADIZ SAS</v>
          </cell>
        </row>
        <row r="274">
          <cell r="A274">
            <v>800254850</v>
          </cell>
          <cell r="B274" t="str">
            <v>EMPRESA SOCIAL DEL ESTADO HOSPITAL SANTA ANA</v>
          </cell>
        </row>
        <row r="275">
          <cell r="A275">
            <v>800254944</v>
          </cell>
          <cell r="B275" t="str">
            <v>OFTALMOLOGOS ASOCIADOS</v>
          </cell>
        </row>
        <row r="276">
          <cell r="A276">
            <v>800255963</v>
          </cell>
          <cell r="B276" t="str">
            <v>CLINICA SAN JOSE SAS</v>
          </cell>
        </row>
        <row r="277">
          <cell r="A277">
            <v>801000060</v>
          </cell>
          <cell r="B277" t="str">
            <v>SOCIEDAD DE NEUROCIENCIAS DIAGNOSTICAS NEUROIMAGENES SA</v>
          </cell>
        </row>
        <row r="278">
          <cell r="A278">
            <v>801000713</v>
          </cell>
          <cell r="B278" t="str">
            <v>ONCOLOGOS DEL OCCIDENTE SAS</v>
          </cell>
        </row>
        <row r="279">
          <cell r="A279">
            <v>801001203</v>
          </cell>
          <cell r="B279" t="str">
            <v>LABORATORIO CLINICO SISTEMATIZADO LIMITADA</v>
          </cell>
        </row>
        <row r="280">
          <cell r="A280">
            <v>801001220</v>
          </cell>
          <cell r="B280" t="str">
            <v>GASTROSALUD LTDA INSTITUTO DE ENFERMEDADES DIGESTIVAS</v>
          </cell>
        </row>
        <row r="281">
          <cell r="A281">
            <v>801001323</v>
          </cell>
          <cell r="B281" t="str">
            <v>INSTITUTO ESPECIALIZADO EN SALUD MENTAL LTDA</v>
          </cell>
        </row>
        <row r="282">
          <cell r="A282">
            <v>801001406</v>
          </cell>
          <cell r="B282" t="str">
            <v>FUNDACION SOCIAL SOMOS CONSTRUCTORES DE VIDA COVIDA</v>
          </cell>
        </row>
        <row r="283">
          <cell r="A283">
            <v>801001440</v>
          </cell>
          <cell r="B283" t="str">
            <v>RED SALUD ARMENIA ESE UNIDAD INTERMEDIA DEL SUR</v>
          </cell>
        </row>
        <row r="284">
          <cell r="A284">
            <v>801001969</v>
          </cell>
          <cell r="B284" t="str">
            <v>ASPRODONTO SAS</v>
          </cell>
        </row>
        <row r="285">
          <cell r="A285">
            <v>801002325</v>
          </cell>
          <cell r="B285" t="str">
            <v>ESE HOSPITAL SAN CAMILO</v>
          </cell>
        </row>
        <row r="286">
          <cell r="A286">
            <v>801003326</v>
          </cell>
          <cell r="B286" t="str">
            <v>ABRAZAR ASOCIACION</v>
          </cell>
        </row>
        <row r="287">
          <cell r="A287">
            <v>801003362</v>
          </cell>
          <cell r="B287" t="str">
            <v>FENACORSOL</v>
          </cell>
        </row>
        <row r="288">
          <cell r="A288">
            <v>801004385</v>
          </cell>
          <cell r="B288" t="str">
            <v>MEDICOS RADIOLOGOS DEL QUINDIO SA</v>
          </cell>
        </row>
        <row r="289">
          <cell r="A289">
            <v>802000333</v>
          </cell>
          <cell r="B289" t="str">
            <v>SABBAG RADIOLOGOS   PORTOAZUL CENTRO INTEGRAL DE SALUD</v>
          </cell>
        </row>
        <row r="290">
          <cell r="A290">
            <v>802000608</v>
          </cell>
          <cell r="B290" t="str">
            <v xml:space="preserve">S Y D COLOMBIA SA AGENCIA </v>
          </cell>
        </row>
        <row r="291">
          <cell r="A291">
            <v>802000774</v>
          </cell>
          <cell r="B291" t="str">
            <v>CLINICA ALTOS DE SAN VICENTE SAS</v>
          </cell>
        </row>
        <row r="292">
          <cell r="A292">
            <v>802000909</v>
          </cell>
          <cell r="B292" t="str">
            <v>CLINICA LOS ALMENDROS SAS</v>
          </cell>
        </row>
        <row r="293">
          <cell r="A293">
            <v>802000955</v>
          </cell>
          <cell r="B293" t="str">
            <v>INSTITUTO DE LA VISION DEL NORTE Y CIA LTDA</v>
          </cell>
        </row>
        <row r="294">
          <cell r="A294">
            <v>802001084</v>
          </cell>
          <cell r="B294" t="str">
            <v>IPS CLINICA SANTA ANA DE BARANOA</v>
          </cell>
        </row>
        <row r="295">
          <cell r="A295">
            <v>802001292</v>
          </cell>
          <cell r="B295" t="str">
            <v>EMPRESA SOCIAL DEL ESTADO HOSPITAL DE REPELON</v>
          </cell>
        </row>
        <row r="296">
          <cell r="A296">
            <v>802001607</v>
          </cell>
          <cell r="B296" t="str">
            <v>LABORATORIO CARDIOVASCULAR LTDA</v>
          </cell>
        </row>
        <row r="297">
          <cell r="A297">
            <v>802001904</v>
          </cell>
          <cell r="B297" t="str">
            <v>IPS PEREZ RADIOLOGOS SAS</v>
          </cell>
        </row>
        <row r="298">
          <cell r="A298">
            <v>802002886</v>
          </cell>
          <cell r="B298" t="str">
            <v>PRONTASALUD SAS</v>
          </cell>
        </row>
        <row r="299">
          <cell r="A299">
            <v>802003081</v>
          </cell>
          <cell r="B299" t="str">
            <v>ESE HOSPITAL MUNICIPAL DE SABANAGRANDE</v>
          </cell>
        </row>
        <row r="300">
          <cell r="A300">
            <v>802003414</v>
          </cell>
          <cell r="B300" t="str">
            <v>EMPRESA SOCIAL DEL ESTADO HOSPITAL DE JUAN DE ACOSTA</v>
          </cell>
        </row>
        <row r="301">
          <cell r="A301">
            <v>802003697</v>
          </cell>
          <cell r="B301" t="str">
            <v>IPS HEROSAN SAS  CLINICA SAN JOAQUIN</v>
          </cell>
        </row>
        <row r="302">
          <cell r="A302">
            <v>802004166</v>
          </cell>
          <cell r="B302" t="str">
            <v>NEFROSERVICIOS LTDA</v>
          </cell>
        </row>
        <row r="303">
          <cell r="A303">
            <v>802004326</v>
          </cell>
          <cell r="B303" t="str">
            <v>LABORATORIO CLINICO FALAB LTDA</v>
          </cell>
        </row>
        <row r="304">
          <cell r="A304">
            <v>802004504</v>
          </cell>
          <cell r="B304" t="str">
            <v>YEPES RESTREPO Y CIA S EN C SIMPLE</v>
          </cell>
        </row>
        <row r="305">
          <cell r="A305">
            <v>802004549</v>
          </cell>
          <cell r="B305" t="str">
            <v>EMPRESA SOCIAL DEL ESTADO CENTRO DE SALUD DE POLONUEVO</v>
          </cell>
        </row>
        <row r="306">
          <cell r="A306">
            <v>802006249</v>
          </cell>
          <cell r="B306" t="str">
            <v>FUNDACION TIEMPO DE VIDA</v>
          </cell>
        </row>
        <row r="307">
          <cell r="A307">
            <v>802006267</v>
          </cell>
          <cell r="B307" t="str">
            <v>ESE CENTRO DE SALUD CON CAMAS DE PALMAR DE VARELA</v>
          </cell>
        </row>
        <row r="308">
          <cell r="A308">
            <v>802006284</v>
          </cell>
          <cell r="B308" t="str">
            <v>FUNDACION ANTORCHA</v>
          </cell>
        </row>
        <row r="309">
          <cell r="A309">
            <v>802006337</v>
          </cell>
          <cell r="B309" t="str">
            <v>TAMARA IMÁGENES DIAGNOSTICAS SAS</v>
          </cell>
        </row>
        <row r="310">
          <cell r="A310">
            <v>802006728</v>
          </cell>
          <cell r="B310" t="str">
            <v>EMPRESA SOCIAL DEL ESTADO HOSPITAL NIÑO JESUS DE BARRANQUILLA</v>
          </cell>
        </row>
        <row r="311">
          <cell r="A311">
            <v>802006991</v>
          </cell>
          <cell r="B311" t="str">
            <v>ESE CENTRO DE SALUD DE SANTA LUCIA</v>
          </cell>
        </row>
        <row r="312">
          <cell r="A312">
            <v>802007426</v>
          </cell>
          <cell r="B312" t="str">
            <v>VISALUD IPS SAS</v>
          </cell>
        </row>
        <row r="313">
          <cell r="A313">
            <v>802007499</v>
          </cell>
          <cell r="B313" t="str">
            <v>CONSALUD UNIDAD DE SERVICIOS INTEGRALES IPS</v>
          </cell>
        </row>
        <row r="314">
          <cell r="A314">
            <v>802007650</v>
          </cell>
          <cell r="B314" t="str">
            <v>HOSPITAL VERA JUDITH IMITOLA VLLANUEVA ESE</v>
          </cell>
        </row>
        <row r="315">
          <cell r="A315">
            <v>802007798</v>
          </cell>
          <cell r="B315" t="str">
            <v>EMPRESA SOCIAL DEL ESTADO CENTRO DE SALUD DE GALAPA</v>
          </cell>
        </row>
        <row r="316">
          <cell r="A316">
            <v>802009049</v>
          </cell>
          <cell r="B316" t="str">
            <v>ESE CENTRO DE SALUD USIACURI JOSE MARIA FEREZ FARAH</v>
          </cell>
        </row>
        <row r="317">
          <cell r="A317">
            <v>802009195</v>
          </cell>
          <cell r="B317" t="str">
            <v>EMPRESA SOCIAL DEL ESTADO HOSPITAL DE PONEDERA</v>
          </cell>
        </row>
        <row r="318">
          <cell r="A318">
            <v>802009463</v>
          </cell>
          <cell r="B318" t="str">
            <v>ESE CENTRO DE SALUD DE TUBARÁ</v>
          </cell>
        </row>
        <row r="319">
          <cell r="A319">
            <v>802009766</v>
          </cell>
          <cell r="B319" t="str">
            <v>HOSPITAL DEPARTAMENTAL JUAN DOMINGUEZ ROMERO ESE SOLEDAD   ATLANTICO</v>
          </cell>
        </row>
        <row r="320">
          <cell r="A320">
            <v>802009778</v>
          </cell>
          <cell r="B320" t="str">
            <v>MEDISALUD DEL CARIBE SAS</v>
          </cell>
        </row>
        <row r="321">
          <cell r="A321">
            <v>802009783</v>
          </cell>
          <cell r="B321" t="str">
            <v>CLINICA SAN RAFAEL LTDA</v>
          </cell>
        </row>
        <row r="322">
          <cell r="A322">
            <v>802009806</v>
          </cell>
          <cell r="B322" t="str">
            <v>EMPRESA SOCIAL DEL ESTADO HOSPITAL DE MALAMBO</v>
          </cell>
        </row>
        <row r="323">
          <cell r="A323">
            <v>802009856</v>
          </cell>
          <cell r="B323" t="str">
            <v>EMPRESA SOCIAL DEL ESTADO UNIDAD LOCAL DE SUAN</v>
          </cell>
        </row>
        <row r="324">
          <cell r="A324">
            <v>802009914</v>
          </cell>
          <cell r="B324" t="str">
            <v>VISION DEL LITORAL SAS</v>
          </cell>
        </row>
        <row r="325">
          <cell r="A325">
            <v>802010241</v>
          </cell>
          <cell r="B325" t="str">
            <v>ESE CENTRO MATERNO INFANTIL DE SABANALARGA</v>
          </cell>
        </row>
        <row r="326">
          <cell r="A326">
            <v>802010301</v>
          </cell>
          <cell r="B326" t="str">
            <v>ESE HOSPITAL DE CANDELARIA</v>
          </cell>
        </row>
        <row r="327">
          <cell r="A327">
            <v>802010401</v>
          </cell>
          <cell r="B327" t="str">
            <v>HOSPITAL DE MANATI ESE</v>
          </cell>
        </row>
        <row r="328">
          <cell r="A328">
            <v>802010614</v>
          </cell>
          <cell r="B328" t="str">
            <v>CENTRO CANCEROLOGICO DEL CARIBE CECAC LTDA</v>
          </cell>
        </row>
        <row r="329">
          <cell r="A329">
            <v>802010690</v>
          </cell>
          <cell r="B329" t="str">
            <v>IPS SALUD DEL CARIBE</v>
          </cell>
        </row>
        <row r="330">
          <cell r="A330">
            <v>802010728</v>
          </cell>
          <cell r="B330" t="str">
            <v>UROCENTRO LTDA</v>
          </cell>
        </row>
        <row r="331">
          <cell r="A331">
            <v>802011610</v>
          </cell>
          <cell r="B331" t="str">
            <v>PROMOTORES DE LA SALUD DE LA COSTA SAS</v>
          </cell>
        </row>
        <row r="332">
          <cell r="A332">
            <v>802012266</v>
          </cell>
          <cell r="B332" t="str">
            <v>UNIGASTRO SAS</v>
          </cell>
        </row>
        <row r="333">
          <cell r="A333">
            <v>802012998</v>
          </cell>
          <cell r="B333" t="str">
            <v>UNIÓN VITAL SA</v>
          </cell>
        </row>
        <row r="334">
          <cell r="A334">
            <v>802013023</v>
          </cell>
          <cell r="B334" t="str">
            <v>EMPRESA SOCIAL DEL ESTADO HOSPITAL MATERNO INFANTIL CIUDADELA METROPOLITANA DE SOLEDAD</v>
          </cell>
        </row>
        <row r="335">
          <cell r="A335">
            <v>802013209</v>
          </cell>
          <cell r="B335" t="str">
            <v>CENTRO MEDICO SAN JUAN EU</v>
          </cell>
        </row>
        <row r="336">
          <cell r="A336">
            <v>802013835</v>
          </cell>
          <cell r="B336" t="str">
            <v>CLINICAS ATENAS LTDA IPS</v>
          </cell>
        </row>
        <row r="337">
          <cell r="A337">
            <v>802013872</v>
          </cell>
          <cell r="B337" t="str">
            <v>CALIDAD MEDICA IPS SAS</v>
          </cell>
        </row>
        <row r="338">
          <cell r="A338">
            <v>802014132</v>
          </cell>
          <cell r="B338" t="str">
            <v>INSTITUTO DE TRASPLANTE DE MÉDULA OSEA DE LA COSTA IPS SAS</v>
          </cell>
        </row>
        <row r="339">
          <cell r="A339">
            <v>802014506</v>
          </cell>
          <cell r="B339" t="str">
            <v>EMPRESA DE SALUD HUMANES CIA LTDA IPS</v>
          </cell>
        </row>
        <row r="340">
          <cell r="A340">
            <v>802014538</v>
          </cell>
          <cell r="B340" t="str">
            <v>VITAL SALUD DEL CARIBE IPS SA</v>
          </cell>
        </row>
        <row r="341">
          <cell r="A341">
            <v>802014564</v>
          </cell>
          <cell r="B341" t="str">
            <v>CENTRO MEDICO CLINICA DE ALERGIA E INMUNOLOGIA SAS</v>
          </cell>
        </row>
        <row r="342">
          <cell r="A342">
            <v>802015154</v>
          </cell>
          <cell r="B342" t="str">
            <v>FASALUD IPS SAS</v>
          </cell>
        </row>
        <row r="343">
          <cell r="A343">
            <v>802015727</v>
          </cell>
          <cell r="B343" t="str">
            <v>SERVICIOS MEDICOS INTEGRALES BERNARDO HOUSSAY LTDA IPS</v>
          </cell>
        </row>
        <row r="344">
          <cell r="A344">
            <v>802016266</v>
          </cell>
          <cell r="B344" t="str">
            <v>INVERSIONES IMÁGENES VITALES DE LA COSTA SA</v>
          </cell>
        </row>
        <row r="345">
          <cell r="A345">
            <v>802016357</v>
          </cell>
          <cell r="B345" t="str">
            <v>MEDICINA ALTA COMPLEJIDAD SA</v>
          </cell>
        </row>
        <row r="346">
          <cell r="A346">
            <v>802016761</v>
          </cell>
          <cell r="B346" t="str">
            <v>CLINICA JALLER SAS</v>
          </cell>
        </row>
        <row r="347">
          <cell r="A347">
            <v>802016780</v>
          </cell>
          <cell r="B347" t="str">
            <v>DOMO MEDICA SAS</v>
          </cell>
        </row>
        <row r="348">
          <cell r="A348">
            <v>802016893</v>
          </cell>
          <cell r="B348" t="str">
            <v>IPS SALUD SANTUARIO LIMITADA</v>
          </cell>
        </row>
        <row r="349">
          <cell r="A349">
            <v>802017015</v>
          </cell>
          <cell r="B349" t="str">
            <v>SOCIEDAD BERBOJ SALUD LIMITADA DE SABANALARGA</v>
          </cell>
        </row>
        <row r="350">
          <cell r="A350">
            <v>802017561</v>
          </cell>
          <cell r="B350" t="str">
            <v>PROSALUDSA SAS</v>
          </cell>
        </row>
        <row r="351">
          <cell r="A351">
            <v>802017925</v>
          </cell>
          <cell r="B351" t="str">
            <v>ONCOVIHDA IPS LTDA</v>
          </cell>
        </row>
        <row r="352">
          <cell r="A352">
            <v>802018443</v>
          </cell>
          <cell r="B352" t="str">
            <v>INSTITUTO ONCOHEMATOLOGICO BETANIA SA  BIO BETANIA SA</v>
          </cell>
        </row>
        <row r="353">
          <cell r="A353">
            <v>802018505</v>
          </cell>
          <cell r="B353" t="str">
            <v>VIDACOOP ALTA COMPLEJIDAD IPS</v>
          </cell>
        </row>
        <row r="354">
          <cell r="A354">
            <v>802019573</v>
          </cell>
          <cell r="B354" t="str">
            <v>CLINICA PORVENIR LIMITADA</v>
          </cell>
        </row>
        <row r="355">
          <cell r="A355">
            <v>802019804</v>
          </cell>
          <cell r="B355" t="str">
            <v>ACCIONSALUD LTDA IPS</v>
          </cell>
        </row>
        <row r="356">
          <cell r="A356">
            <v>802019914</v>
          </cell>
          <cell r="B356" t="str">
            <v>MAXIVISION LTDA IPS</v>
          </cell>
        </row>
        <row r="357">
          <cell r="A357">
            <v>802019932</v>
          </cell>
          <cell r="B357" t="str">
            <v>IPS SALUD PLENA LTDA</v>
          </cell>
        </row>
        <row r="358">
          <cell r="A358">
            <v>802020128</v>
          </cell>
          <cell r="B358" t="str">
            <v>CLINICA MURILLO   INVERCLINICAS SA</v>
          </cell>
        </row>
        <row r="359">
          <cell r="A359">
            <v>802020334</v>
          </cell>
          <cell r="B359" t="str">
            <v>QUIMIO SALUD LTDA</v>
          </cell>
        </row>
        <row r="360">
          <cell r="A360">
            <v>802021040</v>
          </cell>
          <cell r="B360" t="str">
            <v>MAS SALUD IPS LIMITADA</v>
          </cell>
        </row>
        <row r="361">
          <cell r="A361">
            <v>802021171</v>
          </cell>
          <cell r="B361" t="str">
            <v>IPS CIRUJANOS Y PEDIATRAS ASOCIADOS</v>
          </cell>
        </row>
        <row r="362">
          <cell r="A362">
            <v>802021182</v>
          </cell>
          <cell r="B362" t="str">
            <v>IPS UNIDAD MEDICA ETICA EU</v>
          </cell>
        </row>
        <row r="363">
          <cell r="A363">
            <v>802021332</v>
          </cell>
          <cell r="B363" t="str">
            <v>CLINICA CENTRO SA</v>
          </cell>
        </row>
        <row r="364">
          <cell r="A364">
            <v>802021430</v>
          </cell>
          <cell r="B364" t="str">
            <v>SALUD FAMILIAR SA IPS</v>
          </cell>
        </row>
        <row r="365">
          <cell r="A365">
            <v>802021883</v>
          </cell>
          <cell r="B365" t="str">
            <v>TIMED SA</v>
          </cell>
        </row>
        <row r="366">
          <cell r="A366">
            <v>802022337</v>
          </cell>
          <cell r="B366" t="str">
            <v>CENTRO DE ALERGIA ASMA E INMUNOLOGIA SAS</v>
          </cell>
        </row>
        <row r="367">
          <cell r="A367">
            <v>802022775</v>
          </cell>
          <cell r="B367" t="str">
            <v>CENTRO DE SALUD AGRUPASALUD IPS LIMITADA</v>
          </cell>
        </row>
        <row r="368">
          <cell r="A368">
            <v>802023344</v>
          </cell>
          <cell r="B368" t="str">
            <v>SALUD SOCIAL SAS</v>
          </cell>
        </row>
        <row r="369">
          <cell r="A369">
            <v>802023546</v>
          </cell>
          <cell r="B369" t="str">
            <v>OTOCEN SAS</v>
          </cell>
        </row>
        <row r="370">
          <cell r="A370">
            <v>802023689</v>
          </cell>
          <cell r="B370" t="str">
            <v>VIDA INTEGRAL LIMITADA</v>
          </cell>
        </row>
        <row r="371">
          <cell r="A371">
            <v>802024061</v>
          </cell>
          <cell r="B371" t="str">
            <v>NOVASALUD CARIBE IPS SA</v>
          </cell>
        </row>
        <row r="372">
          <cell r="A372">
            <v>802024683</v>
          </cell>
          <cell r="B372" t="str">
            <v>CENTRO DE REHABILITACION INTEGRAL DE SABANALARGA</v>
          </cell>
        </row>
        <row r="373">
          <cell r="A373">
            <v>802024817</v>
          </cell>
          <cell r="B373" t="str">
            <v>IPS MEDICAMENTOS Y EQUIPOS COLOMBIA SAS</v>
          </cell>
        </row>
        <row r="374">
          <cell r="A374">
            <v>802025301</v>
          </cell>
          <cell r="B374" t="str">
            <v>IPS CENTRO DE ATENCION PULMONAR CAP LTDA</v>
          </cell>
        </row>
        <row r="375">
          <cell r="A375">
            <v>804002599</v>
          </cell>
          <cell r="B375" t="str">
            <v>CENTRO DE ATENCION Y DIAGNOSTICO DE ENFERMEDADES INFECCIOSAS CDISA</v>
          </cell>
        </row>
        <row r="376">
          <cell r="A376">
            <v>804003072</v>
          </cell>
          <cell r="B376" t="str">
            <v>EMPRESA SOCIAL DEL ESTADO HOSPITAL LOCAL DE BOLIVAR</v>
          </cell>
        </row>
        <row r="377">
          <cell r="A377">
            <v>804004037</v>
          </cell>
          <cell r="B377" t="str">
            <v>GAMANUCLEAR LIMITADA</v>
          </cell>
        </row>
        <row r="378">
          <cell r="A378">
            <v>804005182</v>
          </cell>
          <cell r="B378" t="str">
            <v>EMPRESA SOCIAL DEL ESTADO CENTRO DE SALUD CAMILO RUEDA</v>
          </cell>
        </row>
        <row r="379">
          <cell r="A379">
            <v>804005555</v>
          </cell>
          <cell r="B379" t="str">
            <v>ESE HOSPITAL SANTO DOMINGO SAVIO</v>
          </cell>
        </row>
        <row r="380">
          <cell r="A380">
            <v>804005695</v>
          </cell>
          <cell r="B380" t="str">
            <v>ESE SAN ISIDRO DEL MUNICIPIO DE TONA</v>
          </cell>
        </row>
        <row r="381">
          <cell r="A381">
            <v>804006167</v>
          </cell>
          <cell r="B381" t="str">
            <v>AUDIOMIC SAS</v>
          </cell>
        </row>
        <row r="382">
          <cell r="A382">
            <v>804006853</v>
          </cell>
          <cell r="B382" t="str">
            <v>LABORATORIO DE HISTOCITOPATOLOGIA LTDA</v>
          </cell>
        </row>
        <row r="383">
          <cell r="A383">
            <v>804006936</v>
          </cell>
          <cell r="B383" t="str">
            <v>ESE CLINICA GUANE Y SU RED INTEGRAL DE SALUD</v>
          </cell>
        </row>
        <row r="384">
          <cell r="A384">
            <v>804007078</v>
          </cell>
          <cell r="B384" t="str">
            <v>ESE CENTRO DE SALUD NUESTRA SEÑORA DEL CARMEN</v>
          </cell>
        </row>
        <row r="385">
          <cell r="A385">
            <v>804007178</v>
          </cell>
          <cell r="B385" t="str">
            <v>COMERCIALIZADORA SANTANDEREANA DE MEDICAMENTOS LIMITADA COSANMED LTDA</v>
          </cell>
        </row>
        <row r="386">
          <cell r="A386">
            <v>804007611</v>
          </cell>
          <cell r="B386" t="str">
            <v>ESE CENTRO DE SALUD JUAN SOLERI</v>
          </cell>
        </row>
        <row r="387">
          <cell r="A387">
            <v>804007868</v>
          </cell>
          <cell r="B387" t="str">
            <v>ESE SAN CAYETANO DE GUAPOTA</v>
          </cell>
        </row>
        <row r="388">
          <cell r="A388">
            <v>804008207</v>
          </cell>
          <cell r="B388" t="str">
            <v>EMPRESA SOCIAL DEL ESTADO SEÑOR DE LA MISERICORDIA DE MACARAVITA</v>
          </cell>
        </row>
        <row r="389">
          <cell r="A389">
            <v>804008273</v>
          </cell>
          <cell r="B389" t="str">
            <v>ESE CENTRO DE SALUD SANTA BARBARA</v>
          </cell>
        </row>
        <row r="390">
          <cell r="A390">
            <v>804008515</v>
          </cell>
          <cell r="B390" t="str">
            <v>EMPRESA SOCIAL DEL ESTADO COROMORO</v>
          </cell>
        </row>
        <row r="391">
          <cell r="A391">
            <v>804008698</v>
          </cell>
          <cell r="B391" t="str">
            <v>EMPRESA SOCIAL DEL ESTADO SAN JOSE DE FLORIAN</v>
          </cell>
        </row>
        <row r="392">
          <cell r="A392">
            <v>804008746</v>
          </cell>
          <cell r="B392" t="str">
            <v>EMPRESA SOCIAL DEL ESTADO CENTRO DE SALUD SUCRE</v>
          </cell>
        </row>
        <row r="393">
          <cell r="A393">
            <v>804008770</v>
          </cell>
          <cell r="B393" t="str">
            <v>EMPRESA SOCIAL DEL ESTADO HOSPITAL SAN MARTIN</v>
          </cell>
        </row>
        <row r="394">
          <cell r="A394">
            <v>804008792</v>
          </cell>
          <cell r="B394" t="str">
            <v>FORPRESALUD IPS SAS</v>
          </cell>
        </row>
        <row r="395">
          <cell r="A395">
            <v>804008809</v>
          </cell>
          <cell r="B395" t="str">
            <v>CLINICA SAN JOSE IPS LTDA</v>
          </cell>
        </row>
        <row r="396">
          <cell r="A396">
            <v>804009288</v>
          </cell>
          <cell r="B396" t="str">
            <v>EMPRESA SOCIAL PARA EL DESARROLLO DE LA PROVINCIA SOL Y VIDA SA</v>
          </cell>
        </row>
        <row r="397">
          <cell r="A397">
            <v>804009386</v>
          </cell>
          <cell r="B397" t="str">
            <v>ESE UCATA</v>
          </cell>
        </row>
        <row r="398">
          <cell r="A398">
            <v>804009658</v>
          </cell>
          <cell r="B398" t="str">
            <v>ESE BLANCA ALICIA HERNANDEZ</v>
          </cell>
        </row>
        <row r="399">
          <cell r="A399">
            <v>804010244</v>
          </cell>
          <cell r="B399" t="str">
            <v>SOCIEDAD CARDIOVASCULAR DE SANTANDER LTDA SCS</v>
          </cell>
        </row>
        <row r="400">
          <cell r="A400">
            <v>804010334</v>
          </cell>
          <cell r="B400" t="str">
            <v>MEDIIMPLANTES SA</v>
          </cell>
        </row>
        <row r="401">
          <cell r="A401">
            <v>804010394</v>
          </cell>
          <cell r="B401" t="str">
            <v>ESE SAN JOSE DE GUAVATA</v>
          </cell>
        </row>
        <row r="402">
          <cell r="A402">
            <v>804010718</v>
          </cell>
          <cell r="B402" t="str">
            <v>ESE CENTRO DE SALUD JAIME MICHEL</v>
          </cell>
        </row>
        <row r="403">
          <cell r="A403">
            <v>804011439</v>
          </cell>
          <cell r="B403" t="str">
            <v>ESE HOSPITAL SAN ANTONIO DE CALIFORNIA</v>
          </cell>
        </row>
        <row r="404">
          <cell r="A404">
            <v>804011481</v>
          </cell>
          <cell r="B404" t="str">
            <v>VIVASALUD IPS SAS</v>
          </cell>
        </row>
        <row r="405">
          <cell r="A405">
            <v>804011768</v>
          </cell>
          <cell r="B405" t="str">
            <v>ASOCIACION DE PRESTADORES DE SERVICIOS Y SUMINISTROS DE SALUD ASSALUD</v>
          </cell>
        </row>
        <row r="406">
          <cell r="A406">
            <v>804012398</v>
          </cell>
          <cell r="B406" t="str">
            <v>ESE CENTRO DE SALUD SAN CAYETANO</v>
          </cell>
        </row>
        <row r="407">
          <cell r="A407">
            <v>804012804</v>
          </cell>
          <cell r="B407" t="str">
            <v>ACRIDENT SERVICIOS DE SALUD SAS</v>
          </cell>
        </row>
        <row r="408">
          <cell r="A408">
            <v>804013017</v>
          </cell>
          <cell r="B408" t="str">
            <v>CENTRO NACIONAL DE ONCOLOGIA SA</v>
          </cell>
        </row>
        <row r="409">
          <cell r="A409">
            <v>804013228</v>
          </cell>
          <cell r="B409" t="str">
            <v>EMPRESA SOCIAL DEL ESTADO HOSPITAL SAN ANTONIO CERRITO</v>
          </cell>
        </row>
        <row r="410">
          <cell r="A410">
            <v>804013775</v>
          </cell>
          <cell r="B410" t="str">
            <v>CENTRO DE DIAGNOSTICO Y CIRUGIA OCULAR CEDCO SAS</v>
          </cell>
        </row>
        <row r="411">
          <cell r="A411">
            <v>804013885</v>
          </cell>
          <cell r="B411" t="str">
            <v>ESE ANDRES CALA PIMENTEL</v>
          </cell>
        </row>
        <row r="412">
          <cell r="A412">
            <v>804013903</v>
          </cell>
          <cell r="B412" t="str">
            <v>TRAVEL Y BUSINESS LTDA</v>
          </cell>
        </row>
        <row r="413">
          <cell r="A413">
            <v>804014440</v>
          </cell>
          <cell r="B413" t="str">
            <v>FONDO DE EMPLEADOS PARA EL DESARROLLO SOCIAL FONDESARROLLO</v>
          </cell>
        </row>
        <row r="414">
          <cell r="A414">
            <v>804014637</v>
          </cell>
          <cell r="B414" t="str">
            <v>ESE CENTRO DE SALUD SAN PEDRO DE CABRERA</v>
          </cell>
        </row>
        <row r="415">
          <cell r="A415">
            <v>804014810</v>
          </cell>
          <cell r="B415" t="str">
            <v>ESE CENTRO DE SALUD NUESTRA SEÑORA DE LA ESPERANZA MOLAGAVITA</v>
          </cell>
        </row>
        <row r="416">
          <cell r="A416">
            <v>804014835</v>
          </cell>
          <cell r="B416" t="str">
            <v>ESE CENTRO DE SALUD MUNICIPIO DE PARAMO</v>
          </cell>
        </row>
        <row r="417">
          <cell r="A417">
            <v>804014839</v>
          </cell>
          <cell r="B417" t="str">
            <v>INSTITUTO DEL CORAZÓN DE BUCARAMANGA SA</v>
          </cell>
        </row>
        <row r="418">
          <cell r="A418">
            <v>804014898</v>
          </cell>
          <cell r="B418" t="str">
            <v>CAL ONCOLOGICOS LTDA</v>
          </cell>
        </row>
        <row r="419">
          <cell r="A419">
            <v>804015007</v>
          </cell>
          <cell r="B419" t="str">
            <v>ESE CENTRO DE SALUD ENCINO</v>
          </cell>
        </row>
        <row r="420">
          <cell r="A420">
            <v>804015047</v>
          </cell>
          <cell r="B420" t="str">
            <v>ESE SAN ANTONIO DE PADUA DEL MUNICIPIO DE PINCHOTE</v>
          </cell>
        </row>
        <row r="421">
          <cell r="A421">
            <v>804015069</v>
          </cell>
          <cell r="B421" t="str">
            <v>ESE SAN BENITO</v>
          </cell>
        </row>
        <row r="422">
          <cell r="A422">
            <v>804015127</v>
          </cell>
          <cell r="B422" t="str">
            <v>EMPRESA SOCIAL DEL ESTADO DE OCAMONTE SANTANDER</v>
          </cell>
        </row>
        <row r="423">
          <cell r="A423">
            <v>804015154</v>
          </cell>
          <cell r="B423" t="str">
            <v>ESE CENTRO DE SALUD HERMANA GERTRUDIS</v>
          </cell>
        </row>
        <row r="424">
          <cell r="A424">
            <v>804015164</v>
          </cell>
          <cell r="B424" t="str">
            <v>ESE CENTRO DE SALUD SAN ROQUE</v>
          </cell>
        </row>
        <row r="425">
          <cell r="A425">
            <v>804015176</v>
          </cell>
          <cell r="B425" t="str">
            <v>MONSALUD LTDA</v>
          </cell>
        </row>
        <row r="426">
          <cell r="A426">
            <v>804015473</v>
          </cell>
          <cell r="B426" t="str">
            <v>UNIDAD ESPECIALIZADA EN ATENCIÓN TERAPÉUTICA LTDA</v>
          </cell>
        </row>
        <row r="427">
          <cell r="A427">
            <v>804015655</v>
          </cell>
          <cell r="B427" t="str">
            <v>EMPRESA SOCIAL DEL ESTADO CEPITA</v>
          </cell>
        </row>
        <row r="428">
          <cell r="A428">
            <v>804015920</v>
          </cell>
          <cell r="B428" t="str">
            <v>ESE NUESTRA SEÑORA DE LA PAZ</v>
          </cell>
        </row>
        <row r="429">
          <cell r="A429">
            <v>804016084</v>
          </cell>
          <cell r="B429" t="str">
            <v>PRODUCTOS HOSPITALARIOS SA   PRO H S A</v>
          </cell>
        </row>
        <row r="430">
          <cell r="A430">
            <v>804016288</v>
          </cell>
          <cell r="B430" t="str">
            <v>ESE DIVINO NIÑO JESUS</v>
          </cell>
        </row>
        <row r="431">
          <cell r="A431">
            <v>804016365</v>
          </cell>
          <cell r="B431" t="str">
            <v>ESE HOSPITAL EL CARMEN</v>
          </cell>
        </row>
        <row r="432">
          <cell r="A432">
            <v>804016971</v>
          </cell>
          <cell r="B432" t="str">
            <v>MEDICAL CENTER SAS</v>
          </cell>
        </row>
        <row r="433">
          <cell r="A433">
            <v>804017038</v>
          </cell>
          <cell r="B433" t="str">
            <v>SALUD VIVIR IPS LTDA</v>
          </cell>
        </row>
        <row r="434">
          <cell r="A434">
            <v>804017235</v>
          </cell>
          <cell r="B434" t="str">
            <v>IMAGENES DE LA SABANA SAS</v>
          </cell>
        </row>
        <row r="435">
          <cell r="A435">
            <v>804017401</v>
          </cell>
          <cell r="B435" t="str">
            <v>ESE CENTRO DE SALUD SAN MIGUEL</v>
          </cell>
        </row>
        <row r="436">
          <cell r="A436">
            <v>804017570</v>
          </cell>
          <cell r="B436" t="str">
            <v>ESE HOSPITAL DE ENCISO</v>
          </cell>
        </row>
        <row r="437">
          <cell r="A437">
            <v>804017719</v>
          </cell>
          <cell r="B437" t="str">
            <v>COOPERATIVA MULTIACTIVA DE TRABAJADORES SANTANDEREANOS SALUD FAMILIA LTDA</v>
          </cell>
        </row>
        <row r="438">
          <cell r="A438">
            <v>805000737</v>
          </cell>
          <cell r="B438" t="str">
            <v>RIDOC SAS RESONANCIA DE OCCIDENTE</v>
          </cell>
        </row>
        <row r="439">
          <cell r="A439">
            <v>805001115</v>
          </cell>
          <cell r="B439" t="str">
            <v>GAR LTDA</v>
          </cell>
        </row>
        <row r="440">
          <cell r="A440">
            <v>805001506</v>
          </cell>
          <cell r="B440" t="str">
            <v>ACOUSTIC SYSTEM SAS</v>
          </cell>
        </row>
        <row r="441">
          <cell r="A441">
            <v>805002370</v>
          </cell>
          <cell r="B441" t="str">
            <v>HOSPITRAUMA LIMITADA</v>
          </cell>
        </row>
        <row r="442">
          <cell r="A442">
            <v>805003605</v>
          </cell>
          <cell r="B442" t="str">
            <v>ONCOLOGOS ASOCIADOS DE IMBANACO SA</v>
          </cell>
        </row>
        <row r="443">
          <cell r="A443">
            <v>805003826</v>
          </cell>
          <cell r="B443" t="str">
            <v>GRUPO MEDICO ODONTOLOGICO COLOMBIANO DE SALUD COLSALUD SAS</v>
          </cell>
        </row>
        <row r="444">
          <cell r="A444">
            <v>805006389</v>
          </cell>
          <cell r="B444" t="str">
            <v>HOSPITAL EN CASA SA</v>
          </cell>
        </row>
        <row r="445">
          <cell r="A445">
            <v>805007737</v>
          </cell>
          <cell r="B445" t="str">
            <v>FUNDACIÓN UNIÓN PARA EL CONTROL DEL CÁNCER   UNICÁNCER</v>
          </cell>
        </row>
        <row r="446">
          <cell r="A446">
            <v>805008644</v>
          </cell>
          <cell r="B446" t="str">
            <v>CLINICA OFTALMOLOGOS DEL VALLE LTDA</v>
          </cell>
        </row>
        <row r="447">
          <cell r="A447">
            <v>805010659</v>
          </cell>
          <cell r="B447" t="str">
            <v>AMANECER MEDICO SAS</v>
          </cell>
        </row>
        <row r="448">
          <cell r="A448">
            <v>805011262</v>
          </cell>
          <cell r="B448" t="str">
            <v>RTS SAS</v>
          </cell>
        </row>
        <row r="449">
          <cell r="A449">
            <v>805013591</v>
          </cell>
          <cell r="B449" t="str">
            <v>ANGEL DIAGNOSTICA SA</v>
          </cell>
        </row>
        <row r="450">
          <cell r="A450">
            <v>805013881</v>
          </cell>
          <cell r="B450" t="str">
            <v>FUNDACIÓN SALUVITÉ</v>
          </cell>
        </row>
        <row r="451">
          <cell r="A451">
            <v>805016006</v>
          </cell>
          <cell r="B451" t="str">
            <v>AMIGOS DE LA SALUD, AMISALUD SAS</v>
          </cell>
        </row>
        <row r="452">
          <cell r="A452">
            <v>805016107</v>
          </cell>
          <cell r="B452" t="str">
            <v>CLINICA BASILIA SA</v>
          </cell>
        </row>
        <row r="453">
          <cell r="A453">
            <v>805017350</v>
          </cell>
          <cell r="B453" t="str">
            <v>HEMATO ONCOLOGOS SA</v>
          </cell>
        </row>
        <row r="454">
          <cell r="A454">
            <v>805017681</v>
          </cell>
          <cell r="B454" t="str">
            <v>GAMANUCLEAR LTDA</v>
          </cell>
        </row>
        <row r="455">
          <cell r="A455">
            <v>805019730</v>
          </cell>
          <cell r="B455" t="str">
            <v>SOLAIR SAS</v>
          </cell>
        </row>
        <row r="456">
          <cell r="A456">
            <v>805023021</v>
          </cell>
          <cell r="B456" t="str">
            <v>PROGRAMAS INTEGRALES EN SALUD SAS</v>
          </cell>
        </row>
        <row r="457">
          <cell r="A457">
            <v>805023423</v>
          </cell>
          <cell r="B457" t="str">
            <v>SOCIEDAD NSDR SAS</v>
          </cell>
        </row>
        <row r="458">
          <cell r="A458">
            <v>805025043</v>
          </cell>
          <cell r="B458" t="str">
            <v>GASTROENTEROLOGOS ASOCIADOS LTDA</v>
          </cell>
        </row>
        <row r="459">
          <cell r="A459">
            <v>805025846</v>
          </cell>
          <cell r="B459" t="str">
            <v>SERSALUD SA</v>
          </cell>
        </row>
        <row r="460">
          <cell r="A460">
            <v>805026771</v>
          </cell>
          <cell r="B460" t="str">
            <v>RECUPERAR SA IPS</v>
          </cell>
        </row>
        <row r="461">
          <cell r="A461">
            <v>805027261</v>
          </cell>
          <cell r="B461" t="str">
            <v>ESE RED DE SALUD DEL CENTRO EMPRESA SOCIAL DEL ESTADO HOSPITAL PRIMITIVO IGLESIAS</v>
          </cell>
        </row>
        <row r="462">
          <cell r="A462">
            <v>805027287</v>
          </cell>
          <cell r="B462" t="str">
            <v>ESE RED DE SALUD DEL NORTE EMPRESA SOCIAL DEL ESTADO HOSPITAL JOAQUIN PAZ BORRERO</v>
          </cell>
        </row>
        <row r="463">
          <cell r="A463">
            <v>805027289</v>
          </cell>
          <cell r="B463" t="str">
            <v>ESE RED DE SALUD DE LADERA EMPRESA SOCIAL DEL ESTADO HOSPITAL CAÑAVERALEJO</v>
          </cell>
        </row>
        <row r="464">
          <cell r="A464">
            <v>805027337</v>
          </cell>
          <cell r="B464" t="str">
            <v>RED DE SALUD DEL ORIENTE EMPRESA SOCIAL DEL ESTADO ESE</v>
          </cell>
        </row>
        <row r="465">
          <cell r="A465">
            <v>805027338</v>
          </cell>
          <cell r="B465" t="str">
            <v>ESE HOSPITAL CARLOS CARMONA MONTOYA IPS</v>
          </cell>
        </row>
        <row r="466">
          <cell r="A466">
            <v>805027743</v>
          </cell>
          <cell r="B466" t="str">
            <v>DUMIAN MÉDICAL SAS</v>
          </cell>
        </row>
        <row r="467">
          <cell r="A467">
            <v>805027993</v>
          </cell>
          <cell r="B467" t="str">
            <v>MEDINUCLEAR DEL VALLE LTDA</v>
          </cell>
        </row>
        <row r="468">
          <cell r="A468">
            <v>805028530</v>
          </cell>
          <cell r="B468" t="str">
            <v>HOSPITAL ISAIAS DUARTE CANCINO EMPRESA SOCIAL DEL ESTADO</v>
          </cell>
        </row>
        <row r="469">
          <cell r="A469">
            <v>805030765</v>
          </cell>
          <cell r="B469" t="str">
            <v>MEDICAMENTOS ESPECIALIZADOS SAS</v>
          </cell>
        </row>
        <row r="470">
          <cell r="A470">
            <v>805031507</v>
          </cell>
          <cell r="B470" t="str">
            <v>FUNDACION PARA LA PROMOCION DE LA SALUD Y PREVENCION DE LA ENFERMEDAD RENAL</v>
          </cell>
        </row>
        <row r="471">
          <cell r="A471">
            <v>806000070</v>
          </cell>
          <cell r="B471" t="str">
            <v>APROSALUD LTDA</v>
          </cell>
        </row>
        <row r="472">
          <cell r="A472">
            <v>806000451</v>
          </cell>
          <cell r="B472" t="str">
            <v>COOPERATIVA DE TECNICOS TECNOLOGOS Y PROFESIONALES COOTETECPRO</v>
          </cell>
        </row>
        <row r="473">
          <cell r="A473">
            <v>806001061</v>
          </cell>
          <cell r="B473" t="str">
            <v>EMPRESA SOCIAL DEL ESTADO CLINICA MATERNIDAD RAFAEL CALVO</v>
          </cell>
        </row>
        <row r="474">
          <cell r="A474">
            <v>806003489</v>
          </cell>
          <cell r="B474" t="str">
            <v>UNIDAD CARDIOLOGICA DE CARTAGENA LTDA</v>
          </cell>
        </row>
        <row r="475">
          <cell r="A475">
            <v>806004548</v>
          </cell>
          <cell r="B475" t="str">
            <v>CENTROMEDICO CRECER LTDA</v>
          </cell>
        </row>
        <row r="476">
          <cell r="A476">
            <v>806004756</v>
          </cell>
          <cell r="B476" t="str">
            <v>CENTRO DE CIRUGIA LASER OCULAR LTDA</v>
          </cell>
        </row>
        <row r="477">
          <cell r="A477">
            <v>806005602</v>
          </cell>
          <cell r="B477" t="str">
            <v>ESE HOSPITAL LOCAL TURBACO</v>
          </cell>
        </row>
        <row r="478">
          <cell r="A478">
            <v>806006237</v>
          </cell>
          <cell r="B478" t="str">
            <v>SOCIEDAD DE CANCEROLOGIA DE LA COSTA LTDA</v>
          </cell>
        </row>
        <row r="479">
          <cell r="A479">
            <v>806006414</v>
          </cell>
          <cell r="B479" t="str">
            <v>ESE HOSPITAL LOCAL SAN JUAN NEPOMUCENO</v>
          </cell>
        </row>
        <row r="480">
          <cell r="A480">
            <v>806006537</v>
          </cell>
          <cell r="B480" t="str">
            <v>ESE HOSPITAL LOCAL DE CALAMAR</v>
          </cell>
        </row>
        <row r="481">
          <cell r="A481">
            <v>806006753</v>
          </cell>
          <cell r="B481" t="str">
            <v>ESE HOSPITAL JOSE RUDECINDO LOPEZ PARODI</v>
          </cell>
        </row>
        <row r="482">
          <cell r="A482">
            <v>806006914</v>
          </cell>
          <cell r="B482" t="str">
            <v>ESE HOSPITAL LOCAL SAN SEBASTIAN DE ZAMBRANO</v>
          </cell>
        </row>
        <row r="483">
          <cell r="A483">
            <v>806007002</v>
          </cell>
          <cell r="B483" t="str">
            <v>ESE HOSPITAL SAN SEBASTIAN</v>
          </cell>
        </row>
        <row r="484">
          <cell r="A484">
            <v>806007161</v>
          </cell>
          <cell r="B484" t="str">
            <v>ESE HOSPITAL LOCAL DE CICUCO</v>
          </cell>
        </row>
        <row r="485">
          <cell r="A485">
            <v>806007238</v>
          </cell>
          <cell r="B485" t="str">
            <v>ESE HOSPITAL LOCAL ANA MARIA RODRIGUEZ DE SAN ESTANISLAO DE KOTSKA</v>
          </cell>
        </row>
        <row r="486">
          <cell r="A486">
            <v>806007257</v>
          </cell>
          <cell r="B486" t="str">
            <v>ESE HOSPITAL LOCAL SANTA MARIA DE MOMPOX BOLIVAR</v>
          </cell>
        </row>
        <row r="487">
          <cell r="A487">
            <v>806007258</v>
          </cell>
          <cell r="B487" t="str">
            <v>PROSALUD IPS SAS</v>
          </cell>
        </row>
        <row r="488">
          <cell r="A488">
            <v>806007303</v>
          </cell>
          <cell r="B488" t="str">
            <v>ESE DEL ESTADO HOSPITAL LOCAL DEL MUNICIPIO DE SAN JACINTO BOLIVAR</v>
          </cell>
        </row>
        <row r="489">
          <cell r="A489">
            <v>806007343</v>
          </cell>
          <cell r="B489" t="str">
            <v>ESE HOSPITAL SAN NICOLAS DE TOLENTINO</v>
          </cell>
        </row>
        <row r="490">
          <cell r="A490">
            <v>806007464</v>
          </cell>
          <cell r="B490" t="str">
            <v>ESE HOSPITAL LOCAL DE TALAIGUA</v>
          </cell>
        </row>
        <row r="491">
          <cell r="A491">
            <v>806007567</v>
          </cell>
          <cell r="B491" t="str">
            <v>ESE HOSPITAL SAN JUAN DE PUERTO RICO</v>
          </cell>
        </row>
        <row r="492">
          <cell r="A492">
            <v>806007650</v>
          </cell>
          <cell r="B492" t="str">
            <v>CENTRO RADIO ONCOLOGICO DEL CARIBE SAS</v>
          </cell>
        </row>
        <row r="493">
          <cell r="A493">
            <v>806007689</v>
          </cell>
          <cell r="B493" t="str">
            <v>ESE HOSPITAL LOCAL SANFERNANDO BOLIVAR</v>
          </cell>
        </row>
        <row r="494">
          <cell r="A494">
            <v>806007706</v>
          </cell>
          <cell r="B494" t="str">
            <v>UNIDAD MEDICA ODONTOLOGICA IPS LOS ALPES LTDA</v>
          </cell>
        </row>
        <row r="495">
          <cell r="A495">
            <v>806007769</v>
          </cell>
          <cell r="B495" t="str">
            <v>ESE HOSPITAL LOCAL SAN MARTIN DE LOBA</v>
          </cell>
        </row>
        <row r="496">
          <cell r="A496">
            <v>806007780</v>
          </cell>
          <cell r="B496" t="str">
            <v>ESE CENTRO DE SALUD CON CAMAS VITELIO SARA CASTILLO</v>
          </cell>
        </row>
        <row r="497">
          <cell r="A497">
            <v>806007801</v>
          </cell>
          <cell r="B497" t="str">
            <v>ESE CENTRO DE SALUD GIOVANI CRISTINI IPS MUNICIPAL</v>
          </cell>
        </row>
        <row r="498">
          <cell r="A498">
            <v>806007809</v>
          </cell>
          <cell r="B498" t="str">
            <v>ESE HOSPITAL LOCAL MANUELA PABUENA LOBO</v>
          </cell>
        </row>
        <row r="499">
          <cell r="A499">
            <v>806007813</v>
          </cell>
          <cell r="B499" t="str">
            <v>ESE HOSPITAL LOCAL SAN JOSE DEACHI</v>
          </cell>
        </row>
        <row r="500">
          <cell r="A500">
            <v>806007817</v>
          </cell>
          <cell r="B500" t="str">
            <v>EMPRESA SOCIAL DEL ESTADO HOSPITAL LOCAL TURBANA</v>
          </cell>
        </row>
        <row r="501">
          <cell r="A501">
            <v>806007880</v>
          </cell>
          <cell r="B501" t="str">
            <v>ESE HOSPITAL LOCAL MAHATES</v>
          </cell>
        </row>
        <row r="502">
          <cell r="A502">
            <v>806007923</v>
          </cell>
          <cell r="B502" t="str">
            <v>ESE HOSPITAL LOCAL ARJONA</v>
          </cell>
        </row>
        <row r="503">
          <cell r="A503">
            <v>806008082</v>
          </cell>
          <cell r="B503" t="str">
            <v>ESE CENTRO DE SALUD CON CAMAS DE ARROYOHONDO</v>
          </cell>
        </row>
        <row r="504">
          <cell r="A504">
            <v>806008153</v>
          </cell>
          <cell r="B504" t="str">
            <v>ESE HOSPITAL LOCAL LA CANDELARIA</v>
          </cell>
        </row>
        <row r="505">
          <cell r="A505">
            <v>806008270</v>
          </cell>
          <cell r="B505" t="str">
            <v>ESE HOSPITAL LOCAL SANTA ROSA DE LIMA</v>
          </cell>
        </row>
        <row r="506">
          <cell r="A506">
            <v>806008356</v>
          </cell>
          <cell r="B506" t="str">
            <v>UCI DEL CARIBE SAS</v>
          </cell>
        </row>
        <row r="507">
          <cell r="A507">
            <v>806008390</v>
          </cell>
          <cell r="B507" t="str">
            <v>REHABILITAR IPS</v>
          </cell>
        </row>
        <row r="508">
          <cell r="A508">
            <v>806008439</v>
          </cell>
          <cell r="B508" t="str">
            <v>CLINICA CARTAGENA DEL MAR SAS</v>
          </cell>
        </row>
        <row r="509">
          <cell r="A509">
            <v>806008930</v>
          </cell>
          <cell r="B509" t="str">
            <v>ESE CENTRO DE SALUD CON CAMAS DE MONTECRISTO</v>
          </cell>
        </row>
        <row r="510">
          <cell r="A510">
            <v>806008935</v>
          </cell>
          <cell r="B510" t="str">
            <v>FUNDACION CASA DEL NIÑO IPS</v>
          </cell>
        </row>
        <row r="511">
          <cell r="A511">
            <v>806009229</v>
          </cell>
          <cell r="B511" t="str">
            <v>IPS JOS MARIA TORRES BELTRAN LTDA</v>
          </cell>
        </row>
        <row r="512">
          <cell r="A512">
            <v>806009230</v>
          </cell>
          <cell r="B512" t="str">
            <v>CEMIC SAS</v>
          </cell>
        </row>
        <row r="513">
          <cell r="A513">
            <v>806009265</v>
          </cell>
          <cell r="B513" t="str">
            <v>SALUVIG SAS</v>
          </cell>
        </row>
        <row r="514">
          <cell r="A514">
            <v>806009427</v>
          </cell>
          <cell r="B514" t="str">
            <v>COMPAÑÍA PRESTADORA DE SERVICIOS DE SALUD SA IPS</v>
          </cell>
        </row>
        <row r="515">
          <cell r="A515">
            <v>806009848</v>
          </cell>
          <cell r="B515" t="str">
            <v>SUMECAR SA</v>
          </cell>
        </row>
        <row r="516">
          <cell r="A516">
            <v>806010202</v>
          </cell>
          <cell r="B516" t="str">
            <v>IPS MOUNT   SINAI SAS</v>
          </cell>
        </row>
        <row r="517">
          <cell r="A517">
            <v>806010305</v>
          </cell>
          <cell r="B517" t="str">
            <v>ESE HOSPITAL LOCAL CARTAGENA DE INDIAS</v>
          </cell>
        </row>
        <row r="518">
          <cell r="A518">
            <v>806010788</v>
          </cell>
          <cell r="B518" t="str">
            <v>ESE HOSPITAL LOCAL MARIALABAJA</v>
          </cell>
        </row>
        <row r="519">
          <cell r="A519">
            <v>806011052</v>
          </cell>
          <cell r="B519" t="str">
            <v>CENTRO DE DIAGNOSTICO TRATAMIENTO DEL DOLOR Y REHABILITACION ESPERANZA MACARENA EU</v>
          </cell>
        </row>
        <row r="520">
          <cell r="A520">
            <v>806011087</v>
          </cell>
          <cell r="B520" t="str">
            <v>ESE CENTRO DE SALUD CON CAMAS EL PEÑON BOLIVAR</v>
          </cell>
        </row>
        <row r="521">
          <cell r="A521">
            <v>806011261</v>
          </cell>
          <cell r="B521" t="str">
            <v>ESTRIOS SAS</v>
          </cell>
        </row>
        <row r="522">
          <cell r="A522">
            <v>806011962</v>
          </cell>
          <cell r="B522" t="str">
            <v>IPS FUNDACION COOSALUD</v>
          </cell>
        </row>
        <row r="523">
          <cell r="A523">
            <v>806012426</v>
          </cell>
          <cell r="B523" t="str">
            <v>CLINICA CARDIOVASCULAR JESUS DE NAZARETH EU</v>
          </cell>
        </row>
        <row r="524">
          <cell r="A524">
            <v>806012855</v>
          </cell>
          <cell r="B524" t="str">
            <v>FARODELCARMEN LTDA</v>
          </cell>
        </row>
        <row r="525">
          <cell r="A525">
            <v>806012905</v>
          </cell>
          <cell r="B525" t="str">
            <v>ESE CENTRO DE SALUD CON CAMAS CORDOBA BOLIVAR</v>
          </cell>
        </row>
        <row r="526">
          <cell r="A526">
            <v>806012960</v>
          </cell>
          <cell r="B526" t="str">
            <v>FUNDACION SER</v>
          </cell>
        </row>
        <row r="527">
          <cell r="A527">
            <v>806013287</v>
          </cell>
          <cell r="B527" t="str">
            <v>SERVICIOS FONOAUDIOLOGICOS DEL CARIBE SAS</v>
          </cell>
        </row>
        <row r="528">
          <cell r="A528">
            <v>806013568</v>
          </cell>
          <cell r="B528" t="str">
            <v>NEURODINAMIA SA</v>
          </cell>
        </row>
        <row r="529">
          <cell r="A529">
            <v>806013598</v>
          </cell>
          <cell r="B529" t="str">
            <v>EMPRESA SOCIAL DEL ESTADO RIO GRANDE DE LA MAGDALENA DEL MUNICIPIO DE MAGANGUE</v>
          </cell>
        </row>
        <row r="530">
          <cell r="A530">
            <v>806013609</v>
          </cell>
          <cell r="B530" t="str">
            <v>ESE HOSPITAL LOCAL DE SANTA CATALINA DE ALEJANDRIA</v>
          </cell>
        </row>
        <row r="531">
          <cell r="A531">
            <v>806013761</v>
          </cell>
          <cell r="B531" t="str">
            <v>ESE HOSPITAL HATILLO DE LOBA</v>
          </cell>
        </row>
        <row r="532">
          <cell r="A532">
            <v>806013944</v>
          </cell>
          <cell r="B532" t="str">
            <v>IMÁGENES Y RADIOLOGIA SAS</v>
          </cell>
        </row>
        <row r="533">
          <cell r="A533">
            <v>806014499</v>
          </cell>
          <cell r="B533" t="str">
            <v>ESE CENTRO DE SALUD CON CAMA</v>
          </cell>
        </row>
        <row r="534">
          <cell r="A534">
            <v>806015067</v>
          </cell>
          <cell r="B534" t="str">
            <v>FUNDACION DESARROLLO HUMANO JUAN CARLOS MARRUGO VEGA</v>
          </cell>
        </row>
        <row r="535">
          <cell r="A535">
            <v>806015201</v>
          </cell>
          <cell r="B535" t="str">
            <v>GESTION SALUD SAS</v>
          </cell>
        </row>
        <row r="536">
          <cell r="A536">
            <v>806015387</v>
          </cell>
          <cell r="B536" t="str">
            <v>SERVI HUMANOS IPS LIMITADA</v>
          </cell>
        </row>
        <row r="537">
          <cell r="A537">
            <v>806015513</v>
          </cell>
          <cell r="B537" t="str">
            <v>CENTRO DE REHABILITACION FISICA Y ESTETICA IPS EU</v>
          </cell>
        </row>
        <row r="538">
          <cell r="A538">
            <v>806015892</v>
          </cell>
          <cell r="B538" t="str">
            <v>SALUD INTEGRAL DEL CARMEN IPS EU</v>
          </cell>
        </row>
        <row r="539">
          <cell r="A539">
            <v>806016046</v>
          </cell>
          <cell r="B539" t="str">
            <v>SURSALUD IPS SAS</v>
          </cell>
        </row>
        <row r="540">
          <cell r="A540">
            <v>806016215</v>
          </cell>
          <cell r="B540" t="str">
            <v>VIVIR BIEN IPS</v>
          </cell>
        </row>
        <row r="541">
          <cell r="A541">
            <v>806016225</v>
          </cell>
          <cell r="B541" t="str">
            <v>CENTRO MEDICO BUENOS AIRES SAS</v>
          </cell>
        </row>
        <row r="542">
          <cell r="A542">
            <v>806016797</v>
          </cell>
          <cell r="B542" t="str">
            <v>SOMEDYT IPS EU SERVICIOS MEDICO DE DIAGNOSTICO Y TERAPIA</v>
          </cell>
        </row>
        <row r="543">
          <cell r="A543">
            <v>806016870</v>
          </cell>
          <cell r="B543" t="str">
            <v>UNIDAD DE PATOLOGIA CLINICA SAS</v>
          </cell>
        </row>
        <row r="544">
          <cell r="A544">
            <v>806016920</v>
          </cell>
          <cell r="B544" t="str">
            <v>IPS VIDA PLENA SAS</v>
          </cell>
        </row>
        <row r="545">
          <cell r="A545">
            <v>807000280</v>
          </cell>
          <cell r="B545" t="str">
            <v>SOCIEDAD CLINICA PAMPLONA LTDA</v>
          </cell>
        </row>
        <row r="546">
          <cell r="A546">
            <v>807000799</v>
          </cell>
          <cell r="B546" t="str">
            <v>UROLOGOS DEL NORTE DE SANTANDER URONORTE SA URONORTE SA</v>
          </cell>
        </row>
        <row r="547">
          <cell r="A547">
            <v>807000832</v>
          </cell>
          <cell r="B547" t="str">
            <v>LABORATORIO CLINICO ESPECIALIZADO LTDA</v>
          </cell>
        </row>
        <row r="548">
          <cell r="A548">
            <v>807001041</v>
          </cell>
          <cell r="B548" t="str">
            <v>CENTRO MEDICO LA SAMARITANA LTDA</v>
          </cell>
        </row>
        <row r="549">
          <cell r="A549">
            <v>807001311</v>
          </cell>
          <cell r="B549" t="str">
            <v>SERVICIOS INTEGRALES DE SALUD LTDA  SERINSA</v>
          </cell>
        </row>
        <row r="550">
          <cell r="A550">
            <v>807001353</v>
          </cell>
          <cell r="B550" t="str">
            <v>TRAUMA IMPLANTES SAS</v>
          </cell>
        </row>
        <row r="551">
          <cell r="A551">
            <v>807002015</v>
          </cell>
          <cell r="B551" t="str">
            <v>ESE CENTRO DE REHABILITACION CARDIO NEURO MUSCULAR DEL NORTE DE SANTANDER</v>
          </cell>
        </row>
        <row r="552">
          <cell r="A552">
            <v>807002079</v>
          </cell>
          <cell r="B552" t="str">
            <v>ENDOSCOPIA DIGESTIVA SAS</v>
          </cell>
        </row>
        <row r="553">
          <cell r="A553">
            <v>807002152</v>
          </cell>
          <cell r="B553" t="str">
            <v>CLINICA OFTALMOLOGICA PEÑARANDA SAS</v>
          </cell>
        </row>
        <row r="554">
          <cell r="A554">
            <v>807002424</v>
          </cell>
          <cell r="B554" t="str">
            <v>CLINICA DE CANCEROLOGIA DEL NORTE DE SANTANDER LTDA</v>
          </cell>
        </row>
        <row r="555">
          <cell r="A555">
            <v>807003768</v>
          </cell>
          <cell r="B555" t="str">
            <v>RADIOTERAPIA DEL NORTE LTDA</v>
          </cell>
        </row>
        <row r="556">
          <cell r="A556">
            <v>807004352</v>
          </cell>
          <cell r="B556" t="str">
            <v>EMPRESA SOCIAL DEL ESTADO IMSALUD</v>
          </cell>
        </row>
        <row r="557">
          <cell r="A557">
            <v>807004393</v>
          </cell>
          <cell r="B557" t="str">
            <v>ESE HOSPITAL LOCAL MUNICIPIO DE LOS PATIOS</v>
          </cell>
        </row>
        <row r="558">
          <cell r="A558">
            <v>807004631</v>
          </cell>
          <cell r="B558" t="str">
            <v>ESEHOSPITAL LOCAL VILLA DEL ROSARIO</v>
          </cell>
        </row>
        <row r="559">
          <cell r="A559">
            <v>807004665</v>
          </cell>
          <cell r="B559" t="str">
            <v>ESE HOSPITAL JUAN LUIS LONDOÑO</v>
          </cell>
        </row>
        <row r="560">
          <cell r="A560">
            <v>807004699</v>
          </cell>
          <cell r="B560" t="str">
            <v>CENTRO MEDICO INTEGRAL SERVICIOS DE SALUD CMI SA</v>
          </cell>
        </row>
        <row r="561">
          <cell r="A561">
            <v>807005711</v>
          </cell>
          <cell r="B561" t="str">
            <v>ASOCIACION DE PATOLOGOS ASOPAT LTDA</v>
          </cell>
        </row>
        <row r="562">
          <cell r="A562">
            <v>807006999</v>
          </cell>
          <cell r="B562" t="str">
            <v>NORTE SALUD SA</v>
          </cell>
        </row>
        <row r="563">
          <cell r="A563">
            <v>807007509</v>
          </cell>
          <cell r="B563" t="str">
            <v>CENTRO DE PSICOLOGIA Y TERAPIAS IPS SAS</v>
          </cell>
        </row>
        <row r="564">
          <cell r="A564">
            <v>807008824</v>
          </cell>
          <cell r="B564" t="str">
            <v>ESE HOSPITAL REGIONAL CENTRO</v>
          </cell>
        </row>
        <row r="565">
          <cell r="A565">
            <v>807008827</v>
          </cell>
          <cell r="B565" t="str">
            <v>ESE HOSPITAL REGIONAL SURORIENTAL CHINACOTA</v>
          </cell>
        </row>
        <row r="566">
          <cell r="A566">
            <v>807008842</v>
          </cell>
          <cell r="B566" t="str">
            <v>EMPRESA SOCIAL DEL ESTADO HOSPITAL REGIONAL NOROCCIDENTAL</v>
          </cell>
        </row>
        <row r="567">
          <cell r="A567">
            <v>807008843</v>
          </cell>
          <cell r="B567" t="str">
            <v>ESE HOSPITAL REGIONAL OCCIDENTE  CACHIRA</v>
          </cell>
        </row>
        <row r="568">
          <cell r="A568">
            <v>807008857</v>
          </cell>
          <cell r="B568" t="str">
            <v>ESE HOSPITAL REGIONAL NORTE</v>
          </cell>
        </row>
        <row r="569">
          <cell r="A569">
            <v>807008988</v>
          </cell>
          <cell r="B569" t="str">
            <v>SOLUCIONES INTEGRALES EN SALUD SAS</v>
          </cell>
        </row>
        <row r="570">
          <cell r="A570">
            <v>808000252</v>
          </cell>
          <cell r="B570" t="str">
            <v>CLINICA METROPOLITANA CMO IPS SAS</v>
          </cell>
        </row>
        <row r="571">
          <cell r="A571">
            <v>808002168</v>
          </cell>
          <cell r="B571" t="str">
            <v>COOPERATIVA MULTIACTIVA DEL SUMAPAZ SIGLA COOPSUMAPAZ</v>
          </cell>
        </row>
        <row r="572">
          <cell r="A572">
            <v>808003500</v>
          </cell>
          <cell r="B572" t="str">
            <v>HOSPITAL ISMAEL SILVA ESE</v>
          </cell>
        </row>
        <row r="573">
          <cell r="A573">
            <v>809000383</v>
          </cell>
          <cell r="B573" t="str">
            <v>HOSPITAL LOCAL VITO FASAEL GUTIERREZ PEDRAZA ESE</v>
          </cell>
        </row>
        <row r="574">
          <cell r="A574">
            <v>809000836</v>
          </cell>
          <cell r="B574" t="str">
            <v>UNIDAD RENAL DEL TOLIMA SAS</v>
          </cell>
        </row>
        <row r="575">
          <cell r="A575">
            <v>809001086</v>
          </cell>
          <cell r="B575" t="str">
            <v>HOSPITAL SERAFIN MONTAÑA CUELLAR ESE</v>
          </cell>
        </row>
        <row r="576">
          <cell r="A576">
            <v>809001159</v>
          </cell>
          <cell r="B576" t="str">
            <v>HOSPITAL RAMON MARIA ARANA ESE</v>
          </cell>
        </row>
        <row r="577">
          <cell r="A577">
            <v>809001482</v>
          </cell>
          <cell r="B577" t="str">
            <v>CLINICA DE OJOS DEL TOLIMA SAS</v>
          </cell>
        </row>
        <row r="578">
          <cell r="A578">
            <v>809002097</v>
          </cell>
          <cell r="B578" t="str">
            <v>CENTRO DE SALUD COELLO ESE</v>
          </cell>
        </row>
        <row r="579">
          <cell r="A579">
            <v>809002913</v>
          </cell>
          <cell r="B579" t="str">
            <v>PROMOVER SAS</v>
          </cell>
        </row>
        <row r="580">
          <cell r="A580">
            <v>809003128</v>
          </cell>
          <cell r="B580" t="str">
            <v>HOSPITAL NUESTRA SEÑORA DE FATIMA ESE</v>
          </cell>
        </row>
        <row r="581">
          <cell r="A581">
            <v>809003541</v>
          </cell>
          <cell r="B581" t="str">
            <v>HOSPITAL SAN ROQUE ESE ALVARADO TOLIMA</v>
          </cell>
        </row>
        <row r="582">
          <cell r="A582">
            <v>809003590</v>
          </cell>
          <cell r="B582" t="str">
            <v>UNIDAD DE SALUD DE IBAGUE EMPRESA SOCIAL DEL ESTADO</v>
          </cell>
        </row>
        <row r="583">
          <cell r="A583">
            <v>809004280</v>
          </cell>
          <cell r="B583" t="str">
            <v>HOSPITAL RICARDO ACOSTA NIVEL I EMPRESA SOCIAL DEL ESTADO</v>
          </cell>
        </row>
        <row r="584">
          <cell r="A584">
            <v>809005249</v>
          </cell>
          <cell r="B584" t="str">
            <v>HOSPITAL SAN SEBASTIAN DE PIEDRAS ESE</v>
          </cell>
        </row>
        <row r="585">
          <cell r="A585">
            <v>809005452</v>
          </cell>
          <cell r="B585" t="str">
            <v>HOSPITAL SANTA ROSA DE LIMA E S E</v>
          </cell>
        </row>
        <row r="586">
          <cell r="A586">
            <v>809005719</v>
          </cell>
          <cell r="B586" t="str">
            <v>HOSPITAL SAN VICENTE ESE</v>
          </cell>
        </row>
        <row r="587">
          <cell r="A587">
            <v>809008576</v>
          </cell>
          <cell r="B587" t="str">
            <v>SALUD 24 HORAS SAS</v>
          </cell>
        </row>
        <row r="588">
          <cell r="A588">
            <v>809009066</v>
          </cell>
          <cell r="B588" t="str">
            <v>CLINICA LOS REMANSOS INSTITUTO TOLIMENSE DE SALUD MENTAL SAS</v>
          </cell>
        </row>
        <row r="589">
          <cell r="A589">
            <v>809009384</v>
          </cell>
          <cell r="B589" t="str">
            <v>PINTO PAEZ Y CIA S EN C</v>
          </cell>
        </row>
        <row r="590">
          <cell r="A590">
            <v>809009550</v>
          </cell>
          <cell r="B590" t="str">
            <v>THE WALA IPS INDIGENA PUBLICA</v>
          </cell>
        </row>
        <row r="591">
          <cell r="A591">
            <v>809010402</v>
          </cell>
          <cell r="B591" t="str">
            <v>OPTICAS ORSOVISION SAS</v>
          </cell>
        </row>
        <row r="592">
          <cell r="A592">
            <v>809010893</v>
          </cell>
          <cell r="B592" t="str">
            <v>INSTITUTO OFTALMOLOGICO DEL TOLIMA SAS</v>
          </cell>
        </row>
        <row r="593">
          <cell r="A593">
            <v>809011517</v>
          </cell>
          <cell r="B593" t="str">
            <v>MEDICINA INTENSIVA DEL TOLIMA SA</v>
          </cell>
        </row>
        <row r="594">
          <cell r="A594">
            <v>809011682</v>
          </cell>
          <cell r="B594" t="str">
            <v>INSTITUCIÓN PRESTADORA DE SERVICIOS DE SALUD INDIGENA ESSALUD YAGUARA IPS I</v>
          </cell>
        </row>
        <row r="595">
          <cell r="A595">
            <v>809012488</v>
          </cell>
          <cell r="B595" t="str">
            <v>FUNDACION DE PROFESIONALES</v>
          </cell>
        </row>
        <row r="596">
          <cell r="A596">
            <v>809012505</v>
          </cell>
          <cell r="B596" t="str">
            <v>UROCADIZ ESPECIALIDADES MEDICO QUIRURGICAS SAS</v>
          </cell>
        </row>
        <row r="597">
          <cell r="A597">
            <v>810000423</v>
          </cell>
          <cell r="B597" t="str">
            <v>FUNDACION PEQUEÑO CORAZON</v>
          </cell>
        </row>
        <row r="598">
          <cell r="A598">
            <v>810000912</v>
          </cell>
          <cell r="B598" t="str">
            <v>ESE DEPARTAMENTAL HOSPITAL SAGRADO CORAZON</v>
          </cell>
        </row>
        <row r="599">
          <cell r="A599">
            <v>810000913</v>
          </cell>
          <cell r="B599" t="str">
            <v>ESE HOSPITAL SAN FELIX</v>
          </cell>
        </row>
        <row r="600">
          <cell r="A600">
            <v>810001159</v>
          </cell>
          <cell r="B600" t="str">
            <v>ESE HOSPITAL DEPARTAMENTAL SAN JOSE DE SAN JOSE</v>
          </cell>
        </row>
        <row r="601">
          <cell r="A601">
            <v>810001392</v>
          </cell>
          <cell r="B601" t="str">
            <v>ESE HOSPITAL DEPARTAMENTAL SAN ANTONIO DE MARMATO</v>
          </cell>
        </row>
        <row r="602">
          <cell r="A602">
            <v>810001466</v>
          </cell>
          <cell r="B602" t="str">
            <v>LASER REFRACTIVO DE CALDAS SA   CLINICA OFTALMOLOGICA DEL CAFE</v>
          </cell>
        </row>
        <row r="603">
          <cell r="A603">
            <v>810002335</v>
          </cell>
          <cell r="B603" t="str">
            <v>CENTRO DE DIAGNOSTICO UROLOGICO SA CDUSA</v>
          </cell>
        </row>
        <row r="604">
          <cell r="A604">
            <v>810002689</v>
          </cell>
          <cell r="B604" t="str">
            <v>MYCAR IPS SAS</v>
          </cell>
        </row>
        <row r="605">
          <cell r="A605">
            <v>810003245</v>
          </cell>
          <cell r="B605" t="str">
            <v>CLÍNICA VERSALLES SA</v>
          </cell>
        </row>
        <row r="606">
          <cell r="A606">
            <v>810004747</v>
          </cell>
          <cell r="B606" t="str">
            <v>MEDICARE IPS SAS</v>
          </cell>
        </row>
        <row r="607">
          <cell r="A607">
            <v>810005727</v>
          </cell>
          <cell r="B607" t="str">
            <v>INGRUMA SALUD LTDA</v>
          </cell>
        </row>
        <row r="608">
          <cell r="A608">
            <v>810006840</v>
          </cell>
          <cell r="B608" t="str">
            <v>LABORATORIO DE PATOLOGÍA Y CITOLOGÍA CITOSALUD SAS</v>
          </cell>
        </row>
        <row r="609">
          <cell r="A609">
            <v>811000136</v>
          </cell>
          <cell r="B609" t="str">
            <v>COOPERATIVA DE SALUD SAN ESTEBAN</v>
          </cell>
        </row>
        <row r="610">
          <cell r="A610">
            <v>811002429</v>
          </cell>
          <cell r="B610" t="str">
            <v>CLINICA PAJONAL SAS</v>
          </cell>
        </row>
        <row r="611">
          <cell r="A611">
            <v>811004569</v>
          </cell>
          <cell r="B611" t="str">
            <v>ANGIOLOGIA MEDICA DIAGNOSTICA SAS</v>
          </cell>
        </row>
        <row r="612">
          <cell r="A612">
            <v>811004956</v>
          </cell>
          <cell r="B612" t="str">
            <v>FUNDACIÓN LA LUZ   CENTRO NACIONAL PARA EL TRATAMIENTO DE LA DROGADICCIÓN</v>
          </cell>
        </row>
        <row r="613">
          <cell r="A613">
            <v>811007144</v>
          </cell>
          <cell r="B613" t="str">
            <v>CEDIMED SAS</v>
          </cell>
        </row>
        <row r="614">
          <cell r="A614">
            <v>811007558</v>
          </cell>
          <cell r="B614" t="str">
            <v>UNIDAD DE OSTEOPOROSIS SAS</v>
          </cell>
        </row>
        <row r="615">
          <cell r="A615">
            <v>811007759</v>
          </cell>
          <cell r="B615" t="str">
            <v>RADEX SAS</v>
          </cell>
        </row>
        <row r="616">
          <cell r="A616">
            <v>811007832</v>
          </cell>
          <cell r="B616" t="str">
            <v>SERVICIOS DE SALUD IPS SURAMERICANA SA</v>
          </cell>
        </row>
        <row r="617">
          <cell r="A617">
            <v>811011999</v>
          </cell>
          <cell r="B617" t="str">
            <v>IPS VALLE DE SAN NICOLAS LTDA</v>
          </cell>
        </row>
        <row r="618">
          <cell r="A618">
            <v>811012373</v>
          </cell>
          <cell r="B618" t="str">
            <v>NORTSALUD COOPERATIVA MULTIACTIVA</v>
          </cell>
        </row>
        <row r="619">
          <cell r="A619">
            <v>811013039</v>
          </cell>
          <cell r="B619" t="str">
            <v>AVILES OPTICAL SA</v>
          </cell>
        </row>
        <row r="620">
          <cell r="A620">
            <v>811013278</v>
          </cell>
          <cell r="B620" t="str">
            <v>INTEGRADOS IPS LTDA</v>
          </cell>
        </row>
        <row r="621">
          <cell r="A621">
            <v>811013645</v>
          </cell>
          <cell r="B621" t="str">
            <v>OXISALUD SAS</v>
          </cell>
        </row>
        <row r="622">
          <cell r="A622">
            <v>811013792</v>
          </cell>
          <cell r="B622" t="str">
            <v>EMPRESA SOCIAL DEL ESTADO HOSPITAL ANTONIO ROLDAN BETANCUR</v>
          </cell>
        </row>
        <row r="623">
          <cell r="A623">
            <v>811016192</v>
          </cell>
          <cell r="B623" t="str">
            <v>INSTITUCIÓN PRESTADORA DE SERVICIOS DE SALUD IPS UNIVERSITARIA</v>
          </cell>
        </row>
        <row r="624">
          <cell r="A624">
            <v>811016273</v>
          </cell>
          <cell r="B624" t="str">
            <v>SALUD REPRODUCTIVA SAS</v>
          </cell>
        </row>
        <row r="625">
          <cell r="A625">
            <v>811017810</v>
          </cell>
          <cell r="B625" t="str">
            <v>ESE HOSPITAL DEL SUR GABRIEL JARAMILLO PIEDRAHITA</v>
          </cell>
        </row>
        <row r="626">
          <cell r="A626">
            <v>811020943</v>
          </cell>
          <cell r="B626" t="str">
            <v>EMPRESA SOCIAL DEL ESTADO HOSPITAL ATRATO MEDIO ANTIOQUEÑO</v>
          </cell>
        </row>
        <row r="627">
          <cell r="A627">
            <v>811021843</v>
          </cell>
          <cell r="B627" t="str">
            <v>MEDICAUCA LTDA</v>
          </cell>
        </row>
        <row r="628">
          <cell r="A628">
            <v>811022474</v>
          </cell>
          <cell r="B628" t="str">
            <v>RP DENTAL SA</v>
          </cell>
        </row>
        <row r="629">
          <cell r="A629">
            <v>811025405</v>
          </cell>
          <cell r="B629" t="str">
            <v>IPS CENTRO ODONTOLÓGICO SAN PEDRO LTDA</v>
          </cell>
        </row>
        <row r="630">
          <cell r="A630">
            <v>811026543</v>
          </cell>
          <cell r="B630" t="str">
            <v>REUMALAB SAS</v>
          </cell>
        </row>
        <row r="631">
          <cell r="A631">
            <v>811027689</v>
          </cell>
          <cell r="B631" t="str">
            <v>APLISALUD SA IPS</v>
          </cell>
        </row>
        <row r="632">
          <cell r="A632">
            <v>811032818</v>
          </cell>
          <cell r="B632" t="str">
            <v>SALUD TREC SAS</v>
          </cell>
        </row>
        <row r="633">
          <cell r="A633">
            <v>811032919</v>
          </cell>
          <cell r="B633" t="str">
            <v>INDUSTRIAS MEDICAS SAMPEDRO SAS</v>
          </cell>
        </row>
        <row r="634">
          <cell r="A634">
            <v>811033344</v>
          </cell>
          <cell r="B634" t="str">
            <v>BIOTECNICA SAS</v>
          </cell>
        </row>
        <row r="635">
          <cell r="A635">
            <v>811033706</v>
          </cell>
          <cell r="B635" t="str">
            <v>REHABILITACION Y DEPORTE REYDE SAS</v>
          </cell>
        </row>
        <row r="636">
          <cell r="A636">
            <v>811034488</v>
          </cell>
          <cell r="B636" t="str">
            <v>ODONTOVIDA SAS</v>
          </cell>
        </row>
        <row r="637">
          <cell r="A637">
            <v>811035201</v>
          </cell>
          <cell r="B637" t="str">
            <v>CORPORACION SEMILLAS DE FE COMUNIDAD TERAPEUTICA CENTRO DE ATENCION EN DROGODEPENDENCIAS IPS</v>
          </cell>
        </row>
        <row r="638">
          <cell r="A638">
            <v>811037901</v>
          </cell>
          <cell r="B638" t="str">
            <v>CORPORACION COLOMBIA SALUDABLE</v>
          </cell>
        </row>
        <row r="639">
          <cell r="A639">
            <v>811038014</v>
          </cell>
          <cell r="B639" t="str">
            <v>GRUPO ONCOLOGICO INTERNACIONAL SA Y/O CLINICA DE ONCOLOGÍA ASTORGA</v>
          </cell>
        </row>
        <row r="640">
          <cell r="A640">
            <v>811038804</v>
          </cell>
          <cell r="B640" t="str">
            <v>OFTALMOSERVICIOS IPS SAS</v>
          </cell>
        </row>
        <row r="641">
          <cell r="A641">
            <v>811039810</v>
          </cell>
          <cell r="B641" t="str">
            <v>FUNDACION HECHOS PARA ANTIOQUIA</v>
          </cell>
        </row>
        <row r="642">
          <cell r="A642">
            <v>811040023</v>
          </cell>
          <cell r="B642" t="str">
            <v>ELECTROMIOGRAFIA DE ALTA TECNOLOGIA LIMITADA</v>
          </cell>
        </row>
        <row r="643">
          <cell r="A643">
            <v>811041637</v>
          </cell>
          <cell r="B643" t="str">
            <v>CORPORACIÓN GÉNESIS SALUD IPS</v>
          </cell>
        </row>
        <row r="644">
          <cell r="A644">
            <v>811041784</v>
          </cell>
          <cell r="B644" t="str">
            <v>SUPLEMEDICOS SAS</v>
          </cell>
        </row>
        <row r="645">
          <cell r="A645">
            <v>811042050</v>
          </cell>
          <cell r="B645" t="str">
            <v>SERVIUCIS SAS</v>
          </cell>
        </row>
        <row r="646">
          <cell r="A646">
            <v>811042064</v>
          </cell>
          <cell r="B646" t="str">
            <v>CENTRO CARDIOVASCULAR SOMER INCARE S A</v>
          </cell>
        </row>
        <row r="647">
          <cell r="A647">
            <v>811043887</v>
          </cell>
          <cell r="B647" t="str">
            <v>FUNDACIÒN LUPINES</v>
          </cell>
        </row>
        <row r="648">
          <cell r="A648">
            <v>811044106</v>
          </cell>
          <cell r="B648" t="str">
            <v>OXIVITAL SA</v>
          </cell>
        </row>
        <row r="649">
          <cell r="A649">
            <v>811044122</v>
          </cell>
          <cell r="B649" t="str">
            <v>SODIME SAS</v>
          </cell>
        </row>
        <row r="650">
          <cell r="A650">
            <v>811045925</v>
          </cell>
          <cell r="B650" t="str">
            <v>SALUD DARIEN IPS SA</v>
          </cell>
        </row>
        <row r="651">
          <cell r="A651">
            <v>811046900</v>
          </cell>
          <cell r="B651" t="str">
            <v>CENTRO CARDIOVASCULAR COLOMBIANO CLINICA SANTA MARIA</v>
          </cell>
        </row>
        <row r="652">
          <cell r="A652">
            <v>812000250</v>
          </cell>
          <cell r="B652" t="str">
            <v>TRANSPORTES TRANSBORDAR SAS</v>
          </cell>
        </row>
        <row r="653">
          <cell r="A653">
            <v>812000300</v>
          </cell>
          <cell r="B653" t="str">
            <v>ESE HOSPITAL SAGRADO CORAZON DE JESUS</v>
          </cell>
        </row>
        <row r="654">
          <cell r="A654">
            <v>812000317</v>
          </cell>
          <cell r="B654" t="str">
            <v>ESE HOSPITAL SAN JOSE DE TIERRALTA</v>
          </cell>
        </row>
        <row r="655">
          <cell r="A655">
            <v>812000344</v>
          </cell>
          <cell r="B655" t="str">
            <v>ESE HOSPITAL MONTELIBANO</v>
          </cell>
        </row>
        <row r="656">
          <cell r="A656">
            <v>812000357</v>
          </cell>
          <cell r="B656" t="str">
            <v>SOLUCIONES DIAGNOSTICAS DEL RIO SAS</v>
          </cell>
        </row>
        <row r="657">
          <cell r="A657">
            <v>812000384</v>
          </cell>
          <cell r="B657" t="str">
            <v>CENTRO INTEGRAL DE FISIOTERAPIA CIF LTDA</v>
          </cell>
        </row>
        <row r="658">
          <cell r="A658">
            <v>812000527</v>
          </cell>
          <cell r="B658" t="str">
            <v>CLINICA SAHAGUN IPS SA</v>
          </cell>
        </row>
        <row r="659">
          <cell r="A659">
            <v>812000719</v>
          </cell>
          <cell r="B659" t="str">
            <v>LIGA CORDOBESA CONTRA LA EPILEPSIA</v>
          </cell>
        </row>
        <row r="660">
          <cell r="A660">
            <v>812000924</v>
          </cell>
          <cell r="B660" t="str">
            <v>AMBULATORIOS LTDA</v>
          </cell>
        </row>
        <row r="661">
          <cell r="A661">
            <v>812001219</v>
          </cell>
          <cell r="B661" t="str">
            <v>ESE HOSPITAL SAN JORGE</v>
          </cell>
        </row>
        <row r="662">
          <cell r="A662">
            <v>812001298</v>
          </cell>
          <cell r="B662" t="str">
            <v>SOCIEDAD DE FISIOTERAPEUTAS DE SAHAGUN LIMITADA SOFISA LTDA</v>
          </cell>
        </row>
        <row r="663">
          <cell r="A663">
            <v>812001332</v>
          </cell>
          <cell r="B663" t="str">
            <v>ESE SAN ANDRES APOSTOL</v>
          </cell>
        </row>
        <row r="664">
          <cell r="A664">
            <v>812001423</v>
          </cell>
          <cell r="B664" t="str">
            <v>ESE CAMU SANTA TERESITA</v>
          </cell>
        </row>
        <row r="665">
          <cell r="A665">
            <v>812001424</v>
          </cell>
          <cell r="B665" t="str">
            <v>EMPRESA SOCIAL DEL ESTADO CAMU DE CHIMA</v>
          </cell>
        </row>
        <row r="666">
          <cell r="A666">
            <v>812001450</v>
          </cell>
          <cell r="B666" t="str">
            <v>EAT POLICLINICO SAN JORGE</v>
          </cell>
        </row>
        <row r="667">
          <cell r="A667">
            <v>812001520</v>
          </cell>
          <cell r="B667" t="str">
            <v>ESE CAMU DE PUEBLO NUEVO</v>
          </cell>
        </row>
        <row r="668">
          <cell r="A668">
            <v>812001550</v>
          </cell>
          <cell r="B668" t="str">
            <v>ESE CAMU DE SAN PELAYO</v>
          </cell>
        </row>
        <row r="669">
          <cell r="A669">
            <v>812001579</v>
          </cell>
          <cell r="B669" t="str">
            <v>ESE CAMU SAN RAFAEL</v>
          </cell>
        </row>
        <row r="670">
          <cell r="A670">
            <v>812001792</v>
          </cell>
          <cell r="B670" t="str">
            <v>ESE CAMU DE PURISIMA</v>
          </cell>
        </row>
        <row r="671">
          <cell r="A671">
            <v>812001846</v>
          </cell>
          <cell r="B671" t="str">
            <v>ESE CAMU CORNELIO VALDELAMAR PEÑA PUERTO ESCONDIDO</v>
          </cell>
        </row>
        <row r="672">
          <cell r="A672">
            <v>812001868</v>
          </cell>
          <cell r="B672" t="str">
            <v>ESE CAMU DE CANALETE</v>
          </cell>
        </row>
        <row r="673">
          <cell r="A673">
            <v>812002284</v>
          </cell>
          <cell r="B673" t="str">
            <v>IPS MEDICOR</v>
          </cell>
        </row>
        <row r="674">
          <cell r="A674">
            <v>812002496</v>
          </cell>
          <cell r="B674" t="str">
            <v>ESE CAMU LA APARTADA</v>
          </cell>
        </row>
        <row r="675">
          <cell r="A675">
            <v>812002820</v>
          </cell>
          <cell r="B675" t="str">
            <v>CENTRO DE REHABILITACION FISICO PULMUNAR CERFIP LTDA</v>
          </cell>
        </row>
        <row r="676">
          <cell r="A676">
            <v>812002836</v>
          </cell>
          <cell r="B676" t="str">
            <v>ESE CAMU DEL PRADO</v>
          </cell>
        </row>
        <row r="677">
          <cell r="A677">
            <v>812002958</v>
          </cell>
          <cell r="B677" t="str">
            <v>CLINICA LA TRINIDAD IPS LTDA</v>
          </cell>
        </row>
        <row r="678">
          <cell r="A678">
            <v>812002993</v>
          </cell>
          <cell r="B678" t="str">
            <v>ESE CAMU IRIS LÓPEZ DURAN</v>
          </cell>
        </row>
        <row r="679">
          <cell r="A679">
            <v>812003001</v>
          </cell>
          <cell r="B679" t="str">
            <v>CURAR IPS SAS</v>
          </cell>
        </row>
        <row r="680">
          <cell r="A680">
            <v>812003214</v>
          </cell>
          <cell r="B680" t="str">
            <v>OROSALUD I P S LTDA</v>
          </cell>
        </row>
        <row r="681">
          <cell r="A681">
            <v>812003272</v>
          </cell>
          <cell r="B681" t="str">
            <v>SOCIEDAD DE PATOLOGOS DE CORDOBA LTDA</v>
          </cell>
        </row>
        <row r="682">
          <cell r="A682">
            <v>812003382</v>
          </cell>
          <cell r="B682" t="str">
            <v>ESE CAMU DIVINO NIÑO</v>
          </cell>
        </row>
        <row r="683">
          <cell r="A683">
            <v>812003414</v>
          </cell>
          <cell r="B683" t="str">
            <v>FARMASALUD IPS SINCELEJO</v>
          </cell>
        </row>
        <row r="684">
          <cell r="A684">
            <v>812003455</v>
          </cell>
          <cell r="B684" t="str">
            <v>EMPRESA SOCIAL DEL ESTADO CAMU MOÑITOS</v>
          </cell>
        </row>
        <row r="685">
          <cell r="A685">
            <v>812003676</v>
          </cell>
          <cell r="B685" t="str">
            <v>OPTICA SOCIAL SAS</v>
          </cell>
        </row>
        <row r="686">
          <cell r="A686">
            <v>812003726</v>
          </cell>
          <cell r="B686" t="str">
            <v>ESE CENTRO DE SALUD DE COTORRA</v>
          </cell>
        </row>
        <row r="687">
          <cell r="A687">
            <v>812003739</v>
          </cell>
          <cell r="B687" t="str">
            <v>CUPOSALUD IPS SAS</v>
          </cell>
        </row>
        <row r="688">
          <cell r="A688">
            <v>812003817</v>
          </cell>
          <cell r="B688" t="str">
            <v>ESE CAMU DE MOMIL</v>
          </cell>
        </row>
        <row r="689">
          <cell r="A689">
            <v>812003851</v>
          </cell>
          <cell r="B689" t="str">
            <v>ESE HOSPITAL SAN JUAN DE SAHAGUN</v>
          </cell>
        </row>
        <row r="690">
          <cell r="A690">
            <v>812003996</v>
          </cell>
          <cell r="B690" t="str">
            <v>ESE CAMU LOS CORDOBAS</v>
          </cell>
        </row>
        <row r="691">
          <cell r="A691">
            <v>812004010</v>
          </cell>
          <cell r="B691" t="str">
            <v>ESE CAMU BUENAVISTA</v>
          </cell>
        </row>
        <row r="692">
          <cell r="A692">
            <v>812004251</v>
          </cell>
          <cell r="B692" t="str">
            <v>EAT VIVIR CON SALUD IPS</v>
          </cell>
        </row>
        <row r="693">
          <cell r="A693">
            <v>812004304</v>
          </cell>
          <cell r="B693" t="str">
            <v>CAMI LTDA</v>
          </cell>
        </row>
        <row r="694">
          <cell r="A694">
            <v>812004371</v>
          </cell>
          <cell r="B694" t="str">
            <v>FUNDACION SOLIDARIA FUNDASOLIDARIA IPS</v>
          </cell>
        </row>
        <row r="695">
          <cell r="A695">
            <v>812004479</v>
          </cell>
          <cell r="B695" t="str">
            <v>UMBRAL ONCOLÓGICOS SAS</v>
          </cell>
        </row>
        <row r="696">
          <cell r="A696">
            <v>812004596</v>
          </cell>
          <cell r="B696" t="str">
            <v>IMÁGENES DIAGNOSTICAS DE LORICA E U</v>
          </cell>
        </row>
        <row r="697">
          <cell r="A697">
            <v>812004646</v>
          </cell>
          <cell r="B697" t="str">
            <v>DAMOSALUD LTDA</v>
          </cell>
        </row>
        <row r="698">
          <cell r="A698">
            <v>812004822</v>
          </cell>
          <cell r="B698" t="str">
            <v>CENTRO DE ESTUDIOS CLÍNICOS ESPECIALES CJ SAS</v>
          </cell>
        </row>
        <row r="699">
          <cell r="A699">
            <v>812004874</v>
          </cell>
          <cell r="B699" t="str">
            <v>TODO SALUD IPS LTDA</v>
          </cell>
        </row>
        <row r="700">
          <cell r="A700">
            <v>812004935</v>
          </cell>
          <cell r="B700" t="str">
            <v>CLINICA MATERNO INFANTIL CASA DEL NIÑO SAS</v>
          </cell>
        </row>
        <row r="701">
          <cell r="A701">
            <v>812005130</v>
          </cell>
          <cell r="B701" t="str">
            <v>ESPECIALISTAS ASOCIADOS SA</v>
          </cell>
        </row>
        <row r="702">
          <cell r="A702">
            <v>812005323</v>
          </cell>
          <cell r="B702" t="str">
            <v>TERAPIAS INTEGRALES SAS</v>
          </cell>
        </row>
        <row r="703">
          <cell r="A703">
            <v>812005369</v>
          </cell>
          <cell r="B703" t="str">
            <v>EAT CENTRO MEDICO SANTA MARIA IPS</v>
          </cell>
        </row>
        <row r="704">
          <cell r="A704">
            <v>812005522</v>
          </cell>
          <cell r="B704" t="str">
            <v>FUNDACION AMIGOS DE LA SALUD</v>
          </cell>
        </row>
        <row r="705">
          <cell r="A705">
            <v>812005590</v>
          </cell>
          <cell r="B705" t="str">
            <v>SOCIEDAD CARDIOVASCULAR DE CORDOBA SAS SOCARDIO SAS</v>
          </cell>
        </row>
        <row r="706">
          <cell r="A706">
            <v>812005644</v>
          </cell>
          <cell r="B706" t="str">
            <v>CLINICA REGIONAL DEL SAN JORGE AGENCIA YOPAL</v>
          </cell>
        </row>
        <row r="707">
          <cell r="A707">
            <v>812005726</v>
          </cell>
          <cell r="B707" t="str">
            <v>EMPRESA SOCIAL DEL ESTADO VIDASINU</v>
          </cell>
        </row>
        <row r="708">
          <cell r="A708">
            <v>812005831</v>
          </cell>
          <cell r="B708" t="str">
            <v>ORTOSALUD IPS</v>
          </cell>
        </row>
        <row r="709">
          <cell r="A709">
            <v>812005838</v>
          </cell>
          <cell r="B709" t="str">
            <v>OFTALMOSALUD</v>
          </cell>
        </row>
        <row r="710">
          <cell r="A710">
            <v>812005879</v>
          </cell>
          <cell r="B710" t="str">
            <v>SERVICIOS INTEGRALES DE SALUD Y MEDICINA ESPECIALIZADA IPS SAS   SYMES IPS SAS</v>
          </cell>
        </row>
        <row r="711">
          <cell r="A711">
            <v>812006637</v>
          </cell>
          <cell r="B711" t="str">
            <v>IPS UNIDAD MEDICA REGIONAL LIMITADA</v>
          </cell>
        </row>
        <row r="712">
          <cell r="A712">
            <v>812006921</v>
          </cell>
          <cell r="B712" t="str">
            <v>INSTITUCIÓN PRESTADORA DE SALUD  IPS SALUD SANTA MARTA</v>
          </cell>
        </row>
        <row r="713">
          <cell r="A713">
            <v>812006934</v>
          </cell>
          <cell r="B713" t="str">
            <v>SALUD TIERRALTA IPS SAS</v>
          </cell>
        </row>
        <row r="714">
          <cell r="A714">
            <v>812006961</v>
          </cell>
          <cell r="B714" t="str">
            <v>CLINICA DE COSMETOLOGIA DENTAL Y MAXILOFACIAL DE CORDOBA LTDA</v>
          </cell>
        </row>
        <row r="715">
          <cell r="A715">
            <v>812007038</v>
          </cell>
          <cell r="B715" t="str">
            <v>MEVSALUD IPS SAS</v>
          </cell>
        </row>
        <row r="716">
          <cell r="A716">
            <v>812007194</v>
          </cell>
          <cell r="B716" t="str">
            <v>ONCOMEDICA SA</v>
          </cell>
        </row>
        <row r="717">
          <cell r="A717">
            <v>812007222</v>
          </cell>
          <cell r="B717" t="str">
            <v>CENTRO DE CIRUGIA AMBULATORIA Y OFTALMOLOGICA DE CORDOBA SAS</v>
          </cell>
        </row>
        <row r="718">
          <cell r="A718">
            <v>812007286</v>
          </cell>
          <cell r="B718" t="str">
            <v>CLÍNICA LAURELES PSIQUIATRAS ASOCIADOS IPS SAS</v>
          </cell>
        </row>
        <row r="719">
          <cell r="A719">
            <v>812007827</v>
          </cell>
          <cell r="B719" t="str">
            <v>IPS CENTRO ODONTOLOGICO ESPECIALIZADO</v>
          </cell>
        </row>
        <row r="720">
          <cell r="A720">
            <v>812007844</v>
          </cell>
          <cell r="B720" t="str">
            <v>IPS CLINI SALUD SUMINISTROS SAS</v>
          </cell>
        </row>
        <row r="721">
          <cell r="A721">
            <v>812008004</v>
          </cell>
          <cell r="B721" t="str">
            <v>MASVIDA DE LA COSTA SAS</v>
          </cell>
        </row>
        <row r="722">
          <cell r="A722">
            <v>812008052</v>
          </cell>
          <cell r="B722" t="str">
            <v>CITEN LTDA</v>
          </cell>
        </row>
        <row r="723">
          <cell r="A723">
            <v>812008267</v>
          </cell>
          <cell r="B723" t="str">
            <v>GESTION INTEGRAL IPS LTDA</v>
          </cell>
        </row>
        <row r="724">
          <cell r="A724">
            <v>812008379</v>
          </cell>
          <cell r="B724" t="str">
            <v>MEDICOLAB IPS EU</v>
          </cell>
        </row>
        <row r="725">
          <cell r="A725">
            <v>813000219</v>
          </cell>
          <cell r="B725" t="str">
            <v>INSTITUTO HUILENSE DE CIRUGIA GASTROINTESTINAL Y ENDOSCOPIA DIGESTIVA SAS   INCIDE SAS</v>
          </cell>
        </row>
        <row r="726">
          <cell r="A726">
            <v>813001653</v>
          </cell>
          <cell r="B726" t="str">
            <v>EMPRESA SOCIAL DEL ESTADO HOSPITAL MUNICIPAL DE ALGECIRAS</v>
          </cell>
        </row>
        <row r="727">
          <cell r="A727">
            <v>813001952</v>
          </cell>
          <cell r="B727" t="str">
            <v>CLINICA MEDILASER SA</v>
          </cell>
        </row>
        <row r="728">
          <cell r="A728">
            <v>813002497</v>
          </cell>
          <cell r="B728" t="str">
            <v>ESE HOSPITAL SAN FRANCISCO JAVIER DE ACEVEDO</v>
          </cell>
        </row>
        <row r="729">
          <cell r="A729">
            <v>813002682</v>
          </cell>
          <cell r="B729" t="str">
            <v>ENDOTEK LTDA</v>
          </cell>
        </row>
        <row r="730">
          <cell r="A730">
            <v>813002872</v>
          </cell>
          <cell r="B730" t="str">
            <v>EMPRESA SOCIAL DEL ESTADO SAN SEBASTIAN DE LA PLATA HUILA</v>
          </cell>
        </row>
        <row r="731">
          <cell r="A731">
            <v>813002933</v>
          </cell>
          <cell r="B731" t="str">
            <v>ESE HOSPITAL DIVINO NIÑO DE RIVERA</v>
          </cell>
        </row>
        <row r="732">
          <cell r="A732">
            <v>813002940</v>
          </cell>
          <cell r="B732" t="str">
            <v>EMPRESA SOCIAL DEL ESTADO MARIA AUXILIADORA DE GARZON</v>
          </cell>
        </row>
        <row r="733">
          <cell r="A733">
            <v>813003431</v>
          </cell>
          <cell r="B733" t="str">
            <v>EMPRESA SOCIAL DEL ESTADO HOSPITAL LAURA PERDOMO DE GARCIA DE YAGUARA</v>
          </cell>
        </row>
        <row r="734">
          <cell r="A734">
            <v>813004018</v>
          </cell>
          <cell r="B734" t="str">
            <v>ESE CENTRO DE SALUD MIGUEL BARRETO LOPEZ DE TELLO</v>
          </cell>
        </row>
        <row r="735">
          <cell r="A735">
            <v>813005265</v>
          </cell>
          <cell r="B735" t="str">
            <v>ESE CARMEN EMILIA OSPINA DE NEIVA</v>
          </cell>
        </row>
        <row r="736">
          <cell r="A736">
            <v>813005295</v>
          </cell>
          <cell r="B736" t="str">
            <v>ESE MUNICIPAL MANUEL CASTRO TOVAR DE PITALITO</v>
          </cell>
        </row>
        <row r="737">
          <cell r="A737">
            <v>813005431</v>
          </cell>
          <cell r="B737" t="str">
            <v>SOCIEDAD CLINICA EMCOSALUD SA</v>
          </cell>
        </row>
        <row r="738">
          <cell r="A738">
            <v>813006746</v>
          </cell>
          <cell r="B738" t="str">
            <v>UROLASER EMPRESA UNIPERSONAL</v>
          </cell>
        </row>
        <row r="739">
          <cell r="A739">
            <v>813006877</v>
          </cell>
          <cell r="B739" t="str">
            <v>EMPRESA SOCIAL DEL ESTADO CENTRO DE SALUD SAN JUAN DE DIOS</v>
          </cell>
        </row>
        <row r="740">
          <cell r="A740">
            <v>813007875</v>
          </cell>
          <cell r="B740" t="str">
            <v>ESE HOSPITAL MUNICIPAL NUESTRA SEÑORA DE GUADALUPE</v>
          </cell>
        </row>
        <row r="741">
          <cell r="A741">
            <v>813008309</v>
          </cell>
          <cell r="B741" t="str">
            <v>CESAR PANQUEBA Y COMPAÑÍA LTDA</v>
          </cell>
        </row>
        <row r="742">
          <cell r="A742">
            <v>813008574</v>
          </cell>
          <cell r="B742" t="str">
            <v>MEGASALUD IPS SAS</v>
          </cell>
        </row>
        <row r="743">
          <cell r="A743">
            <v>813008601</v>
          </cell>
          <cell r="B743" t="str">
            <v>ORTOPEDICOS ORLECO EU</v>
          </cell>
        </row>
        <row r="744">
          <cell r="A744">
            <v>813008841</v>
          </cell>
          <cell r="B744" t="str">
            <v>INVERSIONES DAZA DISTRILENT Y CIA S EN C</v>
          </cell>
        </row>
        <row r="745">
          <cell r="A745">
            <v>813009677</v>
          </cell>
          <cell r="B745" t="str">
            <v>SUPERAR EMPRESA ASOCIATIVA DE TRABAJO</v>
          </cell>
        </row>
        <row r="746">
          <cell r="A746">
            <v>813010024</v>
          </cell>
          <cell r="B746" t="str">
            <v>ESE NUESTRA SEÑORA DEL CARMEN</v>
          </cell>
        </row>
        <row r="747">
          <cell r="A747">
            <v>813010145</v>
          </cell>
          <cell r="B747" t="str">
            <v>OFTALMOLASER   SOCIEDAD DE CIRUGIA DEL HUILA SA</v>
          </cell>
        </row>
        <row r="748">
          <cell r="A748">
            <v>813010472</v>
          </cell>
          <cell r="B748" t="str">
            <v>EMPRESA SOCIAL DEL ESTADO HOSPITAL SAN ROQUE</v>
          </cell>
        </row>
        <row r="749">
          <cell r="A749">
            <v>813010966</v>
          </cell>
          <cell r="B749" t="str">
            <v>ESE JUAN RAMON NUÑEZ PALACIOS</v>
          </cell>
        </row>
        <row r="750">
          <cell r="A750">
            <v>813010996</v>
          </cell>
          <cell r="B750" t="str">
            <v>ESE HOSPITAL SAN JOSE DE ISNOS</v>
          </cell>
        </row>
        <row r="751">
          <cell r="A751">
            <v>813011027</v>
          </cell>
          <cell r="B751" t="str">
            <v>ESE SANTA ROSA DE LIMA DE PAICOL</v>
          </cell>
        </row>
        <row r="752">
          <cell r="A752">
            <v>813011465</v>
          </cell>
          <cell r="B752" t="str">
            <v>ESE HOSPITAL LUIS ANTONIO MOJICA</v>
          </cell>
        </row>
        <row r="753">
          <cell r="A753">
            <v>813011502</v>
          </cell>
          <cell r="B753" t="str">
            <v>HOSPITAL MUNICIPAL SAN FRANCISCO DE ASIS DE ELIAS EMPRESA SOCIAL DEL ESTADO ESE</v>
          </cell>
        </row>
        <row r="754">
          <cell r="A754">
            <v>813011505</v>
          </cell>
          <cell r="B754" t="str">
            <v>EMPRESA SOCIAL DEL ESTADO CAMILO TRUJILLO SILVA</v>
          </cell>
        </row>
        <row r="755">
          <cell r="A755">
            <v>813011515</v>
          </cell>
          <cell r="B755" t="str">
            <v>ESE HOSPITAL LOCAL MUNICIPAL</v>
          </cell>
        </row>
        <row r="756">
          <cell r="A756">
            <v>813011566</v>
          </cell>
          <cell r="B756" t="str">
            <v>EMPRESA SOCIAL DEL ESTADO HOSPITAL DEL PERPETUO SOCORRO</v>
          </cell>
        </row>
        <row r="757">
          <cell r="A757">
            <v>813011577</v>
          </cell>
          <cell r="B757" t="str">
            <v>CLINICA UROS SA</v>
          </cell>
        </row>
        <row r="758">
          <cell r="A758">
            <v>813011706</v>
          </cell>
          <cell r="B758" t="str">
            <v>EMPRESA SOCIAL DEL ESTADO ANA SILVIA MALDONADO JIMENEZ</v>
          </cell>
        </row>
        <row r="759">
          <cell r="A759">
            <v>813012068</v>
          </cell>
          <cell r="B759" t="str">
            <v>PRECOOPERATIVA DE TRABAJO ASOCIADO PARA LA PREVENCION Y DIAGNOSTICO DEL CANCER GENITAL FEMENINO DE MUJER</v>
          </cell>
        </row>
        <row r="760">
          <cell r="A760">
            <v>813012406</v>
          </cell>
          <cell r="B760" t="str">
            <v>EMPRESA ASOCIATIVA DE TRABAJO MEDITERAPIAS PITALITO</v>
          </cell>
        </row>
        <row r="761">
          <cell r="A761">
            <v>813012833</v>
          </cell>
          <cell r="B761" t="str">
            <v>EMPRESA SOCIAL DEL ESTADO HOSPITAL NUESTRA SEÑORA DE LAS MERCEDES DE SALADOBLANCO</v>
          </cell>
        </row>
        <row r="762">
          <cell r="A762">
            <v>813012946</v>
          </cell>
          <cell r="B762" t="str">
            <v>ESE MUNICIPAL DAVID MOLINA MUÑOZ</v>
          </cell>
        </row>
        <row r="763">
          <cell r="A763">
            <v>814000049</v>
          </cell>
          <cell r="B763" t="str">
            <v>PATOLOGOS ASOCIADOS SAS</v>
          </cell>
        </row>
        <row r="764">
          <cell r="A764">
            <v>814000127</v>
          </cell>
          <cell r="B764" t="str">
            <v>ANALISIS LTDA LABORATORIO CLINICO ESPECIALIZADO</v>
          </cell>
        </row>
        <row r="765">
          <cell r="A765">
            <v>814000463</v>
          </cell>
          <cell r="B765" t="str">
            <v>FUNDACION MARIA FORTALEZA</v>
          </cell>
        </row>
        <row r="766">
          <cell r="A766">
            <v>814000839</v>
          </cell>
          <cell r="B766" t="str">
            <v>REHABILITACION DIRIGIDA MEDICAMENTE REDIME LTDA</v>
          </cell>
        </row>
        <row r="767">
          <cell r="A767">
            <v>814001329</v>
          </cell>
          <cell r="B767" t="str">
            <v>ESE HOSPITAL CUMBAL</v>
          </cell>
        </row>
        <row r="768">
          <cell r="A768">
            <v>814001594</v>
          </cell>
          <cell r="B768" t="str">
            <v>CENTRO DE SALUD SEÑOR DE LOS MILAGROS DE GUALMATÁN   EMPRESA SOCIAL DEL ESTADO   ESE</v>
          </cell>
        </row>
        <row r="769">
          <cell r="A769">
            <v>814001677</v>
          </cell>
          <cell r="B769" t="str">
            <v>ESE CENTRO DE SALUD BELEN</v>
          </cell>
        </row>
        <row r="770">
          <cell r="A770">
            <v>814002021</v>
          </cell>
          <cell r="B770" t="str">
            <v>CENTRO HOSPITAL GUAITARILLA ESE</v>
          </cell>
        </row>
        <row r="771">
          <cell r="A771">
            <v>814002169</v>
          </cell>
          <cell r="B771" t="str">
            <v>GLICOL Y CIA SCS</v>
          </cell>
        </row>
        <row r="772">
          <cell r="A772">
            <v>814002261</v>
          </cell>
          <cell r="B772" t="str">
            <v>FUNDACION OFTALMOLOGICA DE NARIÑO</v>
          </cell>
        </row>
        <row r="773">
          <cell r="A773">
            <v>814002419</v>
          </cell>
          <cell r="B773" t="str">
            <v>CENTRO ODONTOLOGICO ESPECIALIZADO LTDA</v>
          </cell>
        </row>
        <row r="774">
          <cell r="A774">
            <v>814003043</v>
          </cell>
          <cell r="B774" t="str">
            <v>COOPERATIVA DE TRABAJO ASOCIADO ODONTOLOGOS Y MEDICOS COOPERADOS MEDICOOP</v>
          </cell>
        </row>
        <row r="775">
          <cell r="A775">
            <v>814003158</v>
          </cell>
          <cell r="B775" t="str">
            <v>IPS INDIGENA CABILDOS CUMBAL PANAN CHILES Y MAYASQUER</v>
          </cell>
        </row>
        <row r="776">
          <cell r="A776">
            <v>814003182</v>
          </cell>
          <cell r="B776" t="str">
            <v>ESE CENTRO HOSPITAL LUIS ANTONIO MONTERO</v>
          </cell>
        </row>
        <row r="777">
          <cell r="A777">
            <v>814003254</v>
          </cell>
          <cell r="B777" t="str">
            <v>CENTRO DE SALUD INDIGENA DEL RESGUARDO DE MALES</v>
          </cell>
        </row>
        <row r="778">
          <cell r="A778">
            <v>814003370</v>
          </cell>
          <cell r="B778" t="str">
            <v>CENTRO HOSPITAL NUESTRO SEÑOR DE LA DIVINA MISERICORDIA PUERRES ESE</v>
          </cell>
        </row>
        <row r="779">
          <cell r="A779">
            <v>814003448</v>
          </cell>
          <cell r="B779" t="str">
            <v>AUDIOCOM IPS</v>
          </cell>
        </row>
        <row r="780">
          <cell r="A780">
            <v>814003673</v>
          </cell>
          <cell r="B780" t="str">
            <v xml:space="preserve">FUNDACION PARA EL DESARROLLO SOSTENIBLE DE COLOMBIA </v>
          </cell>
        </row>
        <row r="781">
          <cell r="A781">
            <v>814003898</v>
          </cell>
          <cell r="B781" t="str">
            <v>SALUDCOOP CLINICA LOS ANDES SA</v>
          </cell>
        </row>
        <row r="782">
          <cell r="A782">
            <v>814004052</v>
          </cell>
          <cell r="B782" t="str">
            <v>IPS INDIGENA DE CARLOSAMA DE LA ASOCIACION DE AUTORIDADES INDIGENAS DE LOS PASTOS</v>
          </cell>
        </row>
        <row r="783">
          <cell r="A783">
            <v>814004714</v>
          </cell>
          <cell r="B783" t="str">
            <v>CLINICA BELLATRIZ SAS</v>
          </cell>
        </row>
        <row r="784">
          <cell r="A784">
            <v>814004822</v>
          </cell>
          <cell r="B784" t="str">
            <v>INSTITUTO RADIOLOGICO DEL SUR SAS</v>
          </cell>
        </row>
        <row r="785">
          <cell r="A785">
            <v>814005647</v>
          </cell>
          <cell r="B785" t="str">
            <v>IPS I ASOCIACION DE CABILDOS DE GUACHUCAL Y COLIMBA</v>
          </cell>
        </row>
        <row r="786">
          <cell r="A786">
            <v>814005760</v>
          </cell>
          <cell r="B786" t="str">
            <v>IPS INDIGENA JULIAN CARLOSAMA</v>
          </cell>
        </row>
        <row r="787">
          <cell r="A787">
            <v>814005761</v>
          </cell>
          <cell r="B787" t="str">
            <v>IPS INDIGENA MINGASALUD RESGUARDO INDIGENA DE GUACHAVEZ</v>
          </cell>
        </row>
        <row r="788">
          <cell r="A788">
            <v>814005766</v>
          </cell>
          <cell r="B788" t="str">
            <v>GLOBAL VISION CENTER SAS</v>
          </cell>
        </row>
        <row r="789">
          <cell r="A789">
            <v>814006009</v>
          </cell>
          <cell r="B789" t="str">
            <v>INSTITUTO CANCEROLÓGICO DE NARIÑO LIMITADA</v>
          </cell>
        </row>
        <row r="790">
          <cell r="A790">
            <v>814006170</v>
          </cell>
          <cell r="B790" t="str">
            <v>CLINICA DE ORTOPEDIA Y FRACTURAS TRAUMEDICAL SAS</v>
          </cell>
        </row>
        <row r="791">
          <cell r="A791">
            <v>814006248</v>
          </cell>
          <cell r="B791" t="str">
            <v>UNIDAD CARDIOQUIRURGICA DE NARIÑO SAS</v>
          </cell>
        </row>
        <row r="792">
          <cell r="A792">
            <v>814006607</v>
          </cell>
          <cell r="B792" t="str">
            <v>CENTRO DE SALUD CUASPUD CARLOSAMA EMPRESA SOCIAL DEL ESTADO</v>
          </cell>
        </row>
        <row r="793">
          <cell r="A793">
            <v>814006620</v>
          </cell>
          <cell r="B793" t="str">
            <v>ESE JUAN PABLO II DEL MUNICIPIO DE LINARES</v>
          </cell>
        </row>
        <row r="794">
          <cell r="A794">
            <v>814006625</v>
          </cell>
          <cell r="B794" t="str">
            <v>CENTRO DE SALUD SANTIAGO DE MALLAMA ESE</v>
          </cell>
        </row>
        <row r="795">
          <cell r="A795">
            <v>814006632</v>
          </cell>
          <cell r="B795" t="str">
            <v>CENTRO DE SALUD ILES ESE</v>
          </cell>
        </row>
        <row r="796">
          <cell r="A796">
            <v>814006654</v>
          </cell>
          <cell r="B796" t="str">
            <v>CENTRO DE SALUD SAN JUAN BAUTISTA DE PUPIALES EMPRESA SOCIAL DEL ESTADO</v>
          </cell>
        </row>
        <row r="797">
          <cell r="A797">
            <v>814006689</v>
          </cell>
          <cell r="B797" t="str">
            <v>CENTRO DE SALUD MUNICIPAL NIVEL I LUIS ACOSTA ESE</v>
          </cell>
        </row>
        <row r="798">
          <cell r="A798">
            <v>814006732</v>
          </cell>
          <cell r="B798" t="str">
            <v>CENTRO DE SALUD DE CONSACA EMPRESA SOCIAL DEL ESTADO</v>
          </cell>
        </row>
        <row r="799">
          <cell r="A799">
            <v>814006887</v>
          </cell>
          <cell r="B799" t="str">
            <v>LABORATORIO CLINICO ESPECIALIZADO UNIBAC SAS</v>
          </cell>
        </row>
        <row r="800">
          <cell r="A800">
            <v>814006908</v>
          </cell>
          <cell r="B800" t="str">
            <v>CENTRO DE SALUD DE SAN BARTOLOME DE CORDOBA ESE</v>
          </cell>
        </row>
        <row r="801">
          <cell r="A801">
            <v>814007107</v>
          </cell>
          <cell r="B801" t="str">
            <v>NEFRODIAL SAS</v>
          </cell>
        </row>
        <row r="802">
          <cell r="A802">
            <v>814007194</v>
          </cell>
          <cell r="B802" t="str">
            <v>CENTRO DE SALUD DE PROVIDENCIA ESE</v>
          </cell>
        </row>
        <row r="803">
          <cell r="A803">
            <v>815000253</v>
          </cell>
          <cell r="B803" t="str">
            <v>IPS CLINICA SALUD FLORIDA SA</v>
          </cell>
        </row>
        <row r="804">
          <cell r="A804">
            <v>815000316</v>
          </cell>
          <cell r="B804" t="str">
            <v>ESE HOSPITAL RAUL OREJUELA BUENO</v>
          </cell>
        </row>
        <row r="805">
          <cell r="A805">
            <v>815000353</v>
          </cell>
          <cell r="B805" t="str">
            <v>SALUDCOM SAS</v>
          </cell>
        </row>
        <row r="806">
          <cell r="A806">
            <v>815000865</v>
          </cell>
          <cell r="B806" t="str">
            <v>OPTICA DEL PALMAR LTDA</v>
          </cell>
        </row>
        <row r="807">
          <cell r="A807">
            <v>815001140</v>
          </cell>
          <cell r="B807" t="str">
            <v>ESE HOSPITAL DIVINO NIÑO EMPRESA SOCIAL DEL ESTADO</v>
          </cell>
        </row>
        <row r="808">
          <cell r="A808">
            <v>815005074</v>
          </cell>
          <cell r="B808" t="str">
            <v>TODOMED LTDA</v>
          </cell>
        </row>
        <row r="809">
          <cell r="A809">
            <v>816000066</v>
          </cell>
          <cell r="B809" t="str">
            <v>PHILCO MEDICAL SYSTEMS SAS</v>
          </cell>
        </row>
        <row r="810">
          <cell r="A810">
            <v>816000634</v>
          </cell>
          <cell r="B810" t="str">
            <v>RESTREPO Y MEJIA CIMDER SAS</v>
          </cell>
        </row>
        <row r="811">
          <cell r="A811">
            <v>816000810</v>
          </cell>
          <cell r="B811" t="str">
            <v>UNIDAD OFTALMOLOGICA LASER SA</v>
          </cell>
        </row>
        <row r="812">
          <cell r="A812">
            <v>816001182</v>
          </cell>
          <cell r="B812" t="str">
            <v>AUDIFARMA SA</v>
          </cell>
        </row>
        <row r="813">
          <cell r="A813">
            <v>816002451</v>
          </cell>
          <cell r="B813" t="str">
            <v>CALCULASER SA</v>
          </cell>
        </row>
        <row r="814">
          <cell r="A814">
            <v>816003270</v>
          </cell>
          <cell r="B814" t="str">
            <v>DIAGNÓSTICO OFTALMOLÓGICO SAS</v>
          </cell>
        </row>
        <row r="815">
          <cell r="A815">
            <v>816004538</v>
          </cell>
          <cell r="B815" t="str">
            <v>BIOTECH AND LIFE SA</v>
          </cell>
        </row>
        <row r="816">
          <cell r="A816">
            <v>816005003</v>
          </cell>
          <cell r="B816" t="str">
            <v>EMPRESA SOCIAL DEL ESTADO SALUD PEREIRA</v>
          </cell>
        </row>
        <row r="817">
          <cell r="A817">
            <v>816005450</v>
          </cell>
          <cell r="B817" t="str">
            <v>INSTITUTO CARDIOVASCULAR DE RISARALDA SA</v>
          </cell>
        </row>
        <row r="818">
          <cell r="A818">
            <v>816006720</v>
          </cell>
          <cell r="B818" t="str">
            <v>CENTRO DE MEDICINA NUCLEAR DE PEREIRA SAS</v>
          </cell>
        </row>
        <row r="819">
          <cell r="A819">
            <v>816007055</v>
          </cell>
          <cell r="B819" t="str">
            <v>INSTITUTO DE EPILEPSIA Y PARKINSON DEL EJE CAFETERO SA</v>
          </cell>
        </row>
        <row r="820">
          <cell r="A820">
            <v>817000162</v>
          </cell>
          <cell r="B820" t="str">
            <v>CABILDO DE GUAMBIA HOSPITAL MAMA DOMINGA</v>
          </cell>
        </row>
        <row r="821">
          <cell r="A821">
            <v>817000224</v>
          </cell>
          <cell r="B821" t="str">
            <v>ASOCIACION DE CABILDOS UKAWE'SX NASA ÇXHAB IPS I</v>
          </cell>
        </row>
        <row r="822">
          <cell r="A822">
            <v>817000232</v>
          </cell>
          <cell r="B822" t="str">
            <v>ASOCIACIÓN DE CABILDOS INDÍGENAS DEL NORTE DEL CAUCA SALUD ACIN ENTIDAD PUBLICA DE CARÁCTER ESPECIAL</v>
          </cell>
        </row>
        <row r="823">
          <cell r="A823">
            <v>817000260</v>
          </cell>
          <cell r="B823" t="str">
            <v>ASOCIACION DE CABILDOS NASA C?HA C?HA</v>
          </cell>
        </row>
        <row r="824">
          <cell r="A824">
            <v>817000999</v>
          </cell>
          <cell r="B824" t="str">
            <v>CENTRO DE SALUD DE TIMBIO ESE</v>
          </cell>
        </row>
        <row r="825">
          <cell r="A825">
            <v>817001577</v>
          </cell>
          <cell r="B825" t="str">
            <v>INTERFISICA DEL CAUCA LTDA</v>
          </cell>
        </row>
        <row r="826">
          <cell r="A826">
            <v>817001700</v>
          </cell>
          <cell r="B826" t="str">
            <v>HEMATOLOGIA LTDA</v>
          </cell>
        </row>
        <row r="827">
          <cell r="A827">
            <v>817001746</v>
          </cell>
          <cell r="B827" t="str">
            <v>FUNDACION OFTALMOLOGICA VEJARANO</v>
          </cell>
        </row>
        <row r="828">
          <cell r="A828">
            <v>817001920</v>
          </cell>
          <cell r="B828" t="str">
            <v>REHABILITAR LTDA</v>
          </cell>
        </row>
        <row r="829">
          <cell r="A829">
            <v>817003166</v>
          </cell>
          <cell r="B829" t="str">
            <v>CLÍNICA LA ESTANCIA S A</v>
          </cell>
        </row>
        <row r="830">
          <cell r="A830">
            <v>817003229</v>
          </cell>
          <cell r="B830" t="str">
            <v>CENTRO DE AUDICION Y LENGUAJE LIMITADA</v>
          </cell>
        </row>
        <row r="831">
          <cell r="A831">
            <v>817003237</v>
          </cell>
          <cell r="B831" t="str">
            <v>ASOCIACION DEL CAUCA PARA LA PREVENCION DE LA CEGUERA Y REHABILITACION DEL LIMITADO VISUAL</v>
          </cell>
        </row>
        <row r="832">
          <cell r="A832">
            <v>817003532</v>
          </cell>
          <cell r="B832" t="str">
            <v>QUILISALUD ESE</v>
          </cell>
        </row>
        <row r="833">
          <cell r="A833">
            <v>817004260</v>
          </cell>
          <cell r="B833" t="str">
            <v>DROGUERIAS ALIANZA DE OCCIDENTE SA</v>
          </cell>
        </row>
        <row r="834">
          <cell r="A834">
            <v>817004984</v>
          </cell>
          <cell r="B834" t="str">
            <v>ASOCIACION DE AUTORIDADES INDIGENAS DEL ORIENTE CAUCANO</v>
          </cell>
        </row>
        <row r="835">
          <cell r="A835">
            <v>817005169</v>
          </cell>
          <cell r="B835" t="str">
            <v>CENTRO DE DIAGNOSTICO PERINATAL EU</v>
          </cell>
        </row>
        <row r="836">
          <cell r="A836">
            <v>817005385</v>
          </cell>
          <cell r="B836" t="str">
            <v>MENNAR SAS</v>
          </cell>
        </row>
        <row r="837">
          <cell r="A837">
            <v>817006121</v>
          </cell>
          <cell r="B837" t="str">
            <v>AMEZQUITA ACOSTA SAS</v>
          </cell>
        </row>
        <row r="838">
          <cell r="A838">
            <v>817007452</v>
          </cell>
          <cell r="B838" t="str">
            <v>CLINICA DE SALUD MENTAL MORAVIA LTDA</v>
          </cell>
        </row>
        <row r="839">
          <cell r="A839">
            <v>817007493</v>
          </cell>
          <cell r="B839" t="str">
            <v>FUNDACION HUELLAS</v>
          </cell>
        </row>
        <row r="840">
          <cell r="A840">
            <v>817007512</v>
          </cell>
          <cell r="B840" t="str">
            <v>CLINIGASTRO CAUCA SA</v>
          </cell>
        </row>
        <row r="841">
          <cell r="A841">
            <v>818000373</v>
          </cell>
          <cell r="B841" t="str">
            <v>UNIDAD DE SALUD SANTA MARIA SAS</v>
          </cell>
        </row>
        <row r="842">
          <cell r="A842">
            <v>818000466</v>
          </cell>
          <cell r="B842" t="str">
            <v>ESE HOSPITAL SAN JOSE DE TADO</v>
          </cell>
        </row>
        <row r="843">
          <cell r="A843">
            <v>818000989</v>
          </cell>
          <cell r="B843" t="str">
            <v>UNIDAD DE DIAGNOSTICO POR IMAGEN DIAGNOSTICAR SAS</v>
          </cell>
        </row>
        <row r="844">
          <cell r="A844">
            <v>818001019</v>
          </cell>
          <cell r="B844" t="str">
            <v>ESE HOSPITAL LOCAL ISMAEL ROLDAN VALENCIA</v>
          </cell>
        </row>
        <row r="845">
          <cell r="A845">
            <v>818001324</v>
          </cell>
          <cell r="B845" t="str">
            <v>MEJORSALUD LTDA</v>
          </cell>
        </row>
        <row r="846">
          <cell r="A846">
            <v>818001360</v>
          </cell>
          <cell r="B846" t="str">
            <v>UNIDAD MEDICA ESPIRITU SANTO E U</v>
          </cell>
        </row>
        <row r="847">
          <cell r="A847">
            <v>818001478</v>
          </cell>
          <cell r="B847" t="str">
            <v>FUNDACIÓN SOLIDARIA DEL BAJO BAUDO IPS</v>
          </cell>
        </row>
        <row r="848">
          <cell r="A848">
            <v>818001599</v>
          </cell>
          <cell r="B848" t="str">
            <v>LUZ BETANIA MOSQUERA MOSQUERA</v>
          </cell>
        </row>
        <row r="849">
          <cell r="A849">
            <v>818002271</v>
          </cell>
          <cell r="B849" t="str">
            <v>ROBLE SALUD IPS ALUD</v>
          </cell>
        </row>
        <row r="850">
          <cell r="A850">
            <v>818002342</v>
          </cell>
          <cell r="B850" t="str">
            <v>SERSALUD I P S CHOCO LTDA</v>
          </cell>
        </row>
        <row r="851">
          <cell r="A851">
            <v>818002571</v>
          </cell>
          <cell r="B851" t="str">
            <v>CENTRO MEDICO CUBIS LIMITADA</v>
          </cell>
        </row>
        <row r="852">
          <cell r="A852">
            <v>819000095</v>
          </cell>
          <cell r="B852" t="str">
            <v>UNIDAD RENAL DEL MAGDALENA</v>
          </cell>
        </row>
        <row r="853">
          <cell r="A853">
            <v>819000134</v>
          </cell>
          <cell r="B853" t="str">
            <v>CENTRO CARDIOVASCULAR DEL MAGDALENA SA</v>
          </cell>
        </row>
        <row r="854">
          <cell r="A854">
            <v>819000364</v>
          </cell>
          <cell r="B854" t="str">
            <v>CLINICA DE LA MUJER SA</v>
          </cell>
        </row>
        <row r="855">
          <cell r="A855">
            <v>819000413</v>
          </cell>
          <cell r="B855" t="str">
            <v>CLINICA GENERAL DE CIENAGA S A S</v>
          </cell>
        </row>
        <row r="856">
          <cell r="A856">
            <v>819000545</v>
          </cell>
          <cell r="B856" t="str">
            <v>CLINICA VIDA IPS SAS</v>
          </cell>
        </row>
        <row r="857">
          <cell r="A857">
            <v>819000626</v>
          </cell>
          <cell r="B857" t="str">
            <v>ESE HOSPITAL NUESTRA SEÑORA SANTA ANA</v>
          </cell>
        </row>
        <row r="858">
          <cell r="A858">
            <v>819000736</v>
          </cell>
          <cell r="B858" t="str">
            <v>EMPRESA SOCIAL DEL ESTADO HOSPITAL RAFAEL PABA MANJARREZ</v>
          </cell>
        </row>
        <row r="859">
          <cell r="A859">
            <v>819000933</v>
          </cell>
          <cell r="B859" t="str">
            <v>FUNDEC IPS</v>
          </cell>
        </row>
        <row r="860">
          <cell r="A860">
            <v>819001107</v>
          </cell>
          <cell r="B860" t="str">
            <v>EMPRESA SOCIAL DEL ESTADO HOSPITAL LOCAL ALEJANDRO MAESTRE SIERRA</v>
          </cell>
        </row>
        <row r="861">
          <cell r="A861">
            <v>819001235</v>
          </cell>
          <cell r="B861" t="str">
            <v>EMPRESA SOCIAL DEL ESTADO HOSPITAL LOCAL DE REMOLINO</v>
          </cell>
        </row>
        <row r="862">
          <cell r="A862">
            <v>819001269</v>
          </cell>
          <cell r="B862" t="str">
            <v>ESE HOSPITAL LOCAL DE CHIVOLO</v>
          </cell>
        </row>
        <row r="863">
          <cell r="A863">
            <v>819001273</v>
          </cell>
          <cell r="B863" t="str">
            <v>ESE HOSPITAL LOCAL SAN ZENON</v>
          </cell>
        </row>
        <row r="864">
          <cell r="A864">
            <v>819001274</v>
          </cell>
          <cell r="B864" t="str">
            <v>ESE HOSPITAL LOCAL PIJIÑO DEL CARMEN</v>
          </cell>
        </row>
        <row r="865">
          <cell r="A865">
            <v>819001302</v>
          </cell>
          <cell r="B865" t="str">
            <v>ESE HOSPITAL LOCAL DE TENERIFE</v>
          </cell>
        </row>
        <row r="866">
          <cell r="A866">
            <v>819001307</v>
          </cell>
          <cell r="B866" t="str">
            <v>ESE HOSPITAL DE CERRO DE SAN ANTONIO</v>
          </cell>
        </row>
        <row r="867">
          <cell r="A867">
            <v>819001309</v>
          </cell>
          <cell r="B867" t="str">
            <v>EMPRESA SOCIAL DEL ESTADO HOSPITAL LOCAL SAN JOSE</v>
          </cell>
        </row>
        <row r="868">
          <cell r="A868">
            <v>819001312</v>
          </cell>
          <cell r="B868" t="str">
            <v>ESE HOSPITAL SAN PEDRO DE EL PIÑON</v>
          </cell>
        </row>
        <row r="869">
          <cell r="A869">
            <v>819001345</v>
          </cell>
          <cell r="B869" t="str">
            <v>HOSPITAL DE PEDRAZA ESE</v>
          </cell>
        </row>
        <row r="870">
          <cell r="A870">
            <v>819001352</v>
          </cell>
          <cell r="B870" t="str">
            <v>ESE HOSPITAL LOCAL DE SALAMINA</v>
          </cell>
        </row>
        <row r="871">
          <cell r="A871">
            <v>819001363</v>
          </cell>
          <cell r="B871" t="str">
            <v>ESE HOSPITAL LOCAL DE SITIO NUEVO</v>
          </cell>
        </row>
        <row r="872">
          <cell r="A872">
            <v>819001450</v>
          </cell>
          <cell r="B872" t="str">
            <v>PATOLOGOS ASOCIADOS DEL MAGDALENA LTDA</v>
          </cell>
        </row>
        <row r="873">
          <cell r="A873">
            <v>819001483</v>
          </cell>
          <cell r="B873" t="str">
            <v>EMPRESA SOCIAL DEL ESTADO HOSPITAL FRAY LUIS DE LEON</v>
          </cell>
        </row>
        <row r="874">
          <cell r="A874">
            <v>819001505</v>
          </cell>
          <cell r="B874" t="str">
            <v>CARDIOSTRESS LTDA</v>
          </cell>
        </row>
        <row r="875">
          <cell r="A875">
            <v>819001712</v>
          </cell>
          <cell r="B875" t="str">
            <v>ESE HOSPITAL LUISA SANTIAGA MARQUEZ IGUARAN</v>
          </cell>
        </row>
        <row r="876">
          <cell r="A876">
            <v>819001796</v>
          </cell>
          <cell r="B876" t="str">
            <v>EMPRESA SOCIAL DEL ESTADO HOSPITAL LOCAL DE EL RETEN</v>
          </cell>
        </row>
        <row r="877">
          <cell r="A877">
            <v>819001895</v>
          </cell>
          <cell r="B877" t="str">
            <v>CLINICA REGIONAL INMACULADA CONCEPCION</v>
          </cell>
        </row>
        <row r="878">
          <cell r="A878">
            <v>819001980</v>
          </cell>
          <cell r="B878" t="str">
            <v>CITOPAT DE LA COSTA LTDA</v>
          </cell>
        </row>
        <row r="879">
          <cell r="A879">
            <v>819002025</v>
          </cell>
          <cell r="B879" t="str">
            <v>ESE HOSPITAL SANTANDER HERRERA DE PIVIJAY</v>
          </cell>
        </row>
        <row r="880">
          <cell r="A880">
            <v>819002176</v>
          </cell>
          <cell r="B880" t="str">
            <v>COMPAÑÍA COLOMBIANA DE SALUD COLSALUD SA</v>
          </cell>
        </row>
        <row r="881">
          <cell r="A881">
            <v>819002228</v>
          </cell>
          <cell r="B881" t="str">
            <v>CENTRO DE IMÁGENES DIAGNOSTICAS SANTA MARTA SAS</v>
          </cell>
        </row>
        <row r="882">
          <cell r="A882">
            <v>819002363</v>
          </cell>
          <cell r="B882" t="str">
            <v>ESE HOSPITAL 7 DE AGOSTO</v>
          </cell>
        </row>
        <row r="883">
          <cell r="A883">
            <v>819002534</v>
          </cell>
          <cell r="B883" t="str">
            <v>EMPRESA SOCIAL DEL ESTADO HOSPITAL NUESTRA SEÑORA DEL CARMEN</v>
          </cell>
        </row>
        <row r="884">
          <cell r="A884">
            <v>819002551</v>
          </cell>
          <cell r="B884" t="str">
            <v>EMPRESA SOCIAL DEL ESTADO CENTRO DE SALUD PAZ DEL RIO</v>
          </cell>
        </row>
        <row r="885">
          <cell r="A885">
            <v>819002934</v>
          </cell>
          <cell r="B885" t="str">
            <v>FUNDACION SANAR KINESIS</v>
          </cell>
        </row>
        <row r="886">
          <cell r="A886">
            <v>819003210</v>
          </cell>
          <cell r="B886" t="str">
            <v>UNIDAD DE ATENCION DE PACIENTES EN ESTADO CRITICO CUIDADO CRITICO SAS</v>
          </cell>
        </row>
        <row r="887">
          <cell r="A887">
            <v>819003462</v>
          </cell>
          <cell r="B887" t="str">
            <v>ESE HOSPITAL LOCAL DE CONCORDIA</v>
          </cell>
        </row>
        <row r="888">
          <cell r="A888">
            <v>819003539</v>
          </cell>
          <cell r="B888" t="str">
            <v>GONAWINDUA ETTE ENNAKA IPS INDIGENA</v>
          </cell>
        </row>
        <row r="889">
          <cell r="A889">
            <v>819003599</v>
          </cell>
          <cell r="B889" t="str">
            <v>ESE HOSPITAL LOCAL SABANAS DE SAN ANGEL</v>
          </cell>
        </row>
        <row r="890">
          <cell r="A890">
            <v>819003618</v>
          </cell>
          <cell r="B890" t="str">
            <v>EMPRESA SOCIAL DEL ESTADO HOSPITAL LOCAL DE ALGARROBO</v>
          </cell>
        </row>
        <row r="891">
          <cell r="A891">
            <v>819003632</v>
          </cell>
          <cell r="B891" t="str">
            <v>EMPRESA SOCIAL DEL ESTADO HOSPITAL LOCAL DE ZONA BANANERA</v>
          </cell>
        </row>
        <row r="892">
          <cell r="A892">
            <v>819003863</v>
          </cell>
          <cell r="B892" t="str">
            <v>PREVENCION Y SALUD INTEGRAL PARA LA FAMILIA IPS LTDA</v>
          </cell>
        </row>
        <row r="893">
          <cell r="A893">
            <v>819004070</v>
          </cell>
          <cell r="B893" t="str">
            <v>ESE ALEJANDRO PROSPERO REVEREND</v>
          </cell>
        </row>
        <row r="894">
          <cell r="A894">
            <v>819004134</v>
          </cell>
          <cell r="B894" t="str">
            <v>HERES SALUD LTDA</v>
          </cell>
        </row>
        <row r="895">
          <cell r="A895">
            <v>819004229</v>
          </cell>
          <cell r="B895" t="str">
            <v>FUNDACION ESTILO DE VIDA SALUDABLE ESVIDA IPS</v>
          </cell>
        </row>
        <row r="896">
          <cell r="A896">
            <v>819004276</v>
          </cell>
          <cell r="B896" t="str">
            <v>CLÍNICA LA ESPERANZA IPS LTDA</v>
          </cell>
        </row>
        <row r="897">
          <cell r="A897">
            <v>819004280</v>
          </cell>
          <cell r="B897" t="str">
            <v>SAMUEL VILLANUEVA VALEST EMPRESA SOCIAL DEL ESTADO</v>
          </cell>
        </row>
        <row r="898">
          <cell r="A898">
            <v>819004318</v>
          </cell>
          <cell r="B898" t="str">
            <v>ESE HOSPITAL LOCAL DE NUEVA GRANADA</v>
          </cell>
        </row>
        <row r="899">
          <cell r="A899">
            <v>819004347</v>
          </cell>
          <cell r="B899" t="str">
            <v>EMRESA SOCIAL DEL ESTADO HOSPITAL LOCAL SANTA BÁRBARA DE PINTO</v>
          </cell>
        </row>
        <row r="900">
          <cell r="A900">
            <v>819004503</v>
          </cell>
          <cell r="B900" t="str">
            <v>EMPRESA SOCIAL DEL ESTADO CENTRO DE SALUD DE ZAPAYAN</v>
          </cell>
        </row>
        <row r="901">
          <cell r="A901">
            <v>819004595</v>
          </cell>
          <cell r="B901" t="str">
            <v>IPS SAN JOSE E U</v>
          </cell>
        </row>
        <row r="902">
          <cell r="A902">
            <v>819005288</v>
          </cell>
          <cell r="B902" t="str">
            <v>FUNDACION SANEMOS</v>
          </cell>
        </row>
        <row r="903">
          <cell r="A903">
            <v>819005439</v>
          </cell>
          <cell r="B903" t="str">
            <v>CARDIOSALUD SAS</v>
          </cell>
        </row>
        <row r="904">
          <cell r="A904">
            <v>819005499</v>
          </cell>
          <cell r="B904" t="str">
            <v>LITOPRADO SAS</v>
          </cell>
        </row>
        <row r="905">
          <cell r="A905">
            <v>819005697</v>
          </cell>
          <cell r="B905" t="str">
            <v>LABORATORIO CLINICO DRA YASMIN MOVILLA PARDO E U</v>
          </cell>
        </row>
        <row r="906">
          <cell r="A906">
            <v>819005712</v>
          </cell>
          <cell r="B906" t="str">
            <v>IPS PROFSALUD SAS</v>
          </cell>
        </row>
        <row r="907">
          <cell r="A907">
            <v>819005916</v>
          </cell>
          <cell r="B907" t="str">
            <v>FUNDACION BET SHALOM</v>
          </cell>
        </row>
        <row r="908">
          <cell r="A908">
            <v>819006193</v>
          </cell>
          <cell r="B908" t="str">
            <v>INSTITUTO NEUROPSIQUIATRICO NUESTRA SEÑORA DEL CARMEN INSECAR</v>
          </cell>
        </row>
        <row r="909">
          <cell r="A909">
            <v>819006339</v>
          </cell>
          <cell r="B909" t="str">
            <v>SURGIFAST SA</v>
          </cell>
        </row>
        <row r="910">
          <cell r="A910">
            <v>819006384</v>
          </cell>
          <cell r="B910" t="str">
            <v>ONCOVIHDA MAGDALENA IPS LTDA</v>
          </cell>
        </row>
        <row r="911">
          <cell r="A911">
            <v>819006461</v>
          </cell>
          <cell r="B911" t="str">
            <v>GASTROMAG SAS</v>
          </cell>
        </row>
        <row r="912">
          <cell r="A912">
            <v>820000595</v>
          </cell>
          <cell r="B912" t="str">
            <v>CENTRO TERAPEUTICO EMPRESA ASOCIATIVA DE TRABAJO</v>
          </cell>
        </row>
        <row r="913">
          <cell r="A913">
            <v>820000857</v>
          </cell>
          <cell r="B913" t="str">
            <v>EMPRESA SOCIAL DEL ESTADO CENTRO DE SALUD MACANAL</v>
          </cell>
        </row>
        <row r="914">
          <cell r="A914">
            <v>820000886</v>
          </cell>
          <cell r="B914" t="str">
            <v>ESE CENTRO DE SALUD SAN ANTONIO DE LA PARED DE RAQUIRA</v>
          </cell>
        </row>
        <row r="915">
          <cell r="A915">
            <v>820001181</v>
          </cell>
          <cell r="B915" t="str">
            <v>ASORSALUD SM LTDA</v>
          </cell>
        </row>
        <row r="916">
          <cell r="A916">
            <v>820001277</v>
          </cell>
          <cell r="B916" t="str">
            <v>CENTRO DE CANCEROLOGÍA DE BOYACÁ SAS</v>
          </cell>
        </row>
        <row r="917">
          <cell r="A917">
            <v>820002033</v>
          </cell>
          <cell r="B917" t="str">
            <v>CLINICA SANTA TERESA SA</v>
          </cell>
        </row>
        <row r="918">
          <cell r="A918">
            <v>820002248</v>
          </cell>
          <cell r="B918" t="str">
            <v>EMPRESA SOCIAL DEL ESTADO CENTRO DE SALUD DE VENTAQUEMADA</v>
          </cell>
        </row>
        <row r="919">
          <cell r="A919">
            <v>820002300</v>
          </cell>
          <cell r="B919" t="str">
            <v>OPTICA SAN IGNACIO UNIDAD MOVIL LTDA</v>
          </cell>
        </row>
        <row r="920">
          <cell r="A920">
            <v>820002306</v>
          </cell>
          <cell r="B920" t="str">
            <v>MEDICINA NUCLEAR DE BOYACÁ SAS</v>
          </cell>
        </row>
        <row r="921">
          <cell r="A921">
            <v>820002468</v>
          </cell>
          <cell r="B921" t="str">
            <v>EMPRESA SOCIAL DEL ESTADO PUESTO DE SALUD DE CIENEGA</v>
          </cell>
        </row>
        <row r="922">
          <cell r="A922">
            <v>820002596</v>
          </cell>
          <cell r="B922" t="str">
            <v>SANANDO SAS</v>
          </cell>
        </row>
        <row r="923">
          <cell r="A923">
            <v>820002608</v>
          </cell>
          <cell r="B923" t="str">
            <v>EMPRESA SOCIAL DEL ESTADO CENTRO DE SALUD SAN SEBASTIAN DE SOMONDOCO</v>
          </cell>
        </row>
        <row r="924">
          <cell r="A924">
            <v>820002654</v>
          </cell>
          <cell r="B924" t="str">
            <v>DISTRIMEQ LTDA</v>
          </cell>
        </row>
        <row r="925">
          <cell r="A925">
            <v>820002657</v>
          </cell>
          <cell r="B925" t="str">
            <v>ESE GUSTAVO ROMERO HERNADEZ DE TIBANA</v>
          </cell>
        </row>
        <row r="926">
          <cell r="A926">
            <v>820002715</v>
          </cell>
          <cell r="B926" t="str">
            <v>EMPRESA SOCIAL DEL ESTADO CENTRO DE SALUD DE ZETAQUIRA</v>
          </cell>
        </row>
        <row r="927">
          <cell r="A927">
            <v>820002854</v>
          </cell>
          <cell r="B927" t="str">
            <v>ESE CENTRO DE SALUD NUESTRA SEÑORA DE LA PAZ</v>
          </cell>
        </row>
        <row r="928">
          <cell r="A928">
            <v>820002916</v>
          </cell>
          <cell r="B928" t="str">
            <v>EMPRESA SOCIAL DEL ESTADO CENTRO DE SALUD EDGAR ALONSO PULIDO SOLANO</v>
          </cell>
        </row>
        <row r="929">
          <cell r="A929">
            <v>820002928</v>
          </cell>
          <cell r="B929" t="str">
            <v>NEFROBOYACA SAS</v>
          </cell>
        </row>
        <row r="930">
          <cell r="A930">
            <v>820003193</v>
          </cell>
          <cell r="B930" t="str">
            <v>EMPRESA SOCIAL DEL ESTADO CENTRO DE SALUD LA CANDELARIA DE LA CAPILLA</v>
          </cell>
        </row>
        <row r="931">
          <cell r="A931">
            <v>820003284</v>
          </cell>
          <cell r="B931" t="str">
            <v>EMPRESA SOCIAL DEL ESTADO CENTRO DE SALUD SANTA SOFIA</v>
          </cell>
        </row>
        <row r="932">
          <cell r="A932">
            <v>820003291</v>
          </cell>
          <cell r="B932" t="str">
            <v>EMPRESA SOCIAL DEL ESTADO RAFAEL SALGADO DE MARIPI</v>
          </cell>
        </row>
        <row r="933">
          <cell r="A933">
            <v>820003328</v>
          </cell>
          <cell r="B933" t="str">
            <v>EMPRESA SOCIAL DEL ESTADO CENTRO DE SALUD NUEVO COLÓN</v>
          </cell>
        </row>
        <row r="934">
          <cell r="A934">
            <v>820003337</v>
          </cell>
          <cell r="B934" t="str">
            <v>EMPREA SOCIAL DEL ETADO CENTRO DE SALUD JENESANO</v>
          </cell>
        </row>
        <row r="935">
          <cell r="A935">
            <v>820003352</v>
          </cell>
          <cell r="B935" t="str">
            <v>ESE CENTRO DE SALUD VIRACACHA</v>
          </cell>
        </row>
        <row r="936">
          <cell r="A936">
            <v>820003357</v>
          </cell>
          <cell r="B936" t="str">
            <v>EMPRESA SOCIAL DEL ESTADO CENTRO DE SALUD SANTA BARBARA</v>
          </cell>
        </row>
        <row r="937">
          <cell r="A937">
            <v>820003360</v>
          </cell>
          <cell r="B937" t="str">
            <v>EMPRESA SOCIAL DEL ESTADO CENTRO DE SALUD SAN JOSE DE PARE</v>
          </cell>
        </row>
        <row r="938">
          <cell r="A938">
            <v>820003365</v>
          </cell>
          <cell r="B938" t="str">
            <v>ESE CENTRO DE SALUD SAN PEDRO DE IGUAQUE</v>
          </cell>
        </row>
        <row r="939">
          <cell r="A939">
            <v>820003374</v>
          </cell>
          <cell r="B939" t="str">
            <v>EMPRESA SOCIAL ESTADO CENTRO DE SALUD MANUEL ALBERTO FONSECA SANDOVAL DE SOTAQUIRA</v>
          </cell>
        </row>
        <row r="940">
          <cell r="A940">
            <v>820003382</v>
          </cell>
          <cell r="B940" t="str">
            <v>EMPRESA SOCIAL DEL ESTADO CENTRO DE SALUD DE ARCABUCO</v>
          </cell>
        </row>
        <row r="941">
          <cell r="A941">
            <v>820003388</v>
          </cell>
          <cell r="B941" t="str">
            <v>EMPRESA SOCIAL DEL ESTADO CENTRO DE SALUD SANTA LUCIA</v>
          </cell>
        </row>
        <row r="942">
          <cell r="A942">
            <v>820003401</v>
          </cell>
          <cell r="B942" t="str">
            <v>EMPRESA SOCIAL DEL ESTADO CENTRO DE SALUD SAN MIGUEL DEL MUNICIPIO DE SAN MIGUEL DE SEMA</v>
          </cell>
        </row>
        <row r="943">
          <cell r="A943">
            <v>820003404</v>
          </cell>
          <cell r="B943" t="str">
            <v>EMPRESA SOCIAL DEL ESTADO CENTRO DE SALUD DE MOTAVITA</v>
          </cell>
        </row>
        <row r="944">
          <cell r="A944">
            <v>820003411</v>
          </cell>
          <cell r="B944" t="str">
            <v>EMPRESA SOCIAL DEL ESTADO CENTRO DE SALUD DE COMBITA</v>
          </cell>
        </row>
        <row r="945">
          <cell r="A945">
            <v>820003422</v>
          </cell>
          <cell r="B945" t="str">
            <v>EMPRESA SOCIAL DEL ESTADO CENTRO DE SALUD SAN PABLO DE BORBUR</v>
          </cell>
        </row>
        <row r="946">
          <cell r="A946">
            <v>820003431</v>
          </cell>
          <cell r="B946" t="str">
            <v>ESE CENTRO DE SALUD SAN VICENTE FERRER</v>
          </cell>
        </row>
        <row r="947">
          <cell r="A947">
            <v>820003435</v>
          </cell>
          <cell r="B947" t="str">
            <v>EMPRESA SOCIAL DEL ESTADO CENTRO DE SALUD DE TOGUI</v>
          </cell>
        </row>
        <row r="948">
          <cell r="A948">
            <v>820003444</v>
          </cell>
          <cell r="B948" t="str">
            <v>EMPRESA SOCIAL DEL ESTADO CENTRO DE SALUD SAN RAFAEL</v>
          </cell>
        </row>
        <row r="949">
          <cell r="A949">
            <v>820003456</v>
          </cell>
          <cell r="B949" t="str">
            <v>EMPRESA SOCIAL DEL ESTADO CENTRO DE SALUD LAS MERCEDES CALDAS</v>
          </cell>
        </row>
        <row r="950">
          <cell r="A950">
            <v>820003516</v>
          </cell>
          <cell r="B950" t="str">
            <v>EMPRESA SOCIAL DEL ESTADO CENTRO DE SALUD NUESTRA SEÑORA DE GUADALUPE</v>
          </cell>
        </row>
        <row r="951">
          <cell r="A951">
            <v>820003524</v>
          </cell>
          <cell r="B951" t="str">
            <v>EMPRESA SOCIAL DEL ESTADO CENTRO DE SALUD DE TOCA</v>
          </cell>
        </row>
        <row r="952">
          <cell r="A952">
            <v>820003533</v>
          </cell>
          <cell r="B952" t="str">
            <v>EMPRESA SOCIAL DEL ESTADO CENTRO DE SALUD FE Y ESPERANZA SORACA</v>
          </cell>
        </row>
        <row r="953">
          <cell r="A953">
            <v>820003550</v>
          </cell>
          <cell r="B953" t="str">
            <v>EMPRESA SOCIAL DEL ESTADO CENTRO DE SALUD SANTA ISABEL BUENAVISTA</v>
          </cell>
        </row>
        <row r="954">
          <cell r="A954">
            <v>820003558</v>
          </cell>
          <cell r="B954" t="str">
            <v>EMPRESA SOCIAL DEL ESTADO CENTRO DE SALUD NUESTRA SEÑORA DEL ROSARIO DE CHIVATA</v>
          </cell>
        </row>
        <row r="955">
          <cell r="A955">
            <v>820003571</v>
          </cell>
          <cell r="B955" t="str">
            <v>EMPRESA SOCIAL DEL ESTADO CENTRO DE SALUD LUIS LANCHEROS</v>
          </cell>
        </row>
        <row r="956">
          <cell r="A956">
            <v>820003580</v>
          </cell>
          <cell r="B956" t="str">
            <v>ESE CENTRO DE SALUD DE CHITARAQUE</v>
          </cell>
        </row>
        <row r="957">
          <cell r="A957">
            <v>820003619</v>
          </cell>
          <cell r="B957" t="str">
            <v>EMPRESA SOCIAL DEL ESTADO CENTRO DE SALUD SAN BLAS</v>
          </cell>
        </row>
        <row r="958">
          <cell r="A958">
            <v>820003622</v>
          </cell>
          <cell r="B958" t="str">
            <v>EMPRESA SOCIAL DEL ESTADO CENTRO DE SALUD SAN JOSE</v>
          </cell>
        </row>
        <row r="959">
          <cell r="A959">
            <v>820003632</v>
          </cell>
          <cell r="B959" t="str">
            <v>EMPRESA SOCIAL DEL ESTADO CENTRO DE SALUD SANTANA</v>
          </cell>
        </row>
        <row r="960">
          <cell r="A960">
            <v>820003638</v>
          </cell>
          <cell r="B960" t="str">
            <v>ESE CENTRO DE SALUD SAN ANTONIO DE PADUA</v>
          </cell>
        </row>
        <row r="961">
          <cell r="A961">
            <v>820003641</v>
          </cell>
          <cell r="B961" t="str">
            <v>EMPRESA SOCIAL DEL ESTADO PUESTO DE SALUD SAN MIGUEL DE TUTA</v>
          </cell>
        </row>
        <row r="962">
          <cell r="A962">
            <v>820003684</v>
          </cell>
          <cell r="B962" t="str">
            <v>EMPRESA SOCIAL DEL ESTADO CENTRO DE SALUD SIACHOQUE</v>
          </cell>
        </row>
        <row r="963">
          <cell r="A963">
            <v>820003782</v>
          </cell>
          <cell r="B963" t="str">
            <v>ESE CENTRO DE SALUD SAN RAFAEL</v>
          </cell>
        </row>
        <row r="964">
          <cell r="A964">
            <v>820003787</v>
          </cell>
          <cell r="B964" t="str">
            <v>EMPRESA SOCIAL DEL ESTADO CENTRO DE SALUD BRICEÑO</v>
          </cell>
        </row>
        <row r="965">
          <cell r="A965">
            <v>820003839</v>
          </cell>
          <cell r="B965" t="str">
            <v>ESE CENTRO DE SALUD SANTA BARBARA DE TUNUNGUA</v>
          </cell>
        </row>
        <row r="966">
          <cell r="A966">
            <v>820003850</v>
          </cell>
          <cell r="B966" t="str">
            <v>EMPRESA SOCIAL DEL ESTADO SANTIAGO DE TUNJA</v>
          </cell>
        </row>
        <row r="967">
          <cell r="A967">
            <v>820003876</v>
          </cell>
          <cell r="B967" t="str">
            <v>ESE CENTRO DE SALUD SANTO ECCEHOMO DE SUTAMARCHAN</v>
          </cell>
        </row>
        <row r="968">
          <cell r="A968">
            <v>820003906</v>
          </cell>
          <cell r="B968" t="str">
            <v>ESE CENTRO DE SALUD JAIME DIAZ PEREZ</v>
          </cell>
        </row>
        <row r="969">
          <cell r="A969">
            <v>820003910</v>
          </cell>
          <cell r="B969" t="str">
            <v>ESE CENTRO DE SALUD CAMPOHERMOSO</v>
          </cell>
        </row>
        <row r="970">
          <cell r="A970">
            <v>820003915</v>
          </cell>
          <cell r="B970" t="str">
            <v>EMPRESA SOCIAL DEL ESTADO JORGE GONZÁLEZ OLMOS</v>
          </cell>
        </row>
        <row r="971">
          <cell r="A971">
            <v>820003929</v>
          </cell>
          <cell r="B971" t="str">
            <v>EMPRESA SOCIAL DEL ESTADO CENTRO DE SALUD JUAN FRANCISCO BERBEO</v>
          </cell>
        </row>
        <row r="972">
          <cell r="A972">
            <v>820003973</v>
          </cell>
          <cell r="B972" t="str">
            <v>EMPRESA SOCIAL DEL ESTADO PUESTO DE SALUD OICATÁ</v>
          </cell>
        </row>
        <row r="973">
          <cell r="A973">
            <v>820004060</v>
          </cell>
          <cell r="B973" t="str">
            <v>EMPRESA SOCIAL DEL ESTADO CENTRO DE SACHICA</v>
          </cell>
        </row>
        <row r="974">
          <cell r="A974">
            <v>820004318</v>
          </cell>
          <cell r="B974" t="str">
            <v>EMPRESA SOCIAL DEL ESTADO CENTRO DE SALUD MANUEL ELKIN PATARROYO</v>
          </cell>
        </row>
        <row r="975">
          <cell r="A975">
            <v>820004433</v>
          </cell>
          <cell r="B975" t="str">
            <v>ORGANIZACION COOPERATIVA LA ECONOMIA</v>
          </cell>
        </row>
        <row r="976">
          <cell r="A976">
            <v>820004962</v>
          </cell>
          <cell r="B976" t="str">
            <v>SERVICIO DE AMBULANCIA INMEDIATO MEDIC SAS</v>
          </cell>
        </row>
        <row r="977">
          <cell r="A977">
            <v>820005314</v>
          </cell>
          <cell r="B977" t="str">
            <v>CENTRO OPTICO DEL NORTE EU</v>
          </cell>
        </row>
        <row r="978">
          <cell r="A978">
            <v>820005389</v>
          </cell>
          <cell r="B978" t="str">
            <v>EMPRESA SOCIAL DEL ESTADO HOSPITAL REGIONAL DE CHIQUINQUIRA</v>
          </cell>
        </row>
        <row r="979">
          <cell r="A979">
            <v>821000191</v>
          </cell>
          <cell r="B979" t="str">
            <v>CLINICA DE REHABILITACION DEL VALLE S A</v>
          </cell>
        </row>
        <row r="980">
          <cell r="A980">
            <v>821000453</v>
          </cell>
          <cell r="B980" t="str">
            <v>CENTRO INTEGRAL DE SALUD QUIRON EAT</v>
          </cell>
        </row>
        <row r="981">
          <cell r="A981">
            <v>821000831</v>
          </cell>
          <cell r="B981" t="str">
            <v>EMPRESA SOCIAL DEL ESTADO HOSPITAL RUBEN CRUZ VELEZ</v>
          </cell>
        </row>
        <row r="982">
          <cell r="A982">
            <v>821002555</v>
          </cell>
          <cell r="B982" t="str">
            <v>FUNDACION ONG MISION POR COLOMBIA</v>
          </cell>
        </row>
        <row r="983">
          <cell r="A983">
            <v>821003143</v>
          </cell>
          <cell r="B983" t="str">
            <v xml:space="preserve">ESE HOSPITAL DEPARTAMENTAL CENTENARIO DE SEVILLA EMPRESA SOCIAL DEL ESTADO  SEDE 0001 </v>
          </cell>
        </row>
        <row r="984">
          <cell r="A984">
            <v>821003463</v>
          </cell>
          <cell r="B984" t="str">
            <v>CLINICA OFTALMOLOGICA DE TULUA</v>
          </cell>
        </row>
        <row r="985">
          <cell r="A985">
            <v>822000327</v>
          </cell>
          <cell r="B985" t="str">
            <v>COOPERATIVA DE UROLOGOS DEL META Y LA ORINOQUIA CUMO</v>
          </cell>
        </row>
        <row r="986">
          <cell r="A986">
            <v>822000946</v>
          </cell>
          <cell r="B986" t="str">
            <v>MEDICINA NUCLEAR DIAGNOSTICA SAS</v>
          </cell>
        </row>
        <row r="987">
          <cell r="A987">
            <v>822001338</v>
          </cell>
          <cell r="B987" t="str">
            <v>UNIDAD CLINICA DEL SISTEMA NERVIOSO LIMITADA</v>
          </cell>
        </row>
        <row r="988">
          <cell r="A988">
            <v>822001570</v>
          </cell>
          <cell r="B988" t="str">
            <v>HOSPITAL LOCAL PRIMER NIVEL ESE FUENTE DE ORO</v>
          </cell>
        </row>
        <row r="989">
          <cell r="A989">
            <v>822002459</v>
          </cell>
          <cell r="B989" t="str">
            <v>EMPRESA SOCIAL DEL ESTADO DEL MUNICIPIO DE VILLAVICENCIO</v>
          </cell>
        </row>
        <row r="990">
          <cell r="A990">
            <v>822002826</v>
          </cell>
          <cell r="B990" t="str">
            <v>MEJIA CUBIDES Y CIA S EN C</v>
          </cell>
        </row>
        <row r="991">
          <cell r="A991">
            <v>822005547</v>
          </cell>
          <cell r="B991" t="str">
            <v>AYUDANDO A VIVIR EAT</v>
          </cell>
        </row>
        <row r="992">
          <cell r="A992">
            <v>822006051</v>
          </cell>
          <cell r="B992" t="str">
            <v>EMPRESA SOCIAL DEL ESTADO RED DE SERVICIOS DE SALUD DE PRIMER NIVEL</v>
          </cell>
        </row>
        <row r="993">
          <cell r="A993">
            <v>822006271</v>
          </cell>
          <cell r="B993" t="str">
            <v>SERVICIOS DE SALUD Y MAS EU   SESMAS EU</v>
          </cell>
        </row>
        <row r="994">
          <cell r="A994">
            <v>822006595</v>
          </cell>
          <cell r="B994" t="str">
            <v>EMPRESA SOCIAL DEL ESTADO DEL DEPARTAMENTO DEL META ESE SOLUCION SALUD</v>
          </cell>
        </row>
        <row r="995">
          <cell r="A995">
            <v>822007351</v>
          </cell>
          <cell r="B995" t="str">
            <v>CENTRO OFTALMOLOGICO DEL LLANO SA</v>
          </cell>
        </row>
        <row r="996">
          <cell r="A996">
            <v>822007837</v>
          </cell>
          <cell r="B996" t="str">
            <v>AMBULANCIAS DEL LLANO SAS</v>
          </cell>
        </row>
        <row r="997">
          <cell r="A997">
            <v>823000281</v>
          </cell>
          <cell r="B997" t="str">
            <v>HOSPITAL LOCAL SANTA CATALINA DE SENA DE SUCRE SUCRE ESE</v>
          </cell>
        </row>
        <row r="998">
          <cell r="A998">
            <v>823000496</v>
          </cell>
          <cell r="B998" t="str">
            <v>ESE HOSPITAL LOCAL DE SAN ONOFRE</v>
          </cell>
        </row>
        <row r="999">
          <cell r="A999">
            <v>823000571</v>
          </cell>
          <cell r="B999" t="str">
            <v>IPS PATOLOGOS ASOCIADOS DE SUCRE LTDA</v>
          </cell>
        </row>
        <row r="1000">
          <cell r="A1000">
            <v>823000624</v>
          </cell>
          <cell r="B1000" t="str">
            <v>ESE HOSPITAL LOCAL NUESTRA SEÑORA DEL SOCORRO DE SINCE</v>
          </cell>
        </row>
        <row r="1001">
          <cell r="A1001">
            <v>823000696</v>
          </cell>
          <cell r="B1001" t="str">
            <v>CENTRO DE SALUD SAN JOSE DE TOLUVIEJO ESE</v>
          </cell>
        </row>
        <row r="1002">
          <cell r="A1002">
            <v>823000779</v>
          </cell>
          <cell r="B1002" t="str">
            <v>ASOCIACION MEDICA HUMANA EMPRESA ASOCIATIVA DE TRABAJO</v>
          </cell>
        </row>
        <row r="1003">
          <cell r="A1003">
            <v>823000812</v>
          </cell>
          <cell r="B1003" t="str">
            <v>CORPORACION MEDICA XANAR IPS</v>
          </cell>
        </row>
        <row r="1004">
          <cell r="A1004">
            <v>823000878</v>
          </cell>
          <cell r="B1004" t="str">
            <v>ESE CENTRO DE SALUD CARTAGENA DE INDIAS COROZAL</v>
          </cell>
        </row>
        <row r="1005">
          <cell r="A1005">
            <v>823000985</v>
          </cell>
          <cell r="B1005" t="str">
            <v>ASOCIACION MEDICA LA CONCEPCION EMPRESA ASOCIATIVA DE TRABAJO</v>
          </cell>
        </row>
        <row r="1006">
          <cell r="A1006">
            <v>823000990</v>
          </cell>
          <cell r="B1006" t="str">
            <v>SALUD PARA TODOS EAT</v>
          </cell>
        </row>
        <row r="1007">
          <cell r="A1007">
            <v>823001035</v>
          </cell>
          <cell r="B1007" t="str">
            <v>ESE CENTRO DE SALUD SAN JOSE I NIVEL SAN MARCOS</v>
          </cell>
        </row>
        <row r="1008">
          <cell r="A1008">
            <v>823001518</v>
          </cell>
          <cell r="B1008" t="str">
            <v>ESE UNIDAD DE SALUD SAN FRANCISCO DE ASIS</v>
          </cell>
        </row>
        <row r="1009">
          <cell r="A1009">
            <v>823001604</v>
          </cell>
          <cell r="B1009" t="str">
            <v>FUNDACION NUEVO SER</v>
          </cell>
        </row>
        <row r="1010">
          <cell r="A1010">
            <v>823001873</v>
          </cell>
          <cell r="B1010" t="str">
            <v>ESE CENTRO DE SALUD DE OVEJAS</v>
          </cell>
        </row>
        <row r="1011">
          <cell r="A1011">
            <v>823001901</v>
          </cell>
          <cell r="B1011" t="str">
            <v>ESE CENTRO DE SALUD INMACULADA CONCEPCION DE GALERAS SUCRE</v>
          </cell>
        </row>
        <row r="1012">
          <cell r="A1012">
            <v>823001943</v>
          </cell>
          <cell r="B1012" t="str">
            <v>EMPRESA SOCIAL DEL ESTADO CENTRO DE SALUD DE CAIMITO</v>
          </cell>
        </row>
        <row r="1013">
          <cell r="A1013">
            <v>823001999</v>
          </cell>
          <cell r="B1013" t="str">
            <v>ESE CENTRO DE SALUD SAN PEDRO SUCRE</v>
          </cell>
        </row>
        <row r="1014">
          <cell r="A1014">
            <v>823002044</v>
          </cell>
          <cell r="B1014" t="str">
            <v>EMPRESA SOCIAL DEL ESTADO CENTRO DE SALUD MAJAGUAL</v>
          </cell>
        </row>
        <row r="1015">
          <cell r="A1015">
            <v>823002149</v>
          </cell>
          <cell r="B1015" t="str">
            <v>CENTRO DE SALUD SANTA LUCIA ESE</v>
          </cell>
        </row>
        <row r="1016">
          <cell r="A1016">
            <v>823002227</v>
          </cell>
          <cell r="B1016" t="str">
            <v>INSTITUTO DE CANCEROLOGIA DE SUCRE SAS</v>
          </cell>
        </row>
        <row r="1017">
          <cell r="A1017">
            <v>823002297</v>
          </cell>
          <cell r="B1017" t="str">
            <v>IPS REPRESENTACIONES MEDISUCRE LTDA</v>
          </cell>
        </row>
        <row r="1018">
          <cell r="A1018">
            <v>823002342</v>
          </cell>
          <cell r="B1018" t="str">
            <v>IPS CLINICA DE VARICES SAS</v>
          </cell>
        </row>
        <row r="1019">
          <cell r="A1019">
            <v>823002356</v>
          </cell>
          <cell r="B1019" t="str">
            <v>HOSPITAL LOCAL SAN BENITO ABAD ESE</v>
          </cell>
        </row>
        <row r="1020">
          <cell r="A1020">
            <v>823002504</v>
          </cell>
          <cell r="B1020" t="str">
            <v>UNIDAD DE CUIDADOS INTENSIVOS SOCIEDAD DE MEDICINA CRÍTICA SAS</v>
          </cell>
        </row>
        <row r="1021">
          <cell r="A1021">
            <v>823002541</v>
          </cell>
          <cell r="B1021" t="str">
            <v>ESE CENTRO DE SALUD DE LOS PALMITOS</v>
          </cell>
        </row>
        <row r="1022">
          <cell r="A1022">
            <v>823002778</v>
          </cell>
          <cell r="B1022" t="str">
            <v>CLINICA SANTA ISABEL LIMITADA</v>
          </cell>
        </row>
        <row r="1023">
          <cell r="A1023">
            <v>823002800</v>
          </cell>
          <cell r="B1023" t="str">
            <v>OFTALMOLOGOS ASOCIADOS DE LA COSTA SAS</v>
          </cell>
        </row>
        <row r="1024">
          <cell r="A1024">
            <v>823002856</v>
          </cell>
          <cell r="B1024" t="str">
            <v>EMPRESA SOCIAL DEL ESTADO CENTRO DE SALUD SAN BLAS DE MORROA</v>
          </cell>
        </row>
        <row r="1025">
          <cell r="A1025">
            <v>823002991</v>
          </cell>
          <cell r="B1025" t="str">
            <v>CLINICA SALUD SOCIAL SAS</v>
          </cell>
        </row>
        <row r="1026">
          <cell r="A1026">
            <v>823003124</v>
          </cell>
          <cell r="B1026" t="str">
            <v>IPS PSICOSOCIAL LTDA</v>
          </cell>
        </row>
        <row r="1027">
          <cell r="A1027">
            <v>823003317</v>
          </cell>
          <cell r="B1027" t="str">
            <v>INSTITUTO DEL RIÑON DE SUCRE SAS</v>
          </cell>
        </row>
        <row r="1028">
          <cell r="A1028">
            <v>823003603</v>
          </cell>
          <cell r="B1028" t="str">
            <v>NEUROMED IPS SAS</v>
          </cell>
        </row>
        <row r="1029">
          <cell r="A1029">
            <v>823003752</v>
          </cell>
          <cell r="B1029" t="str">
            <v>IPS UNIDAD MEDICA EL BOSQUE SAS</v>
          </cell>
        </row>
        <row r="1030">
          <cell r="A1030">
            <v>823003836</v>
          </cell>
          <cell r="B1030" t="str">
            <v>IPS SALUD A TU LADO SAS</v>
          </cell>
        </row>
        <row r="1031">
          <cell r="A1031">
            <v>823003985</v>
          </cell>
          <cell r="B1031" t="str">
            <v>ESE CENTRO DE SALUD DE GUARANDA</v>
          </cell>
        </row>
        <row r="1032">
          <cell r="A1032">
            <v>823004095</v>
          </cell>
          <cell r="B1032" t="str">
            <v>CENTRO DE REHABILITACION FISIOCENDER LTDA</v>
          </cell>
        </row>
        <row r="1033">
          <cell r="A1033">
            <v>823004588</v>
          </cell>
          <cell r="B1033" t="str">
            <v>IPS SALUD INTEGRAL SAMPUES LIMITADA</v>
          </cell>
        </row>
        <row r="1034">
          <cell r="A1034">
            <v>823004710</v>
          </cell>
          <cell r="B1034" t="str">
            <v>IPS DE LA COSTA SA</v>
          </cell>
        </row>
        <row r="1035">
          <cell r="A1035">
            <v>823004719</v>
          </cell>
          <cell r="B1035" t="str">
            <v>FUNDACION CENTRO INTEGRAL MERAKI</v>
          </cell>
        </row>
        <row r="1036">
          <cell r="A1036">
            <v>823004881</v>
          </cell>
          <cell r="B1036" t="str">
            <v>IPS CLINICA GUARANDA SANA SAS</v>
          </cell>
        </row>
        <row r="1037">
          <cell r="A1037">
            <v>823004895</v>
          </cell>
          <cell r="B1037" t="str">
            <v>UNIDAD MEDICA INTEGRAL DEL SAN JORGE LIMITADA</v>
          </cell>
        </row>
        <row r="1038">
          <cell r="A1038">
            <v>823004940</v>
          </cell>
          <cell r="B1038" t="str">
            <v>DRUG STORE SAS</v>
          </cell>
        </row>
        <row r="1039">
          <cell r="A1039">
            <v>823005039</v>
          </cell>
          <cell r="B1039" t="str">
            <v>FUNDACION SANTA TERESITA</v>
          </cell>
        </row>
        <row r="1040">
          <cell r="A1040">
            <v>823005326</v>
          </cell>
          <cell r="B1040" t="str">
            <v>IPS SERVIMED SAS</v>
          </cell>
        </row>
        <row r="1041">
          <cell r="A1041">
            <v>824000204</v>
          </cell>
          <cell r="B1041" t="str">
            <v>ESE HOSPITAL MARINO ZULETA RAMIREZ</v>
          </cell>
        </row>
        <row r="1042">
          <cell r="A1042">
            <v>824000425</v>
          </cell>
          <cell r="B1042" t="str">
            <v>ESE HOSPITAL SAN JOSE</v>
          </cell>
        </row>
        <row r="1043">
          <cell r="A1043">
            <v>824000426</v>
          </cell>
          <cell r="B1043" t="str">
            <v>ESE HOSPITAL LOCAL CURUMANI CRISTIAN MORENO PALLARES</v>
          </cell>
        </row>
        <row r="1044">
          <cell r="A1044">
            <v>824000439</v>
          </cell>
          <cell r="B1044" t="str">
            <v>CENTRO CARDIOLOGICO VALLEDUPAR LIMITADA</v>
          </cell>
        </row>
        <row r="1045">
          <cell r="A1045">
            <v>824000440</v>
          </cell>
          <cell r="B1045" t="str">
            <v>HOSPITAL HERNANDO QUINTERO BLANCO ESE</v>
          </cell>
        </row>
        <row r="1046">
          <cell r="A1046">
            <v>824000441</v>
          </cell>
          <cell r="B1046" t="str">
            <v>HOSPITAL LOCAL ALVARO RAMIREZ GONZALEZ ESE</v>
          </cell>
        </row>
        <row r="1047">
          <cell r="A1047">
            <v>824000442</v>
          </cell>
          <cell r="B1047" t="str">
            <v>ESE HOSPITAL SAN MARTIN</v>
          </cell>
        </row>
        <row r="1048">
          <cell r="A1048">
            <v>824000443</v>
          </cell>
          <cell r="B1048" t="str">
            <v>FUNDACION SONREIR</v>
          </cell>
        </row>
        <row r="1049">
          <cell r="A1049">
            <v>824000449</v>
          </cell>
          <cell r="B1049" t="str">
            <v>ESE HOSPITAL LOCAL DE RIO DE ORO</v>
          </cell>
        </row>
        <row r="1050">
          <cell r="A1050">
            <v>824000450</v>
          </cell>
          <cell r="B1050" t="str">
            <v>HOSPITAL SAN JUAN BOSCO ESE</v>
          </cell>
        </row>
        <row r="1051">
          <cell r="A1051">
            <v>824000462</v>
          </cell>
          <cell r="B1051" t="str">
            <v>ESE HOSPITAL JOSE ANTONIO SOCARRAS</v>
          </cell>
        </row>
        <row r="1052">
          <cell r="A1052">
            <v>824000469</v>
          </cell>
          <cell r="B1052" t="str">
            <v>EMPRESA SOCIAL DEL ESTADO HOSPITAL EL SOCORRO</v>
          </cell>
        </row>
        <row r="1053">
          <cell r="A1053">
            <v>824000472</v>
          </cell>
          <cell r="B1053" t="str">
            <v>ESE HOSPITAL SAN JUAN CRISOSTOMO</v>
          </cell>
        </row>
        <row r="1054">
          <cell r="A1054">
            <v>824000543</v>
          </cell>
          <cell r="B1054" t="str">
            <v>ESE HOSPITAL JORGE ISAAC RINCON TORRES</v>
          </cell>
        </row>
        <row r="1055">
          <cell r="A1055">
            <v>824000586</v>
          </cell>
          <cell r="B1055" t="str">
            <v>ESE HOSPITAL LOCAL LAZARO ALFONSO HERNANDEZ LARA</v>
          </cell>
        </row>
        <row r="1056">
          <cell r="A1056">
            <v>824000687</v>
          </cell>
          <cell r="B1056" t="str">
            <v>SOCIEDAD DE ONCOLOGIA Y HEMATOLOGIA DEL CESAR LTDA</v>
          </cell>
        </row>
        <row r="1057">
          <cell r="A1057">
            <v>824000725</v>
          </cell>
          <cell r="B1057" t="str">
            <v>EMPRESA SOCIAL DEL ESTADO HOSPITAL EDUARDO ARREDONDO DAZA</v>
          </cell>
        </row>
        <row r="1058">
          <cell r="A1058">
            <v>824000785</v>
          </cell>
          <cell r="B1058" t="str">
            <v>ESE HOSPITAL LOCAL DE AGUACHICA</v>
          </cell>
        </row>
        <row r="1059">
          <cell r="A1059">
            <v>824000986</v>
          </cell>
          <cell r="B1059" t="str">
            <v>CARBOSALUD SAS</v>
          </cell>
        </row>
        <row r="1060">
          <cell r="A1060">
            <v>824001041</v>
          </cell>
          <cell r="B1060" t="str">
            <v>CLINICA MEDICOS SA</v>
          </cell>
        </row>
        <row r="1061">
          <cell r="A1061">
            <v>824001252</v>
          </cell>
          <cell r="B1061" t="str">
            <v>CLINICA ERASMO LTDA</v>
          </cell>
        </row>
        <row r="1062">
          <cell r="A1062">
            <v>824001920</v>
          </cell>
          <cell r="B1062" t="str">
            <v>CENTRO DE LITOTRIPSIA DEL CESAR</v>
          </cell>
        </row>
        <row r="1063">
          <cell r="A1063">
            <v>824002277</v>
          </cell>
          <cell r="B1063" t="str">
            <v>CLINICA BUENOS AIRES SA:S</v>
          </cell>
        </row>
        <row r="1064">
          <cell r="A1064">
            <v>824002362</v>
          </cell>
          <cell r="B1064" t="str">
            <v>DUSAKAWI IPS</v>
          </cell>
        </row>
        <row r="1065">
          <cell r="A1065">
            <v>824002672</v>
          </cell>
          <cell r="B1065" t="str">
            <v>ESE HOSPITAL CAMILO VILLAZON PUMAREJO</v>
          </cell>
        </row>
        <row r="1066">
          <cell r="A1066">
            <v>824003102</v>
          </cell>
          <cell r="B1066" t="str">
            <v>CENTRAL DE PATOLOGIA DEL CESAR LTDA</v>
          </cell>
        </row>
        <row r="1067">
          <cell r="A1067">
            <v>824003252</v>
          </cell>
          <cell r="B1067" t="str">
            <v>OSTEOSYNTESIS SAS</v>
          </cell>
        </row>
        <row r="1068">
          <cell r="A1068">
            <v>824003324</v>
          </cell>
          <cell r="B1068" t="str">
            <v>CENTRO DE REHABILITACION Y EDUCACIÓN ESPECIAL ARSAS IPS SAS</v>
          </cell>
        </row>
        <row r="1069">
          <cell r="A1069">
            <v>824003334</v>
          </cell>
          <cell r="B1069" t="str">
            <v>FUNDACION INTERNACIONAL PARA EL DESARROLLO DE LAS COMUNIDADES FIDEC</v>
          </cell>
        </row>
        <row r="1070">
          <cell r="A1070">
            <v>824003739</v>
          </cell>
          <cell r="B1070" t="str">
            <v>FUNDACION UNISALUD</v>
          </cell>
        </row>
        <row r="1071">
          <cell r="A1071">
            <v>824003994</v>
          </cell>
          <cell r="B1071" t="str">
            <v>SOCIEDAD DE OTORRINOLARINGOLOGIA DEL CESAR SAS</v>
          </cell>
        </row>
        <row r="1072">
          <cell r="A1072">
            <v>824004330</v>
          </cell>
          <cell r="B1072" t="str">
            <v>MEDICINA NUCLEAR SA</v>
          </cell>
        </row>
        <row r="1073">
          <cell r="A1073">
            <v>824004633</v>
          </cell>
          <cell r="B1073" t="str">
            <v>UNIDAD MEDICA SU SALUD EU</v>
          </cell>
        </row>
        <row r="1074">
          <cell r="A1074">
            <v>824004688</v>
          </cell>
          <cell r="B1074" t="str">
            <v>INSTITUTO RADIOLOGICA DEL CESAR EU</v>
          </cell>
        </row>
        <row r="1075">
          <cell r="A1075">
            <v>824004729</v>
          </cell>
          <cell r="B1075" t="str">
            <v>CENTRO DE INVESTIGACIONES MICROBIOLOGICAS DEL CESAR   LIMITADA</v>
          </cell>
        </row>
        <row r="1076">
          <cell r="A1076">
            <v>824004867</v>
          </cell>
          <cell r="B1076" t="str">
            <v>CLINICA OFTALMOLOGICA DE VALLEDUPAR LTDA</v>
          </cell>
        </row>
        <row r="1077">
          <cell r="A1077">
            <v>824005216</v>
          </cell>
          <cell r="B1077" t="str">
            <v>SOCIEDAD DE UROLOGIA CESAR S AS</v>
          </cell>
        </row>
        <row r="1078">
          <cell r="A1078">
            <v>824005343</v>
          </cell>
          <cell r="B1078" t="str">
            <v>CENTRO PARA LA PROMOCION PREVENCION Y REHABILITACION INTEGRAL EAT CENPRI</v>
          </cell>
        </row>
        <row r="1079">
          <cell r="A1079">
            <v>824005355</v>
          </cell>
          <cell r="B1079" t="str">
            <v>BVC Y ASOCIADOS LIMITADA IPS</v>
          </cell>
        </row>
        <row r="1080">
          <cell r="A1080">
            <v>824005588</v>
          </cell>
          <cell r="B1080" t="str">
            <v>LABORATORIOS NANCY FLOREZ GARCIA SAS</v>
          </cell>
        </row>
        <row r="1081">
          <cell r="A1081">
            <v>824005609</v>
          </cell>
          <cell r="B1081" t="str">
            <v>ASISTENCIA MEDICA INMEDIATA AMEDI SAS</v>
          </cell>
        </row>
        <row r="1082">
          <cell r="A1082">
            <v>824005651</v>
          </cell>
          <cell r="B1082" t="str">
            <v>SALUD HUMANA EMPRESA SAS</v>
          </cell>
        </row>
        <row r="1083">
          <cell r="A1083">
            <v>824005694</v>
          </cell>
          <cell r="B1083" t="str">
            <v>CENTRO REGIONAL DE ONCOLOGIA SAS</v>
          </cell>
        </row>
        <row r="1084">
          <cell r="A1084">
            <v>824006068</v>
          </cell>
          <cell r="B1084" t="str">
            <v>ONCOVIHDA IPS CESAR LTDA</v>
          </cell>
        </row>
        <row r="1085">
          <cell r="A1085">
            <v>824006352</v>
          </cell>
          <cell r="B1085" t="str">
            <v>OFTALMOLOGOS ASOCIADOS SAS</v>
          </cell>
        </row>
        <row r="1086">
          <cell r="A1086">
            <v>824006480</v>
          </cell>
          <cell r="B1086" t="str">
            <v>IMAGEN RADIOLOGICA DIAGNOSTICA SAS</v>
          </cell>
        </row>
        <row r="1087">
          <cell r="A1087">
            <v>825000140</v>
          </cell>
          <cell r="B1087" t="str">
            <v>EMPRESA SOCIAL DEL ESTADO HOSPITAL SAN LUCAS</v>
          </cell>
        </row>
        <row r="1088">
          <cell r="A1088">
            <v>825000147</v>
          </cell>
          <cell r="B1088" t="str">
            <v>ESE HOSPITAL ARMANDO PABON LOPEZ</v>
          </cell>
        </row>
        <row r="1089">
          <cell r="A1089">
            <v>825000620</v>
          </cell>
          <cell r="B1089" t="str">
            <v>ESE HOSPITAL NUESTRA SEÑORA DEL CARMEN</v>
          </cell>
        </row>
        <row r="1090">
          <cell r="A1090">
            <v>825000834</v>
          </cell>
          <cell r="B1090" t="str">
            <v>EMPRESA SOCIAL DEL ESTADO HOSPITAL SANTA RITA DE CASSIA</v>
          </cell>
        </row>
        <row r="1091">
          <cell r="A1091">
            <v>825001037</v>
          </cell>
          <cell r="B1091" t="str">
            <v>ESE HOSPITAL SANTA TERESA DE JESUS DE AVILA</v>
          </cell>
        </row>
        <row r="1092">
          <cell r="A1092">
            <v>825001119</v>
          </cell>
          <cell r="B1092" t="str">
            <v>ESE HOSPITAL DONALDO SAUL MORON MANJARREZ</v>
          </cell>
        </row>
        <row r="1093">
          <cell r="A1093">
            <v>825001800</v>
          </cell>
          <cell r="B1093" t="str">
            <v>CLINICA SOMEDA SAS</v>
          </cell>
        </row>
        <row r="1094">
          <cell r="A1094">
            <v>825002525</v>
          </cell>
          <cell r="B1094" t="str">
            <v>ESE HOSPITAL SAN RAFAEL DE ALBANIA</v>
          </cell>
        </row>
        <row r="1095">
          <cell r="A1095">
            <v>825003080</v>
          </cell>
          <cell r="B1095" t="str">
            <v>UNIDAD DE CUIDADOS INTENSIVOS RENACER LIMITADA</v>
          </cell>
        </row>
        <row r="1096">
          <cell r="A1096">
            <v>825003149</v>
          </cell>
          <cell r="B1096" t="str">
            <v>IPSI SUPULA WAYUU</v>
          </cell>
        </row>
        <row r="1097">
          <cell r="A1097">
            <v>825003378</v>
          </cell>
          <cell r="B1097" t="str">
            <v>SAIS IPS SAS SEDE BARRANQUILLA</v>
          </cell>
        </row>
        <row r="1098">
          <cell r="A1098">
            <v>825003685</v>
          </cell>
          <cell r="B1098" t="str">
            <v>URMEDICAS VIP LTDA</v>
          </cell>
        </row>
        <row r="1099">
          <cell r="A1099">
            <v>826000261</v>
          </cell>
          <cell r="B1099" t="str">
            <v>SERVICIOS INTEGRALES DE REHABILITACION EN BOYACA LIMITADA   SIREB LTDA</v>
          </cell>
        </row>
        <row r="1100">
          <cell r="A1100">
            <v>826000923</v>
          </cell>
          <cell r="B1100" t="str">
            <v>SALUD SOGAMOSO EMPRESA SOCIAL DEL ESTADO</v>
          </cell>
        </row>
        <row r="1101">
          <cell r="A1101">
            <v>826001430</v>
          </cell>
          <cell r="B1101" t="str">
            <v>BOTICA MUNICIPAL CHITA</v>
          </cell>
        </row>
        <row r="1102">
          <cell r="A1102">
            <v>826001918</v>
          </cell>
          <cell r="B1102" t="str">
            <v>EMPRESA SOCIAL DEL ESTADO CENTRO DE SALUD NUESTRA SEÑORA DE LA NATIVIDAD</v>
          </cell>
        </row>
        <row r="1103">
          <cell r="A1103">
            <v>826001960</v>
          </cell>
          <cell r="B1103" t="str">
            <v>EMPRESA SOCIAL DEL ESTADO GAMEZA MUNICIPIO SALUDABLE</v>
          </cell>
        </row>
        <row r="1104">
          <cell r="A1104">
            <v>826002019</v>
          </cell>
          <cell r="B1104" t="str">
            <v>EMPRESA SOCIAL DEL ESTADO UNIDAD DE SALUD SALUD NOBSA</v>
          </cell>
        </row>
        <row r="1105">
          <cell r="A1105">
            <v>826002031</v>
          </cell>
          <cell r="B1105" t="str">
            <v>ESE SALUD PESCA</v>
          </cell>
        </row>
        <row r="1106">
          <cell r="A1106">
            <v>826002060</v>
          </cell>
          <cell r="B1106" t="str">
            <v>ESE CENTRO DE SALUD SAN ANTONIO DE SOCOTÁ</v>
          </cell>
        </row>
        <row r="1107">
          <cell r="A1107">
            <v>826002164</v>
          </cell>
          <cell r="B1107" t="str">
            <v>ESE CENTRO DE SALUD DE FLORESTA</v>
          </cell>
        </row>
        <row r="1108">
          <cell r="A1108">
            <v>826002202</v>
          </cell>
          <cell r="B1108" t="str">
            <v>EMPRESA SOCIAL DEL ESTADO CENTRO DE SALUD DE LA UVITA</v>
          </cell>
        </row>
        <row r="1109">
          <cell r="A1109">
            <v>826002226</v>
          </cell>
          <cell r="B1109" t="str">
            <v>EMPRESA SOCIAL DEL ESTADO CENTRO DE SALUD DE PAYA</v>
          </cell>
        </row>
        <row r="1110">
          <cell r="A1110">
            <v>826002304</v>
          </cell>
          <cell r="B1110" t="str">
            <v>HOSPITAL ESPECIAL DE CUBARA EMPRESA SOCIAL DEL ESTADO</v>
          </cell>
        </row>
        <row r="1111">
          <cell r="A1111">
            <v>826002585</v>
          </cell>
          <cell r="B1111" t="str">
            <v>MEDIFAR SUMINISTROS FARMACEUTICOS SAS</v>
          </cell>
        </row>
        <row r="1112">
          <cell r="A1112">
            <v>826002601</v>
          </cell>
          <cell r="B1112" t="str">
            <v>EMPRESA SOCIAL DEL ESTADO SALUD DEL TUNDAMA</v>
          </cell>
        </row>
        <row r="1113">
          <cell r="A1113">
            <v>826002609</v>
          </cell>
          <cell r="B1113" t="str">
            <v>EMPRESA SOCIAL DEL ESTADO LAGOSALUD CUITIVA</v>
          </cell>
        </row>
        <row r="1114">
          <cell r="A1114">
            <v>826002625</v>
          </cell>
          <cell r="B1114" t="str">
            <v>ESE CENTRO DE SALUD HECTOR PINEDA GALLO SUSACON</v>
          </cell>
        </row>
        <row r="1115">
          <cell r="A1115">
            <v>826002641</v>
          </cell>
          <cell r="B1115" t="str">
            <v>EMPRESA SOCIAL DEL ESTADO CENTRO DE SALUD CERINZA</v>
          </cell>
        </row>
        <row r="1116">
          <cell r="A1116">
            <v>826002660</v>
          </cell>
          <cell r="B1116" t="str">
            <v>ESE CENTRO DE SALUD NUESTRA SEÑORA DE BELEN</v>
          </cell>
        </row>
        <row r="1117">
          <cell r="A1117">
            <v>826002676</v>
          </cell>
          <cell r="B1117" t="str">
            <v>EMPRESA SOCIAL DEL ESTADO CENTRO DE SALUD FIRAVITOBA</v>
          </cell>
        </row>
        <row r="1118">
          <cell r="A1118">
            <v>826002687</v>
          </cell>
          <cell r="B1118" t="str">
            <v>ESE CENTRO DE SALUD MUNICIPIO DE LABRANZAGRANDE</v>
          </cell>
        </row>
        <row r="1119">
          <cell r="A1119">
            <v>826002693</v>
          </cell>
          <cell r="B1119" t="str">
            <v>EMPRESA SOCIAL DEL ESTADO PUESTO DE SALUD CORRALES</v>
          </cell>
        </row>
        <row r="1120">
          <cell r="A1120">
            <v>826002694</v>
          </cell>
          <cell r="B1120" t="str">
            <v>EMPRESA SOCIAL DEL ESTADO NUESTRA SEÑORA DEL ROSARIO</v>
          </cell>
        </row>
        <row r="1121">
          <cell r="A1121">
            <v>826002718</v>
          </cell>
          <cell r="B1121" t="str">
            <v>EMPRESA SOCIAL DEL ESTADO SALUD PAZ DE RIO</v>
          </cell>
        </row>
        <row r="1122">
          <cell r="A1122">
            <v>826002720</v>
          </cell>
          <cell r="B1122" t="str">
            <v>EMPRESA SOCIAL DEL ESTADO CENTRO DE SALUD LUIS PATIÑO CAMARGO DEL MUNICIPIO DE IZA</v>
          </cell>
        </row>
        <row r="1123">
          <cell r="A1123">
            <v>826002765</v>
          </cell>
          <cell r="B1123" t="str">
            <v>EMPRESA SOCIAL DEL ESTADO CENTRO DE SALUD SANTA RITA DE CASIA TIPACOQUE</v>
          </cell>
        </row>
        <row r="1124">
          <cell r="A1124">
            <v>826002777</v>
          </cell>
          <cell r="B1124" t="str">
            <v>EMPRESA SOCIAL DEL ESTADO HOSPITAL LAS MERCEDES DE MONGUI</v>
          </cell>
        </row>
        <row r="1125">
          <cell r="A1125">
            <v>826002829</v>
          </cell>
          <cell r="B1125" t="str">
            <v>ANDIAMBULANCIAS LTDA</v>
          </cell>
        </row>
        <row r="1126">
          <cell r="A1126">
            <v>826002852</v>
          </cell>
          <cell r="B1126" t="str">
            <v>EMPRESA SOCIAL DEL ESTADO INES OCHOA PEREZ DE TIBASOSA</v>
          </cell>
        </row>
        <row r="1127">
          <cell r="A1127">
            <v>826002860</v>
          </cell>
          <cell r="B1127" t="str">
            <v>EMPTRESA SOCIAL DEL ESTADO CENTRO DE SALUD SIMON BOLIVAR DE TUTAZA</v>
          </cell>
        </row>
        <row r="1128">
          <cell r="A1128">
            <v>826002862</v>
          </cell>
          <cell r="B1128" t="str">
            <v>ESE CENTRO DE SALUD BETEITIVA</v>
          </cell>
        </row>
        <row r="1129">
          <cell r="A1129">
            <v>826002890</v>
          </cell>
          <cell r="B1129" t="str">
            <v>ESE CENTRO DE SALUD DE TOTA</v>
          </cell>
        </row>
        <row r="1130">
          <cell r="A1130">
            <v>826002929</v>
          </cell>
          <cell r="B1130" t="str">
            <v>ESE SAN JUDAS TADEO DE TOPAGA</v>
          </cell>
        </row>
        <row r="1131">
          <cell r="A1131">
            <v>826002930</v>
          </cell>
          <cell r="B1131" t="str">
            <v>ESE CENTRO DE SALUD SAN JERONIMO DE MONGUA</v>
          </cell>
        </row>
        <row r="1132">
          <cell r="A1132">
            <v>826002963</v>
          </cell>
          <cell r="B1132" t="str">
            <v>EMPRESA SOCIAL DEL ESTADO NUESTRA SEÑORA DEL ROSARIO DE PISBA</v>
          </cell>
        </row>
        <row r="1133">
          <cell r="A1133">
            <v>826003824</v>
          </cell>
          <cell r="B1133" t="str">
            <v>CENTRO DE ESPECIALIDADES Y CIRUGÍA AMBULATORIA CEYCA DUITAMA</v>
          </cell>
        </row>
        <row r="1134">
          <cell r="A1134">
            <v>828000073</v>
          </cell>
          <cell r="B1134" t="str">
            <v>CORPORACION MEDICA DEL CAQUETA</v>
          </cell>
        </row>
        <row r="1135">
          <cell r="A1135">
            <v>828000386</v>
          </cell>
          <cell r="B1135" t="str">
            <v>ESE HOSPITAL COMUNAL MALVINAS</v>
          </cell>
        </row>
        <row r="1136">
          <cell r="A1136">
            <v>828002098</v>
          </cell>
          <cell r="B1136" t="str">
            <v>UROCAQ EU IPS</v>
          </cell>
        </row>
        <row r="1137">
          <cell r="A1137">
            <v>828002423</v>
          </cell>
          <cell r="B1137" t="str">
            <v>DISCOLMEDICA S A S</v>
          </cell>
        </row>
        <row r="1138">
          <cell r="A1138">
            <v>828002453</v>
          </cell>
          <cell r="B1138" t="str">
            <v>UNIDAD MEDICA SANTA SOFIA LTDA</v>
          </cell>
        </row>
        <row r="1139">
          <cell r="A1139">
            <v>828002586</v>
          </cell>
          <cell r="B1139" t="str">
            <v>CLINICA CHAIRA IPS</v>
          </cell>
        </row>
        <row r="1140">
          <cell r="A1140">
            <v>829000768</v>
          </cell>
          <cell r="B1140" t="str">
            <v>ASOCIACION CENTRO VIDA NUEVO SOL DEL CENTRO ANSOLTEC</v>
          </cell>
        </row>
        <row r="1141">
          <cell r="A1141">
            <v>829000940</v>
          </cell>
          <cell r="B1141" t="str">
            <v>ESE HOSPITAL LOCAL SAN PABLO</v>
          </cell>
        </row>
        <row r="1142">
          <cell r="A1142">
            <v>829001256</v>
          </cell>
          <cell r="B1142" t="str">
            <v>ESE HOSPITAL MANUEL ELKIN PATARROYO</v>
          </cell>
        </row>
        <row r="1143">
          <cell r="A1143">
            <v>829001846</v>
          </cell>
          <cell r="B1143" t="str">
            <v>EMPRESA SOCIAL DEL ESTADO BARRANCABERMEJA</v>
          </cell>
        </row>
        <row r="1144">
          <cell r="A1144">
            <v>829001887</v>
          </cell>
          <cell r="B1144" t="str">
            <v>ESE CENTRO DE SALUD CON CAMAS DE CANTAGALLO</v>
          </cell>
        </row>
        <row r="1145">
          <cell r="A1145">
            <v>829002681</v>
          </cell>
          <cell r="B1145" t="str">
            <v>SALUD RH LTDA</v>
          </cell>
        </row>
        <row r="1146">
          <cell r="A1146">
            <v>829003945</v>
          </cell>
          <cell r="B1146" t="str">
            <v>ESE CENTRO DE SALUD PUERTO PARRA</v>
          </cell>
        </row>
        <row r="1147">
          <cell r="A1147">
            <v>830002272</v>
          </cell>
          <cell r="B1147" t="str">
            <v>SERVIMED INSTITUCION PRESTADORA DE SERVICIOS DE SALUD SA SERVIMED IPS SA</v>
          </cell>
        </row>
        <row r="1148">
          <cell r="A1148">
            <v>830005028</v>
          </cell>
          <cell r="B1148" t="str">
            <v>ADMINISTRADORA COUNTRY SA</v>
          </cell>
        </row>
        <row r="1149">
          <cell r="A1149">
            <v>830007355</v>
          </cell>
          <cell r="B1149" t="str">
            <v>FRESENIUS MEDICAL CARE COLOMBIA SA</v>
          </cell>
        </row>
        <row r="1150">
          <cell r="A1150">
            <v>830007935</v>
          </cell>
          <cell r="B1150" t="str">
            <v>W LORENZ SAS</v>
          </cell>
        </row>
        <row r="1151">
          <cell r="A1151">
            <v>830008300</v>
          </cell>
          <cell r="B1151" t="str">
            <v>CENTRO DE CONTROL DE CÁNCER LTDA</v>
          </cell>
        </row>
        <row r="1152">
          <cell r="A1152">
            <v>830009112</v>
          </cell>
          <cell r="B1152" t="str">
            <v>ORGANIZACIONES DE IMAGENOLOGIA COLOMBIANA OIC SA</v>
          </cell>
        </row>
        <row r="1153">
          <cell r="A1153">
            <v>830009291</v>
          </cell>
          <cell r="B1153" t="str">
            <v>OXITERAPIA LIMITADA</v>
          </cell>
        </row>
        <row r="1154">
          <cell r="A1154">
            <v>830010337</v>
          </cell>
          <cell r="B1154" t="str">
            <v>SANOFI AVENTIS DE COLOMBIA SA</v>
          </cell>
        </row>
        <row r="1155">
          <cell r="A1155">
            <v>830015068</v>
          </cell>
          <cell r="B1155" t="str">
            <v>IPS COMFASALUD S A</v>
          </cell>
        </row>
        <row r="1156">
          <cell r="A1156">
            <v>830016595</v>
          </cell>
          <cell r="B1156" t="str">
            <v>LABORATORIO BIOIMAGEN SOCIEDAD LIMITADA</v>
          </cell>
        </row>
        <row r="1157">
          <cell r="A1157">
            <v>830017370</v>
          </cell>
          <cell r="B1157" t="str">
            <v>VIVIR IPS LTDA</v>
          </cell>
        </row>
        <row r="1158">
          <cell r="A1158">
            <v>830017969</v>
          </cell>
          <cell r="B1158" t="str">
            <v>UNIDAD MEDICA SANTAFE SAS</v>
          </cell>
        </row>
        <row r="1159">
          <cell r="A1159">
            <v>830018645</v>
          </cell>
          <cell r="B1159" t="str">
            <v>REHABILITANDO SAS</v>
          </cell>
        </row>
        <row r="1160">
          <cell r="A1160">
            <v>830019400</v>
          </cell>
          <cell r="B1160" t="str">
            <v>CENTRO TECNICO ORTOPEDICO LIMITADA</v>
          </cell>
        </row>
        <row r="1161">
          <cell r="A1161">
            <v>830020398</v>
          </cell>
          <cell r="B1161" t="str">
            <v>SAN LUIS UNIDAD DE CRONICOS Y PALIATIVOS SAS</v>
          </cell>
        </row>
        <row r="1162">
          <cell r="A1162">
            <v>830023136</v>
          </cell>
          <cell r="B1162" t="str">
            <v>LASER CENTER SA</v>
          </cell>
        </row>
        <row r="1163">
          <cell r="A1163">
            <v>830023202</v>
          </cell>
          <cell r="B1163" t="str">
            <v>COSMITET LTDA CORPORACION DE SERVICIOS MEDICOS INTERNACINALES THEM Y CIA</v>
          </cell>
        </row>
        <row r="1164">
          <cell r="A1164">
            <v>830023819</v>
          </cell>
          <cell r="B1164" t="str">
            <v>LOGISTICA PARA DISPOSITIVOS MEDICOS SAS</v>
          </cell>
        </row>
        <row r="1165">
          <cell r="A1165">
            <v>830027158</v>
          </cell>
          <cell r="B1165" t="str">
            <v>RIESGO DE FRACTURA SA CAYRE</v>
          </cell>
        </row>
        <row r="1166">
          <cell r="A1166">
            <v>830027578</v>
          </cell>
          <cell r="B1166" t="str">
            <v>TORRES Y JARAMILLO SAS</v>
          </cell>
        </row>
        <row r="1167">
          <cell r="A1167">
            <v>830039460</v>
          </cell>
          <cell r="B1167" t="str">
            <v>OXYMASTER S A</v>
          </cell>
        </row>
        <row r="1168">
          <cell r="A1168">
            <v>830040342</v>
          </cell>
          <cell r="B1168" t="str">
            <v>CENTRO DE SALUD JUAN BONAL</v>
          </cell>
        </row>
        <row r="1169">
          <cell r="A1169">
            <v>830040664</v>
          </cell>
          <cell r="B1169" t="str">
            <v>ASOCIACION CRISTIANATALITA CUMI</v>
          </cell>
        </row>
        <row r="1170">
          <cell r="A1170">
            <v>830042511</v>
          </cell>
          <cell r="B1170" t="str">
            <v>MEDICINA DIAGNÓSTICA SA</v>
          </cell>
        </row>
        <row r="1171">
          <cell r="A1171">
            <v>830043220</v>
          </cell>
          <cell r="B1171" t="str">
            <v>FOQUS IPS SAS</v>
          </cell>
        </row>
        <row r="1172">
          <cell r="A1172">
            <v>830044563</v>
          </cell>
          <cell r="B1172" t="str">
            <v>C Y R SALUD IPS SAS</v>
          </cell>
        </row>
        <row r="1173">
          <cell r="A1173">
            <v>830046541</v>
          </cell>
          <cell r="B1173" t="str">
            <v>CENTRO INTERNACIONAL DE ASISTENCIA EDUCACIÓN PROFESIONAL Y CULTURA FÍSICA ESPECIALIZADA CIAEPE LTDA</v>
          </cell>
        </row>
        <row r="1174">
          <cell r="A1174">
            <v>830049044</v>
          </cell>
          <cell r="B1174" t="str">
            <v>CLINICA MEDICO OFTALMOLOGICA DEL NIÑO Y DEL ADULTO SAS</v>
          </cell>
        </row>
        <row r="1175">
          <cell r="A1175">
            <v>830053297</v>
          </cell>
          <cell r="B1175" t="str">
            <v>INSTITUTO OFTALMOLOGICO SALAMANCA SA IOSAL</v>
          </cell>
        </row>
        <row r="1176">
          <cell r="A1176">
            <v>830053755</v>
          </cell>
          <cell r="B1176" t="str">
            <v>MEDINISTROS SAS</v>
          </cell>
        </row>
        <row r="1177">
          <cell r="A1177">
            <v>830058292</v>
          </cell>
          <cell r="B1177" t="str">
            <v>UROBOSQUE SA</v>
          </cell>
        </row>
        <row r="1178">
          <cell r="A1178">
            <v>830060116</v>
          </cell>
          <cell r="B1178" t="str">
            <v>FUNDACION LOS OCOBOS</v>
          </cell>
        </row>
        <row r="1179">
          <cell r="A1179">
            <v>830066112</v>
          </cell>
          <cell r="B1179" t="str">
            <v>GRUPO EMPRESARIAL FARMACEUTICO LTDA</v>
          </cell>
        </row>
        <row r="1180">
          <cell r="A1180">
            <v>830066626</v>
          </cell>
          <cell r="B1180" t="str">
            <v>MEDIHELP SERVICES COLOMBIA</v>
          </cell>
        </row>
        <row r="1181">
          <cell r="A1181">
            <v>830067384</v>
          </cell>
          <cell r="B1181" t="str">
            <v>STARKEY HEARING TECHNOLOGIES COLOMBIA SAS</v>
          </cell>
        </row>
        <row r="1182">
          <cell r="A1182">
            <v>830070284</v>
          </cell>
          <cell r="B1182" t="str">
            <v>RESONANCIA MAGNETICA DEL COUNTRY SA</v>
          </cell>
        </row>
        <row r="1183">
          <cell r="A1183">
            <v>830071938</v>
          </cell>
          <cell r="B1183" t="str">
            <v>SOCIEDAD PEDIATRICA DE LOS ANDES SAS   SPLA SAS</v>
          </cell>
        </row>
        <row r="1184">
          <cell r="A1184">
            <v>830074717</v>
          </cell>
          <cell r="B1184" t="str">
            <v>FUNDACION AMAR</v>
          </cell>
        </row>
        <row r="1185">
          <cell r="A1185">
            <v>830079690</v>
          </cell>
          <cell r="B1185" t="str">
            <v>HEMERA UNIDAD DE INFECTOLOGIA SAS</v>
          </cell>
        </row>
        <row r="1186">
          <cell r="A1186">
            <v>830079896</v>
          </cell>
          <cell r="B1186" t="str">
            <v>UNIDAD MEDICA BETA SALUD LTDA</v>
          </cell>
        </row>
        <row r="1187">
          <cell r="A1187">
            <v>830085012</v>
          </cell>
          <cell r="B1187" t="str">
            <v>MEDICOS Y OXIGENOS EN SU CASA SAS</v>
          </cell>
        </row>
        <row r="1188">
          <cell r="A1188">
            <v>830085763</v>
          </cell>
          <cell r="B1188" t="str">
            <v>FUNDACION CLINICA MEGASALUD</v>
          </cell>
        </row>
        <row r="1189">
          <cell r="A1189">
            <v>830087784</v>
          </cell>
          <cell r="B1189" t="str">
            <v>CLINICA ODONTOLOGICA DEL OCCIDENTE I P S SAS</v>
          </cell>
        </row>
        <row r="1190">
          <cell r="A1190">
            <v>830088204</v>
          </cell>
          <cell r="B1190" t="str">
            <v>PHARMA EXPRESS S A</v>
          </cell>
        </row>
        <row r="1191">
          <cell r="A1191">
            <v>830090073</v>
          </cell>
          <cell r="B1191" t="str">
            <v>ASOCIACION DE AMIGOS CONTRA EL CANCER PROSEGUIR</v>
          </cell>
        </row>
        <row r="1192">
          <cell r="A1192">
            <v>830090640</v>
          </cell>
          <cell r="B1192" t="str">
            <v>OPTIKUS SA</v>
          </cell>
        </row>
        <row r="1193">
          <cell r="A1193">
            <v>830092718</v>
          </cell>
          <cell r="B1193" t="str">
            <v>DIAGNOSTICOS E IMAGENES SAS</v>
          </cell>
        </row>
        <row r="1194">
          <cell r="A1194">
            <v>830093182</v>
          </cell>
          <cell r="B1194" t="str">
            <v>FUNDACION ADRIANA VILLALBA IPS</v>
          </cell>
        </row>
        <row r="1195">
          <cell r="A1195">
            <v>830094176</v>
          </cell>
          <cell r="B1195" t="str">
            <v>NUEVA VIDA SERVICIOS INTEGRALES LTDA</v>
          </cell>
        </row>
        <row r="1196">
          <cell r="A1196">
            <v>830094305</v>
          </cell>
          <cell r="B1196" t="str">
            <v>RUAN REHACER Y CIA SAS</v>
          </cell>
        </row>
        <row r="1197">
          <cell r="A1197">
            <v>830096744</v>
          </cell>
          <cell r="B1197" t="str">
            <v>QUALITY DATA S A SIGLA QDATA SA</v>
          </cell>
        </row>
        <row r="1198">
          <cell r="A1198">
            <v>830099212</v>
          </cell>
          <cell r="B1198" t="str">
            <v>CENTRO DE INVESTIGACIONES ONCOLOGICAS CLINICA SAN DIEGO CIOSAD SAS</v>
          </cell>
        </row>
        <row r="1199">
          <cell r="A1199">
            <v>830100595</v>
          </cell>
          <cell r="B1199" t="str">
            <v>CENTRO DE INVESTIGACIONES DEL SISTEMA NERVIOSO LTDA SIGLA GRUPO CISNE LTDA:</v>
          </cell>
        </row>
        <row r="1200">
          <cell r="A1200">
            <v>830103660</v>
          </cell>
          <cell r="B1200" t="str">
            <v>CARDIOPEDIATRAS LTDA</v>
          </cell>
        </row>
        <row r="1201">
          <cell r="A1201">
            <v>830103663</v>
          </cell>
          <cell r="B1201" t="str">
            <v>CENTRO DE ESPECIALIDADES MEDICO QUIRURGICAS LTDA</v>
          </cell>
        </row>
        <row r="1202">
          <cell r="A1202">
            <v>830103693</v>
          </cell>
          <cell r="B1202" t="str">
            <v>OXIGENOS DEL ORIENTE SAS</v>
          </cell>
        </row>
        <row r="1203">
          <cell r="A1203">
            <v>830103782</v>
          </cell>
          <cell r="B1203" t="str">
            <v>TRANSPORTE FRANCO LTDA</v>
          </cell>
        </row>
        <row r="1204">
          <cell r="A1204">
            <v>830107855</v>
          </cell>
          <cell r="B1204" t="str">
            <v>MACROMED SAS</v>
          </cell>
        </row>
        <row r="1205">
          <cell r="A1205">
            <v>830108095</v>
          </cell>
          <cell r="B1205" t="str">
            <v>FUNDACION SUEÑO VIGILIA COLOMBIANA FUNDASUVICOL</v>
          </cell>
        </row>
        <row r="1206">
          <cell r="A1206">
            <v>830109866</v>
          </cell>
          <cell r="B1206" t="str">
            <v>GESTAR PHARMA SAS</v>
          </cell>
        </row>
        <row r="1207">
          <cell r="A1207">
            <v>830110098</v>
          </cell>
          <cell r="B1207" t="str">
            <v>FUNDACION CENTRO DE PSICOLOGIA CLINICA Y DE FAMILIA ANITA</v>
          </cell>
        </row>
        <row r="1208">
          <cell r="A1208">
            <v>830111502</v>
          </cell>
          <cell r="B1208" t="str">
            <v>FUNDACION CEPYTIN</v>
          </cell>
        </row>
        <row r="1209">
          <cell r="A1209">
            <v>830112625</v>
          </cell>
          <cell r="B1209" t="str">
            <v>GENETICA MOLECULAR DE COLOMBIA SAS</v>
          </cell>
        </row>
        <row r="1210">
          <cell r="A1210">
            <v>830113849</v>
          </cell>
          <cell r="B1210" t="str">
            <v>CLINICA JUAN N CORPAS LTDA</v>
          </cell>
        </row>
        <row r="1211">
          <cell r="A1211">
            <v>830114141</v>
          </cell>
          <cell r="B1211" t="str">
            <v>CIUDAD SALUD COLOMBIA IPS SOCIEDAD POR ACCIONES SIMPLIFICADA SIGLA CIUDAD SALUD COLOMBIA IPS SAS</v>
          </cell>
        </row>
        <row r="1212">
          <cell r="A1212">
            <v>830114846</v>
          </cell>
          <cell r="B1212" t="str">
            <v>CENTRO DE ESPECIALISTAS DIAGNOSTICO TRATAMIENTOS CEDIT LTDA</v>
          </cell>
        </row>
        <row r="1213">
          <cell r="A1213">
            <v>830120157</v>
          </cell>
          <cell r="B1213" t="str">
            <v>COLOMBIANA DE TRASPLANTES SAS</v>
          </cell>
        </row>
        <row r="1214">
          <cell r="A1214">
            <v>830120825</v>
          </cell>
          <cell r="B1214" t="str">
            <v>LINEA MEDICA DE AMBULANCIAS SAS</v>
          </cell>
        </row>
        <row r="1215">
          <cell r="A1215">
            <v>830123731</v>
          </cell>
          <cell r="B1215" t="str">
            <v>FUNDACIÓN RENAL DE COLOMBIA</v>
          </cell>
        </row>
        <row r="1216">
          <cell r="A1216">
            <v>830124110</v>
          </cell>
          <cell r="B1216" t="str">
            <v>SALUD VITAL DE COLOMBIA IPS SAS</v>
          </cell>
        </row>
        <row r="1217">
          <cell r="A1217">
            <v>830128856</v>
          </cell>
          <cell r="B1217" t="str">
            <v>CORPORACIÓN NUESTRA IPS</v>
          </cell>
        </row>
        <row r="1218">
          <cell r="A1218">
            <v>830134195</v>
          </cell>
          <cell r="B1218" t="str">
            <v>SOSALUD SAS</v>
          </cell>
        </row>
        <row r="1219">
          <cell r="A1219">
            <v>830138802</v>
          </cell>
          <cell r="B1219" t="str">
            <v>FUNDACION SALUD BOSQUE</v>
          </cell>
        </row>
        <row r="1220">
          <cell r="A1220">
            <v>830140988</v>
          </cell>
          <cell r="B1220" t="str">
            <v>DENTOLASER SAS</v>
          </cell>
        </row>
        <row r="1221">
          <cell r="A1221">
            <v>830142044</v>
          </cell>
          <cell r="B1221" t="str">
            <v>RAFAEL BUSTAMANTE Y CIA LTDA</v>
          </cell>
        </row>
        <row r="1222">
          <cell r="A1222">
            <v>830143946</v>
          </cell>
          <cell r="B1222" t="str">
            <v>FUNDACIÓN UNIDAD INTEGRAL DE TOXICOLOGÍA UNITOX</v>
          </cell>
        </row>
        <row r="1223">
          <cell r="A1223">
            <v>830147758</v>
          </cell>
          <cell r="B1223" t="str">
            <v>ENTIS LABORATORIO ORTOPEDICO LTDA</v>
          </cell>
        </row>
        <row r="1224">
          <cell r="A1224">
            <v>830501971</v>
          </cell>
          <cell r="B1224" t="str">
            <v>GESTAMOS SAS</v>
          </cell>
        </row>
        <row r="1225">
          <cell r="A1225">
            <v>830502282</v>
          </cell>
          <cell r="B1225" t="str">
            <v>ORTHOPRAXIS SAS</v>
          </cell>
        </row>
        <row r="1226">
          <cell r="A1226">
            <v>830502470</v>
          </cell>
          <cell r="B1226" t="str">
            <v>REHABILITACION MEDICA INTEGRAL LTDA</v>
          </cell>
        </row>
        <row r="1227">
          <cell r="A1227">
            <v>830502601</v>
          </cell>
          <cell r="B1227" t="str">
            <v>RESPIRAR SAS</v>
          </cell>
        </row>
        <row r="1228">
          <cell r="A1228">
            <v>830504400</v>
          </cell>
          <cell r="B1228" t="str">
            <v>CENTRO MEDICO VALLE DE ATRIZ EU</v>
          </cell>
        </row>
        <row r="1229">
          <cell r="A1229">
            <v>830504734</v>
          </cell>
          <cell r="B1229" t="str">
            <v>VISION TOTAL SAS</v>
          </cell>
        </row>
        <row r="1230">
          <cell r="A1230">
            <v>830505808</v>
          </cell>
          <cell r="B1230" t="str">
            <v>CLINICA GUADALAJARA DE BUGA SA</v>
          </cell>
        </row>
        <row r="1231">
          <cell r="A1231">
            <v>830505837</v>
          </cell>
          <cell r="B1231" t="str">
            <v>CLÍNICA NUESTRA SEÑORA DE LA TORCOROMA LTDA</v>
          </cell>
        </row>
        <row r="1232">
          <cell r="A1232">
            <v>830507245</v>
          </cell>
          <cell r="B1232" t="str">
            <v>CLINICA JERUSALEN</v>
          </cell>
        </row>
        <row r="1233">
          <cell r="A1233">
            <v>830507712</v>
          </cell>
          <cell r="B1233" t="str">
            <v>FUNDACION APRENDER A VIVIR</v>
          </cell>
        </row>
        <row r="1234">
          <cell r="A1234">
            <v>830507718</v>
          </cell>
          <cell r="B1234" t="str">
            <v>CLINICA MEDICAL SAS</v>
          </cell>
        </row>
        <row r="1235">
          <cell r="A1235">
            <v>830509406</v>
          </cell>
          <cell r="B1235" t="str">
            <v>FUNDACION VIDA Y SALUD SOLIDARIA FUNDASALUD IPS</v>
          </cell>
        </row>
        <row r="1236">
          <cell r="A1236">
            <v>830509497</v>
          </cell>
          <cell r="B1236" t="str">
            <v>MEDICINA INTEGRAL IPS</v>
          </cell>
        </row>
        <row r="1237">
          <cell r="A1237">
            <v>830510005</v>
          </cell>
          <cell r="B1237" t="str">
            <v>FUNDACION CAMINANDO HACIA LA LUZ</v>
          </cell>
        </row>
        <row r="1238">
          <cell r="A1238">
            <v>830510985</v>
          </cell>
          <cell r="B1238" t="str">
            <v>UNIDAD DE DIAGNOSTICOS Y TRATAMIENTOS UROLOGICOS SA  UROMED SA</v>
          </cell>
        </row>
        <row r="1239">
          <cell r="A1239">
            <v>830510991</v>
          </cell>
          <cell r="B1239" t="str">
            <v>CLÍNICA ESPECIALIZADA LA CONCEPCIÓN SAS</v>
          </cell>
        </row>
        <row r="1240">
          <cell r="A1240">
            <v>830511202</v>
          </cell>
          <cell r="B1240" t="str">
            <v>SALUD PLENA SAS</v>
          </cell>
        </row>
        <row r="1241">
          <cell r="A1241">
            <v>830511298</v>
          </cell>
          <cell r="B1241" t="str">
            <v>MULTISALUD LIMITADA</v>
          </cell>
        </row>
        <row r="1242">
          <cell r="A1242">
            <v>830511549</v>
          </cell>
          <cell r="B1242" t="str">
            <v>RESONANCIA E IMÁGENES SANTA MARIA SA</v>
          </cell>
        </row>
        <row r="1243">
          <cell r="A1243">
            <v>830512062</v>
          </cell>
          <cell r="B1243" t="str">
            <v>REHABILITAR SUMMA GROUP SAS</v>
          </cell>
        </row>
        <row r="1244">
          <cell r="A1244">
            <v>830512116</v>
          </cell>
          <cell r="B1244" t="str">
            <v>UNIDAD DE HEMODINAMIA DEL CAFE SA</v>
          </cell>
        </row>
        <row r="1245">
          <cell r="A1245">
            <v>830512726</v>
          </cell>
          <cell r="B1245" t="str">
            <v>CENTRO MEDICO SAN MARTIN IPS SA</v>
          </cell>
        </row>
        <row r="1246">
          <cell r="A1246">
            <v>830512772</v>
          </cell>
          <cell r="B1246" t="str">
            <v>SIKUANY LTDA</v>
          </cell>
        </row>
        <row r="1247">
          <cell r="A1247">
            <v>830512886</v>
          </cell>
          <cell r="B1247" t="str">
            <v>DENTISTETIC SAS</v>
          </cell>
        </row>
        <row r="1248">
          <cell r="A1248">
            <v>830513941</v>
          </cell>
          <cell r="B1248" t="str">
            <v>CONFYR IPS LTDA</v>
          </cell>
        </row>
        <row r="1249">
          <cell r="A1249">
            <v>830514240</v>
          </cell>
          <cell r="B1249" t="str">
            <v>DIAGNOSTIMED SA</v>
          </cell>
        </row>
        <row r="1250">
          <cell r="A1250">
            <v>830514327</v>
          </cell>
          <cell r="B1250" t="str">
            <v>FUNDAVISION</v>
          </cell>
        </row>
        <row r="1251">
          <cell r="A1251">
            <v>830514436</v>
          </cell>
          <cell r="B1251" t="str">
            <v>CENTRO DE FISIOTERAPIA CENFIS EU</v>
          </cell>
        </row>
        <row r="1252">
          <cell r="A1252">
            <v>830515000</v>
          </cell>
          <cell r="B1252" t="str">
            <v>UNIDAD RESPIRATORIA RESPIRAR LTDA</v>
          </cell>
        </row>
        <row r="1253">
          <cell r="A1253">
            <v>830515242</v>
          </cell>
          <cell r="B1253" t="str">
            <v>VAUPES SANO IPS SAS</v>
          </cell>
        </row>
        <row r="1254">
          <cell r="A1254">
            <v>832000029</v>
          </cell>
          <cell r="B1254" t="str">
            <v>ESE HOSPITAL HILARIO LUGO DE SASAIMA</v>
          </cell>
        </row>
        <row r="1255">
          <cell r="A1255">
            <v>832000464</v>
          </cell>
          <cell r="B1255" t="str">
            <v>VISIONAMOS SALUD CENTRO DE DIAGNOSTICO CLINICO LTDA</v>
          </cell>
        </row>
        <row r="1256">
          <cell r="A1256">
            <v>832000532</v>
          </cell>
          <cell r="B1256" t="str">
            <v>SERVICIOS MEDICOS DEL CASANARE SERVIMEDICAS LTDA</v>
          </cell>
        </row>
        <row r="1257">
          <cell r="A1257">
            <v>832000618</v>
          </cell>
          <cell r="B1257" t="str">
            <v>IPS SERVICIOS INTEGRALES Y ASISTENCIALES DE SALUD SAS</v>
          </cell>
        </row>
        <row r="1258">
          <cell r="A1258">
            <v>832000744</v>
          </cell>
          <cell r="B1258" t="str">
            <v>CENTRO DE ESCANOGRAFIA YOPAL LTDA</v>
          </cell>
        </row>
        <row r="1259">
          <cell r="A1259">
            <v>832001411</v>
          </cell>
          <cell r="B1259" t="str">
            <v>ESE HOSPITAL SAN RAFAEL DE CAQUEZA</v>
          </cell>
        </row>
        <row r="1260">
          <cell r="A1260">
            <v>832001465</v>
          </cell>
          <cell r="B1260" t="str">
            <v>ESE HOSPITAL SAN ANTONIO DE ANOLAIMA</v>
          </cell>
        </row>
        <row r="1261">
          <cell r="A1261">
            <v>832001794</v>
          </cell>
          <cell r="B1261" t="str">
            <v>EMPRESA DE SALUD   EMPRESA SOCIAL DEL ESTADO DEL MUNICIPIO DE SOACHA</v>
          </cell>
        </row>
        <row r="1262">
          <cell r="A1262">
            <v>832001966</v>
          </cell>
          <cell r="B1262" t="str">
            <v>ESE HOSPITAL SAN JOSE DEL GUAVIARE</v>
          </cell>
        </row>
        <row r="1263">
          <cell r="A1263">
            <v>832002436</v>
          </cell>
          <cell r="B1263" t="str">
            <v>ESE HOSPITAL PROFESOR JORGE CAVELIER  I  NIVEL DE ATENCION CAJICA</v>
          </cell>
        </row>
        <row r="1264">
          <cell r="A1264">
            <v>832002471</v>
          </cell>
          <cell r="B1264" t="str">
            <v>OSDOKSALUD SERVICIOS INTEGRALES EN SALUD EU</v>
          </cell>
        </row>
        <row r="1265">
          <cell r="A1265">
            <v>832003167</v>
          </cell>
          <cell r="B1265" t="str">
            <v>CLÍNICA UNIVERSIDAD DE LA SABANA</v>
          </cell>
        </row>
        <row r="1266">
          <cell r="A1266">
            <v>832004115</v>
          </cell>
          <cell r="B1266" t="str">
            <v>UNIDAD MEDICA ORLUZ SAS</v>
          </cell>
        </row>
        <row r="1267">
          <cell r="A1267">
            <v>832004754</v>
          </cell>
          <cell r="B1267" t="str">
            <v>UNIDAD MEDICA CENTRAL IPS LTDA</v>
          </cell>
        </row>
        <row r="1268">
          <cell r="A1268">
            <v>832006431</v>
          </cell>
          <cell r="B1268" t="str">
            <v>ASOCIACION DE PROFESIONALES CLINIMEDIC Y SALUD OCUPACIONAL LTDA</v>
          </cell>
        </row>
        <row r="1269">
          <cell r="A1269">
            <v>832007272</v>
          </cell>
          <cell r="B1269" t="str">
            <v>CENTRO DE SALUD DE FOSCA ESE</v>
          </cell>
        </row>
        <row r="1270">
          <cell r="A1270">
            <v>832008321</v>
          </cell>
          <cell r="B1270" t="str">
            <v>EMPRESA SOCIAL DEL ESTADO ESE CENTRO DE SALUD DE TAUSA</v>
          </cell>
        </row>
        <row r="1271">
          <cell r="A1271">
            <v>832009187</v>
          </cell>
          <cell r="B1271" t="str">
            <v>ESE CENTRO DE SALUD SAN JOSE DE NIMAIMA</v>
          </cell>
        </row>
        <row r="1272">
          <cell r="A1272">
            <v>832010240</v>
          </cell>
          <cell r="B1272" t="str">
            <v>ESE CENTRO DE SALUD CUCUNUBA</v>
          </cell>
        </row>
        <row r="1273">
          <cell r="A1273">
            <v>832010436</v>
          </cell>
          <cell r="B1273" t="str">
            <v>HOSPITAL MARIA AUXILIADORA EMPRESA SOCIAL DEL ESTADO DEL MUNICIPIO DE MOSQUERA</v>
          </cell>
        </row>
        <row r="1274">
          <cell r="A1274">
            <v>832011441</v>
          </cell>
          <cell r="B1274" t="str">
            <v>ESE HOSPITAL NUESTRA SEÑORA DEL ROSARIO SUESCA</v>
          </cell>
        </row>
        <row r="1275">
          <cell r="A1275">
            <v>834001482</v>
          </cell>
          <cell r="B1275" t="str">
            <v>EMPRESA SOCIAL DEL ESTADO JAIME ALVARADO Y CASTILLA</v>
          </cell>
        </row>
        <row r="1276">
          <cell r="A1276">
            <v>834001556</v>
          </cell>
          <cell r="B1276" t="str">
            <v>CLINICA METROPOLITANA DEL LLANO</v>
          </cell>
        </row>
        <row r="1277">
          <cell r="A1277">
            <v>835000972</v>
          </cell>
          <cell r="B1277" t="str">
            <v>HOSPITAL LUIS ABLANQUE DE LA PLATA EMPRESA SOCIAL DEL ESTADO</v>
          </cell>
        </row>
        <row r="1278">
          <cell r="A1278">
            <v>835001210</v>
          </cell>
          <cell r="B1278" t="str">
            <v>COOPERATIVA COMUNITARIA DEL PACIFICO COOMULCOPAC   COOPESALUD IPS</v>
          </cell>
        </row>
        <row r="1279">
          <cell r="A1279">
            <v>835001324</v>
          </cell>
          <cell r="B1279" t="str">
            <v>UNIDAD DE MEDICINA Y ODONTOLOGIA INTEGRAL LTDA</v>
          </cell>
        </row>
        <row r="1280">
          <cell r="A1280">
            <v>836000386</v>
          </cell>
          <cell r="B1280" t="str">
            <v>ESE IPS DEL MUNICIPIO DE CARTAGO EMPRESA SOCIAL DEL ESTADO CENTRO DE SALUD CIP</v>
          </cell>
        </row>
        <row r="1281">
          <cell r="A1281">
            <v>837000084</v>
          </cell>
          <cell r="B1281" t="str">
            <v>IPS INDÍGENA MALLAMÁS</v>
          </cell>
        </row>
        <row r="1282">
          <cell r="A1282">
            <v>837000096</v>
          </cell>
          <cell r="B1282" t="str">
            <v>ASOCIACION DE CABILDOS INDIGENAS ZONA IPIALES</v>
          </cell>
        </row>
        <row r="1283">
          <cell r="A1283">
            <v>837000286</v>
          </cell>
          <cell r="B1283" t="str">
            <v>HOSPITAL GUACHUCAL ESE</v>
          </cell>
        </row>
        <row r="1284">
          <cell r="A1284">
            <v>837000708</v>
          </cell>
          <cell r="B1284" t="str">
            <v>INSTITUCION PRESTADORA DE SERVICIOS DE SALUD LOS ANGELES IPS</v>
          </cell>
        </row>
        <row r="1285">
          <cell r="A1285">
            <v>837000738</v>
          </cell>
          <cell r="B1285" t="str">
            <v>IPS INSTITUCION PRESTADORA DE SERVICIOS DE SALUD LAS AMERICAS SAS</v>
          </cell>
        </row>
        <row r="1286">
          <cell r="A1286">
            <v>837000974</v>
          </cell>
          <cell r="B1286" t="str">
            <v>SOCIEDAD LAS LAJAS SAS</v>
          </cell>
        </row>
        <row r="1287">
          <cell r="A1287">
            <v>837000997</v>
          </cell>
          <cell r="B1287" t="str">
            <v>FUNDACIÓN REHABILITAR NARIÑO IPS</v>
          </cell>
        </row>
        <row r="1288">
          <cell r="A1288">
            <v>838000096</v>
          </cell>
          <cell r="B1288" t="str">
            <v>ESE HOSPITAL SAN RAFAEL DE LETICIA</v>
          </cell>
        </row>
        <row r="1289">
          <cell r="A1289">
            <v>839000145</v>
          </cell>
          <cell r="B1289" t="str">
            <v>ASOCIACION DE CABILDOS Y/O AUTORIDADES TRADICIONALES DE LA GUAJIRA</v>
          </cell>
        </row>
        <row r="1290">
          <cell r="A1290">
            <v>839000214</v>
          </cell>
          <cell r="B1290" t="str">
            <v>IPSI CASA INDIGENA MARCELO RAMIREZ</v>
          </cell>
        </row>
        <row r="1291">
          <cell r="A1291">
            <v>839000356</v>
          </cell>
          <cell r="B1291" t="str">
            <v>SOCIEDAD MEDICA CLINICA MAICAO SA</v>
          </cell>
        </row>
        <row r="1292">
          <cell r="A1292">
            <v>839000794</v>
          </cell>
          <cell r="B1292" t="str">
            <v>IPS INDIGENA SUMUYWAJAT</v>
          </cell>
        </row>
        <row r="1293">
          <cell r="A1293">
            <v>839000936</v>
          </cell>
          <cell r="B1293" t="str">
            <v>EREJEERIA WAYUU IPSI</v>
          </cell>
        </row>
        <row r="1294">
          <cell r="A1294">
            <v>840000269</v>
          </cell>
          <cell r="B1294" t="str">
            <v>ASOCIACION DE AUTORIDADES Y CABILDOS AWA UNIPA</v>
          </cell>
        </row>
        <row r="1295">
          <cell r="A1295">
            <v>840001036</v>
          </cell>
          <cell r="B1295" t="str">
            <v>CENTRO HOSPITAL DIVINO NIÑO EMPRESA SOCIAL DEL ESTADO</v>
          </cell>
        </row>
        <row r="1296">
          <cell r="A1296">
            <v>841000236</v>
          </cell>
          <cell r="B1296" t="str">
            <v>FUNDACION NUEVOS HORIZONTES</v>
          </cell>
        </row>
        <row r="1297">
          <cell r="A1297">
            <v>842000004</v>
          </cell>
          <cell r="B1297" t="str">
            <v>ESE HOSPITAL DEPARTAMENTAL SAN JUAN DE DIOS</v>
          </cell>
        </row>
        <row r="1298">
          <cell r="A1298">
            <v>844000291</v>
          </cell>
          <cell r="B1298" t="str">
            <v>CENTRO MEDICO 24 HORAS</v>
          </cell>
        </row>
        <row r="1299">
          <cell r="A1299">
            <v>844001287</v>
          </cell>
          <cell r="B1299" t="str">
            <v>EMPRESA SOCIAL DEL ESTADO HOSPITAL DE TAURAMENA</v>
          </cell>
        </row>
        <row r="1300">
          <cell r="A1300">
            <v>844001355</v>
          </cell>
          <cell r="B1300" t="str">
            <v>HOSPITAL DE AGUAZUL JUAN HERNANDO URREGO EMPRESA SOCIAL DEL ESTADO</v>
          </cell>
        </row>
        <row r="1301">
          <cell r="A1301">
            <v>844001911</v>
          </cell>
          <cell r="B1301" t="str">
            <v>COOPERATIVA MEDICA DE SALUD DEL NORTE DEL CASANARE IPS</v>
          </cell>
        </row>
        <row r="1302">
          <cell r="A1302">
            <v>844002258</v>
          </cell>
          <cell r="B1302" t="str">
            <v>SERVICIO CARDIOLOGICO DEL LLANO EU</v>
          </cell>
        </row>
        <row r="1303">
          <cell r="A1303">
            <v>844002534</v>
          </cell>
          <cell r="B1303" t="str">
            <v>COOPERATIVA DE SERVICIOS DE SALUD PAUTO SALUD IPS</v>
          </cell>
        </row>
        <row r="1304">
          <cell r="A1304">
            <v>844002789</v>
          </cell>
          <cell r="B1304" t="str">
            <v>COOPERATIVA ESPECIALIZADA EN SALUD DE OROCUÉ COOPORO IPS</v>
          </cell>
        </row>
        <row r="1305">
          <cell r="A1305">
            <v>844003225</v>
          </cell>
          <cell r="B1305" t="str">
            <v>EMPRESA SOCIAL DEL ESTADO SALUD YOPAL</v>
          </cell>
        </row>
        <row r="1306">
          <cell r="A1306">
            <v>844003455</v>
          </cell>
          <cell r="B1306" t="str">
            <v>CLINICA DEL ORIENTE LTDA</v>
          </cell>
        </row>
        <row r="1307">
          <cell r="A1307">
            <v>844004197</v>
          </cell>
          <cell r="B1307" t="str">
            <v>RED SALUD CASANARE ESE</v>
          </cell>
        </row>
        <row r="1308">
          <cell r="A1308">
            <v>845000038</v>
          </cell>
          <cell r="B1308" t="str">
            <v>EMPRESA SOCIAL DEL ESTADO HOSPITAL SAN ANTONIO</v>
          </cell>
        </row>
        <row r="1309">
          <cell r="A1309">
            <v>846000253</v>
          </cell>
          <cell r="B1309" t="str">
            <v>EMPRESA SOCIAL DEL ESTADO HOSPITAL LOCAL</v>
          </cell>
        </row>
        <row r="1310">
          <cell r="A1310">
            <v>846000471</v>
          </cell>
          <cell r="B1310" t="str">
            <v>ESE HOSPITAL SAGRADO CORAZON DE JESUS</v>
          </cell>
        </row>
        <row r="1311">
          <cell r="A1311">
            <v>846000474</v>
          </cell>
          <cell r="B1311" t="str">
            <v>ESE HOSPITAL ORITO</v>
          </cell>
        </row>
        <row r="1312">
          <cell r="A1312">
            <v>846000678</v>
          </cell>
          <cell r="B1312" t="str">
            <v>ESE HOSPITAL MARIA ANGELINES DE II NIVEL DE ATENCION</v>
          </cell>
        </row>
        <row r="1313">
          <cell r="A1313">
            <v>846001214</v>
          </cell>
          <cell r="B1313" t="str">
            <v>ASOCIACION IPS INDIGENA INGA KAMENTSA</v>
          </cell>
        </row>
        <row r="1314">
          <cell r="A1314">
            <v>846001425</v>
          </cell>
          <cell r="B1314" t="str">
            <v>DIAGNOSTICOS EU</v>
          </cell>
        </row>
        <row r="1315">
          <cell r="A1315">
            <v>846001582</v>
          </cell>
          <cell r="B1315" t="str">
            <v>UNION DE PROMOTORES POR LA SALUD LTDA UPROSALUD LTDA</v>
          </cell>
        </row>
        <row r="1316">
          <cell r="A1316">
            <v>846001620</v>
          </cell>
          <cell r="B1316" t="str">
            <v>ESE HOSPITAL SAN GABRIEL ARCANGEL</v>
          </cell>
        </row>
        <row r="1317">
          <cell r="A1317">
            <v>846001669</v>
          </cell>
          <cell r="B1317" t="str">
            <v>ESE HOSPITAL ALCIDES JIMÉNEZ</v>
          </cell>
        </row>
        <row r="1318">
          <cell r="A1318">
            <v>846002309</v>
          </cell>
          <cell r="B1318" t="str">
            <v>ESE HOSPITAL FRONTERIZO LA DORADA</v>
          </cell>
        </row>
        <row r="1319">
          <cell r="A1319">
            <v>846003067</v>
          </cell>
          <cell r="B1319" t="str">
            <v>CLINICA CREAR VISION LTDA</v>
          </cell>
        </row>
        <row r="1320">
          <cell r="A1320">
            <v>846003158</v>
          </cell>
          <cell r="B1320" t="str">
            <v>REHABILITAR DEL PUTUMAYO SAS</v>
          </cell>
        </row>
        <row r="1321">
          <cell r="A1321">
            <v>846003357</v>
          </cell>
          <cell r="B1321" t="str">
            <v>EMPRESA SOCIAL DEL ESTADO HOSPITAL JORGE JULIO GUZMAN</v>
          </cell>
        </row>
        <row r="1322">
          <cell r="A1322">
            <v>846003374</v>
          </cell>
          <cell r="B1322" t="str">
            <v>OPTILENTES EU</v>
          </cell>
        </row>
        <row r="1323">
          <cell r="A1323">
            <v>846004074</v>
          </cell>
          <cell r="B1323" t="str">
            <v>OPTICA FAMILIAR EU</v>
          </cell>
        </row>
        <row r="1324">
          <cell r="A1324">
            <v>846004133</v>
          </cell>
          <cell r="B1324" t="str">
            <v>CORPOMEDICA IPS DEL PUEBLO CAMENTSA EU</v>
          </cell>
        </row>
        <row r="1325">
          <cell r="A1325">
            <v>860001475</v>
          </cell>
          <cell r="B1325" t="str">
            <v>SEDE RURAL CLÍNICA SANTO TOMÁS SA</v>
          </cell>
        </row>
        <row r="1326">
          <cell r="A1326">
            <v>860002541</v>
          </cell>
          <cell r="B1326" t="str">
            <v>CLINICA DE MARLY SA</v>
          </cell>
        </row>
        <row r="1327">
          <cell r="A1327">
            <v>860002566</v>
          </cell>
          <cell r="B1327" t="str">
            <v>FLOTA LA MACARENA SA</v>
          </cell>
        </row>
        <row r="1328">
          <cell r="A1328">
            <v>860005114</v>
          </cell>
          <cell r="B1328" t="str">
            <v>LINDE COLOMBIA SA</v>
          </cell>
        </row>
        <row r="1329">
          <cell r="A1329">
            <v>860006560</v>
          </cell>
          <cell r="B1329" t="str">
            <v>LIGA COLOMBIANA CONTRA EL CÁNCER</v>
          </cell>
        </row>
        <row r="1330">
          <cell r="A1330">
            <v>860006656</v>
          </cell>
          <cell r="B1330" t="str">
            <v>FUNDACION ABOOD SHAIO</v>
          </cell>
        </row>
        <row r="1331">
          <cell r="A1331">
            <v>860006745</v>
          </cell>
          <cell r="B1331" t="str">
            <v>CONGREGACION DE LAS HERMANAS DE LA CARIDAD DOMINICAS DE LA PRESENTACION DE LA SANTISIMA VIRGEN</v>
          </cell>
        </row>
        <row r="1332">
          <cell r="A1332">
            <v>860007336</v>
          </cell>
          <cell r="B1332" t="str">
            <v>CAJA COLOMBIANA DE SUBSIDIO FAMILIAR COLSUBSIDIO</v>
          </cell>
        </row>
        <row r="1333">
          <cell r="A1333">
            <v>860007373</v>
          </cell>
          <cell r="B1333" t="str">
            <v>FUNDACION HOSPITAL SAN CARLOS</v>
          </cell>
        </row>
        <row r="1334">
          <cell r="A1334">
            <v>860007760</v>
          </cell>
          <cell r="B1334" t="str">
            <v>HERMANAS HOSPITALARIAS DEL SAGRADO CORAZÓN DE JESÚS</v>
          </cell>
        </row>
        <row r="1335">
          <cell r="A1335">
            <v>860009555</v>
          </cell>
          <cell r="B1335" t="str">
            <v>ESE HOSPITAL SANTA MATILDE DE MADRID</v>
          </cell>
        </row>
        <row r="1336">
          <cell r="A1336">
            <v>860010783</v>
          </cell>
          <cell r="B1336" t="str">
            <v>CONGREGACION DE DOMINICAS DE SANTA CATALINA DE SENA</v>
          </cell>
        </row>
        <row r="1337">
          <cell r="A1337">
            <v>860013704</v>
          </cell>
          <cell r="B1337" t="str">
            <v>GASES INDUSTRIALES DE COLOMBIA SA CRYOGAS SA</v>
          </cell>
        </row>
        <row r="1338">
          <cell r="A1338">
            <v>860013779</v>
          </cell>
          <cell r="B1338" t="str">
            <v>ASOCIACION PROBIENESTAR DE LA FAMILIA COLOMBIANA PROFAMILIA</v>
          </cell>
        </row>
        <row r="1339">
          <cell r="A1339">
            <v>860013874</v>
          </cell>
          <cell r="B1339" t="str">
            <v>INSTITUTO ROOSEVELT</v>
          </cell>
        </row>
        <row r="1340">
          <cell r="A1340">
            <v>860015536</v>
          </cell>
          <cell r="B1340" t="str">
            <v>HOSPITAL UNIVERSITARIO SAN IGNACIO</v>
          </cell>
        </row>
        <row r="1341">
          <cell r="A1341">
            <v>860015888</v>
          </cell>
          <cell r="B1341" t="str">
            <v>HOSPITAL UNIVERSITARIO CLINICA SAN RAFAEL</v>
          </cell>
        </row>
        <row r="1342">
          <cell r="A1342">
            <v>860015905</v>
          </cell>
          <cell r="B1342" t="str">
            <v>CLINICA NUESTRA SEÑORA DE LA PAZ</v>
          </cell>
        </row>
        <row r="1343">
          <cell r="A1343">
            <v>860015929</v>
          </cell>
          <cell r="B1343" t="str">
            <v>ESE HOSPITAL SALAZAR VILLETA</v>
          </cell>
        </row>
        <row r="1344">
          <cell r="A1344">
            <v>860016372</v>
          </cell>
          <cell r="B1344" t="str">
            <v>FUNDACION ARTHUR STANLEY GILLOW</v>
          </cell>
        </row>
        <row r="1345">
          <cell r="A1345">
            <v>860020094</v>
          </cell>
          <cell r="B1345" t="str">
            <v>ESE HOSPITAL NUESTRA SEÑORA DEL CARMEN DE EL COLEGIO</v>
          </cell>
        </row>
        <row r="1346">
          <cell r="A1346">
            <v>860020283</v>
          </cell>
          <cell r="B1346" t="str">
            <v>ESE HOSPITAL SAN JOSE DE GUADUAS</v>
          </cell>
        </row>
        <row r="1347">
          <cell r="A1347">
            <v>860022137</v>
          </cell>
          <cell r="B1347" t="str">
            <v>COMPAÑIA DE SEGUROS DE VIDA AURORA SA</v>
          </cell>
        </row>
        <row r="1348">
          <cell r="A1348">
            <v>860023878</v>
          </cell>
          <cell r="B1348" t="str">
            <v>EMPRESA SOCIAL DEL ESTADO HOSPITAL DIVINO SALVADOR DE SOPO</v>
          </cell>
        </row>
        <row r="1349">
          <cell r="A1349">
            <v>860023999</v>
          </cell>
          <cell r="B1349" t="str">
            <v>ESE HOSPITAL SAN VICENTE DE PAUL</v>
          </cell>
        </row>
        <row r="1350">
          <cell r="A1350">
            <v>860024026</v>
          </cell>
          <cell r="B1350" t="str">
            <v>ESE HOSPITAL SAN VICENTE DE PAUL DE NEMOCON</v>
          </cell>
        </row>
        <row r="1351">
          <cell r="A1351">
            <v>860024030</v>
          </cell>
          <cell r="B1351" t="str">
            <v>EMPRESA SOCIAL DEL ESTADO HOSPITAL DIOGENES TRONCOSO DE PUERTO SALGAR</v>
          </cell>
        </row>
        <row r="1352">
          <cell r="A1352">
            <v>860024766</v>
          </cell>
          <cell r="B1352" t="str">
            <v>ESE HOSPITAL SAN MARTIN DE PORRES DE CHOCONTA</v>
          </cell>
        </row>
        <row r="1353">
          <cell r="A1353">
            <v>860028947</v>
          </cell>
          <cell r="B1353" t="str">
            <v>CONGREGACIÓN DE HERMANAS FRANCISCANAS MISIONERAS DE MARIA AUXILIADORA, PROVINCIA MARÍA AUXILIADORA</v>
          </cell>
        </row>
        <row r="1354">
          <cell r="A1354">
            <v>860035447</v>
          </cell>
          <cell r="B1354" t="str">
            <v>ESE HOSPITAL SAN ANTONIO DE GUATAVITA</v>
          </cell>
        </row>
        <row r="1355">
          <cell r="A1355">
            <v>860035992</v>
          </cell>
          <cell r="B1355" t="str">
            <v>FUNDACION CARDIO INFANTIL INSTITUTO DE CARDIOLOGIA</v>
          </cell>
        </row>
        <row r="1356">
          <cell r="A1356">
            <v>860037592</v>
          </cell>
          <cell r="B1356" t="str">
            <v>EMPRESA SOCIAL DEL ESTADO HOSPITAL SANTA ROSA DE TENJO</v>
          </cell>
        </row>
        <row r="1357">
          <cell r="A1357">
            <v>860037950</v>
          </cell>
          <cell r="B1357" t="str">
            <v>FUNDACION SANTA FE DE BOGOTA</v>
          </cell>
        </row>
        <row r="1358">
          <cell r="A1358">
            <v>860039431</v>
          </cell>
          <cell r="B1358" t="str">
            <v>FUNDACION PARA LA REHABILITACION DE ALCOHOLICOS Y ADICTOS FUNDAR</v>
          </cell>
        </row>
        <row r="1359">
          <cell r="A1359">
            <v>860039561</v>
          </cell>
          <cell r="B1359" t="str">
            <v>PFIZER SAS</v>
          </cell>
        </row>
        <row r="1360">
          <cell r="A1360">
            <v>860039726</v>
          </cell>
          <cell r="B1360" t="str">
            <v>PARAMEDICOS SA</v>
          </cell>
        </row>
        <row r="1361">
          <cell r="A1361">
            <v>860040094</v>
          </cell>
          <cell r="B1361" t="str">
            <v>OXIGENOS DE COLOMBIA LTDA</v>
          </cell>
        </row>
        <row r="1362">
          <cell r="A1362">
            <v>860041333</v>
          </cell>
          <cell r="B1362" t="str">
            <v>SISTEMAS DE TERAPIA RESPIRATORIA SAS</v>
          </cell>
        </row>
        <row r="1363">
          <cell r="A1363">
            <v>860045904</v>
          </cell>
          <cell r="B1363" t="str">
            <v>CAJA DE COMPENSACION FAMILIAR DE CUNDINAMARCA COMFACUNDI</v>
          </cell>
        </row>
        <row r="1364">
          <cell r="A1364">
            <v>860048656</v>
          </cell>
          <cell r="B1364" t="str">
            <v>FUNDACION OFTALMOLOGICA NACIONAL</v>
          </cell>
        </row>
        <row r="1365">
          <cell r="A1365">
            <v>860053761</v>
          </cell>
          <cell r="B1365" t="str">
            <v>CLINICA DE OJOS  CLINOJOS  SA / CLINOJOS SA</v>
          </cell>
        </row>
        <row r="1366">
          <cell r="A1366">
            <v>860055083</v>
          </cell>
          <cell r="B1366" t="str">
            <v>FUNDACIÓN CLINICA HOSPITAL JUAN N CORPAS Y CENTROS ASISTENCIALES AFINES</v>
          </cell>
        </row>
        <row r="1367">
          <cell r="A1367">
            <v>860060016</v>
          </cell>
          <cell r="B1367" t="str">
            <v>ESE HOSPITAL SAN FRANCISCO</v>
          </cell>
        </row>
        <row r="1368">
          <cell r="A1368">
            <v>860066191</v>
          </cell>
          <cell r="B1368" t="str">
            <v>MEDICOS ASOCIADOS S A</v>
          </cell>
        </row>
        <row r="1369">
          <cell r="A1369">
            <v>860066767</v>
          </cell>
          <cell r="B1369" t="str">
            <v>CENTRO INTEGRAL DE REHABILITACION DE COLOMBIA   CIREC</v>
          </cell>
        </row>
        <row r="1370">
          <cell r="A1370">
            <v>860070301</v>
          </cell>
          <cell r="B1370" t="str">
            <v>CRUZ ROJA COLOMBIANA SECCIONAL CUNDINAMARCA Y BOGOTA</v>
          </cell>
        </row>
        <row r="1371">
          <cell r="A1371">
            <v>860074971</v>
          </cell>
          <cell r="B1371" t="str">
            <v>AAAA ACADEMIA ABSCRITA A ASOCIACION DE ESPECIALISTAS SAS</v>
          </cell>
        </row>
        <row r="1372">
          <cell r="A1372">
            <v>860090566</v>
          </cell>
          <cell r="B1372" t="str">
            <v>CLINICA DEL OCCIDENTE SA</v>
          </cell>
        </row>
        <row r="1373">
          <cell r="A1373">
            <v>860502092</v>
          </cell>
          <cell r="B1373" t="str">
            <v>MEDICA MAGDALENA SAS</v>
          </cell>
        </row>
        <row r="1374">
          <cell r="A1374">
            <v>860516579</v>
          </cell>
          <cell r="B1374" t="str">
            <v>SUPERAR LTDA</v>
          </cell>
        </row>
        <row r="1375">
          <cell r="A1375">
            <v>860529890</v>
          </cell>
          <cell r="B1375" t="str">
            <v>DISORTHO SA</v>
          </cell>
        </row>
        <row r="1376">
          <cell r="A1376">
            <v>860532668</v>
          </cell>
          <cell r="B1376" t="str">
            <v>LABORATORIO CLINICO BEATRIZ HUERTAS LEON</v>
          </cell>
        </row>
        <row r="1377">
          <cell r="A1377">
            <v>881862576</v>
          </cell>
          <cell r="B1377" t="str">
            <v>EMPRESA SOCIAL DEL ESTADO HOSPITAL SAGRADO CORAZON DE JESUS DE SOCHA</v>
          </cell>
        </row>
        <row r="1378">
          <cell r="A1378">
            <v>890000381</v>
          </cell>
          <cell r="B1378" t="str">
            <v>CAJA DE COMPENSACION FAMILIAR COMFENALCO QUINDIO</v>
          </cell>
        </row>
        <row r="1379">
          <cell r="A1379">
            <v>890000400</v>
          </cell>
          <cell r="B1379" t="str">
            <v>HOSPITAL ROBERTO QUINTERO VILLA ESE MONTENEGRO</v>
          </cell>
        </row>
        <row r="1380">
          <cell r="A1380">
            <v>890000448</v>
          </cell>
          <cell r="B1380" t="str">
            <v>ESE HOSPITAL SAN VICENTE DE PAUL</v>
          </cell>
        </row>
        <row r="1381">
          <cell r="A1381">
            <v>890000600</v>
          </cell>
          <cell r="B1381" t="str">
            <v>EMPRESA SOCIAL DEL ESTADO HOSPITAL LA MISERICORDIA IPS</v>
          </cell>
        </row>
        <row r="1382">
          <cell r="A1382">
            <v>890000671</v>
          </cell>
          <cell r="B1382" t="str">
            <v>ESE HOSPITAL SAN VICENTE DE PAUL</v>
          </cell>
        </row>
        <row r="1383">
          <cell r="A1383">
            <v>890000905</v>
          </cell>
          <cell r="B1383" t="str">
            <v>EMPRESA SOCIAL DEL ESTADO HOSPITAL PIO X DEL MUNICIPIO DE LA TEBAIDA QUINDIO</v>
          </cell>
        </row>
        <row r="1384">
          <cell r="A1384">
            <v>890000992</v>
          </cell>
          <cell r="B1384" t="str">
            <v>EMPRESA SOCIAL DEL ESTADO HOSPITAL MENTAL DE FILANDIA</v>
          </cell>
        </row>
        <row r="1385">
          <cell r="A1385">
            <v>890001006</v>
          </cell>
          <cell r="B1385" t="str">
            <v>ESE HOSPITAL SAGRADO CORAZON DE JESUS DE QUIMBAYA</v>
          </cell>
        </row>
        <row r="1386">
          <cell r="A1386">
            <v>890001098</v>
          </cell>
          <cell r="B1386" t="str">
            <v>EMPRESA SOCIAL DEL ESTADO HOSPITAL SAN VICENTE DE PAUL FILANDIA</v>
          </cell>
        </row>
        <row r="1387">
          <cell r="A1387">
            <v>890001266</v>
          </cell>
          <cell r="B1387" t="str">
            <v>LIGA CONTRA EL CANCER DEL QUINDIO QUINDICANCER</v>
          </cell>
        </row>
        <row r="1388">
          <cell r="A1388">
            <v>890001605</v>
          </cell>
          <cell r="B1388" t="str">
            <v>HOSPITAL SAN ROQUE DE CORDOBA QUINDIO EMPRESA SOCIAL DEL ESTADO</v>
          </cell>
        </row>
        <row r="1389">
          <cell r="A1389">
            <v>890001824</v>
          </cell>
          <cell r="B1389" t="str">
            <v>HOSPITAL SANTA ANA DE PIJAO QUINDIO ESE</v>
          </cell>
        </row>
        <row r="1390">
          <cell r="A1390">
            <v>890101815</v>
          </cell>
          <cell r="B1390" t="str">
            <v>JOHNSON Y JOHNSON DE COLOMBIA SA</v>
          </cell>
        </row>
        <row r="1391">
          <cell r="A1391">
            <v>890102140</v>
          </cell>
          <cell r="B1391" t="str">
            <v>CLINICA LA ASUNCION</v>
          </cell>
        </row>
        <row r="1392">
          <cell r="A1392">
            <v>890102768</v>
          </cell>
          <cell r="B1392" t="str">
            <v>ORGANIZACION CLINICA GENERAL DEL NORTE</v>
          </cell>
        </row>
        <row r="1393">
          <cell r="A1393">
            <v>890102992</v>
          </cell>
          <cell r="B1393" t="str">
            <v>INSTITUTO DE REHABILITACION ISSA ABUCHAIBE LTDA</v>
          </cell>
        </row>
        <row r="1394">
          <cell r="A1394">
            <v>890103002</v>
          </cell>
          <cell r="B1394" t="str">
            <v>EMPRESA SOCIAL DEL ESTADO HOSPITAL DE BARANOA</v>
          </cell>
        </row>
        <row r="1395">
          <cell r="A1395">
            <v>890103025</v>
          </cell>
          <cell r="B1395" t="str">
            <v>ESE HOSPITAL LOCAL DE LURUACO</v>
          </cell>
        </row>
        <row r="1396">
          <cell r="A1396">
            <v>890103127</v>
          </cell>
          <cell r="B1396" t="str">
            <v>ESE HOSPITAL DEPARTAMENTAL DE SABANALARGA</v>
          </cell>
        </row>
        <row r="1397">
          <cell r="A1397">
            <v>890103406</v>
          </cell>
          <cell r="B1397" t="str">
            <v>ESE HOSPITAL DE PUERTO COLOMBIA</v>
          </cell>
        </row>
        <row r="1398">
          <cell r="A1398">
            <v>890108597</v>
          </cell>
          <cell r="B1398" t="str">
            <v>FUNDACION HOSPITAL UNIVERSITARIO METROPOLITANO</v>
          </cell>
        </row>
        <row r="1399">
          <cell r="A1399">
            <v>890109666</v>
          </cell>
          <cell r="B1399" t="str">
            <v>RADIOLOGOS ASOCIADOS SAS</v>
          </cell>
        </row>
        <row r="1400">
          <cell r="A1400">
            <v>890110705</v>
          </cell>
          <cell r="B1400" t="str">
            <v>CLINICA DE FRACTURAS CENTRO DE ORTOPEDIA Y TRAUMATOLOGIA SA</v>
          </cell>
        </row>
        <row r="1401">
          <cell r="A1401">
            <v>890112801</v>
          </cell>
          <cell r="B1401" t="str">
            <v>FUNDACIÓN HOSPITAL UNIVERSIDAD DEL NORTE</v>
          </cell>
        </row>
        <row r="1402">
          <cell r="A1402">
            <v>890113431</v>
          </cell>
          <cell r="B1402" t="str">
            <v>CEDIUL SA</v>
          </cell>
        </row>
        <row r="1403">
          <cell r="A1403">
            <v>890113919</v>
          </cell>
          <cell r="B1403" t="str">
            <v>LABORATORIO ABBA CLINICO MICROBIOLOGICO E INDUSTRIAL LTDA</v>
          </cell>
        </row>
        <row r="1404">
          <cell r="A1404">
            <v>890116783</v>
          </cell>
          <cell r="B1404" t="str">
            <v>CLINICA OFTALMOLOGICA UNIDAD LASER DEL ATLANTICA SA</v>
          </cell>
        </row>
        <row r="1405">
          <cell r="A1405">
            <v>890117677</v>
          </cell>
          <cell r="B1405" t="str">
            <v>CLINICA MEDIESP SAS</v>
          </cell>
        </row>
        <row r="1406">
          <cell r="A1406">
            <v>890200500</v>
          </cell>
          <cell r="B1406" t="str">
            <v>EMPRESA SOCIAL DEL ESTADO HOSPITAL PSIQUIÁTRICO SAN CAMILO</v>
          </cell>
        </row>
        <row r="1407">
          <cell r="A1407">
            <v>890200965</v>
          </cell>
          <cell r="B1407" t="str">
            <v>ESE HOSPITAL INTEGRADO SAN VICENTE DE PAUL</v>
          </cell>
        </row>
        <row r="1408">
          <cell r="A1408">
            <v>890201397</v>
          </cell>
          <cell r="B1408" t="str">
            <v>ASOCIACION SANTANDEREANA PRO NIÑO RETARDADO MENTAL</v>
          </cell>
        </row>
        <row r="1409">
          <cell r="A1409">
            <v>890201578</v>
          </cell>
          <cell r="B1409" t="str">
            <v>CAJA DE COMPENSACION FAMILIAR COMFENALCO SANTANDER</v>
          </cell>
        </row>
        <row r="1410">
          <cell r="A1410">
            <v>890201724</v>
          </cell>
          <cell r="B1410" t="str">
            <v>ESE EDMUNDO GERMAN ARIAS DUARTE</v>
          </cell>
        </row>
        <row r="1411">
          <cell r="A1411">
            <v>890201933</v>
          </cell>
          <cell r="B1411" t="str">
            <v>ESE HOSPITAL SAN JUAN DE DIOS DEL MUNICIPIO DE GALAN SANTANDER</v>
          </cell>
        </row>
        <row r="1412">
          <cell r="A1412">
            <v>890202002</v>
          </cell>
          <cell r="B1412" t="str">
            <v>ESE HOSPITAL SAN JUAN DE DIOS DE BARICHARA</v>
          </cell>
        </row>
        <row r="1413">
          <cell r="A1413">
            <v>890202024</v>
          </cell>
          <cell r="B1413" t="str">
            <v>EMPRESA SOCIAL DEL ESTADO HOSPITAL SAN JUAN DE DIOS DE FLORIDABLANCA</v>
          </cell>
        </row>
        <row r="1414">
          <cell r="A1414">
            <v>890202066</v>
          </cell>
          <cell r="B1414" t="str">
            <v>ESE HOSPITAL INTEGRADO SAN ROQUE DE CURITI</v>
          </cell>
        </row>
        <row r="1415">
          <cell r="A1415">
            <v>890203222</v>
          </cell>
          <cell r="B1415" t="str">
            <v>ESE HOSPITAL SAN JOSE</v>
          </cell>
        </row>
        <row r="1416">
          <cell r="A1416">
            <v>890203242</v>
          </cell>
          <cell r="B1416" t="str">
            <v>CLÍNICA GIRON ESE</v>
          </cell>
        </row>
        <row r="1417">
          <cell r="A1417">
            <v>890203373</v>
          </cell>
          <cell r="B1417" t="str">
            <v>ESE HOSPITAL CAICEDO Y FLOREZ</v>
          </cell>
        </row>
        <row r="1418">
          <cell r="A1418">
            <v>890203436</v>
          </cell>
          <cell r="B1418" t="str">
            <v>ESE HOSPITAL SAN JUAN DE DIOS DE LEBRIJA</v>
          </cell>
        </row>
        <row r="1419">
          <cell r="A1419">
            <v>890203551</v>
          </cell>
          <cell r="B1419" t="str">
            <v>EMPRESA SOCIAL DEL ESTADO HOSPITAL SAN RAFAEL</v>
          </cell>
        </row>
        <row r="1420">
          <cell r="A1420">
            <v>890203563</v>
          </cell>
          <cell r="B1420" t="str">
            <v>ESE HOSPITAL SAN RAFAEL</v>
          </cell>
        </row>
        <row r="1421">
          <cell r="A1421">
            <v>890203887</v>
          </cell>
          <cell r="B1421" t="str">
            <v>ESE HOSPITAL INTEGRADO SAN ROQUE</v>
          </cell>
        </row>
        <row r="1422">
          <cell r="A1422">
            <v>890204360</v>
          </cell>
          <cell r="B1422" t="str">
            <v>EMPRESA SOCIAL DEL ESTADO SAN ANTONIO RIONEGRO SANTANDER</v>
          </cell>
        </row>
        <row r="1423">
          <cell r="A1423">
            <v>890204581</v>
          </cell>
          <cell r="B1423" t="str">
            <v>ESE HOSPITAL SAN ROQUE DE CHIMA</v>
          </cell>
        </row>
        <row r="1424">
          <cell r="A1424">
            <v>890204659</v>
          </cell>
          <cell r="B1424" t="str">
            <v>ESE HOSPITAL SAN PEDRO CLAVER DE MOGOTES SANTANDER</v>
          </cell>
        </row>
        <row r="1425">
          <cell r="A1425">
            <v>890204672</v>
          </cell>
          <cell r="B1425" t="str">
            <v>EMPRESA SOCIAL DEL ESTADO HOSPITAL INTEGRADO SAN JOAQUIN</v>
          </cell>
        </row>
        <row r="1426">
          <cell r="A1426">
            <v>890204789</v>
          </cell>
          <cell r="B1426" t="str">
            <v>ESE HOSPITAL INTEGRADO SAN ANTONIO</v>
          </cell>
        </row>
        <row r="1427">
          <cell r="A1427">
            <v>890204895</v>
          </cell>
          <cell r="B1427" t="str">
            <v>ESE HOSPITAL INTEGRADO SAN JUAN DE CIMITARRA</v>
          </cell>
        </row>
        <row r="1428">
          <cell r="A1428">
            <v>890205283</v>
          </cell>
          <cell r="B1428" t="str">
            <v>RADIOLOGICA SAS</v>
          </cell>
        </row>
        <row r="1429">
          <cell r="A1429">
            <v>890205335</v>
          </cell>
          <cell r="B1429" t="str">
            <v>SANATORIO DE CONTRATACION EMPRESA SOCIAL DEL ESTADO</v>
          </cell>
        </row>
        <row r="1430">
          <cell r="A1430">
            <v>890205361</v>
          </cell>
          <cell r="B1430" t="str">
            <v>FUNDACION OFTALMOLOGICA DE SANTANDER   FOSCAL</v>
          </cell>
        </row>
        <row r="1431">
          <cell r="A1431">
            <v>890205456</v>
          </cell>
          <cell r="B1431" t="str">
            <v>ESE HOSPITAL INTEGRADO SAN BERNARDO</v>
          </cell>
        </row>
        <row r="1432">
          <cell r="A1432">
            <v>890205516</v>
          </cell>
          <cell r="B1432" t="str">
            <v>ESE HOSPITAL INTEGRADO DE LANDAZURI</v>
          </cell>
        </row>
        <row r="1433">
          <cell r="A1433">
            <v>890205627</v>
          </cell>
          <cell r="B1433" t="str">
            <v>EMPRESA SOCIAL DEL ESTADO HOSPITAL SANTA ANA</v>
          </cell>
        </row>
        <row r="1434">
          <cell r="A1434">
            <v>890205655</v>
          </cell>
          <cell r="B1434" t="str">
            <v>ESE HOSPITAL SAN JOSE</v>
          </cell>
        </row>
        <row r="1435">
          <cell r="A1435">
            <v>890206257</v>
          </cell>
          <cell r="B1435" t="str">
            <v>PATOLOGIA Y CITOLOGIA SAS</v>
          </cell>
        </row>
        <row r="1436">
          <cell r="A1436">
            <v>890208758</v>
          </cell>
          <cell r="B1436" t="str">
            <v>CLINICA MATERNO INFANTIL SAN LUIS SA</v>
          </cell>
        </row>
        <row r="1437">
          <cell r="A1437">
            <v>890209698</v>
          </cell>
          <cell r="B1437" t="str">
            <v>CLINICA CHICAMOCHA SA</v>
          </cell>
        </row>
        <row r="1438">
          <cell r="A1438">
            <v>890210222</v>
          </cell>
          <cell r="B1438" t="str">
            <v>ESE HOSPITAL SAN RAFAEL DE MATANZA</v>
          </cell>
        </row>
        <row r="1439">
          <cell r="A1439">
            <v>890211722</v>
          </cell>
          <cell r="B1439" t="str">
            <v>CLINICA SAN PABLO SA</v>
          </cell>
        </row>
        <row r="1440">
          <cell r="A1440">
            <v>890212568</v>
          </cell>
          <cell r="B1440" t="str">
            <v>FUNDACION CARDIOVASCULAR DE COLOMBIA</v>
          </cell>
        </row>
        <row r="1441">
          <cell r="A1441">
            <v>890300513</v>
          </cell>
          <cell r="B1441" t="str">
            <v>CLINICA DE OCCIDENTE</v>
          </cell>
        </row>
        <row r="1442">
          <cell r="A1442">
            <v>890300516</v>
          </cell>
          <cell r="B1442" t="str">
            <v>CLINICA SAN FERNANDO SA</v>
          </cell>
        </row>
        <row r="1443">
          <cell r="A1443">
            <v>890301430</v>
          </cell>
          <cell r="B1443" t="str">
            <v>CLINICA NUESTRA SEÑORA DE LOS REMEDIOS</v>
          </cell>
        </row>
        <row r="1444">
          <cell r="A1444">
            <v>890303208</v>
          </cell>
          <cell r="B1444" t="str">
            <v>CAJA DE COMPENSACIÓN FAMILIAR DEL VALLE DEL CAUCA   COMFAMILIAR ANDI</v>
          </cell>
        </row>
        <row r="1445">
          <cell r="A1445">
            <v>890303395</v>
          </cell>
          <cell r="B1445" t="str">
            <v>INSTITUTO PARA NIÑOS CIEGOS Y SORDOS DEL VALLE DEL CAUCA</v>
          </cell>
        </row>
        <row r="1446">
          <cell r="A1446">
            <v>890303448</v>
          </cell>
          <cell r="B1446" t="str">
            <v>ESE HOSPITAL GERIATRICO ANCIANATO SAN MIGUEL</v>
          </cell>
        </row>
        <row r="1447">
          <cell r="A1447">
            <v>890303461</v>
          </cell>
          <cell r="B1447" t="str">
            <v>ESE HOSPITAL UNIVERSITARIO DEL VALLE EVARISTO GARCIA EMPRESA SOCIAL DEL ESTADO</v>
          </cell>
        </row>
        <row r="1448">
          <cell r="A1448">
            <v>890303841</v>
          </cell>
          <cell r="B1448" t="str">
            <v>HOSPITAL DE SAN JUAN DE DIOS</v>
          </cell>
        </row>
        <row r="1449">
          <cell r="A1449">
            <v>890304155</v>
          </cell>
          <cell r="B1449" t="str">
            <v>ESE HOSPITAL DEPARTAMENTAL PSIQUIATRICO UNIVERSITARIO DEL VALLE</v>
          </cell>
        </row>
        <row r="1450">
          <cell r="A1450">
            <v>890305496</v>
          </cell>
          <cell r="B1450" t="str">
            <v>ESE HOSPITAL LOCAL JOSE RUFINO VIVAS EMPRESA SOCIAL DEL ESTADO</v>
          </cell>
        </row>
        <row r="1451">
          <cell r="A1451">
            <v>890306215</v>
          </cell>
          <cell r="B1451" t="str">
            <v>CRUZ ROJA COLOMBIANA SECCIONAL VALLE DEL CAUCA</v>
          </cell>
        </row>
        <row r="1452">
          <cell r="A1452">
            <v>890306950</v>
          </cell>
          <cell r="B1452" t="str">
            <v>ESE HOSPITAL PILOTO JAMUNDI EMPRESA SOCIAL DEL ESTADO</v>
          </cell>
        </row>
        <row r="1453">
          <cell r="A1453">
            <v>890307040</v>
          </cell>
          <cell r="B1453" t="str">
            <v>HOSPITAL FRANCINETH SANCHEZ HURTADO EMPRESA SOCIAL DEL ESTADO</v>
          </cell>
        </row>
        <row r="1454">
          <cell r="A1454">
            <v>890307200</v>
          </cell>
          <cell r="B1454" t="str">
            <v>CENTRO MEDICO IMBANACO DE CALI SA</v>
          </cell>
        </row>
        <row r="1455">
          <cell r="A1455">
            <v>890307397</v>
          </cell>
          <cell r="B1455" t="str">
            <v>FUNDACION EL COTTOLENGO DEL PADRE OCAMPO</v>
          </cell>
        </row>
        <row r="1456">
          <cell r="A1456">
            <v>890309115</v>
          </cell>
          <cell r="B1456" t="str">
            <v>ESE HOSPITAL LOCAL YOTOCO EMPRESA SOCIAL DEL ESTADO</v>
          </cell>
        </row>
        <row r="1457">
          <cell r="A1457">
            <v>890311431</v>
          </cell>
          <cell r="B1457" t="str">
            <v>LABORATORIO CLINICO DE CITOLOGIA Y PATOLOGIA SAS</v>
          </cell>
        </row>
        <row r="1458">
          <cell r="A1458">
            <v>890312380</v>
          </cell>
          <cell r="B1458" t="str">
            <v>ESE HOSPITAL SAN JORGE</v>
          </cell>
        </row>
        <row r="1459">
          <cell r="A1459">
            <v>890319230</v>
          </cell>
          <cell r="B1459" t="str">
            <v xml:space="preserve">FUNDACION LIGA COLOMBIANA CONTRA LA EPILEPSIA CAPITULO VALLE HELENA NADER DE ZACCOUR  LICCE </v>
          </cell>
        </row>
        <row r="1460">
          <cell r="A1460">
            <v>890320032</v>
          </cell>
          <cell r="B1460" t="str">
            <v>CLINICA DE OFTALMOLOGIA DE CALI</v>
          </cell>
        </row>
        <row r="1461">
          <cell r="A1461">
            <v>890324177</v>
          </cell>
          <cell r="B1461" t="str">
            <v>FUNDACION VALLE DEL LILI</v>
          </cell>
        </row>
        <row r="1462">
          <cell r="A1462">
            <v>890325039</v>
          </cell>
          <cell r="B1462" t="str">
            <v>FUNDACION SERVICIOS INTEGRALES PARA LA MUJER SI MUJER</v>
          </cell>
        </row>
        <row r="1463">
          <cell r="A1463">
            <v>890397282</v>
          </cell>
          <cell r="B1463" t="str">
            <v>ESE HOSPITAL SAN FRANCISCO DE ASIS</v>
          </cell>
        </row>
        <row r="1464">
          <cell r="A1464">
            <v>890399020</v>
          </cell>
          <cell r="B1464" t="str">
            <v>FUNDACION CLINICA INFANTIL CLUB NOEL</v>
          </cell>
        </row>
        <row r="1465">
          <cell r="A1465">
            <v>890399047</v>
          </cell>
          <cell r="B1465" t="str">
            <v>HOSPITAL DEPARTAMENTAL MARIO CORREA RENJIFO EMPRESA SOCIAL DEL ESTADO</v>
          </cell>
        </row>
        <row r="1466">
          <cell r="A1466">
            <v>890400693</v>
          </cell>
          <cell r="B1466" t="str">
            <v>CLINICA BLAS DE LEZO SA</v>
          </cell>
        </row>
        <row r="1467">
          <cell r="A1467">
            <v>890402589</v>
          </cell>
          <cell r="B1467" t="str">
            <v>GRACE MEDICAL SAS</v>
          </cell>
        </row>
        <row r="1468">
          <cell r="A1468">
            <v>890403491</v>
          </cell>
          <cell r="B1468" t="str">
            <v>CENTRO OPTICO LEMUS FARAH</v>
          </cell>
        </row>
        <row r="1469">
          <cell r="A1469">
            <v>890405142</v>
          </cell>
          <cell r="B1469" t="str">
            <v>CENTRO DE MEDICINA NUCLEAR DEL CARIBE</v>
          </cell>
        </row>
        <row r="1470">
          <cell r="A1470">
            <v>890480110</v>
          </cell>
          <cell r="B1470" t="str">
            <v>CAJA DE COMPENSACION FAMILIAR</v>
          </cell>
        </row>
        <row r="1471">
          <cell r="A1471">
            <v>890480113</v>
          </cell>
          <cell r="B1471" t="str">
            <v>HOSPITAL REGIONAL NUESTRA SEÑORA DE LAS MERCEDES DE COROZAL ESE</v>
          </cell>
        </row>
        <row r="1472">
          <cell r="A1472">
            <v>890480135</v>
          </cell>
          <cell r="B1472" t="str">
            <v>FUNDACION HOSPITAL INFANTIL NAPOLEON FRANCO PAREJA</v>
          </cell>
        </row>
        <row r="1473">
          <cell r="A1473">
            <v>890480363</v>
          </cell>
          <cell r="B1473" t="str">
            <v>CORPORACIÓN DE SERVICIOS ASISTENCIALES DE LA DIÓCESIS DE MAGANGUE OBRA SOCIAL DIOCESANA</v>
          </cell>
        </row>
        <row r="1474">
          <cell r="A1474">
            <v>890480381</v>
          </cell>
          <cell r="B1474" t="str">
            <v>FUNDACION REI PARA LA REHABILITACION INTEGRAL IPS</v>
          </cell>
        </row>
        <row r="1475">
          <cell r="A1475">
            <v>890500060</v>
          </cell>
          <cell r="B1475" t="str">
            <v>CLINICA SANTA ANA SA</v>
          </cell>
        </row>
        <row r="1476">
          <cell r="A1476">
            <v>890500309</v>
          </cell>
          <cell r="B1476" t="str">
            <v>CLINICA NORTE SA</v>
          </cell>
        </row>
        <row r="1477">
          <cell r="A1477">
            <v>890500810</v>
          </cell>
          <cell r="B1477" t="str">
            <v>ESE HOSPITAL MENTAL RUDESINDO SOTO</v>
          </cell>
        </row>
        <row r="1478">
          <cell r="A1478">
            <v>890500893</v>
          </cell>
          <cell r="B1478" t="str">
            <v>LIGA NORTE SANTANDEREANA DE LUCHA CONTRA EL CANCER</v>
          </cell>
        </row>
        <row r="1479">
          <cell r="A1479">
            <v>890501019</v>
          </cell>
          <cell r="B1479" t="str">
            <v>ESE HOSPITAL SAN JUAN DE DIOS DE PAMPLONA</v>
          </cell>
        </row>
        <row r="1480">
          <cell r="A1480">
            <v>890501438</v>
          </cell>
          <cell r="B1480" t="str">
            <v>ESE HOSPITAL EMIRO QUINTERO CAÑIZARES</v>
          </cell>
        </row>
        <row r="1481">
          <cell r="A1481">
            <v>890503273</v>
          </cell>
          <cell r="B1481" t="str">
            <v>CENTRO MEDICO DE URGENCIAS SAN RAFAEL LTDA</v>
          </cell>
        </row>
        <row r="1482">
          <cell r="A1482">
            <v>890503532</v>
          </cell>
          <cell r="B1482" t="str">
            <v>CLINICA LOS ANDES LTDA</v>
          </cell>
        </row>
        <row r="1483">
          <cell r="A1483">
            <v>890503772</v>
          </cell>
          <cell r="B1483" t="str">
            <v>UNIOPTICA LIMITADA</v>
          </cell>
        </row>
        <row r="1484">
          <cell r="A1484">
            <v>890505755</v>
          </cell>
          <cell r="B1484" t="str">
            <v>OPTICA CIENTIFICA Y CIA LTDA</v>
          </cell>
        </row>
        <row r="1485">
          <cell r="A1485">
            <v>890506459</v>
          </cell>
          <cell r="B1485" t="str">
            <v>CLINICA Y DROGUERIA NTRA SRA DE TORCOROMA SAS</v>
          </cell>
        </row>
        <row r="1486">
          <cell r="A1486">
            <v>890680014</v>
          </cell>
          <cell r="B1486" t="str">
            <v>SANATORIO DE AGUA DE DIOS ESE</v>
          </cell>
        </row>
        <row r="1487">
          <cell r="A1487">
            <v>890680025</v>
          </cell>
          <cell r="B1487" t="str">
            <v>ESE HOSPITAL SAN RAFAEL DE FUSAGASUGA</v>
          </cell>
        </row>
        <row r="1488">
          <cell r="A1488">
            <v>890680027</v>
          </cell>
          <cell r="B1488" t="str">
            <v>ESE HOSPITAL PEDRO LEON ALVAREZ DIAZ</v>
          </cell>
        </row>
        <row r="1489">
          <cell r="A1489">
            <v>890680031</v>
          </cell>
          <cell r="B1489" t="str">
            <v>ESE HOSPITAL SAN ANTONIO DE ARBELAEZ</v>
          </cell>
        </row>
        <row r="1490">
          <cell r="A1490">
            <v>890680032</v>
          </cell>
          <cell r="B1490" t="str">
            <v>EMPRESA SOCIAL DEL ESTADO HOSPITAL SAN FRANCISCO DE VIOTA</v>
          </cell>
        </row>
        <row r="1491">
          <cell r="A1491">
            <v>890680033</v>
          </cell>
          <cell r="B1491" t="str">
            <v>ESE HOSPITAL MARCO FELIPE AFANADOR DE TOCAIMA</v>
          </cell>
        </row>
        <row r="1492">
          <cell r="A1492">
            <v>890700568</v>
          </cell>
          <cell r="B1492" t="str">
            <v>HOSPITAL SAN RAFAEL EMPRESA SOCIAL DEL ESTADO</v>
          </cell>
        </row>
        <row r="1493">
          <cell r="A1493">
            <v>890700666</v>
          </cell>
          <cell r="B1493" t="str">
            <v>HOSPITAL SAN JUAN DE DIOS HONDA EMPRESA SOCIAL DEL ESTADO</v>
          </cell>
        </row>
        <row r="1494">
          <cell r="A1494">
            <v>890700694</v>
          </cell>
          <cell r="B1494" t="str">
            <v>HOSPITAL MARIA INMACULADA ESE</v>
          </cell>
        </row>
        <row r="1495">
          <cell r="A1495">
            <v>890700901</v>
          </cell>
          <cell r="B1495" t="str">
            <v>HOSPITAL SAN VICENTE DE PAUL EMPRESA SOCIAL DEL ESTADO</v>
          </cell>
        </row>
        <row r="1496">
          <cell r="A1496">
            <v>890700907</v>
          </cell>
          <cell r="B1496" t="str">
            <v>HOSPITAL SAN ANTONIO ESE</v>
          </cell>
        </row>
        <row r="1497">
          <cell r="A1497">
            <v>890700967</v>
          </cell>
          <cell r="B1497" t="str">
            <v>HOSPITAL SAN JOSE DE ORTEGA</v>
          </cell>
        </row>
        <row r="1498">
          <cell r="A1498">
            <v>890701010</v>
          </cell>
          <cell r="B1498" t="str">
            <v>HOSPITAL SANTA BARBARA ESE DE VENADILLO</v>
          </cell>
        </row>
        <row r="1499">
          <cell r="A1499">
            <v>890701033</v>
          </cell>
          <cell r="B1499" t="str">
            <v>ESE HOSPITAL SAN RAFAEL DE EL ESPINAL EMPRESA SOCIAL DEL ESTADO</v>
          </cell>
        </row>
        <row r="1500">
          <cell r="A1500">
            <v>890701078</v>
          </cell>
          <cell r="B1500" t="str">
            <v>EMPRESA SOCIAL DEL ESTADO HOSPITAL SANTA LUCIA DE CAJAMARCA</v>
          </cell>
        </row>
        <row r="1501">
          <cell r="A1501">
            <v>890701300</v>
          </cell>
          <cell r="B1501" t="str">
            <v>HOSPITAL SAN CARLOS ESE SALDAÑA TOLIMA</v>
          </cell>
        </row>
        <row r="1502">
          <cell r="A1502">
            <v>890701353</v>
          </cell>
          <cell r="B1502" t="str">
            <v>NUEVO HOSPITAL LA CANDELARIA</v>
          </cell>
        </row>
        <row r="1503">
          <cell r="A1503">
            <v>890701435</v>
          </cell>
          <cell r="B1503" t="str">
            <v>HOSPITAL SANTA LUCIA EMPRESA SOCIAL DEL ESTADO</v>
          </cell>
        </row>
        <row r="1504">
          <cell r="A1504">
            <v>890701459</v>
          </cell>
          <cell r="B1504" t="str">
            <v>ESE HOSPITAL SAN JUAN BAUTISTA</v>
          </cell>
        </row>
        <row r="1505">
          <cell r="A1505">
            <v>890701490</v>
          </cell>
          <cell r="B1505" t="str">
            <v>ESE HOSPITAL SAN VICENTE DE PAUL</v>
          </cell>
        </row>
        <row r="1506">
          <cell r="A1506">
            <v>890701543</v>
          </cell>
          <cell r="B1506" t="str">
            <v>HOSPITAL CARLOS TORRENTE LLANO EMPRESA SOCIAL DEL ESTADO</v>
          </cell>
        </row>
        <row r="1507">
          <cell r="A1507">
            <v>890701715</v>
          </cell>
          <cell r="B1507" t="str">
            <v>ESE HOSPITAL SAN ANTONIO</v>
          </cell>
        </row>
        <row r="1508">
          <cell r="A1508">
            <v>890701718</v>
          </cell>
          <cell r="B1508" t="str">
            <v>HOSPITAL REGIONAL ALFONSO JARAMILLO SALAZAR EMPRESA SOCIAL DEL ESTADO</v>
          </cell>
        </row>
        <row r="1509">
          <cell r="A1509">
            <v>890701922</v>
          </cell>
          <cell r="B1509" t="str">
            <v>HOSPITAL LA MISERICORDIA ESE</v>
          </cell>
        </row>
        <row r="1510">
          <cell r="A1510">
            <v>890702080</v>
          </cell>
          <cell r="B1510" t="str">
            <v>HOSPITAL FEDERICO ARBELAEZ EMPRESA SOCIAL DEL ESTADO</v>
          </cell>
        </row>
        <row r="1511">
          <cell r="A1511">
            <v>890702190</v>
          </cell>
          <cell r="B1511" t="str">
            <v>HOSPITAL SUMAPAZ ESE</v>
          </cell>
        </row>
        <row r="1512">
          <cell r="A1512">
            <v>890702241</v>
          </cell>
          <cell r="B1512" t="str">
            <v>HOSPITAL NUESTRA SEÑORA DEL CARMEN EMPRESA SOCIAL DEL ESTADO</v>
          </cell>
        </row>
        <row r="1513">
          <cell r="A1513">
            <v>890702369</v>
          </cell>
          <cell r="B1513" t="str">
            <v>ESE CENTRAL DE URGENCIAS LOUIS PASTEUR</v>
          </cell>
        </row>
        <row r="1514">
          <cell r="A1514">
            <v>890702408</v>
          </cell>
          <cell r="B1514" t="str">
            <v>HOSPITAL SAN ANTONIO ESE DE AMBALEMA</v>
          </cell>
        </row>
        <row r="1515">
          <cell r="A1515">
            <v>890702476</v>
          </cell>
          <cell r="B1515" t="str">
            <v>HOSPITAL LA MILAGROSA EMPRESA SOCIAL DEL ESTADO</v>
          </cell>
        </row>
        <row r="1516">
          <cell r="A1516">
            <v>890703266</v>
          </cell>
          <cell r="B1516" t="str">
            <v>HOSPITAL NUESTRA SEÑORA DE LOURDES ESE</v>
          </cell>
        </row>
        <row r="1517">
          <cell r="A1517">
            <v>890703439</v>
          </cell>
          <cell r="B1517" t="str">
            <v>LABORATORIO CLINICO CENTRAL LTDA</v>
          </cell>
        </row>
        <row r="1518">
          <cell r="A1518">
            <v>890703630</v>
          </cell>
          <cell r="B1518" t="str">
            <v>SOCIEDAD MÉDICOQUIRÚRGICA DEL TOLIMA SOCIEDAD ANÓNIMA Y/O CLÍNICA TOLIMA SA</v>
          </cell>
        </row>
        <row r="1519">
          <cell r="A1519">
            <v>890703803</v>
          </cell>
          <cell r="B1519" t="str">
            <v>INSTIT DE REHABILIT DEL TOL IDEAL</v>
          </cell>
        </row>
        <row r="1520">
          <cell r="A1520">
            <v>890704495</v>
          </cell>
          <cell r="B1520" t="str">
            <v>HOSPITAL SAN ROQUE EMPRESA SOCIAL DEL ESTADO NIVEL I</v>
          </cell>
        </row>
        <row r="1521">
          <cell r="A1521">
            <v>890704505</v>
          </cell>
          <cell r="B1521" t="str">
            <v>HOSPITAL ISMAEL PERDOMO EMPRESA SOCIAL DEL ESTADO</v>
          </cell>
        </row>
        <row r="1522">
          <cell r="A1522">
            <v>890704555</v>
          </cell>
          <cell r="B1522" t="str">
            <v>HOSPITAL CENTRO ESE DE PLANADAS</v>
          </cell>
        </row>
        <row r="1523">
          <cell r="A1523">
            <v>890705361</v>
          </cell>
          <cell r="B1523" t="str">
            <v>LABORATORIO CLINICO ESPECIALIZADO LIMITADA</v>
          </cell>
        </row>
        <row r="1524">
          <cell r="A1524">
            <v>890706067</v>
          </cell>
          <cell r="B1524" t="str">
            <v>HOSPITAL SAN JOSÉ</v>
          </cell>
        </row>
        <row r="1525">
          <cell r="A1525">
            <v>890706823</v>
          </cell>
          <cell r="B1525" t="str">
            <v>HOSPITAL REINA SOFIA DE ESPAÑA EMPRESA SOCIAL DEL ESTADO LERIDA TOLIMA</v>
          </cell>
        </row>
        <row r="1526">
          <cell r="A1526">
            <v>890706833</v>
          </cell>
          <cell r="B1526" t="str">
            <v>ESE HOSPITAL FEDERICO LLERAS ACOSTA</v>
          </cell>
        </row>
        <row r="1527">
          <cell r="A1527">
            <v>890801026</v>
          </cell>
          <cell r="B1527" t="str">
            <v>ESE HOSPITAL DEPARTAMENTAL FELIPE SUAREZ</v>
          </cell>
        </row>
        <row r="1528">
          <cell r="A1528">
            <v>890801035</v>
          </cell>
          <cell r="B1528" t="str">
            <v>ESE HOSPITAL SAN JOSE DE AGUADAS</v>
          </cell>
        </row>
        <row r="1529">
          <cell r="A1529">
            <v>890801099</v>
          </cell>
          <cell r="B1529" t="str">
            <v>ESE HOSPITAL DEPARTAMENTAL UNIVERSITARIO SANTA SOFIA DE CALDAS</v>
          </cell>
        </row>
        <row r="1530">
          <cell r="A1530">
            <v>890801160</v>
          </cell>
          <cell r="B1530" t="str">
            <v>HERMANAS DE LA CARIDAD DOMINICAS DE LA PRESENTACION DE LA SANTISIMA VIRGEN</v>
          </cell>
        </row>
        <row r="1531">
          <cell r="A1531">
            <v>890801201</v>
          </cell>
          <cell r="B1531" t="str">
            <v>CRUZ ROJA COLOMBIANA SECCIONAL CALDAS</v>
          </cell>
        </row>
        <row r="1532">
          <cell r="A1532">
            <v>890801235</v>
          </cell>
          <cell r="B1532" t="str">
            <v>HOSPITAL DEPARTAMENTAL SAN RAFAEL DE RISARALDA EMPRESA SOCIAL DEL ESTADO</v>
          </cell>
        </row>
        <row r="1533">
          <cell r="A1533">
            <v>890801274</v>
          </cell>
          <cell r="B1533" t="str">
            <v>HOSPITAL DEPARTAMENTAL SAN CAYETANO DE MARQUETALIA EMPRESA SOCIAL DEL ESTADO ESE</v>
          </cell>
        </row>
        <row r="1534">
          <cell r="A1534">
            <v>890801495</v>
          </cell>
          <cell r="B1534" t="str">
            <v>CLINICA PSIQUIATRICA SAN JUAN DE DIOS</v>
          </cell>
        </row>
        <row r="1535">
          <cell r="A1535">
            <v>890801517</v>
          </cell>
          <cell r="B1535" t="str">
            <v>ESE HOSPITAL SANTA TERESITA</v>
          </cell>
        </row>
        <row r="1536">
          <cell r="A1536">
            <v>890801562</v>
          </cell>
          <cell r="B1536" t="str">
            <v>ESE HOSPITAL DEPARTAMENTAL SAN JOSE DE NEIRA</v>
          </cell>
        </row>
        <row r="1537">
          <cell r="A1537">
            <v>890801699</v>
          </cell>
          <cell r="B1537" t="str">
            <v>ESE HOSPITAL SAN ANTONIO DE MANZANARES</v>
          </cell>
        </row>
        <row r="1538">
          <cell r="A1538">
            <v>890801719</v>
          </cell>
          <cell r="B1538" t="str">
            <v>ESE HOSPITAL LOCAL SAN JUAN DE DIOS</v>
          </cell>
        </row>
        <row r="1539">
          <cell r="A1539">
            <v>890801758</v>
          </cell>
          <cell r="B1539" t="str">
            <v>ESE HOSPITAL SAN LORENZO DE SUPÍA</v>
          </cell>
        </row>
        <row r="1540">
          <cell r="A1540">
            <v>890801944</v>
          </cell>
          <cell r="B1540" t="str">
            <v>ESE DEPARTAMENTAL HOSPITAL SAN ANTONIO DE VILLAMARIA</v>
          </cell>
        </row>
        <row r="1541">
          <cell r="A1541">
            <v>890801989</v>
          </cell>
          <cell r="B1541" t="str">
            <v>HOSPITAL DEPARTAMENTAL SAN JUAN DE DIOS DE RIOSUCIO CALDAS ESE</v>
          </cell>
        </row>
        <row r="1542">
          <cell r="A1542">
            <v>890802036</v>
          </cell>
          <cell r="B1542" t="str">
            <v>ESE HOSPITAL SAN MARCOS</v>
          </cell>
        </row>
        <row r="1543">
          <cell r="A1543">
            <v>890802218</v>
          </cell>
          <cell r="B1543" t="str">
            <v>ESE HOSPITAL DEPARTAMENTAL SAN VICENTE DE PAUL</v>
          </cell>
        </row>
        <row r="1544">
          <cell r="A1544">
            <v>890802223</v>
          </cell>
          <cell r="B1544" t="str">
            <v>ESE HOSPITAL SAN BERNARDO</v>
          </cell>
        </row>
        <row r="1545">
          <cell r="A1545">
            <v>890802628</v>
          </cell>
          <cell r="B1545" t="str">
            <v>ESE HOSPITAL DEPARTAMENTAL SAN SIMON DE VICTORIA</v>
          </cell>
        </row>
        <row r="1546">
          <cell r="A1546">
            <v>890802961</v>
          </cell>
          <cell r="B1546" t="str">
            <v>ESE HOSPITAL SAN JOSE DE SAMANA</v>
          </cell>
        </row>
        <row r="1547">
          <cell r="A1547">
            <v>890802978</v>
          </cell>
          <cell r="B1547" t="str">
            <v>ESE HOSPITAL SAN JOSE</v>
          </cell>
        </row>
        <row r="1548">
          <cell r="A1548">
            <v>890804817</v>
          </cell>
          <cell r="B1548" t="str">
            <v>INSTITUTO MEDICO INTEGRADO SAS IMI SAS</v>
          </cell>
        </row>
        <row r="1549">
          <cell r="A1549">
            <v>890805203</v>
          </cell>
          <cell r="B1549" t="str">
            <v>ESE HOSPITAL LA MERCED</v>
          </cell>
        </row>
        <row r="1550">
          <cell r="A1550">
            <v>890805260</v>
          </cell>
          <cell r="B1550" t="str">
            <v>ESE DEPARTAMENTAL HOSPITAL SAN JOSE DE MARULANDA</v>
          </cell>
        </row>
        <row r="1551">
          <cell r="A1551">
            <v>890805923</v>
          </cell>
          <cell r="B1551" t="str">
            <v>INSTITUTO OFTALMOLOGICO DE CALDAS SA</v>
          </cell>
        </row>
        <row r="1552">
          <cell r="A1552">
            <v>890806490</v>
          </cell>
          <cell r="B1552" t="str">
            <v>CAJA DE COMPENSACION FAMILIAR DE CALDAS</v>
          </cell>
        </row>
        <row r="1553">
          <cell r="A1553">
            <v>890807591</v>
          </cell>
          <cell r="B1553" t="str">
            <v>SERVICIOS ESPECIALES DE SALUD</v>
          </cell>
        </row>
        <row r="1554">
          <cell r="A1554">
            <v>890900518</v>
          </cell>
          <cell r="B1554" t="str">
            <v>FUNDACION HOSPITALARIA SAN VICENTE DE PAUL</v>
          </cell>
        </row>
        <row r="1555">
          <cell r="A1555">
            <v>890900650</v>
          </cell>
          <cell r="B1555" t="str">
            <v>ORGANIZACION SANTA LUCIA SA</v>
          </cell>
        </row>
        <row r="1556">
          <cell r="A1556">
            <v>890901684</v>
          </cell>
          <cell r="B1556" t="str">
            <v>FUNDACION HOSPITAL INFANTIL SANTA ANA</v>
          </cell>
        </row>
        <row r="1557">
          <cell r="A1557">
            <v>890901825</v>
          </cell>
          <cell r="B1557" t="str">
            <v>FUNDACIÓN CLÍNICA NOEL</v>
          </cell>
        </row>
        <row r="1558">
          <cell r="A1558">
            <v>890901826</v>
          </cell>
          <cell r="B1558" t="str">
            <v>HOSPITAL PABLO TOBON URIBE</v>
          </cell>
        </row>
        <row r="1559">
          <cell r="A1559">
            <v>890902151</v>
          </cell>
          <cell r="B1559" t="str">
            <v>ESE HOSPITAL SANTA ISABEL</v>
          </cell>
        </row>
        <row r="1560">
          <cell r="A1560">
            <v>890902760</v>
          </cell>
          <cell r="B1560" t="str">
            <v>SOCIEDAD TRANSPORTADORA DE URABA SA</v>
          </cell>
        </row>
        <row r="1561">
          <cell r="A1561">
            <v>890902922</v>
          </cell>
          <cell r="B1561" t="str">
            <v>UNIVERSIDAD PONTIFICIA BOLIVARIANA</v>
          </cell>
        </row>
        <row r="1562">
          <cell r="A1562">
            <v>890903777</v>
          </cell>
          <cell r="B1562" t="str">
            <v>SOCIEDAD MEDICA ANTIOQUEÑA SA SOMA</v>
          </cell>
        </row>
        <row r="1563">
          <cell r="A1563">
            <v>890904646</v>
          </cell>
          <cell r="B1563" t="str">
            <v>HOSPITAL GENERAL DE MEDELLIN LUZ CASTRO DE GUTIERREZ, EMPRESA SOCIAL DEL ESTADO</v>
          </cell>
        </row>
        <row r="1564">
          <cell r="A1564">
            <v>890905097</v>
          </cell>
          <cell r="B1564" t="str">
            <v>ESE HOSPITAL FRANCISCO ELADIO BARRERA</v>
          </cell>
        </row>
        <row r="1565">
          <cell r="A1565">
            <v>890905154</v>
          </cell>
          <cell r="B1565" t="str">
            <v>CLINICA SAN JUAN DE DIOS LA CEJA</v>
          </cell>
        </row>
        <row r="1566">
          <cell r="A1566">
            <v>890905166</v>
          </cell>
          <cell r="B1566" t="str">
            <v>ESE HOSPITAL MENTAL DE ANTIOQUIA</v>
          </cell>
        </row>
        <row r="1567">
          <cell r="A1567">
            <v>890905177</v>
          </cell>
          <cell r="B1567" t="str">
            <v>ESE HOSPITAL LA MARIA</v>
          </cell>
        </row>
        <row r="1568">
          <cell r="A1568">
            <v>890905193</v>
          </cell>
          <cell r="B1568" t="str">
            <v>ESE HOSPITAL SAN VICENTE DE PAUL</v>
          </cell>
        </row>
        <row r="1569">
          <cell r="A1569">
            <v>890905198</v>
          </cell>
          <cell r="B1569" t="str">
            <v>EMPRESA SOCIAL DEL ESTADO HOSPITAL SANTAMARIA</v>
          </cell>
        </row>
        <row r="1570">
          <cell r="A1570">
            <v>890905843</v>
          </cell>
          <cell r="B1570" t="str">
            <v>COMUNIDAD DE HERMANAS DOMINICAS DE LA PRESENTACION DE LA SANTISIMA VIRGEN DE TOURS PROVINCIA DE MEDELLIN</v>
          </cell>
        </row>
        <row r="1571">
          <cell r="A1571">
            <v>890906211</v>
          </cell>
          <cell r="B1571" t="str">
            <v>ESE HOSPITAL MUNICIPAL SAN ROQUE</v>
          </cell>
        </row>
        <row r="1572">
          <cell r="A1572">
            <v>890906344</v>
          </cell>
          <cell r="B1572" t="str">
            <v>EMPRESA SOCIAL DEL ESTADO HOSPITAL SAN RAFAEL</v>
          </cell>
        </row>
        <row r="1573">
          <cell r="A1573">
            <v>890906346</v>
          </cell>
          <cell r="B1573" t="str">
            <v>ESE HOSPITAL SAN FERNANDO</v>
          </cell>
        </row>
        <row r="1574">
          <cell r="A1574">
            <v>890906347</v>
          </cell>
          <cell r="B1574" t="str">
            <v>ESE HOSPITAL MANUEL URIBE ANGEL</v>
          </cell>
        </row>
        <row r="1575">
          <cell r="A1575">
            <v>890906560</v>
          </cell>
          <cell r="B1575" t="str">
            <v>ESE HOSPITAL SAN RAFAEL DE SANTO DOMINGO</v>
          </cell>
        </row>
        <row r="1576">
          <cell r="A1576">
            <v>890906793</v>
          </cell>
          <cell r="B1576" t="str">
            <v>LABORATORIO MEDICO ECHAVARRIA SAS</v>
          </cell>
        </row>
        <row r="1577">
          <cell r="A1577">
            <v>890906966</v>
          </cell>
          <cell r="B1577" t="str">
            <v>EMPRESA SOCIAL DEL ESTADO MARCO A CARDONA</v>
          </cell>
        </row>
        <row r="1578">
          <cell r="A1578">
            <v>890906991</v>
          </cell>
          <cell r="B1578" t="str">
            <v>EMPRESA SOCIAL DEL ESTADO HOSPITAL MARIA ANTONIA TORO DE ELEJALDE</v>
          </cell>
        </row>
        <row r="1579">
          <cell r="A1579">
            <v>890907215</v>
          </cell>
          <cell r="B1579" t="str">
            <v>ESE HOSPITAL SAN VICENTE DE PAÚL DE CALDAS</v>
          </cell>
        </row>
        <row r="1580">
          <cell r="A1580">
            <v>890907241</v>
          </cell>
          <cell r="B1580" t="str">
            <v>ESE HOSPITAL LA MERCED DE CIUDAD BOLIVAR</v>
          </cell>
        </row>
        <row r="1581">
          <cell r="A1581">
            <v>890907254</v>
          </cell>
          <cell r="B1581" t="str">
            <v>HOSPITAL SAN JUAN DE DIOS ESE RIONEGRO   ANTIOQUIA</v>
          </cell>
        </row>
        <row r="1582">
          <cell r="A1582">
            <v>890907279</v>
          </cell>
          <cell r="B1582" t="str">
            <v>EMPRESA SOCIAL DEL ESTADO HOSPITAL SAN JUAN DE DIOS</v>
          </cell>
        </row>
        <row r="1583">
          <cell r="A1583">
            <v>890907297</v>
          </cell>
          <cell r="B1583" t="str">
            <v>ESE HOSPITAL SAN JUAN DE DIOS</v>
          </cell>
        </row>
        <row r="1584">
          <cell r="A1584">
            <v>890908790</v>
          </cell>
          <cell r="B1584" t="str">
            <v>CORPORACION PARA INVESTIGACIONES BIOLOGICAS CIB</v>
          </cell>
        </row>
        <row r="1585">
          <cell r="A1585">
            <v>890911816</v>
          </cell>
          <cell r="B1585" t="str">
            <v>CLINICA MEDELLIN SA</v>
          </cell>
        </row>
        <row r="1586">
          <cell r="A1586">
            <v>890912872</v>
          </cell>
          <cell r="B1586" t="str">
            <v>ALDENTAL SA</v>
          </cell>
        </row>
        <row r="1587">
          <cell r="A1587">
            <v>890914597</v>
          </cell>
          <cell r="B1587" t="str">
            <v>DIVERQUIN SAS</v>
          </cell>
        </row>
        <row r="1588">
          <cell r="A1588">
            <v>890919272</v>
          </cell>
          <cell r="B1588" t="str">
            <v>ASOCIACIÓN MEDELLIN DE LUCHA CONTRA EL CANCER MEDICANCER</v>
          </cell>
        </row>
        <row r="1589">
          <cell r="A1589">
            <v>890920848</v>
          </cell>
          <cell r="B1589" t="str">
            <v>HERNAN OCAZIONEZ Y CIA SAS</v>
          </cell>
        </row>
        <row r="1590">
          <cell r="A1590">
            <v>890924970</v>
          </cell>
          <cell r="B1590" t="str">
            <v>NEFRON SAS</v>
          </cell>
        </row>
        <row r="1591">
          <cell r="A1591">
            <v>890925336</v>
          </cell>
          <cell r="B1591" t="str">
            <v>CLINICA DE CIRUGIA AMBULATORIA CONQUISTADORES SA</v>
          </cell>
        </row>
        <row r="1592">
          <cell r="A1592">
            <v>890930071</v>
          </cell>
          <cell r="B1592" t="str">
            <v>ESCANOGRAFÍA NEUROLÓGICA SA</v>
          </cell>
        </row>
        <row r="1593">
          <cell r="A1593">
            <v>890933123</v>
          </cell>
          <cell r="B1593" t="str">
            <v>DEPARTAMENTO DE RADIOLOGIA SA</v>
          </cell>
        </row>
        <row r="1594">
          <cell r="A1594">
            <v>890933408</v>
          </cell>
          <cell r="B1594" t="str">
            <v>CLINICA OFTALMOLOGICA DE ANTIOQUIA SA CLOFAN SA</v>
          </cell>
        </row>
        <row r="1595">
          <cell r="A1595">
            <v>890933857</v>
          </cell>
          <cell r="B1595" t="str">
            <v>CENTRO DE ORTOPEDIA Y TRAUMATOLOGIA EL ESTADIO SA</v>
          </cell>
        </row>
        <row r="1596">
          <cell r="A1596">
            <v>890938774</v>
          </cell>
          <cell r="B1596" t="str">
            <v>CLINICA DEL PRADO SA</v>
          </cell>
        </row>
        <row r="1597">
          <cell r="A1597">
            <v>890938987</v>
          </cell>
          <cell r="B1597" t="str">
            <v>CLINICA CENTRAL SOMEBA S A</v>
          </cell>
        </row>
        <row r="1598">
          <cell r="A1598">
            <v>890939026</v>
          </cell>
          <cell r="B1598" t="str">
            <v>CLÍNICA DEL SUR SAS</v>
          </cell>
        </row>
        <row r="1599">
          <cell r="A1599">
            <v>890939936</v>
          </cell>
          <cell r="B1599" t="str">
            <v>SOCIEDAD MEDICA RIONEGRO SA</v>
          </cell>
        </row>
        <row r="1600">
          <cell r="A1600">
            <v>890941955</v>
          </cell>
          <cell r="B1600" t="str">
            <v>OPTILENTES LIMITADA</v>
          </cell>
        </row>
        <row r="1601">
          <cell r="A1601">
            <v>890980003</v>
          </cell>
          <cell r="B1601" t="str">
            <v>EMPRESA SOCIAL DEL ESTADO SAN JUAN DE DIOS</v>
          </cell>
        </row>
        <row r="1602">
          <cell r="A1602">
            <v>890980040</v>
          </cell>
          <cell r="B1602" t="str">
            <v>UNIVERSIDAD DE ANTIOQUIA</v>
          </cell>
        </row>
        <row r="1603">
          <cell r="A1603">
            <v>890980066</v>
          </cell>
          <cell r="B1603" t="str">
            <v>ESE HOSPITAL SAN RAFAEL DE ITAGUÍ</v>
          </cell>
        </row>
        <row r="1604">
          <cell r="A1604">
            <v>890980068</v>
          </cell>
          <cell r="B1604" t="str">
            <v>CASA DEL BUEN DIOS</v>
          </cell>
        </row>
        <row r="1605">
          <cell r="A1605">
            <v>890980181</v>
          </cell>
          <cell r="B1605" t="str">
            <v>ESE HOSPITAL DE SANTA LUCIA</v>
          </cell>
        </row>
        <row r="1606">
          <cell r="A1606">
            <v>890980326</v>
          </cell>
          <cell r="B1606" t="str">
            <v>HOSPITAL SAN JUAN DE DIOS EL SANTUARIO</v>
          </cell>
        </row>
        <row r="1607">
          <cell r="A1607">
            <v>890980346</v>
          </cell>
          <cell r="B1607" t="str">
            <v>ESE HOSPITAL SAN JUAN DE DIOS DE TITIRIBÍ</v>
          </cell>
        </row>
        <row r="1608">
          <cell r="A1608">
            <v>890980367</v>
          </cell>
          <cell r="B1608" t="str">
            <v>ESE HOSPITAL SAN RAFAEL DE VENECIA</v>
          </cell>
        </row>
        <row r="1609">
          <cell r="A1609">
            <v>890980444</v>
          </cell>
          <cell r="B1609" t="str">
            <v>EMPRESA SOCIAL DEL ESTADO HOSPITAL SAN ANTONIO</v>
          </cell>
        </row>
        <row r="1610">
          <cell r="A1610">
            <v>890980486</v>
          </cell>
          <cell r="B1610" t="str">
            <v>EMPRESA SOCIAL DEL ESTADO HOSPITAL SAN JUAN DE DIOS</v>
          </cell>
        </row>
        <row r="1611">
          <cell r="A1611">
            <v>890980512</v>
          </cell>
          <cell r="B1611" t="str">
            <v>ESE HOSPITAL JOSE MARIA CORDOBA</v>
          </cell>
        </row>
        <row r="1612">
          <cell r="A1612">
            <v>890980643</v>
          </cell>
          <cell r="B1612" t="str">
            <v>EMPRESA SOCIAL DEL ESTADO HOSPITAL SAN JUAN DE DIOS DE ABEJORRAL</v>
          </cell>
        </row>
        <row r="1613">
          <cell r="A1613">
            <v>890980727</v>
          </cell>
          <cell r="B1613" t="str">
            <v>ESE HOSPITAL SAN RAFAEL</v>
          </cell>
        </row>
        <row r="1614">
          <cell r="A1614">
            <v>890980732</v>
          </cell>
          <cell r="B1614" t="str">
            <v>ESE HOSPITAL GABRIEL PELAEZ MONTOYA</v>
          </cell>
        </row>
        <row r="1615">
          <cell r="A1615">
            <v>890980752</v>
          </cell>
          <cell r="B1615" t="str">
            <v>ESE SAN JUAN DE DIOS DE MARINILLA</v>
          </cell>
        </row>
        <row r="1616">
          <cell r="A1616">
            <v>890980757</v>
          </cell>
          <cell r="B1616" t="str">
            <v>ESE HOSPITAL CESAR URIBE PIEDRAHITA</v>
          </cell>
        </row>
        <row r="1617">
          <cell r="A1617">
            <v>890980758</v>
          </cell>
          <cell r="B1617" t="str">
            <v>ESE HOSPITAL DE LA CEJA</v>
          </cell>
        </row>
        <row r="1618">
          <cell r="A1618">
            <v>890980765</v>
          </cell>
          <cell r="B1618" t="str">
            <v>NUEVA ESE HOSPITAL SAN RAFAEL JERICO</v>
          </cell>
        </row>
        <row r="1619">
          <cell r="A1619">
            <v>890980784</v>
          </cell>
          <cell r="B1619" t="str">
            <v>ESE HOSPITAL SAN CARLOS</v>
          </cell>
        </row>
        <row r="1620">
          <cell r="A1620">
            <v>890980814</v>
          </cell>
          <cell r="B1620" t="str">
            <v>EMPRESA SOCIAL DEL ESTADO HOSPITAL SAN RAFAEL</v>
          </cell>
        </row>
        <row r="1621">
          <cell r="A1621">
            <v>890980828</v>
          </cell>
          <cell r="B1621" t="str">
            <v>ESE HOSPITAL SAN JUAN DE DIOS</v>
          </cell>
        </row>
        <row r="1622">
          <cell r="A1622">
            <v>890980840</v>
          </cell>
          <cell r="B1622" t="str">
            <v>ESE HOSPITAL SAN JUAN DE DIOS</v>
          </cell>
        </row>
        <row r="1623">
          <cell r="A1623">
            <v>890980855</v>
          </cell>
          <cell r="B1623" t="str">
            <v>EMPRESA SOCIAL DEL ESTADO HOSPITAL SAN JUAN DE DIOS</v>
          </cell>
        </row>
        <row r="1624">
          <cell r="A1624">
            <v>890980866</v>
          </cell>
          <cell r="B1624" t="str">
            <v>ESE HOSPITAL SAN ROQUE   LA UNION</v>
          </cell>
        </row>
        <row r="1625">
          <cell r="A1625">
            <v>890980949</v>
          </cell>
          <cell r="B1625" t="str">
            <v>ESE HOSPITAL SANTA MARGARITA</v>
          </cell>
        </row>
        <row r="1626">
          <cell r="A1626">
            <v>890980959</v>
          </cell>
          <cell r="B1626" t="str">
            <v>NUEVA EMPRESA SOCIAL DEL ESTADO HOSPITAL LA MISERICORDIA</v>
          </cell>
        </row>
        <row r="1627">
          <cell r="A1627">
            <v>890980971</v>
          </cell>
          <cell r="B1627" t="str">
            <v>EMPRESA SOCIAL DEL ESTADO IVAN RESTREPO GOMEZ</v>
          </cell>
        </row>
        <row r="1628">
          <cell r="A1628">
            <v>890980997</v>
          </cell>
          <cell r="B1628" t="str">
            <v>EMPRESA SOCIAL DEL ESTADO HOSPITAL MARIA AUXILIADORA</v>
          </cell>
        </row>
        <row r="1629">
          <cell r="A1629">
            <v>890981074</v>
          </cell>
          <cell r="B1629" t="str">
            <v>EMPRESA SOCIAL DEL ESTADO HOSPITAL SAN RAFAEL</v>
          </cell>
        </row>
        <row r="1630">
          <cell r="A1630">
            <v>890981096</v>
          </cell>
          <cell r="B1630" t="str">
            <v>EMPRESA SOCIAL DEL ESTADO HOSPITAL SAN ANTONIO</v>
          </cell>
        </row>
        <row r="1631">
          <cell r="A1631">
            <v>890981108</v>
          </cell>
          <cell r="B1631" t="str">
            <v>ESE HOSPITAL SAN JUAN DE DIOS DE COCORNA</v>
          </cell>
        </row>
        <row r="1632">
          <cell r="A1632">
            <v>890981137</v>
          </cell>
          <cell r="B1632" t="str">
            <v>EMPRESA SOCIAL DEL ESTADO HOSPITAL FRANCISCO VALDERRAMA</v>
          </cell>
        </row>
        <row r="1633">
          <cell r="A1633">
            <v>890981163</v>
          </cell>
          <cell r="B1633" t="str">
            <v>ESE HOSPITAL SAN ANTONIO</v>
          </cell>
        </row>
        <row r="1634">
          <cell r="A1634">
            <v>890981182</v>
          </cell>
          <cell r="B1634" t="str">
            <v>ESE HOSPITAL PADRE CLEMENTE GIRALDO</v>
          </cell>
        </row>
        <row r="1635">
          <cell r="A1635">
            <v>890981266</v>
          </cell>
          <cell r="B1635" t="str">
            <v>ESE HOSPITAL SAN PIO X</v>
          </cell>
        </row>
        <row r="1636">
          <cell r="A1636">
            <v>890981268</v>
          </cell>
          <cell r="B1636" t="str">
            <v>EMPRESA SOCIAL DEL ESTADO HOSPITAL LA ANUNCIACION</v>
          </cell>
        </row>
        <row r="1637">
          <cell r="A1637">
            <v>890981374</v>
          </cell>
          <cell r="B1637" t="str">
            <v>FUNDACION INSTITUTO NEUROLOGICO DE COLOMBIA</v>
          </cell>
        </row>
        <row r="1638">
          <cell r="A1638">
            <v>890981424</v>
          </cell>
          <cell r="B1638" t="str">
            <v>ESE HOSPITAL SAN JOSE</v>
          </cell>
        </row>
        <row r="1639">
          <cell r="A1639">
            <v>890981494</v>
          </cell>
          <cell r="B1639" t="str">
            <v>ESE HOSPITAL SAN ANTONIO DE BETANIA</v>
          </cell>
        </row>
        <row r="1640">
          <cell r="A1640">
            <v>890981532</v>
          </cell>
          <cell r="B1640" t="str">
            <v>ESE HOSPITAL SAN VICENTE DE PAÚL DE PUEBLO RICO</v>
          </cell>
        </row>
        <row r="1641">
          <cell r="A1641">
            <v>890981536</v>
          </cell>
          <cell r="B1641" t="str">
            <v>EMPRESA SOCIAL DEL ESTADO HOSPITAL SAN RAFAEL DE YOLOMBO</v>
          </cell>
        </row>
        <row r="1642">
          <cell r="A1642">
            <v>890981561</v>
          </cell>
          <cell r="B1642" t="str">
            <v>ESE HOSPITAL SAN VICENTE DE PAÚL</v>
          </cell>
        </row>
        <row r="1643">
          <cell r="A1643">
            <v>890981590</v>
          </cell>
          <cell r="B1643" t="str">
            <v>EL COMITÉ DE REHABILITACION</v>
          </cell>
        </row>
        <row r="1644">
          <cell r="A1644">
            <v>890981652</v>
          </cell>
          <cell r="B1644" t="str">
            <v>ESE HOSPITAL SAN JOAQUIN</v>
          </cell>
        </row>
        <row r="1645">
          <cell r="A1645">
            <v>890981690</v>
          </cell>
          <cell r="B1645" t="str">
            <v>ESE NUESTRA SEÑORA DE GUADALUPE</v>
          </cell>
        </row>
        <row r="1646">
          <cell r="A1646">
            <v>890981719</v>
          </cell>
          <cell r="B1646" t="str">
            <v>ESE NUETRA SEÑORA DE LA CANDELARIA</v>
          </cell>
        </row>
        <row r="1647">
          <cell r="A1647">
            <v>890981726</v>
          </cell>
          <cell r="B1647" t="str">
            <v>EMPRESA SOCIAL DEL ESTADO HOSPITAL SAN JUAN DE DIOS YARUMAL</v>
          </cell>
        </row>
        <row r="1648">
          <cell r="A1648">
            <v>890981817</v>
          </cell>
          <cell r="B1648" t="str">
            <v>ESE HOSPITAL LA INMACULADA</v>
          </cell>
        </row>
        <row r="1649">
          <cell r="A1649">
            <v>890981848</v>
          </cell>
          <cell r="B1649" t="str">
            <v>ESE HOSPITAL SAN LUIS BELTRAN</v>
          </cell>
        </row>
        <row r="1650">
          <cell r="A1650">
            <v>890981851</v>
          </cell>
          <cell r="B1650" t="str">
            <v>EMPRESA SOCIAL DEL ESTADO HOSPITAL SAN JULIAN</v>
          </cell>
        </row>
        <row r="1651">
          <cell r="A1651">
            <v>890982065</v>
          </cell>
          <cell r="B1651" t="str">
            <v>EMPRESA SOCIAL DEL ESTADO HOSPITAL NUESTRA SEÑORA DEL ROSARIO</v>
          </cell>
        </row>
        <row r="1652">
          <cell r="A1652">
            <v>890982091</v>
          </cell>
          <cell r="B1652" t="str">
            <v>ESE HOSPITAL SAN RAFAEL DE SAN LUIS</v>
          </cell>
        </row>
        <row r="1653">
          <cell r="A1653">
            <v>890982101</v>
          </cell>
          <cell r="B1653" t="str">
            <v>ESE HOSPITAL EL CARMEN</v>
          </cell>
        </row>
        <row r="1654">
          <cell r="A1654">
            <v>890982113</v>
          </cell>
          <cell r="B1654" t="str">
            <v>EMPRESA SOCIAL DEL ESTADO HOSPITAL GUSTAVO GONZALEZ OCHOA</v>
          </cell>
        </row>
        <row r="1655">
          <cell r="A1655">
            <v>890982116</v>
          </cell>
          <cell r="B1655" t="str">
            <v>ESE HOSPITAL GERMAN VELEZ GUTIERREZ</v>
          </cell>
        </row>
        <row r="1656">
          <cell r="A1656">
            <v>890982124</v>
          </cell>
          <cell r="B1656" t="str">
            <v>FUNDACION HOSPITAL SAN JUAN DE DIOS DE EL RETIRO</v>
          </cell>
        </row>
        <row r="1657">
          <cell r="A1657">
            <v>890982134</v>
          </cell>
          <cell r="B1657" t="str">
            <v>ESE HOSPITAL PEDRO NEL CARMONA</v>
          </cell>
        </row>
        <row r="1658">
          <cell r="A1658">
            <v>890982138</v>
          </cell>
          <cell r="B1658" t="str">
            <v>ESE HOSPITAL SAN JUAN DE DIOS DE ANORI</v>
          </cell>
        </row>
        <row r="1659">
          <cell r="A1659">
            <v>890982139</v>
          </cell>
          <cell r="B1659" t="str">
            <v>EMPRESA SOCIAL DEL ESTADO HOSPITAL SAN LORENZO</v>
          </cell>
        </row>
        <row r="1660">
          <cell r="A1660">
            <v>890982140</v>
          </cell>
          <cell r="B1660" t="str">
            <v>ESE HOSPITAL SAN PEDRO</v>
          </cell>
        </row>
        <row r="1661">
          <cell r="A1661">
            <v>890982153</v>
          </cell>
          <cell r="B1661" t="str">
            <v>EMPRESA SOCIAL DEL ESTADO HOSPITAL SAN MARTIN DE PORRES</v>
          </cell>
        </row>
        <row r="1662">
          <cell r="A1662">
            <v>890982162</v>
          </cell>
          <cell r="B1662" t="str">
            <v>ESE HOSPITAL LA MISERICORDIA</v>
          </cell>
        </row>
        <row r="1663">
          <cell r="A1663">
            <v>890982182</v>
          </cell>
          <cell r="B1663" t="str">
            <v>EMPRESA SOCIAL DEL ESTADO HOSPITAL SAN PABLO</v>
          </cell>
        </row>
        <row r="1664">
          <cell r="A1664">
            <v>890982183</v>
          </cell>
          <cell r="B1664" t="str">
            <v>ESE HOSPITAL SAN RAFAEL DE ANGOSTURA</v>
          </cell>
        </row>
        <row r="1665">
          <cell r="A1665">
            <v>890982184</v>
          </cell>
          <cell r="B1665" t="str">
            <v>EMPRESA SOCIAL DEL ESTADO HORACIO MUÑOZ SUESCUN</v>
          </cell>
        </row>
        <row r="1666">
          <cell r="A1666">
            <v>890982264</v>
          </cell>
          <cell r="B1666" t="str">
            <v>ESE HOSPITAL SAN JUAN DE DIOS ANTIOQUIA</v>
          </cell>
        </row>
        <row r="1667">
          <cell r="A1667">
            <v>890982370</v>
          </cell>
          <cell r="B1667" t="str">
            <v>EMPRESA SOCIAL DEL ESTADO HOSPITAL SAN RAFAEL</v>
          </cell>
        </row>
        <row r="1668">
          <cell r="A1668">
            <v>890982430</v>
          </cell>
          <cell r="B1668" t="str">
            <v>EMPRESA SOCIAL DEL ESTADO HOSPITAL ISABEL LA CATOLICA</v>
          </cell>
        </row>
        <row r="1669">
          <cell r="A1669">
            <v>890982608</v>
          </cell>
          <cell r="B1669" t="str">
            <v>CORPORACION PARA ESTUDIOS EN SALUD CLINICA CES</v>
          </cell>
        </row>
        <row r="1670">
          <cell r="A1670">
            <v>890983675</v>
          </cell>
          <cell r="B1670" t="str">
            <v>ESE HOSPITAL SAN FRANCISCO</v>
          </cell>
        </row>
        <row r="1671">
          <cell r="A1671">
            <v>890983738</v>
          </cell>
          <cell r="B1671" t="str">
            <v>E S E HOSPITAL MUNICIPIO DE SAN VICENTE</v>
          </cell>
        </row>
        <row r="1672">
          <cell r="A1672">
            <v>890983843</v>
          </cell>
          <cell r="B1672" t="str">
            <v>ESE HOSPITAL SAN ANTONIO</v>
          </cell>
        </row>
        <row r="1673">
          <cell r="A1673">
            <v>890984156</v>
          </cell>
          <cell r="B1673" t="str">
            <v>CENTRO DE INVESTIGACIONES MÉDICAS DE ANTIOQUIA</v>
          </cell>
        </row>
        <row r="1674">
          <cell r="A1674">
            <v>890984427</v>
          </cell>
          <cell r="B1674" t="str">
            <v>ESE HOSPITAL LAUREANO PINO</v>
          </cell>
        </row>
        <row r="1675">
          <cell r="A1675">
            <v>890984670</v>
          </cell>
          <cell r="B1675" t="str">
            <v>EMPRESA SOCIAL DEL ESTADO HOSPITAL NUESTRA SEÑORA DEL PERPETUO SOCORRO</v>
          </cell>
        </row>
        <row r="1676">
          <cell r="A1676">
            <v>890984696</v>
          </cell>
          <cell r="B1676" t="str">
            <v>EMPRESA SOCIAL DEL ESTADO HOSPITAL SAN ANTONIO</v>
          </cell>
        </row>
        <row r="1677">
          <cell r="A1677">
            <v>890984779</v>
          </cell>
          <cell r="B1677" t="str">
            <v>ESE HOSPITAL PRESBITERO EMIGDIO PALACIO</v>
          </cell>
        </row>
        <row r="1678">
          <cell r="A1678">
            <v>890985092</v>
          </cell>
          <cell r="B1678" t="str">
            <v>EMPRESA SOCIAL DEL ESTADO HOSPITAL SAN VICENTE DE PAUL</v>
          </cell>
        </row>
        <row r="1679">
          <cell r="A1679">
            <v>890985122</v>
          </cell>
          <cell r="B1679" t="str">
            <v>COOPERATIVA DE HOSPITALES DE ANTIOQUIA</v>
          </cell>
        </row>
        <row r="1680">
          <cell r="A1680">
            <v>890985405</v>
          </cell>
          <cell r="B1680" t="str">
            <v>ESE HOSPITAL CARISMA</v>
          </cell>
        </row>
        <row r="1681">
          <cell r="A1681">
            <v>890985457</v>
          </cell>
          <cell r="B1681" t="str">
            <v>ESE HOSPITAL LA SAGRADA FAMILIA</v>
          </cell>
        </row>
        <row r="1682">
          <cell r="A1682">
            <v>890985603</v>
          </cell>
          <cell r="B1682" t="str">
            <v>ESE HOSPITAL SAN SEBASTIÁN DE URABÁ</v>
          </cell>
        </row>
        <row r="1683">
          <cell r="A1683">
            <v>890985660</v>
          </cell>
          <cell r="B1683" t="str">
            <v>ESE HOSPITAL OSCAR EMIRO VERGARA CRUZ</v>
          </cell>
        </row>
        <row r="1684">
          <cell r="A1684">
            <v>890985703</v>
          </cell>
          <cell r="B1684" t="str">
            <v>ESE HOSPITAL MARCO FIDEL SUAREZ</v>
          </cell>
        </row>
        <row r="1685">
          <cell r="A1685">
            <v>890985810</v>
          </cell>
          <cell r="B1685" t="str">
            <v>EMPRESA SOCIAL DEL ESTADO HOSPITAL OCTAVIO OLIVARES</v>
          </cell>
        </row>
        <row r="1686">
          <cell r="A1686">
            <v>891000142</v>
          </cell>
          <cell r="B1686" t="str">
            <v>IPS LIGA CORDOBESA CONTRA EL CANCER</v>
          </cell>
        </row>
        <row r="1687">
          <cell r="A1687">
            <v>891000499</v>
          </cell>
          <cell r="B1687" t="str">
            <v>ESE HOSPITAL SAN JOSE DE SAN BERNARDO DEL VIENTO</v>
          </cell>
        </row>
        <row r="1688">
          <cell r="A1688">
            <v>891000736</v>
          </cell>
          <cell r="B1688" t="str">
            <v>ESE HOSPITAL SAN NICOLAS</v>
          </cell>
        </row>
        <row r="1689">
          <cell r="A1689">
            <v>891001122</v>
          </cell>
          <cell r="B1689" t="str">
            <v>CLINICA MONTERIA SA</v>
          </cell>
        </row>
        <row r="1690">
          <cell r="A1690">
            <v>891079999</v>
          </cell>
          <cell r="B1690" t="str">
            <v>ESE HOSPITAL SAN JERÓNIMO DE MONTERÍA</v>
          </cell>
        </row>
        <row r="1691">
          <cell r="A1691">
            <v>891080015</v>
          </cell>
          <cell r="B1691" t="str">
            <v>EMPRESA SOCIAL DEL ESTADO HOSPITAL SANDIEGO DE CERETE</v>
          </cell>
        </row>
        <row r="1692">
          <cell r="A1692">
            <v>891103126</v>
          </cell>
          <cell r="B1692" t="str">
            <v>ASOLIVIHUILA</v>
          </cell>
        </row>
        <row r="1693">
          <cell r="A1693">
            <v>891103889</v>
          </cell>
          <cell r="B1693" t="str">
            <v>ESE HOSPITAL LOCAL SANTA TERESA DE TESALIA</v>
          </cell>
        </row>
        <row r="1694">
          <cell r="A1694">
            <v>891103968</v>
          </cell>
          <cell r="B1694" t="str">
            <v>ESE HOSPITAL MARIA AUXILIADORA DE IQUIRA</v>
          </cell>
        </row>
        <row r="1695">
          <cell r="A1695">
            <v>891104402</v>
          </cell>
          <cell r="B1695" t="str">
            <v>LIGA CONTRA EL CANCER SECCIONAL HUILA</v>
          </cell>
        </row>
        <row r="1696">
          <cell r="A1696">
            <v>891180008</v>
          </cell>
          <cell r="B1696" t="str">
            <v>CAJA DE COMPENSACION FAMILIAR DEL HUILA</v>
          </cell>
        </row>
        <row r="1697">
          <cell r="A1697">
            <v>891180026</v>
          </cell>
          <cell r="B1697" t="str">
            <v>ESE HOSPITAL DEPARTAMENTAL SAN VICENTE DE PAUL DE GARZON</v>
          </cell>
        </row>
        <row r="1698">
          <cell r="A1698">
            <v>891180039</v>
          </cell>
          <cell r="B1698" t="str">
            <v>ESE HOSPITAL DEL ROSARIO DE CAMPOALEGRE</v>
          </cell>
        </row>
        <row r="1699">
          <cell r="A1699">
            <v>891180065</v>
          </cell>
          <cell r="B1699" t="str">
            <v>ESE HOSPITAL SAN ANTONIO</v>
          </cell>
        </row>
        <row r="1700">
          <cell r="A1700">
            <v>891180091</v>
          </cell>
          <cell r="B1700" t="str">
            <v>EMPRESA SOCIAL DEL ESTADO HOSPITAL SAN FRANCISCO DE ASIS</v>
          </cell>
        </row>
        <row r="1701">
          <cell r="A1701">
            <v>891180098</v>
          </cell>
          <cell r="B1701" t="str">
            <v>HOSPITAL DEPARTAMENTAL MARIA INMACULADA ESE</v>
          </cell>
        </row>
        <row r="1702">
          <cell r="A1702">
            <v>891180113</v>
          </cell>
          <cell r="B1702" t="str">
            <v>ESE HOSPITAL ARSENIO REPIZO VANEGAS DE SAN AGUSTIN</v>
          </cell>
        </row>
        <row r="1703">
          <cell r="A1703">
            <v>891180117</v>
          </cell>
          <cell r="B1703" t="str">
            <v>ESE HOSPITAL DEPARTAMENTAL SAN ANTONIO DE PADUA DE LA PLATA</v>
          </cell>
        </row>
        <row r="1704">
          <cell r="A1704">
            <v>891180134</v>
          </cell>
          <cell r="B1704" t="str">
            <v>ESE HOSPITAL DEPARTAMENTAL SAN ANTONIO DE PITALITO</v>
          </cell>
        </row>
        <row r="1705">
          <cell r="A1705">
            <v>891180147</v>
          </cell>
          <cell r="B1705" t="str">
            <v>ESE HOSPITAL MUNICIPAL SAN ANTONIO DE EL AGRADO</v>
          </cell>
        </row>
        <row r="1706">
          <cell r="A1706">
            <v>891180159</v>
          </cell>
          <cell r="B1706" t="str">
            <v>ESE HOSPITAL TULIA DURAN DE BORRERO DE BARAYA</v>
          </cell>
        </row>
        <row r="1707">
          <cell r="A1707">
            <v>891180190</v>
          </cell>
          <cell r="B1707" t="str">
            <v>ESE HOSPITAL NUESTRA SEÑORA DE FATIMA DE SUAZA</v>
          </cell>
        </row>
        <row r="1708">
          <cell r="A1708">
            <v>891180198</v>
          </cell>
          <cell r="B1708" t="str">
            <v>ESE HOSPITAL MUNICIPAL SAN ANTONIO DE TIMANA</v>
          </cell>
        </row>
        <row r="1709">
          <cell r="A1709">
            <v>891180232</v>
          </cell>
          <cell r="B1709" t="str">
            <v>ESE HOSPITAL SAN ANTONIO DE TARQUI</v>
          </cell>
        </row>
        <row r="1710">
          <cell r="A1710">
            <v>891180238</v>
          </cell>
          <cell r="B1710" t="str">
            <v>ESE HOSPITAL SAN CARLOS DE AIPE</v>
          </cell>
        </row>
        <row r="1711">
          <cell r="A1711">
            <v>891180268</v>
          </cell>
          <cell r="B1711" t="str">
            <v>ESE HOSPITAL UNIVERSITARIO HERNANDO MONCALEANO PERDOMO DE NEIVA</v>
          </cell>
        </row>
        <row r="1712">
          <cell r="A1712">
            <v>891190011</v>
          </cell>
          <cell r="B1712" t="str">
            <v>ESE HOSPITAL SAN RAFAEL</v>
          </cell>
        </row>
        <row r="1713">
          <cell r="A1713">
            <v>891190298</v>
          </cell>
          <cell r="B1713" t="str">
            <v>CLINICA SANTA ISABEL SAS</v>
          </cell>
        </row>
        <row r="1714">
          <cell r="A1714">
            <v>891200032</v>
          </cell>
          <cell r="B1714" t="str">
            <v>CLINICA NUESTRA SEÑORA DE FATIMA SA</v>
          </cell>
        </row>
        <row r="1715">
          <cell r="A1715">
            <v>891200209</v>
          </cell>
          <cell r="B1715" t="str">
            <v>FUNDACION HOSPITAL SAN PEDRO</v>
          </cell>
        </row>
        <row r="1716">
          <cell r="A1716">
            <v>891200240</v>
          </cell>
          <cell r="B1716" t="str">
            <v>HOSPITAL INFANTIL LOS ANGELES</v>
          </cell>
        </row>
        <row r="1717">
          <cell r="A1717">
            <v>891200248</v>
          </cell>
          <cell r="B1717" t="str">
            <v>ESE HOSPITAL CLARITA SANTOS DE SANDONA</v>
          </cell>
        </row>
        <row r="1718">
          <cell r="A1718">
            <v>891200274</v>
          </cell>
          <cell r="B1718" t="str">
            <v>HOSPITAL SAN RAFAEL DE PASTO</v>
          </cell>
        </row>
        <row r="1719">
          <cell r="A1719">
            <v>891200445</v>
          </cell>
          <cell r="B1719" t="str">
            <v>ESE HOSPITAL SAN ANTONIO DE BARBACOAS</v>
          </cell>
        </row>
        <row r="1720">
          <cell r="A1720">
            <v>891200528</v>
          </cell>
          <cell r="B1720" t="str">
            <v>ESE HOSPITAL UNIVERSITARIO DEPARTAMENTAL DE NARIÑO</v>
          </cell>
        </row>
        <row r="1721">
          <cell r="A1721">
            <v>891200543</v>
          </cell>
          <cell r="B1721" t="str">
            <v>HOSPITAL SAN CARLOS ESE</v>
          </cell>
        </row>
        <row r="1722">
          <cell r="A1722">
            <v>891200622</v>
          </cell>
          <cell r="B1722" t="str">
            <v>ESE HOSPITAL LORENCITA VILLEGAS DE SANTOS</v>
          </cell>
        </row>
        <row r="1723">
          <cell r="A1723">
            <v>891200638</v>
          </cell>
          <cell r="B1723" t="str">
            <v>CEHANI ESE</v>
          </cell>
        </row>
        <row r="1724">
          <cell r="A1724">
            <v>891200679</v>
          </cell>
          <cell r="B1724" t="str">
            <v>EMPRESA SOCIAL DEL ESTADO HOSPITAL JOSÉ MARÍA HERNÁNDEZ</v>
          </cell>
        </row>
        <row r="1725">
          <cell r="A1725">
            <v>891200952</v>
          </cell>
          <cell r="B1725" t="str">
            <v>ESE HOSPITAL EDUARDO SANTOS</v>
          </cell>
        </row>
        <row r="1726">
          <cell r="A1726">
            <v>891201108</v>
          </cell>
          <cell r="B1726" t="str">
            <v>HOSPITAL SAGRADO CORAZÓN DE JESÚS EMPRESA SOCIAL DEL ESTADO DE EL CHARCO</v>
          </cell>
        </row>
        <row r="1727">
          <cell r="A1727">
            <v>891201410</v>
          </cell>
          <cell r="B1727" t="str">
            <v>HOSPITAL EL BUEN SAMARITANO ESE LA CRUZ</v>
          </cell>
        </row>
        <row r="1728">
          <cell r="A1728">
            <v>891201578</v>
          </cell>
          <cell r="B1728" t="str">
            <v>SERVICIOS AEREOS PANAMERICANOS SAS</v>
          </cell>
        </row>
        <row r="1729">
          <cell r="A1729">
            <v>891201845</v>
          </cell>
          <cell r="B1729" t="str">
            <v>ESE HOSPITAL PÍO XII</v>
          </cell>
        </row>
        <row r="1730">
          <cell r="A1730">
            <v>891300047</v>
          </cell>
          <cell r="B1730" t="str">
            <v>CLINICA PALMIRA SA</v>
          </cell>
        </row>
        <row r="1731">
          <cell r="A1731">
            <v>891301121</v>
          </cell>
          <cell r="B1731" t="str">
            <v>ESE HOSPITAL SAN ROQUE EMPRESA SOCIAL DEL ESTADO</v>
          </cell>
        </row>
        <row r="1732">
          <cell r="A1732">
            <v>891301447</v>
          </cell>
          <cell r="B1732" t="str">
            <v>ESE HOSPITAL LOCAL ULPIANO TASCON QUINTERO</v>
          </cell>
        </row>
        <row r="1733">
          <cell r="A1733">
            <v>891304097</v>
          </cell>
          <cell r="B1733" t="str">
            <v>URGENCIAS MEDICAS SAS</v>
          </cell>
        </row>
        <row r="1734">
          <cell r="A1734">
            <v>891380046</v>
          </cell>
          <cell r="B1734" t="str">
            <v>HOSPITAL SAN ROQUE EMPRESA SOCIAL DEL ESTADO</v>
          </cell>
        </row>
        <row r="1735">
          <cell r="A1735">
            <v>891380054</v>
          </cell>
          <cell r="B1735" t="str">
            <v>FUNDACION HOSPITAL SAN JOSE DE BUGA</v>
          </cell>
        </row>
        <row r="1736">
          <cell r="A1736">
            <v>891380055</v>
          </cell>
          <cell r="B1736" t="str">
            <v>EMPRESA SOCIAL DEL ESTADO HOSPITAL BENJAMIN BARNEY GASCA</v>
          </cell>
        </row>
        <row r="1737">
          <cell r="A1737">
            <v>891380070</v>
          </cell>
          <cell r="B1737" t="str">
            <v>ESE HOSPITAL DEL ROSARIO EMPRESA SOCIAL DEL ESTADO</v>
          </cell>
        </row>
        <row r="1738">
          <cell r="A1738">
            <v>891380103</v>
          </cell>
          <cell r="B1738" t="str">
            <v>ESE HOSPITAL SAN RAFAEL EMPRESA SOCIAL DEL ESTADO</v>
          </cell>
        </row>
        <row r="1739">
          <cell r="A1739">
            <v>891380184</v>
          </cell>
          <cell r="B1739" t="str">
            <v>ESE HOSPITAL LOCAL CANDELARIA VALLE EMPRESA SOCIAL DEL ESTADO</v>
          </cell>
        </row>
        <row r="1740">
          <cell r="A1740">
            <v>891401308</v>
          </cell>
          <cell r="B1740" t="str">
            <v>EMPRESA SOCIAL DEL ESTADO HOSPITAL NAZARETH QUINCHIA</v>
          </cell>
        </row>
        <row r="1741">
          <cell r="A1741">
            <v>891401643</v>
          </cell>
          <cell r="B1741" t="str">
            <v>EMPRESA SOCIAL DEL ESTADO HOSPITAL SAN PEDRO Y SAN PABLO LA VIRGINIA</v>
          </cell>
        </row>
        <row r="1742">
          <cell r="A1742">
            <v>891401777</v>
          </cell>
          <cell r="B1742" t="str">
            <v>EMPRESA SOCIAL DEL ESTADO HOSPITAL SAN VICENTE DE PAUL SANTUARIO</v>
          </cell>
        </row>
        <row r="1743">
          <cell r="A1743">
            <v>891408586</v>
          </cell>
          <cell r="B1743" t="str">
            <v>LIGA CONTRA EL CANCER SECCIONAL RISARALDA</v>
          </cell>
        </row>
        <row r="1744">
          <cell r="A1744">
            <v>891408747</v>
          </cell>
          <cell r="B1744" t="str">
            <v>ESE HOSPITAL SAN JOSE MARSELLA</v>
          </cell>
        </row>
        <row r="1745">
          <cell r="A1745">
            <v>891408851</v>
          </cell>
          <cell r="B1745" t="str">
            <v>ANALIZAR LABORATORIO CLINICO AUTOMATIZADO SAS</v>
          </cell>
        </row>
        <row r="1746">
          <cell r="A1746">
            <v>891408918</v>
          </cell>
          <cell r="B1746" t="str">
            <v>EMPRESA SOCIAL DEL ESTADO HOSPITAL SAN JOSE</v>
          </cell>
        </row>
        <row r="1747">
          <cell r="A1747">
            <v>891408974</v>
          </cell>
          <cell r="B1747" t="str">
            <v>INSTITUTO DE AUDIOLOGIA INTEGRAL</v>
          </cell>
        </row>
        <row r="1748">
          <cell r="A1748">
            <v>891409017</v>
          </cell>
          <cell r="B1748" t="str">
            <v>EMPRESA SOCIAL DEL ESTADO HOSPITAL SAN VICENTE DE PAUL APIA</v>
          </cell>
        </row>
        <row r="1749">
          <cell r="A1749">
            <v>891409025</v>
          </cell>
          <cell r="B1749" t="str">
            <v>ESE HOSPITAL SAN RAFAEL</v>
          </cell>
        </row>
        <row r="1750">
          <cell r="A1750">
            <v>891409390</v>
          </cell>
          <cell r="B1750" t="str">
            <v>RADIOLOGOS ASOCIADOS SAS</v>
          </cell>
        </row>
        <row r="1751">
          <cell r="A1751">
            <v>891409981</v>
          </cell>
          <cell r="B1751" t="str">
            <v>CLINICA LOS ROSALES SA</v>
          </cell>
        </row>
        <row r="1752">
          <cell r="A1752">
            <v>891410661</v>
          </cell>
          <cell r="B1752" t="str">
            <v>ESE HOSPITAL SANTA ANA</v>
          </cell>
        </row>
        <row r="1753">
          <cell r="A1753">
            <v>891411381</v>
          </cell>
          <cell r="B1753" t="str">
            <v>LABORATORIO CLINICO PATOLOGICO LOPEZ CORREA SA</v>
          </cell>
        </row>
        <row r="1754">
          <cell r="A1754">
            <v>891411663</v>
          </cell>
          <cell r="B1754" t="str">
            <v>ESE HOSPITAL SANTA MÓNICA</v>
          </cell>
        </row>
        <row r="1755">
          <cell r="A1755">
            <v>891411665</v>
          </cell>
          <cell r="B1755" t="str">
            <v>EMPRESA SOCIAL DEL ESTADO HOSPITAL CRISTO REY</v>
          </cell>
        </row>
        <row r="1756">
          <cell r="A1756">
            <v>891411743</v>
          </cell>
          <cell r="B1756" t="str">
            <v>CLINICA DE FRACTURAS SAS</v>
          </cell>
        </row>
        <row r="1757">
          <cell r="A1757">
            <v>891412126</v>
          </cell>
          <cell r="B1757" t="str">
            <v>ESE HOSPITAL SAN VICENTE DE PAUL</v>
          </cell>
        </row>
        <row r="1758">
          <cell r="A1758">
            <v>891412134</v>
          </cell>
          <cell r="B1758" t="str">
            <v>ESE HOSPITAL MENTALUNIVERSITARIO DE RISARALDA</v>
          </cell>
        </row>
        <row r="1759">
          <cell r="A1759">
            <v>891480000</v>
          </cell>
          <cell r="B1759" t="str">
            <v>CAJA DE COMPENSACION FAMILIAR DE RISARALDA COMFAMILIAR RISARALDA</v>
          </cell>
        </row>
        <row r="1760">
          <cell r="A1760">
            <v>891480036</v>
          </cell>
          <cell r="B1760" t="str">
            <v>EMPRESA SOCIAL DEL ESTADO HOSPITAL SAN VICENTE DE PAUL SANTA ROSA DE CABAL</v>
          </cell>
        </row>
        <row r="1761">
          <cell r="A1761">
            <v>891500084</v>
          </cell>
          <cell r="B1761" t="str">
            <v>HOSPITAL FRANCISCO DE PAULA SANTANDER ESE NIVEL II</v>
          </cell>
        </row>
        <row r="1762">
          <cell r="A1762">
            <v>891500182</v>
          </cell>
          <cell r="B1762" t="str">
            <v>COMFACAUCA IPS</v>
          </cell>
        </row>
        <row r="1763">
          <cell r="A1763">
            <v>891500736</v>
          </cell>
          <cell r="B1763" t="str">
            <v>ESE HOSPITAL NIVEL I EL BORDO</v>
          </cell>
        </row>
        <row r="1764">
          <cell r="A1764">
            <v>891501104</v>
          </cell>
          <cell r="B1764" t="str">
            <v>EMPRESA SOCIAL DEL ESTADO HOSPITAL DE EL TAMBO CAUCA</v>
          </cell>
        </row>
        <row r="1765">
          <cell r="A1765">
            <v>891501676</v>
          </cell>
          <cell r="B1765" t="str">
            <v>ESE HOSPITAL SUSANA LOPEZ DE VALENCIA</v>
          </cell>
        </row>
        <row r="1766">
          <cell r="A1766">
            <v>891502077</v>
          </cell>
          <cell r="B1766" t="str">
            <v>OPTICA CANADA LTDA</v>
          </cell>
        </row>
        <row r="1767">
          <cell r="A1767">
            <v>891580002</v>
          </cell>
          <cell r="B1767" t="str">
            <v>HOSPITAL UNIVERSITARIO SAN JOSE DE POPAYAN ESE</v>
          </cell>
        </row>
        <row r="1768">
          <cell r="A1768">
            <v>891600061</v>
          </cell>
          <cell r="B1768" t="str">
            <v>ESE HOSPITAL SAN JOSE DE CONDOTO</v>
          </cell>
        </row>
        <row r="1769">
          <cell r="A1769">
            <v>891600091</v>
          </cell>
          <cell r="B1769" t="str">
            <v>CAJA DE COMPENSACION FAMILIAR DEL CHOCO</v>
          </cell>
        </row>
        <row r="1770">
          <cell r="A1770">
            <v>891680064</v>
          </cell>
          <cell r="B1770" t="str">
            <v>ESE HOSPITAL EDUARDO SANTOS DE ISTMINA</v>
          </cell>
        </row>
        <row r="1771">
          <cell r="A1771">
            <v>891680065</v>
          </cell>
          <cell r="B1771" t="str">
            <v>EMPRESA SOCIAL DEL ESTADO HOSPITAL SAN ROQUE</v>
          </cell>
        </row>
        <row r="1772">
          <cell r="A1772">
            <v>891701664</v>
          </cell>
          <cell r="B1772" t="str">
            <v>SOCIEDAD MEDICA DE SANTA MARTA SA   CLINICA EL PRADO</v>
          </cell>
        </row>
        <row r="1773">
          <cell r="A1773">
            <v>891702882</v>
          </cell>
          <cell r="B1773" t="str">
            <v>CENTRO DE CIRUGIA OCULAR LTDA</v>
          </cell>
        </row>
        <row r="1774">
          <cell r="A1774">
            <v>891780008</v>
          </cell>
          <cell r="B1774" t="str">
            <v>ESE HOSPITAL SAN RAFAEL</v>
          </cell>
        </row>
        <row r="1775">
          <cell r="A1775">
            <v>891780185</v>
          </cell>
          <cell r="B1775" t="str">
            <v>EMPRESA SOCIAL DEL ESTADO HOSPITAL UNIVERSITARIO FERNANDO TROCONIS</v>
          </cell>
        </row>
        <row r="1776">
          <cell r="A1776">
            <v>891800023</v>
          </cell>
          <cell r="B1776" t="str">
            <v>CLINICA TUNDAMA SA</v>
          </cell>
        </row>
        <row r="1777">
          <cell r="A1777">
            <v>891800231</v>
          </cell>
          <cell r="B1777" t="str">
            <v>EMPRESA SOCIAL DEL ESTADO HOSPITAL SAN RAFAEL TUNJA</v>
          </cell>
        </row>
        <row r="1778">
          <cell r="A1778">
            <v>891800335</v>
          </cell>
          <cell r="B1778" t="str">
            <v>EMPRESA SOCIAL DEL ESTADO HOSPITAL SANTA MARTA DE SAMACA</v>
          </cell>
        </row>
        <row r="1779">
          <cell r="A1779">
            <v>891800395</v>
          </cell>
          <cell r="B1779" t="str">
            <v>HOSPITAL REGIONAL DE MONIQUIRA ESE</v>
          </cell>
        </row>
        <row r="1780">
          <cell r="A1780">
            <v>891800570</v>
          </cell>
          <cell r="B1780" t="str">
            <v>EMPRESA SOCIAL DEL ESTADO HOSPITAL JOSE CAYETANO VASQUEZ</v>
          </cell>
        </row>
        <row r="1781">
          <cell r="A1781">
            <v>891800611</v>
          </cell>
          <cell r="B1781" t="str">
            <v>EMPRESA SOCIAL DEL ESTADO HOSPITAL SAN ANTONIO DE SOATA</v>
          </cell>
        </row>
        <row r="1782">
          <cell r="A1782">
            <v>891800644</v>
          </cell>
          <cell r="B1782" t="str">
            <v>ESE HOSPITAL SAN VICENTE DE RAMIRIQUI</v>
          </cell>
        </row>
        <row r="1783">
          <cell r="A1783">
            <v>891800857</v>
          </cell>
          <cell r="B1783" t="str">
            <v>EMPRESA SOCIAL DEL ESTADO HOSPITAL BAUDILIO ACERO</v>
          </cell>
        </row>
        <row r="1784">
          <cell r="A1784">
            <v>891800906</v>
          </cell>
          <cell r="B1784" t="str">
            <v>ESE HOSPITAL SAN FRANCISCO DE VILLA DE LEYVA</v>
          </cell>
        </row>
        <row r="1785">
          <cell r="A1785">
            <v>891800982</v>
          </cell>
          <cell r="B1785" t="str">
            <v>EMPRESA SOCIAL DEL ESTADO CENTRO DE REHABILITACION INTEGRAL DE BOYACA</v>
          </cell>
        </row>
        <row r="1786">
          <cell r="A1786">
            <v>891855029</v>
          </cell>
          <cell r="B1786" t="str">
            <v>HOSPITAL REGIONAL DE LA ORINOQUIA ESE</v>
          </cell>
        </row>
        <row r="1787">
          <cell r="A1787">
            <v>891855039</v>
          </cell>
          <cell r="B1787" t="str">
            <v>HOSPITAL REGIONAL DE SOGAMOSO EMPRESA SOCIAL DEL ESTADO</v>
          </cell>
        </row>
        <row r="1788">
          <cell r="A1788">
            <v>891855209</v>
          </cell>
          <cell r="B1788" t="str">
            <v>ESE HOSPITAL SAN VICENTE DE PAUL DE PAIPA</v>
          </cell>
        </row>
        <row r="1789">
          <cell r="A1789">
            <v>891855438</v>
          </cell>
          <cell r="B1789" t="str">
            <v>EMPRESA SOCIAL DEL ESTADO HOSPITAL REGIONAL DE DUITAMA</v>
          </cell>
        </row>
        <row r="1790">
          <cell r="A1790">
            <v>891855439</v>
          </cell>
          <cell r="B1790" t="str">
            <v>ESE HOSPITAL ANDRES GIRARDOT DE GUICAN</v>
          </cell>
        </row>
        <row r="1791">
          <cell r="A1791">
            <v>891855492</v>
          </cell>
          <cell r="B1791" t="str">
            <v>ESE SALUD AQUITANIA</v>
          </cell>
        </row>
        <row r="1792">
          <cell r="A1792">
            <v>891855534</v>
          </cell>
          <cell r="B1792" t="str">
            <v>COOPERATIVA CASANAREÑA DE TRANSPORTES LTDA</v>
          </cell>
        </row>
        <row r="1793">
          <cell r="A1793">
            <v>891855719</v>
          </cell>
          <cell r="B1793" t="str">
            <v>ESE HOSPITAL SAN JOSE DEL COCUY</v>
          </cell>
        </row>
        <row r="1794">
          <cell r="A1794">
            <v>891855847</v>
          </cell>
          <cell r="B1794" t="str">
            <v>SOCIEDAD CLINICA CASANARE LTDA</v>
          </cell>
        </row>
        <row r="1795">
          <cell r="A1795">
            <v>891856161</v>
          </cell>
          <cell r="B1795" t="str">
            <v>CLINICA EL LAGUITO SA</v>
          </cell>
        </row>
        <row r="1796">
          <cell r="A1796">
            <v>891856372</v>
          </cell>
          <cell r="B1796" t="str">
            <v>CLINICA DE ESPECIALISTAS LTDA</v>
          </cell>
        </row>
        <row r="1797">
          <cell r="A1797">
            <v>891856507</v>
          </cell>
          <cell r="B1797" t="str">
            <v>SOCIEDAD CLINICA BOYACA LIMITADA</v>
          </cell>
        </row>
        <row r="1798">
          <cell r="A1798">
            <v>891900343</v>
          </cell>
          <cell r="B1798" t="str">
            <v>HOSPITAL DEPARTAMENTAL SAN ANTONIO DE ROLDANILLO EMPRESA SOCIAL DEL ESTADO</v>
          </cell>
        </row>
        <row r="1799">
          <cell r="A1799">
            <v>891900356</v>
          </cell>
          <cell r="B1799" t="str">
            <v>ESE HOSPITAL SANTANDER EMPRESA SOCIAL DEL ESTADO</v>
          </cell>
        </row>
        <row r="1800">
          <cell r="A1800">
            <v>891900361</v>
          </cell>
          <cell r="B1800" t="str">
            <v>ESE HOSPITAL LOCAL SANGRADA FAMILIA EMPRESA SOCIAL DEL ESTADO</v>
          </cell>
        </row>
        <row r="1801">
          <cell r="A1801">
            <v>891900367</v>
          </cell>
          <cell r="B1801" t="str">
            <v>HOSPITAL GONZALO CONTRERAS EMPRESA SOCIAL DEL ESTADO</v>
          </cell>
        </row>
        <row r="1802">
          <cell r="A1802">
            <v>891900390</v>
          </cell>
          <cell r="B1802" t="str">
            <v>ESE HOSPITAL SAN VICENTE FERRER</v>
          </cell>
        </row>
        <row r="1803">
          <cell r="A1803">
            <v>891900414</v>
          </cell>
          <cell r="B1803" t="str">
            <v>ESE HOSPITAL SANTA ANA</v>
          </cell>
        </row>
        <row r="1804">
          <cell r="A1804">
            <v>891900438</v>
          </cell>
          <cell r="B1804" t="str">
            <v>EMPRESA SOCIAL DEL ESTADO HOSPITAL SAN VICENTE DE PAUL</v>
          </cell>
        </row>
        <row r="1805">
          <cell r="A1805">
            <v>891900441</v>
          </cell>
          <cell r="B1805" t="str">
            <v>HOSPITAL DEPARTAMENTAL SAN RAFAEL DE ZARZAL ESE</v>
          </cell>
        </row>
        <row r="1806">
          <cell r="A1806">
            <v>891900446</v>
          </cell>
          <cell r="B1806" t="str">
            <v>HOSPITAL SANTA ANA DE LOS CABALLEROS   ESE EMPRESA SOCIAL DEL ESTADO</v>
          </cell>
        </row>
        <row r="1807">
          <cell r="A1807">
            <v>891900481</v>
          </cell>
          <cell r="B1807" t="str">
            <v>ESE HOSPITAL NUESTRA SEÑORA DE LOS SANTOS</v>
          </cell>
        </row>
        <row r="1808">
          <cell r="A1808">
            <v>891900650</v>
          </cell>
          <cell r="B1808" t="str">
            <v>ESE HOSPITAL SAN BERNABE EMPRESA SOCIAL DEL ESTADO</v>
          </cell>
        </row>
        <row r="1809">
          <cell r="A1809">
            <v>891900732</v>
          </cell>
          <cell r="B1809" t="str">
            <v>ESE HOSPITAL KENNEDY EMPRESA SOCIAL DEL ESTADO</v>
          </cell>
        </row>
        <row r="1810">
          <cell r="A1810">
            <v>891900887</v>
          </cell>
          <cell r="B1810" t="str">
            <v>ESE HOSPITAL SANTA CATALINA EMPRESA SOCIAL DEL ESTADO</v>
          </cell>
        </row>
        <row r="1811">
          <cell r="A1811">
            <v>891901041</v>
          </cell>
          <cell r="B1811" t="str">
            <v>ESE HOSPITAL LOCAL DE OBANDO EMPRESA SOCIAL DEL ESTADO</v>
          </cell>
        </row>
        <row r="1812">
          <cell r="A1812">
            <v>891901061</v>
          </cell>
          <cell r="B1812" t="str">
            <v>ESE HOSPITAL SAN NICOLAS</v>
          </cell>
        </row>
        <row r="1813">
          <cell r="A1813">
            <v>891901082</v>
          </cell>
          <cell r="B1813" t="str">
            <v>HOSPITAL SAN RAFAEL EMPRESA SOCIAL DEL ESTADO</v>
          </cell>
        </row>
        <row r="1814">
          <cell r="A1814">
            <v>891901101</v>
          </cell>
          <cell r="B1814" t="str">
            <v>ESE HOSPITAL PIO XII EMPRESA SOCIAL DEL ESTADO</v>
          </cell>
        </row>
        <row r="1815">
          <cell r="A1815">
            <v>891901123</v>
          </cell>
          <cell r="B1815" t="str">
            <v>ESE HOSPITAL LOCAL SANTA CRUZ EMPRES SOCIAL DEL ESTADO</v>
          </cell>
        </row>
        <row r="1816">
          <cell r="A1816">
            <v>891901158</v>
          </cell>
          <cell r="B1816" t="str">
            <v>ESE HOSPITAL DEPARTAMENTAL TOMAS URIBE URIBE DE TULUA EMPRESA SOCIAL DEL ESTADO</v>
          </cell>
        </row>
        <row r="1817">
          <cell r="A1817">
            <v>891901296</v>
          </cell>
          <cell r="B1817" t="str">
            <v>ESE HOSPITAL SANTA LUCIA EMPRESA SOCIAL DEL ESTADO DE EL DOVIO VALLE</v>
          </cell>
        </row>
        <row r="1818">
          <cell r="A1818">
            <v>891901745</v>
          </cell>
          <cell r="B1818" t="str">
            <v>ESE HOSPITAL SAN JOSE EMPRESA SOCIAL DEL ESTADO</v>
          </cell>
        </row>
        <row r="1819">
          <cell r="A1819">
            <v>891902036</v>
          </cell>
          <cell r="B1819" t="str">
            <v>HOSPITAL LOCAL PEDRO SAENZ DIAZ EMPRESA SOCIAL DEL ESTADO</v>
          </cell>
        </row>
        <row r="1820">
          <cell r="A1820">
            <v>891982128</v>
          </cell>
          <cell r="B1820" t="str">
            <v>ESE HOSPITAL PRESBÍTERO ALONSO MARIA GIRALDO</v>
          </cell>
        </row>
        <row r="1821">
          <cell r="A1821">
            <v>891982129</v>
          </cell>
          <cell r="B1821" t="str">
            <v>ESE HOSPITAL SAN JUAN DE DIOS VALDIVIA</v>
          </cell>
        </row>
        <row r="1822">
          <cell r="A1822">
            <v>892000264</v>
          </cell>
          <cell r="B1822" t="str">
            <v>ESE HOSPITAL MUNICIPAL DE ACACIAS</v>
          </cell>
        </row>
        <row r="1823">
          <cell r="A1823">
            <v>892000401</v>
          </cell>
          <cell r="B1823" t="str">
            <v>INVERSIONES CLINICA DEL META SA</v>
          </cell>
        </row>
        <row r="1824">
          <cell r="A1824">
            <v>892000458</v>
          </cell>
          <cell r="B1824" t="str">
            <v>EMPRESA LOCAL DEL ESTADO HOSPITAL LOCAL DE SAN MARTIN DE LOS LLANOS</v>
          </cell>
        </row>
        <row r="1825">
          <cell r="A1825">
            <v>892000501</v>
          </cell>
          <cell r="B1825" t="str">
            <v>HOSPITAL DEPARTAMENTAL DE VILLAVICENCIO ESE</v>
          </cell>
        </row>
        <row r="1826">
          <cell r="A1826">
            <v>892001588</v>
          </cell>
          <cell r="B1826" t="str">
            <v>CLINICA MARTHA SA</v>
          </cell>
        </row>
        <row r="1827">
          <cell r="A1827">
            <v>892001990</v>
          </cell>
          <cell r="B1827" t="str">
            <v>ESE HOSPITAL NUESTRA SEÑORA DEL PILAR DE MEDINA</v>
          </cell>
        </row>
        <row r="1828">
          <cell r="A1828">
            <v>892002811</v>
          </cell>
          <cell r="B1828" t="str">
            <v>UNIDAD DE DIAGNOSTICO SAS</v>
          </cell>
        </row>
        <row r="1829">
          <cell r="A1829">
            <v>892115006</v>
          </cell>
          <cell r="B1829" t="str">
            <v>CAJA DE COMPENSACION FAMILIAR DE LA GUAJIRA</v>
          </cell>
        </row>
        <row r="1830">
          <cell r="A1830">
            <v>892115009</v>
          </cell>
          <cell r="B1830" t="str">
            <v>EMPRESA SOCIAL DEL ESTADO HOSPITAL NUESTRA SEÑORA DE LOS REMEDIOS</v>
          </cell>
        </row>
        <row r="1831">
          <cell r="A1831">
            <v>892115010</v>
          </cell>
          <cell r="B1831" t="str">
            <v>EMPRESA SOCIAL DEL ESTADO HOSPITAL SAN RAFAEL NIVEL II</v>
          </cell>
        </row>
        <row r="1832">
          <cell r="A1832">
            <v>892115096</v>
          </cell>
          <cell r="B1832" t="str">
            <v>SOCIEDAD MEDICA CLINICA RIOHACHA SAS</v>
          </cell>
        </row>
        <row r="1833">
          <cell r="A1833">
            <v>892115347</v>
          </cell>
          <cell r="B1833" t="str">
            <v>ESE HOSPITAL DE NAZARETH</v>
          </cell>
        </row>
        <row r="1834">
          <cell r="A1834">
            <v>892115437</v>
          </cell>
          <cell r="B1834" t="str">
            <v>CRUZ ROJA COLOMBIANA SECCIONAL GUAJIRA</v>
          </cell>
        </row>
        <row r="1835">
          <cell r="A1835">
            <v>892120115</v>
          </cell>
          <cell r="B1835" t="str">
            <v>ESE HOSPITAL SAN JOSE DE MAICAO</v>
          </cell>
        </row>
        <row r="1836">
          <cell r="A1836">
            <v>892170002</v>
          </cell>
          <cell r="B1836" t="str">
            <v>ESE HOSPITAL SAN AGUSTIN DE FONSECA</v>
          </cell>
        </row>
        <row r="1837">
          <cell r="A1837">
            <v>892200273</v>
          </cell>
          <cell r="B1837" t="str">
            <v>CLINICA LAS PEÑITAS SAS</v>
          </cell>
        </row>
        <row r="1838">
          <cell r="A1838">
            <v>892201100</v>
          </cell>
          <cell r="B1838" t="str">
            <v>LIGA CONTRA EL CÁNCER SECCIONAL SUCRE</v>
          </cell>
        </row>
        <row r="1839">
          <cell r="A1839">
            <v>892280033</v>
          </cell>
          <cell r="B1839" t="str">
            <v>HOSPITAL UNIVERSITARIO DE SINCELEJO ESE</v>
          </cell>
        </row>
        <row r="1840">
          <cell r="A1840">
            <v>892300175</v>
          </cell>
          <cell r="B1840" t="str">
            <v>HOSPITAL REGIONAL SAN ANDRES ESE</v>
          </cell>
        </row>
        <row r="1841">
          <cell r="A1841">
            <v>892300179</v>
          </cell>
          <cell r="B1841" t="str">
            <v>HOSPITAL INMACULADA CONCEPCION ESE</v>
          </cell>
        </row>
        <row r="1842">
          <cell r="A1842">
            <v>892300209</v>
          </cell>
          <cell r="B1842" t="str">
            <v>ESE HOSPITAL TAMALAMEQUE</v>
          </cell>
        </row>
        <row r="1843">
          <cell r="A1843">
            <v>892300226</v>
          </cell>
          <cell r="B1843" t="str">
            <v>ESE INSTITUTO DEPARTAMENTAL DE REHABILITACION Y EDUCACION ESPECIAL DEL CESAR IDREEC</v>
          </cell>
        </row>
        <row r="1844">
          <cell r="A1844">
            <v>892300343</v>
          </cell>
          <cell r="B1844" t="str">
            <v>HOSPITAL SAN JOSE ESE</v>
          </cell>
        </row>
        <row r="1845">
          <cell r="A1845">
            <v>892300358</v>
          </cell>
          <cell r="B1845" t="str">
            <v>ESE HOSPITAL AGUSTIN CODAZZI</v>
          </cell>
        </row>
        <row r="1846">
          <cell r="A1846">
            <v>892300387</v>
          </cell>
          <cell r="B1846" t="str">
            <v>ESE HOSPITAL OLAYA HERRERA</v>
          </cell>
        </row>
        <row r="1847">
          <cell r="A1847">
            <v>892300445</v>
          </cell>
          <cell r="B1847" t="str">
            <v>ESE HOSPITAL REGIONAL DE AGUACHICA JOSE DAVID PADILLA VILLAFAÑE</v>
          </cell>
        </row>
        <row r="1848">
          <cell r="A1848">
            <v>892300708</v>
          </cell>
          <cell r="B1848" t="str">
            <v>CLINICA VALLEDUPAR SA</v>
          </cell>
        </row>
        <row r="1849">
          <cell r="A1849">
            <v>892300979</v>
          </cell>
          <cell r="B1849" t="str">
            <v>CLINICA DEL CESAR SA</v>
          </cell>
        </row>
        <row r="1850">
          <cell r="A1850">
            <v>892399994</v>
          </cell>
          <cell r="B1850" t="str">
            <v>HOSPITAL ROSARIO PUMAREJO DE LOPEZ   EMPRESA SOCIAL DEL ESTADO</v>
          </cell>
        </row>
        <row r="1851">
          <cell r="A1851">
            <v>899999017</v>
          </cell>
          <cell r="B1851" t="str">
            <v>SOCIEDAD DE CIRUGIA DE BOGOTA HOSPITAL DE SAN JOSE</v>
          </cell>
        </row>
        <row r="1852">
          <cell r="A1852">
            <v>899999032</v>
          </cell>
          <cell r="B1852" t="str">
            <v>EMPRESA SOCIAL DEL ESTADO HOSPITAL UNIVERSITARIO DE LA SAMARITANA</v>
          </cell>
        </row>
        <row r="1853">
          <cell r="A1853">
            <v>899999092</v>
          </cell>
          <cell r="B1853" t="str">
            <v>INSTITUTO NACIONAL DE CANCEROLOGIA   EMPRESA SOCIAL DEL ESTADO</v>
          </cell>
        </row>
        <row r="1854">
          <cell r="A1854">
            <v>899999123</v>
          </cell>
          <cell r="B1854" t="str">
            <v>FUNDACION HOSPITAL DE LA MISERICORDIA</v>
          </cell>
        </row>
        <row r="1855">
          <cell r="A1855">
            <v>899999147</v>
          </cell>
          <cell r="B1855" t="str">
            <v>EMPRESA SOCIAL DEL ESTADO HOSPITAL EL SALVADOR DE UBATE</v>
          </cell>
        </row>
        <row r="1856">
          <cell r="A1856">
            <v>899999150</v>
          </cell>
          <cell r="B1856" t="str">
            <v>ESE HOSPITAL SANTA BARBARA DE VERGARA</v>
          </cell>
        </row>
        <row r="1857">
          <cell r="A1857">
            <v>899999151</v>
          </cell>
          <cell r="B1857" t="str">
            <v>ESE HOSPITAL SAN RAFAEL DE FACATATIVÁ</v>
          </cell>
        </row>
        <row r="1858">
          <cell r="A1858">
            <v>899999156</v>
          </cell>
          <cell r="B1858" t="str">
            <v>ESE HOSPITAL SAN ANTONIO CHIA</v>
          </cell>
        </row>
        <row r="1859">
          <cell r="A1859">
            <v>899999158</v>
          </cell>
          <cell r="B1859" t="str">
            <v>EMPRESA SOCIAL DEL ESTADO HOSPITAL SAN ANTONIO</v>
          </cell>
        </row>
        <row r="1860">
          <cell r="A1860">
            <v>899999161</v>
          </cell>
          <cell r="B1860" t="str">
            <v>ESE HOSPITAL HABACUC CALDERON DE CARMEN DE CARUPA</v>
          </cell>
        </row>
        <row r="1861">
          <cell r="A1861">
            <v>899999163</v>
          </cell>
          <cell r="B1861" t="str">
            <v>ESE HOSPITAL SAN FRANCISCO DE GACHETA</v>
          </cell>
        </row>
        <row r="1862">
          <cell r="A1862">
            <v>899999164</v>
          </cell>
          <cell r="B1862" t="str">
            <v>ESE HOSPITAL NUESTRA SEÑORA DEL CARMEN DE TABIO</v>
          </cell>
        </row>
        <row r="1863">
          <cell r="A1863">
            <v>899999165</v>
          </cell>
          <cell r="B1863" t="str">
            <v>EMPRESA SOCIAL DEL ESTADO HOSPITAL SAN JOSE</v>
          </cell>
        </row>
        <row r="1864">
          <cell r="A1864">
            <v>900000410</v>
          </cell>
          <cell r="B1864" t="str">
            <v>CENTRO DE SALUD ANCUYA ESE</v>
          </cell>
        </row>
        <row r="1865">
          <cell r="A1865">
            <v>900000427</v>
          </cell>
          <cell r="B1865" t="str">
            <v>ESE POLICLINICO DE JUNIN</v>
          </cell>
        </row>
        <row r="1866">
          <cell r="A1866">
            <v>900000615</v>
          </cell>
          <cell r="B1866" t="str">
            <v>EMPRESA SOCIAL DEL ESTADO CENTRO DE SALUD EL PEÑON</v>
          </cell>
        </row>
        <row r="1867">
          <cell r="A1867">
            <v>900001297</v>
          </cell>
          <cell r="B1867" t="str">
            <v>IPS INDIGENA DEL RESGUARDO DE MUELLAMUES</v>
          </cell>
        </row>
        <row r="1868">
          <cell r="A1868">
            <v>900002780</v>
          </cell>
          <cell r="B1868" t="str">
            <v>FUNDACIÓN CAMPBELL</v>
          </cell>
        </row>
        <row r="1869">
          <cell r="A1869">
            <v>900004059</v>
          </cell>
          <cell r="B1869" t="str">
            <v>HOSPITAL DE CASTILLA LA NUEVA ESE</v>
          </cell>
        </row>
        <row r="1870">
          <cell r="A1870">
            <v>900004312</v>
          </cell>
          <cell r="B1870" t="str">
            <v>FUNDACION LA MANO DE DIOS</v>
          </cell>
        </row>
        <row r="1871">
          <cell r="A1871">
            <v>900004894</v>
          </cell>
          <cell r="B1871" t="str">
            <v>HOSPITAL REGIONAL SEGUNDO NIVEL DE ATENCIÓN VALLE DE TENZA ESE</v>
          </cell>
        </row>
        <row r="1872">
          <cell r="A1872">
            <v>900004916</v>
          </cell>
          <cell r="B1872" t="str">
            <v>ESE JOAQUIN EMIRO ESCOBAR</v>
          </cell>
        </row>
        <row r="1873">
          <cell r="A1873">
            <v>900005067</v>
          </cell>
          <cell r="B1873" t="str">
            <v>ESE NUESTRA SEÑORA DE LAS NIEVES</v>
          </cell>
        </row>
        <row r="1874">
          <cell r="A1874">
            <v>900005594</v>
          </cell>
          <cell r="B1874" t="str">
            <v>ESE PRIMER NIVEL GRANADA SALUD</v>
          </cell>
        </row>
        <row r="1875">
          <cell r="A1875">
            <v>900005955</v>
          </cell>
          <cell r="B1875" t="str">
            <v>EVALUAMOS IPS LTDA</v>
          </cell>
        </row>
        <row r="1876">
          <cell r="A1876">
            <v>900006037</v>
          </cell>
          <cell r="B1876" t="str">
            <v>EMPRESA SOCIAL DEL ESTADO HOSPITAL UNIVERSITARIO DE SANTANDER</v>
          </cell>
        </row>
        <row r="1877">
          <cell r="A1877">
            <v>900006221</v>
          </cell>
          <cell r="B1877" t="str">
            <v>AMBULANCIAS AEREAS DE COLOMBIA SAS</v>
          </cell>
        </row>
        <row r="1878">
          <cell r="A1878">
            <v>900006669</v>
          </cell>
          <cell r="B1878" t="str">
            <v>OTOMED ASISTENCIA MEDICA LTDA</v>
          </cell>
        </row>
        <row r="1879">
          <cell r="A1879">
            <v>900006719</v>
          </cell>
          <cell r="B1879" t="str">
            <v>ONCOLOGOS ASOCIADOS DEL CAUCA SA</v>
          </cell>
        </row>
        <row r="1880">
          <cell r="A1880">
            <v>900007679</v>
          </cell>
          <cell r="B1880" t="str">
            <v>CENTRO VISUAL MODERNO SAS</v>
          </cell>
        </row>
        <row r="1881">
          <cell r="A1881">
            <v>900007860</v>
          </cell>
          <cell r="B1881" t="str">
            <v>UNIDAD DE SEGUIMIENTO DEL RECIEN NACIDO Y ATENCION PEDIATRICA IPS SAS</v>
          </cell>
        </row>
        <row r="1882">
          <cell r="A1882">
            <v>900007922</v>
          </cell>
          <cell r="B1882" t="str">
            <v>AUDIOMEDICA SAS</v>
          </cell>
        </row>
        <row r="1883">
          <cell r="A1883">
            <v>900008025</v>
          </cell>
          <cell r="B1883" t="str">
            <v>HOSPITAL LA UNION EMPRESA SOCIAL DEL ESTADO</v>
          </cell>
        </row>
        <row r="1884">
          <cell r="A1884">
            <v>900008328</v>
          </cell>
          <cell r="B1884" t="str">
            <v>CLINICA INTEGRAL DE EMERGENCIAS LAURA DANIELA SA</v>
          </cell>
        </row>
        <row r="1885">
          <cell r="A1885">
            <v>900008376</v>
          </cell>
          <cell r="B1885" t="str">
            <v>CLINICA MEDICA AGUACHICA LTDA</v>
          </cell>
        </row>
        <row r="1886">
          <cell r="A1886">
            <v>900008600</v>
          </cell>
          <cell r="B1886" t="str">
            <v>CLINICA DE OJOS DE SABANALRGA LTDA</v>
          </cell>
        </row>
        <row r="1887">
          <cell r="A1887">
            <v>900008882</v>
          </cell>
          <cell r="B1887" t="str">
            <v>CENTRO DE MOVIMIENTO EJERCICIO Y REHABILITACIÓN SAS  C MOVER SAS</v>
          </cell>
        </row>
        <row r="1888">
          <cell r="A1888">
            <v>900009080</v>
          </cell>
          <cell r="B1888" t="str">
            <v>DENTISANA SAS</v>
          </cell>
        </row>
        <row r="1889">
          <cell r="A1889">
            <v>900009141</v>
          </cell>
          <cell r="B1889" t="str">
            <v>DISTRIBUIDORA DE MEDICAMENTOS DISTRIMED LTDA</v>
          </cell>
        </row>
        <row r="1890">
          <cell r="A1890">
            <v>900010842</v>
          </cell>
          <cell r="B1890" t="str">
            <v>CAN 2005 S EN C</v>
          </cell>
        </row>
        <row r="1891">
          <cell r="A1891">
            <v>900011131</v>
          </cell>
          <cell r="B1891" t="str">
            <v>MISION MEDICA SAS</v>
          </cell>
        </row>
        <row r="1892">
          <cell r="A1892">
            <v>900011199</v>
          </cell>
          <cell r="B1892" t="str">
            <v>NEUROLOGICA SANTA CLARA EU</v>
          </cell>
        </row>
        <row r="1893">
          <cell r="A1893">
            <v>900011436</v>
          </cell>
          <cell r="B1893" t="str">
            <v>PALERMO IMAGEN LTDA</v>
          </cell>
        </row>
        <row r="1894">
          <cell r="A1894">
            <v>900011824</v>
          </cell>
          <cell r="B1894" t="str">
            <v>RADIOLOGOS ASOCIADOS DEL PACIFICO LIMITADA IPS</v>
          </cell>
        </row>
        <row r="1895">
          <cell r="A1895">
            <v>900011833</v>
          </cell>
          <cell r="B1895" t="str">
            <v>IPS UNIDAD MEDICA SANTANA SAS</v>
          </cell>
        </row>
        <row r="1896">
          <cell r="A1896">
            <v>900012404</v>
          </cell>
          <cell r="B1896" t="str">
            <v>CLINICA AYNAN LTDA</v>
          </cell>
        </row>
        <row r="1897">
          <cell r="A1897">
            <v>900012660</v>
          </cell>
          <cell r="B1897" t="str">
            <v>CARDENAS VISION LTDA</v>
          </cell>
        </row>
        <row r="1898">
          <cell r="A1898">
            <v>900012819</v>
          </cell>
          <cell r="B1898" t="str">
            <v>DIAC SAS</v>
          </cell>
        </row>
        <row r="1899">
          <cell r="A1899">
            <v>900013381</v>
          </cell>
          <cell r="B1899" t="str">
            <v>SOCIEDAD MEDICA DE ESPECIALISTAS DIAGNOSTICO E IMAGENOLOGIA MEDSALUD LTDA</v>
          </cell>
        </row>
        <row r="1900">
          <cell r="A1900">
            <v>900013939</v>
          </cell>
          <cell r="B1900" t="str">
            <v>CORPORACION MILAGROZ</v>
          </cell>
        </row>
        <row r="1901">
          <cell r="A1901">
            <v>900014225</v>
          </cell>
          <cell r="B1901" t="str">
            <v>CENTRO DE SALUD SAPUYES ESE</v>
          </cell>
        </row>
        <row r="1902">
          <cell r="A1902">
            <v>900014435</v>
          </cell>
          <cell r="B1902" t="str">
            <v>ODONTOMEDIC IPS SAS</v>
          </cell>
        </row>
        <row r="1903">
          <cell r="A1903">
            <v>900014785</v>
          </cell>
          <cell r="B1903" t="str">
            <v>SERVIMEDIC QUIRON SAS</v>
          </cell>
        </row>
        <row r="1904">
          <cell r="A1904">
            <v>900014881</v>
          </cell>
          <cell r="B1904" t="str">
            <v>OSTRAUMA VALLE SAS</v>
          </cell>
        </row>
        <row r="1905">
          <cell r="A1905">
            <v>900015226</v>
          </cell>
          <cell r="B1905" t="str">
            <v>IMAGENES DIAGNOSTICAS DE ALTA RESOLUCION COOPERATIVA DE TRABAJO ASOCIADO IDAR CTA</v>
          </cell>
        </row>
        <row r="1906">
          <cell r="A1906">
            <v>900015779</v>
          </cell>
          <cell r="B1906" t="str">
            <v>SOCIEDAD DE HEMODINAMIA SANTA MARIA SAS</v>
          </cell>
        </row>
        <row r="1907">
          <cell r="A1907">
            <v>900016105</v>
          </cell>
          <cell r="B1907" t="str">
            <v>UNIDAD MEDICA FORTUL SALUD LTDA</v>
          </cell>
        </row>
        <row r="1908">
          <cell r="A1908">
            <v>900016598</v>
          </cell>
          <cell r="B1908" t="str">
            <v>INSTITUTO CARDIOVASCULAR DEL CESAR SA</v>
          </cell>
        </row>
        <row r="1909">
          <cell r="A1909">
            <v>900016792</v>
          </cell>
          <cell r="B1909" t="str">
            <v>SERVICIOS MEDICOS DOMICILIARIOS IPSLTDA SERVIMED IPS LTDA</v>
          </cell>
        </row>
        <row r="1910">
          <cell r="A1910">
            <v>900016853</v>
          </cell>
          <cell r="B1910" t="str">
            <v>UNIDAD MEDICA WAYUU ANOUTA WAKUAIPA IPSI</v>
          </cell>
        </row>
        <row r="1911">
          <cell r="A1911">
            <v>900017186</v>
          </cell>
          <cell r="B1911" t="str">
            <v>SOCIEDAD MEDICA DEL ORIENTE LIMITADA SARAVENA</v>
          </cell>
        </row>
        <row r="1912">
          <cell r="A1912">
            <v>900017536</v>
          </cell>
          <cell r="B1912" t="str">
            <v>IPS SALUD INTEGRAL DE SUCRE LTDA</v>
          </cell>
        </row>
        <row r="1913">
          <cell r="A1913">
            <v>900017892</v>
          </cell>
          <cell r="B1913" t="str">
            <v>EMPRESA SOCIAL DEL ESTADO HOSPITAL DE CAMPO DE LA CRUZ</v>
          </cell>
        </row>
        <row r="1914">
          <cell r="A1914">
            <v>900017916</v>
          </cell>
          <cell r="B1914" t="str">
            <v>SERVICIOS ESPECIALIZADOS FCB SAS</v>
          </cell>
        </row>
        <row r="1915">
          <cell r="A1915">
            <v>900018045</v>
          </cell>
          <cell r="B1915" t="str">
            <v>SERVICIOS INTEGRALES DE SALUD DEL MAGDALENA SAS</v>
          </cell>
        </row>
        <row r="1916">
          <cell r="A1916">
            <v>900018780</v>
          </cell>
          <cell r="B1916" t="str">
            <v>SALUD VITAL DEL ORIENTE IPS LTDA</v>
          </cell>
        </row>
        <row r="1917">
          <cell r="A1917">
            <v>900021323</v>
          </cell>
          <cell r="B1917" t="str">
            <v>UNLAB SAS</v>
          </cell>
        </row>
        <row r="1918">
          <cell r="A1918">
            <v>900021788</v>
          </cell>
          <cell r="B1918" t="str">
            <v>CLINICA DE LA AMAZONIA IPS LTDA</v>
          </cell>
        </row>
        <row r="1919">
          <cell r="A1919">
            <v>900021820</v>
          </cell>
          <cell r="B1919" t="str">
            <v>UNIDAD EJE VISUAL SA</v>
          </cell>
        </row>
        <row r="1920">
          <cell r="A1920">
            <v>900022253</v>
          </cell>
          <cell r="B1920" t="str">
            <v>OFTALMOSANITAS CALI SAS</v>
          </cell>
        </row>
        <row r="1921">
          <cell r="A1921">
            <v>900022444</v>
          </cell>
          <cell r="B1921" t="str">
            <v>IPS SAN GABRIEL AY TERAPIAS EU</v>
          </cell>
        </row>
        <row r="1922">
          <cell r="A1922">
            <v>900022519</v>
          </cell>
          <cell r="B1922" t="str">
            <v>FUNDACION LUCERITO</v>
          </cell>
        </row>
        <row r="1923">
          <cell r="A1923">
            <v>900023199</v>
          </cell>
          <cell r="B1923" t="str">
            <v>CENTRO ESPECIALIZADO ECOVIDA LTDA</v>
          </cell>
        </row>
        <row r="1924">
          <cell r="A1924">
            <v>900023605</v>
          </cell>
          <cell r="B1924" t="str">
            <v>GENOMICS SAS</v>
          </cell>
        </row>
        <row r="1925">
          <cell r="A1925">
            <v>900024617</v>
          </cell>
          <cell r="B1925" t="str">
            <v>COOPERATIVA MULTIACTIVA MACROMEDCOOP</v>
          </cell>
        </row>
        <row r="1926">
          <cell r="A1926">
            <v>900024817</v>
          </cell>
          <cell r="B1926" t="str">
            <v>LABORATORIO CLÍNICO BACTERIOLÓGICO FLEMING DE MAGANGUÉ EU</v>
          </cell>
        </row>
        <row r="1927">
          <cell r="A1927">
            <v>900025621</v>
          </cell>
          <cell r="B1927" t="str">
            <v>RADIOLOGIA E IMAGENES SAS</v>
          </cell>
        </row>
        <row r="1928">
          <cell r="A1928">
            <v>900025807</v>
          </cell>
          <cell r="B1928" t="str">
            <v>WORK MEDICINE INTERNATIONAL SAS</v>
          </cell>
        </row>
        <row r="1929">
          <cell r="A1929">
            <v>900025914</v>
          </cell>
          <cell r="B1929" t="str">
            <v>AMRITZAR SA</v>
          </cell>
        </row>
        <row r="1930">
          <cell r="A1930">
            <v>900027397</v>
          </cell>
          <cell r="B1930" t="str">
            <v>CLINICA HIGEA IPS SA</v>
          </cell>
        </row>
        <row r="1931">
          <cell r="A1931">
            <v>900030159</v>
          </cell>
          <cell r="B1931" t="str">
            <v>SOMEFA DE IBAGUE S A</v>
          </cell>
        </row>
        <row r="1932">
          <cell r="A1932">
            <v>900030294</v>
          </cell>
          <cell r="B1932" t="str">
            <v>FUNDACION SALUD SOCIAL</v>
          </cell>
        </row>
        <row r="1933">
          <cell r="A1933">
            <v>900030445</v>
          </cell>
          <cell r="B1933" t="str">
            <v>UROMIL SA</v>
          </cell>
        </row>
        <row r="1934">
          <cell r="A1934">
            <v>900030512</v>
          </cell>
          <cell r="B1934" t="str">
            <v>LABORATORIO SURCOLOMBIANO LTDA SURCOLABI IPS</v>
          </cell>
        </row>
        <row r="1935">
          <cell r="A1935">
            <v>900030814</v>
          </cell>
          <cell r="B1935" t="str">
            <v>UNIDADES MOVILES DE SALUD MOVISALUD SAS</v>
          </cell>
        </row>
        <row r="1936">
          <cell r="A1936">
            <v>900031644</v>
          </cell>
          <cell r="B1936" t="str">
            <v>MEDYDONT IPS</v>
          </cell>
        </row>
        <row r="1937">
          <cell r="A1937">
            <v>900033752</v>
          </cell>
          <cell r="B1937" t="str">
            <v>UNIVER PLUS</v>
          </cell>
        </row>
        <row r="1938">
          <cell r="A1938">
            <v>900034131</v>
          </cell>
          <cell r="B1938" t="str">
            <v>ESE MORENO Y CLAVIJO</v>
          </cell>
        </row>
        <row r="1939">
          <cell r="A1939">
            <v>900034438</v>
          </cell>
          <cell r="B1939" t="str">
            <v>FUNDACIÓN PARA EL SERVICIO INTEGRAL DE ATENCIÓN MÉDICA   FUNDACIÓN SIAM</v>
          </cell>
        </row>
        <row r="1940">
          <cell r="A1940">
            <v>900034538</v>
          </cell>
          <cell r="B1940" t="str">
            <v>CEMPREC SAS</v>
          </cell>
        </row>
        <row r="1941">
          <cell r="A1941">
            <v>900036553</v>
          </cell>
          <cell r="B1941" t="str">
            <v>ESE HOSPITAL SAN ANTONIO DEL TEQUENDAMA</v>
          </cell>
        </row>
        <row r="1942">
          <cell r="A1942">
            <v>900036685</v>
          </cell>
          <cell r="B1942" t="str">
            <v>FUNDACION MEDICO EDUCATIVA FUMED</v>
          </cell>
        </row>
        <row r="1943">
          <cell r="A1943">
            <v>900036695</v>
          </cell>
          <cell r="B1943" t="str">
            <v>INTENSIVISTAS MRC IPS SA</v>
          </cell>
        </row>
        <row r="1944">
          <cell r="A1944">
            <v>900037169</v>
          </cell>
          <cell r="B1944" t="str">
            <v>IPS CENTRO OPTICO RIOMAR</v>
          </cell>
        </row>
        <row r="1945">
          <cell r="A1945">
            <v>900037353</v>
          </cell>
          <cell r="B1945" t="str">
            <v>ONCOMEDICAL IPS SAS</v>
          </cell>
        </row>
        <row r="1946">
          <cell r="A1946">
            <v>900037648</v>
          </cell>
          <cell r="B1946" t="str">
            <v>IPS SALUD PROTEGIDA</v>
          </cell>
        </row>
        <row r="1947">
          <cell r="A1947">
            <v>900038024</v>
          </cell>
          <cell r="B1947" t="str">
            <v>ALIANZA DIAGNOSTICA SA</v>
          </cell>
        </row>
        <row r="1948">
          <cell r="A1948">
            <v>900038678</v>
          </cell>
          <cell r="B1948" t="str">
            <v>SMISALUD IPS SAS</v>
          </cell>
        </row>
        <row r="1949">
          <cell r="A1949">
            <v>900038926</v>
          </cell>
          <cell r="B1949" t="str">
            <v>PROMOTORA MEDICA Y ODONTOLOGICA DE ANTIOQUIA SA</v>
          </cell>
        </row>
        <row r="1950">
          <cell r="A1950">
            <v>900039781</v>
          </cell>
          <cell r="B1950" t="str">
            <v>CLINICA INTEGRAL OFTALMOQUIRURGICA CIO</v>
          </cell>
        </row>
        <row r="1951">
          <cell r="A1951">
            <v>900039796</v>
          </cell>
          <cell r="B1951" t="str">
            <v>UNIR IPS LTDA</v>
          </cell>
        </row>
        <row r="1952">
          <cell r="A1952">
            <v>900039877</v>
          </cell>
          <cell r="B1952" t="str">
            <v>FUNDACION NACER A LA VIDA</v>
          </cell>
        </row>
        <row r="1953">
          <cell r="A1953">
            <v>900041169</v>
          </cell>
          <cell r="B1953" t="str">
            <v>PREVENCION SALUD IPS LTDA</v>
          </cell>
        </row>
        <row r="1954">
          <cell r="A1954">
            <v>900041610</v>
          </cell>
          <cell r="B1954" t="str">
            <v>TRANSPORTE SALUD IMÁGENES TRANSALIM LTDA</v>
          </cell>
        </row>
        <row r="1955">
          <cell r="A1955">
            <v>900041832</v>
          </cell>
          <cell r="B1955" t="str">
            <v>IPS GEMEVA EU</v>
          </cell>
        </row>
        <row r="1956">
          <cell r="A1956">
            <v>900042103</v>
          </cell>
          <cell r="B1956" t="str">
            <v>EMPRESA SOCIAL DEL ESTADO HOSPITAL UNIVERSITARIO DEL CARIBE</v>
          </cell>
        </row>
        <row r="1957">
          <cell r="A1957">
            <v>900042824</v>
          </cell>
          <cell r="B1957" t="str">
            <v>CENTRO OFTALMOLÓGICO EBENEZER SAS</v>
          </cell>
        </row>
        <row r="1958">
          <cell r="A1958">
            <v>900045440</v>
          </cell>
          <cell r="B1958" t="str">
            <v>CODENT ODONTOLOGIA ESPECIALIZADA IPS EU</v>
          </cell>
        </row>
        <row r="1959">
          <cell r="A1959">
            <v>900045673</v>
          </cell>
          <cell r="B1959" t="str">
            <v>FUNDACIÓN SIMÓN SANTANDER</v>
          </cell>
        </row>
        <row r="1960">
          <cell r="A1960">
            <v>900045689</v>
          </cell>
          <cell r="B1960" t="str">
            <v>REHABILITACION FISICA INTEGRAL IPS EU</v>
          </cell>
        </row>
        <row r="1961">
          <cell r="A1961">
            <v>900045710</v>
          </cell>
          <cell r="B1961" t="str">
            <v>EMPRESA SOCIAL DEL ESTADO DE PRIMER NIVEL DE ATENCION HOSPITAL ISABEL CELIS YAÑEZ</v>
          </cell>
        </row>
        <row r="1962">
          <cell r="A1962">
            <v>900047319</v>
          </cell>
          <cell r="B1962" t="str">
            <v>CLINICAL SPA CIRUGIA PLASTICA Y LASER LTDA</v>
          </cell>
        </row>
        <row r="1963">
          <cell r="A1963">
            <v>900047571</v>
          </cell>
          <cell r="B1963" t="str">
            <v>IPSI OUTAJIAPALA</v>
          </cell>
        </row>
        <row r="1964">
          <cell r="A1964">
            <v>900047874</v>
          </cell>
          <cell r="B1964" t="str">
            <v>GRUPO AFIN FARMACEUTICA SAS</v>
          </cell>
        </row>
        <row r="1965">
          <cell r="A1965">
            <v>900048040</v>
          </cell>
          <cell r="B1965" t="str">
            <v>EMPRESA SOCIAL DEL ESTADO HOSPITAL LOCAL DE CUBARRAL</v>
          </cell>
        </row>
        <row r="1966">
          <cell r="A1966">
            <v>900049461</v>
          </cell>
          <cell r="B1966" t="str">
            <v>FISIOPRAXIS SAS IPS</v>
          </cell>
        </row>
        <row r="1967">
          <cell r="A1967">
            <v>900051052</v>
          </cell>
          <cell r="B1967" t="str">
            <v>MEDI CARE LIMITADA</v>
          </cell>
        </row>
        <row r="1968">
          <cell r="A1968">
            <v>900051107</v>
          </cell>
          <cell r="B1968" t="str">
            <v>CORAZON Y AORTA SAS</v>
          </cell>
        </row>
        <row r="1969">
          <cell r="A1969">
            <v>900051714</v>
          </cell>
          <cell r="B1969" t="str">
            <v>VOILA IPS SAS</v>
          </cell>
        </row>
        <row r="1970">
          <cell r="A1970">
            <v>900052148</v>
          </cell>
          <cell r="B1970" t="str">
            <v>CXAYU`CE JXUT EMPRESA SOCIAL DEL ESTADO</v>
          </cell>
        </row>
        <row r="1971">
          <cell r="A1971">
            <v>900053354</v>
          </cell>
          <cell r="B1971" t="str">
            <v>HORIZONTES ABA TERAPIA INTEGRAL LIMITADA</v>
          </cell>
        </row>
        <row r="1972">
          <cell r="A1972">
            <v>900053771</v>
          </cell>
          <cell r="B1972" t="str">
            <v>SALUD TOLIMA SAS</v>
          </cell>
        </row>
        <row r="1973">
          <cell r="A1973">
            <v>900054563</v>
          </cell>
          <cell r="B1973" t="str">
            <v>UNIDAD DE CUIDADOS INTENSIVOS NEONATAL DEL BAJO SINU</v>
          </cell>
        </row>
        <row r="1974">
          <cell r="A1974">
            <v>900054666</v>
          </cell>
          <cell r="B1974" t="str">
            <v>UNIDAD CARDIOLOGICA Y PERINATAL DEL HUILA LTDA</v>
          </cell>
        </row>
        <row r="1975">
          <cell r="A1975">
            <v>900055214</v>
          </cell>
          <cell r="B1975" t="str">
            <v>CIMED   CENTRO DE IMAGENES DIAGNOSTICAS SAS</v>
          </cell>
        </row>
        <row r="1976">
          <cell r="A1976">
            <v>900055393</v>
          </cell>
          <cell r="B1976" t="str">
            <v>CENTRO DE IMÁGENES DIAGNOSTICAS TERCER MILENIO LTDA</v>
          </cell>
        </row>
        <row r="1977">
          <cell r="A1977">
            <v>900055823</v>
          </cell>
          <cell r="B1977" t="str">
            <v>ESTUDIOS ENDOSCOPICOS SAS</v>
          </cell>
        </row>
        <row r="1978">
          <cell r="A1978">
            <v>900056127</v>
          </cell>
          <cell r="B1978" t="str">
            <v>NEONATOLOGOS DE SUCRE LIMITADA</v>
          </cell>
        </row>
        <row r="1979">
          <cell r="A1979">
            <v>900056175</v>
          </cell>
          <cell r="B1979" t="str">
            <v>CENTRO MEDICO GUAYACANES IPS SAS</v>
          </cell>
        </row>
        <row r="1980">
          <cell r="A1980">
            <v>900056747</v>
          </cell>
          <cell r="B1980" t="str">
            <v>INSTITUCION PRESTADORA DE SERVICIOS DE SALUD INDÍGENA GUAITARA</v>
          </cell>
        </row>
        <row r="1981">
          <cell r="A1981">
            <v>900057823</v>
          </cell>
          <cell r="B1981" t="str">
            <v>UNIDAD MEDICA HATONUEVO LIMITADA</v>
          </cell>
        </row>
        <row r="1982">
          <cell r="A1982">
            <v>900057926</v>
          </cell>
          <cell r="B1982" t="str">
            <v>MEDICINA Y TECNOLOGIA EN SALUD SAS</v>
          </cell>
        </row>
        <row r="1983">
          <cell r="A1983">
            <v>900058218</v>
          </cell>
          <cell r="B1983" t="str">
            <v>EMPRESA SOCIAL DEL ESTADO CENTRO DE SALUD DE RICAURTE</v>
          </cell>
        </row>
        <row r="1984">
          <cell r="A1984">
            <v>900059039</v>
          </cell>
          <cell r="B1984" t="str">
            <v>CENTRO NEUPSIQUIATRICO EL DIVINO NINO</v>
          </cell>
        </row>
        <row r="1985">
          <cell r="A1985">
            <v>900059534</v>
          </cell>
          <cell r="B1985" t="str">
            <v>INTERGASTRO SA</v>
          </cell>
        </row>
        <row r="1986">
          <cell r="A1986">
            <v>900060004</v>
          </cell>
          <cell r="B1986" t="str">
            <v>GUACARI IPS INDIGENA SAS</v>
          </cell>
        </row>
        <row r="1987">
          <cell r="A1987">
            <v>900060562</v>
          </cell>
          <cell r="B1987" t="str">
            <v>KANKUAMA IPS I</v>
          </cell>
        </row>
        <row r="1988">
          <cell r="A1988">
            <v>900061048</v>
          </cell>
          <cell r="B1988" t="str">
            <v>ESE HSOPITAL NIVEL I PUERTO RICO</v>
          </cell>
        </row>
        <row r="1989">
          <cell r="A1989">
            <v>900062327</v>
          </cell>
          <cell r="B1989" t="str">
            <v>CENTRO MEDICO SALUD VITAL EJE CAFETERO SAS</v>
          </cell>
        </row>
        <row r="1990">
          <cell r="A1990">
            <v>900062612</v>
          </cell>
          <cell r="B1990" t="str">
            <v>COOEMSSANAR SF</v>
          </cell>
        </row>
        <row r="1991">
          <cell r="A1991">
            <v>900062635</v>
          </cell>
          <cell r="B1991" t="str">
            <v>EL PRINCIPIO DE UNA ESPERANZA</v>
          </cell>
        </row>
        <row r="1992">
          <cell r="A1992">
            <v>900063271</v>
          </cell>
          <cell r="B1992" t="str">
            <v>CENTRO DE SERVICIOS SANTANGEL SAS</v>
          </cell>
        </row>
        <row r="1993">
          <cell r="A1993">
            <v>900063533</v>
          </cell>
          <cell r="B1993" t="str">
            <v>ESE CENTRO DE SALUD CON CAMA MANUEL H ZABALETA G</v>
          </cell>
        </row>
        <row r="1994">
          <cell r="A1994">
            <v>900064250</v>
          </cell>
          <cell r="B1994" t="str">
            <v>UNIDAD PRIMARIA DE ATENCION SAN NICOLAS</v>
          </cell>
        </row>
        <row r="1995">
          <cell r="A1995">
            <v>900064578</v>
          </cell>
          <cell r="B1995" t="str">
            <v>IPS SERVIDOENSALUD SAS</v>
          </cell>
        </row>
        <row r="1996">
          <cell r="A1996">
            <v>900064913</v>
          </cell>
          <cell r="B1996" t="str">
            <v>SUDISUR SAS</v>
          </cell>
        </row>
        <row r="1997">
          <cell r="A1997">
            <v>900065157</v>
          </cell>
          <cell r="B1997" t="str">
            <v>LABORATORIO CLINICO CELSALUD</v>
          </cell>
        </row>
        <row r="1998">
          <cell r="A1998">
            <v>900065515</v>
          </cell>
          <cell r="B1998" t="str">
            <v>EMPRESA SOCIAL DEL ESTADO ESE SALUD DORADA</v>
          </cell>
        </row>
        <row r="1999">
          <cell r="A1999">
            <v>900065662</v>
          </cell>
          <cell r="B1999" t="str">
            <v>SOCIEDAD OFTALMOLOGICA MFJ IPS SAS</v>
          </cell>
        </row>
        <row r="2000">
          <cell r="A2000">
            <v>900065988</v>
          </cell>
          <cell r="B2000" t="str">
            <v>VITAL LIFE SAS</v>
          </cell>
        </row>
        <row r="2001">
          <cell r="A2001">
            <v>900066345</v>
          </cell>
          <cell r="B2001" t="str">
            <v>ESE HOSPITAL LOCAL DE PIEDECUESTA</v>
          </cell>
        </row>
        <row r="2002">
          <cell r="A2002">
            <v>900066347</v>
          </cell>
          <cell r="B2002" t="str">
            <v>ESE HOSPITAL REGIONAL SAN GIL</v>
          </cell>
        </row>
        <row r="2003">
          <cell r="A2003">
            <v>900066797</v>
          </cell>
          <cell r="B2003" t="str">
            <v>CLINICA DE LA VISION OAB LTDA</v>
          </cell>
        </row>
        <row r="2004">
          <cell r="A2004">
            <v>900067086</v>
          </cell>
          <cell r="B2004" t="str">
            <v>TRAUMED IMPLANTES SAS</v>
          </cell>
        </row>
        <row r="2005">
          <cell r="A2005">
            <v>900067136</v>
          </cell>
          <cell r="B2005" t="str">
            <v>ESE HOSPITAL REGIONAL DE VELEZ</v>
          </cell>
        </row>
        <row r="2006">
          <cell r="A2006">
            <v>900067169</v>
          </cell>
          <cell r="B2006" t="str">
            <v>EMPRESA SOCIAL DEL ESTADO HOSPITAL REGIONAL DE GARCIA ROVIRA</v>
          </cell>
        </row>
        <row r="2007">
          <cell r="A2007">
            <v>900067659</v>
          </cell>
          <cell r="B2007" t="str">
            <v>COOPERATIVA EPSIFARMA</v>
          </cell>
        </row>
        <row r="2008">
          <cell r="A2008">
            <v>900069131</v>
          </cell>
          <cell r="B2008" t="str">
            <v>UNIDAD MEDICO ODONTOLOGICO CERESALUD LTDA</v>
          </cell>
        </row>
        <row r="2009">
          <cell r="A2009">
            <v>900069596</v>
          </cell>
          <cell r="B2009" t="str">
            <v>IPS EL SEÑOR DE LOS MILAGROS LIMITADA</v>
          </cell>
        </row>
        <row r="2010">
          <cell r="A2010">
            <v>900069852</v>
          </cell>
          <cell r="B2010" t="str">
            <v>BETANIA IPS LTDA</v>
          </cell>
        </row>
        <row r="2011">
          <cell r="A2011">
            <v>900070354</v>
          </cell>
          <cell r="B2011" t="str">
            <v>SINUS CENTER</v>
          </cell>
        </row>
        <row r="2012">
          <cell r="A2012">
            <v>900071201</v>
          </cell>
          <cell r="B2012" t="str">
            <v>KINETIKA REHABILITACIÓN DEL MOVIMIENTO SAS</v>
          </cell>
        </row>
        <row r="2013">
          <cell r="A2013">
            <v>900073081</v>
          </cell>
          <cell r="B2013" t="str">
            <v>SERVICLINICOS DROMEDICA SA</v>
          </cell>
        </row>
        <row r="2014">
          <cell r="A2014">
            <v>900073356</v>
          </cell>
          <cell r="B2014" t="str">
            <v>INTISALUD IPS SAS</v>
          </cell>
        </row>
        <row r="2015">
          <cell r="A2015">
            <v>900073645</v>
          </cell>
          <cell r="B2015" t="str">
            <v>WINTUKWA IPSI</v>
          </cell>
        </row>
        <row r="2016">
          <cell r="A2016">
            <v>900073674</v>
          </cell>
          <cell r="B2016" t="str">
            <v>ATENCION MEDICA DE COLOMBIA SAS</v>
          </cell>
        </row>
        <row r="2017">
          <cell r="A2017">
            <v>900073857</v>
          </cell>
          <cell r="B2017" t="str">
            <v>FUNDACION CLINICA INTEGRAL SINCELEJO</v>
          </cell>
        </row>
        <row r="2018">
          <cell r="A2018">
            <v>900074059</v>
          </cell>
          <cell r="B2018" t="str">
            <v>GENETICA HUMANA EU</v>
          </cell>
        </row>
        <row r="2019">
          <cell r="A2019">
            <v>900074359</v>
          </cell>
          <cell r="B2019" t="str">
            <v>UCIMED SA</v>
          </cell>
        </row>
        <row r="2020">
          <cell r="A2020">
            <v>900075669</v>
          </cell>
          <cell r="B2020" t="str">
            <v>PHD SERVICIOS SAS</v>
          </cell>
        </row>
        <row r="2021">
          <cell r="A2021">
            <v>900075758</v>
          </cell>
          <cell r="B2021" t="str">
            <v>GASTROQUIRURGICA SAS</v>
          </cell>
        </row>
        <row r="2022">
          <cell r="A2022">
            <v>900076413</v>
          </cell>
          <cell r="B2022" t="str">
            <v>OIBA SALUD LTDA</v>
          </cell>
        </row>
        <row r="2023">
          <cell r="A2023">
            <v>900077184</v>
          </cell>
          <cell r="B2023" t="str">
            <v>SALUD VITAL Y RIESGOS PROFESIONALES IPS SAS</v>
          </cell>
        </row>
        <row r="2024">
          <cell r="A2024">
            <v>900077520</v>
          </cell>
          <cell r="B2024" t="str">
            <v>EMPRESA SOCIAL DEL ESTADO HOSPITAL LOCAL DE SAN CARLOS DE GUAROA</v>
          </cell>
        </row>
        <row r="2025">
          <cell r="A2025">
            <v>900077584</v>
          </cell>
          <cell r="B2025" t="str">
            <v>COOPERATIVA DE SERVICIOS SOLIDARIOS DE SALUD COOEMSSANAR IPS</v>
          </cell>
        </row>
        <row r="2026">
          <cell r="A2026">
            <v>900077651</v>
          </cell>
          <cell r="B2026" t="str">
            <v>UNIDAD DE GASTROENTEROLOGÍA, NUTRICIÓN Y ENDOSCOPIA PEDIATRICA SAS</v>
          </cell>
        </row>
        <row r="2027">
          <cell r="A2027">
            <v>900078685</v>
          </cell>
          <cell r="B2027" t="str">
            <v>SOCIEDAD ONCOLOGICA ONCOCARE LTDA SIGLA ONCOCARE LTDA</v>
          </cell>
        </row>
        <row r="2028">
          <cell r="A2028">
            <v>900078907</v>
          </cell>
          <cell r="B2028" t="str">
            <v>SERVICIOS DE REHABILITACION PARA SU SALUD IPS LTDA</v>
          </cell>
        </row>
        <row r="2029">
          <cell r="A2029">
            <v>900078998</v>
          </cell>
          <cell r="B2029" t="str">
            <v>AMBULANCIAS MEDICAS DEL ATLANTICO SAS</v>
          </cell>
        </row>
        <row r="2030">
          <cell r="A2030">
            <v>900080150</v>
          </cell>
          <cell r="B2030" t="str">
            <v>CENTRO DE REHABILITACIÓN FÍSICA INTEGRAL CARIBE SAS</v>
          </cell>
        </row>
        <row r="2031">
          <cell r="A2031">
            <v>900081301</v>
          </cell>
          <cell r="B2031" t="str">
            <v>UNIDAD DE ONCOLOGIA DEL EJE CAFETERO SA S</v>
          </cell>
        </row>
        <row r="2032">
          <cell r="A2032">
            <v>900081643</v>
          </cell>
          <cell r="B2032" t="str">
            <v>EMPRESA SOCIAL DEL ESTADO HOSPITAL MUNICIPAL DE EL DORADO</v>
          </cell>
        </row>
        <row r="2033">
          <cell r="A2033">
            <v>900081662</v>
          </cell>
          <cell r="B2033" t="str">
            <v>CENTRO INTEGRAL DE REHABILITACION FISIOCENTER LTDA</v>
          </cell>
        </row>
        <row r="2034">
          <cell r="A2034">
            <v>900081746</v>
          </cell>
          <cell r="B2034" t="str">
            <v>FUNDACION GRUPO INTEGRA</v>
          </cell>
        </row>
        <row r="2035">
          <cell r="A2035">
            <v>900081880</v>
          </cell>
          <cell r="B2035" t="str">
            <v>INVERSIONES Y COMERCIALIZADORA DIAYCA Y CIA S EN C</v>
          </cell>
        </row>
        <row r="2036">
          <cell r="A2036">
            <v>900081987</v>
          </cell>
          <cell r="B2036" t="str">
            <v>RVG IPS SAS</v>
          </cell>
        </row>
        <row r="2037">
          <cell r="A2037">
            <v>900082202</v>
          </cell>
          <cell r="B2037" t="str">
            <v>CLINICA CENTRAL OHL LTDA</v>
          </cell>
        </row>
        <row r="2038">
          <cell r="A2038">
            <v>900083061</v>
          </cell>
          <cell r="B2038" t="str">
            <v>LESPAT EAT</v>
          </cell>
        </row>
        <row r="2039">
          <cell r="A2039">
            <v>900085612</v>
          </cell>
          <cell r="B2039" t="str">
            <v>SANTA HELENA DEL VALLE IPS</v>
          </cell>
        </row>
        <row r="2040">
          <cell r="A2040">
            <v>900085770</v>
          </cell>
          <cell r="B2040" t="str">
            <v>INTERMEDIOS ED LIMITADA</v>
          </cell>
        </row>
        <row r="2041">
          <cell r="A2041">
            <v>900088052</v>
          </cell>
          <cell r="B2041" t="str">
            <v>MG MEDICAL GROUP SAS</v>
          </cell>
        </row>
        <row r="2042">
          <cell r="A2042">
            <v>900089251</v>
          </cell>
          <cell r="B2042" t="str">
            <v>MEDISER IPS SAS</v>
          </cell>
        </row>
        <row r="2043">
          <cell r="A2043">
            <v>900089294</v>
          </cell>
          <cell r="B2043" t="str">
            <v>IPS DEL CABILDO INDIGENA DE CHILES</v>
          </cell>
        </row>
        <row r="2044">
          <cell r="A2044">
            <v>900090247</v>
          </cell>
          <cell r="B2044" t="str">
            <v>IPS CENTRO CARDIOINFANTIL</v>
          </cell>
        </row>
        <row r="2045">
          <cell r="A2045">
            <v>900091143</v>
          </cell>
          <cell r="B2045" t="str">
            <v>EMPRESA SOCIAL DEL ESTADO PASTO SALUD ESE</v>
          </cell>
        </row>
        <row r="2046">
          <cell r="A2046">
            <v>900091261</v>
          </cell>
          <cell r="B2046" t="str">
            <v>SOCIEDAD DE INFECTOLOGOS DEL CARIBE COLOMBIANO SAS SICAC</v>
          </cell>
        </row>
        <row r="2047">
          <cell r="A2047">
            <v>900091644</v>
          </cell>
          <cell r="B2047" t="str">
            <v>CEDIT DEL SUR LTDA</v>
          </cell>
        </row>
        <row r="2048">
          <cell r="A2048">
            <v>900093615</v>
          </cell>
          <cell r="B2048" t="str">
            <v>MEIN SALUD IPS LTDA</v>
          </cell>
        </row>
        <row r="2049">
          <cell r="A2049">
            <v>900094112</v>
          </cell>
          <cell r="B2049" t="str">
            <v>SERVICIOS INTEGRALES EN SALUD MENTAL LTDA</v>
          </cell>
        </row>
        <row r="2050">
          <cell r="A2050">
            <v>900094475</v>
          </cell>
          <cell r="B2050" t="str">
            <v>EMPRESA SOCIAL DEL ESTADO MERCEDES TELLEZ DE PRADILLA  ESE  HOSPITAL VIANI PRIMER NIVEL DE ATENCION</v>
          </cell>
        </row>
        <row r="2051">
          <cell r="A2051">
            <v>900094992</v>
          </cell>
          <cell r="B2051" t="str">
            <v>MEGATECNOLOGIA Y REHABILITACION COLOMBIANA SAS</v>
          </cell>
        </row>
        <row r="2052">
          <cell r="A2052">
            <v>900095253</v>
          </cell>
          <cell r="B2052" t="str">
            <v>IPS CLINICA PROSEGUIR SAS</v>
          </cell>
        </row>
        <row r="2053">
          <cell r="A2053">
            <v>900095504</v>
          </cell>
          <cell r="B2053" t="str">
            <v>UNIDAD HEMATO ONCOLOGCA Y RADIOTERAPIA DEL CARIBE SAS</v>
          </cell>
        </row>
        <row r="2054">
          <cell r="A2054">
            <v>900096152</v>
          </cell>
          <cell r="B2054" t="str">
            <v>FUNDACIÓN PARA LA ATENCIÓN INTEGRAL DE NIÑOS Y NIÑAS CON HABILIDADES Y NECESIDADES ESPECIALES SURCOS</v>
          </cell>
        </row>
        <row r="2055">
          <cell r="A2055">
            <v>900098476</v>
          </cell>
          <cell r="B2055" t="str">
            <v>HOSPITAL INFANTIL UNIVERSITARIO DE SAN JOSE</v>
          </cell>
        </row>
        <row r="2056">
          <cell r="A2056">
            <v>900098550</v>
          </cell>
          <cell r="B2056" t="str">
            <v>OFFIMEDICAS SA</v>
          </cell>
        </row>
        <row r="2057">
          <cell r="A2057">
            <v>900098985</v>
          </cell>
          <cell r="B2057" t="str">
            <v>ORGANIZACION VIHONCO IPS SAS</v>
          </cell>
        </row>
        <row r="2058">
          <cell r="A2058">
            <v>900099151</v>
          </cell>
          <cell r="B2058" t="str">
            <v>CLINICA BENEDICTO SA</v>
          </cell>
        </row>
        <row r="2059">
          <cell r="A2059">
            <v>900099152</v>
          </cell>
          <cell r="B2059" t="str">
            <v>BOQUITA LIMITADA</v>
          </cell>
        </row>
        <row r="2060">
          <cell r="A2060">
            <v>900100089</v>
          </cell>
          <cell r="B2060" t="str">
            <v>VIDASER EU</v>
          </cell>
        </row>
        <row r="2061">
          <cell r="A2061">
            <v>900100454</v>
          </cell>
          <cell r="B2061" t="str">
            <v>GERENCIA DE PROYECTOS Y SERVICIOS EN SALUD SAS PROSALUD</v>
          </cell>
        </row>
        <row r="2062">
          <cell r="A2062">
            <v>900101623</v>
          </cell>
          <cell r="B2062" t="str">
            <v>ALIANZA EXAMENES EMPRESARIALES OCUPACIONALES Y SERVICIOS MEDICOS LTDA</v>
          </cell>
        </row>
        <row r="2063">
          <cell r="A2063">
            <v>900101736</v>
          </cell>
          <cell r="B2063" t="str">
            <v>COOPERATIVA MULTIACTIVA DE SERVICIOS INTEGRALES GESTIONARBIENESTAR</v>
          </cell>
        </row>
        <row r="2064">
          <cell r="A2064">
            <v>900102386</v>
          </cell>
          <cell r="B2064" t="str">
            <v>VIVE IPS CENTRO MEDICO ESPECIALIZADO SAS</v>
          </cell>
        </row>
        <row r="2065">
          <cell r="A2065">
            <v>900103025</v>
          </cell>
          <cell r="B2065" t="str">
            <v>ASOCIACION COOMETAS CAMPESINAS Y SALUDARTE</v>
          </cell>
        </row>
        <row r="2066">
          <cell r="A2066">
            <v>900103377</v>
          </cell>
          <cell r="B2066" t="str">
            <v>CLINICA VALLE DEL SOL SA</v>
          </cell>
        </row>
        <row r="2067">
          <cell r="A2067">
            <v>900103906</v>
          </cell>
          <cell r="B2067" t="str">
            <v xml:space="preserve">CENTRO RADIOLOGICO SAN PEDRO CLAVER LTDA  CERTAX </v>
          </cell>
        </row>
        <row r="2068">
          <cell r="A2068">
            <v>900103925</v>
          </cell>
          <cell r="B2068" t="str">
            <v>ELECTROFISIATRIA SAS</v>
          </cell>
        </row>
        <row r="2069">
          <cell r="A2069">
            <v>900104461</v>
          </cell>
          <cell r="B2069" t="str">
            <v>SIGMA SALUD IPS EU</v>
          </cell>
        </row>
        <row r="2070">
          <cell r="A2070">
            <v>900105595</v>
          </cell>
          <cell r="B2070" t="str">
            <v>IPSSANARSALUDSAS</v>
          </cell>
        </row>
        <row r="2071">
          <cell r="A2071">
            <v>900105596</v>
          </cell>
          <cell r="B2071" t="str">
            <v>CENTRO DE APOYO TERAPEUTICO REHABILITAR LTDA</v>
          </cell>
        </row>
        <row r="2072">
          <cell r="A2072">
            <v>900105612</v>
          </cell>
          <cell r="B2072" t="str">
            <v>CENTRAL DE URGENCIAS UCYF SA</v>
          </cell>
        </row>
        <row r="2073">
          <cell r="A2073">
            <v>900106018</v>
          </cell>
          <cell r="B2073" t="str">
            <v>GAVAVISION UNIDAD DE ESPECIALISTAS SAS</v>
          </cell>
        </row>
        <row r="2074">
          <cell r="A2074">
            <v>900106708</v>
          </cell>
          <cell r="B2074" t="str">
            <v>IPS CUMBE SALUD</v>
          </cell>
        </row>
        <row r="2075">
          <cell r="A2075">
            <v>900108282</v>
          </cell>
          <cell r="B2075" t="str">
            <v>CENTRO DE SALUDYA ESE DE YACUANQUER</v>
          </cell>
        </row>
        <row r="2076">
          <cell r="A2076">
            <v>900108793</v>
          </cell>
          <cell r="B2076" t="str">
            <v>MEDICOOP IPS LTDA</v>
          </cell>
        </row>
        <row r="2077">
          <cell r="A2077">
            <v>900109371</v>
          </cell>
          <cell r="B2077" t="str">
            <v>LABORATORIO CLINICO BIOLUZ</v>
          </cell>
        </row>
        <row r="2078">
          <cell r="A2078">
            <v>900109859</v>
          </cell>
          <cell r="B2078" t="str">
            <v>ASOCIACION PRO FARMACIA U´WA</v>
          </cell>
        </row>
        <row r="2079">
          <cell r="A2079">
            <v>900109862</v>
          </cell>
          <cell r="B2079" t="str">
            <v>ESE CENTRO DE SALUD SANTA BARBARA ISCUANDE</v>
          </cell>
        </row>
        <row r="2080">
          <cell r="A2080">
            <v>900110074</v>
          </cell>
          <cell r="B2080" t="str">
            <v>CLÍNICA SU VIDA SAS</v>
          </cell>
        </row>
        <row r="2081">
          <cell r="A2081">
            <v>900110992</v>
          </cell>
          <cell r="B2081" t="str">
            <v>CENTRO MEDICO QUIRURGICO LA RIVIERA SAS</v>
          </cell>
        </row>
        <row r="2082">
          <cell r="A2082">
            <v>900111155</v>
          </cell>
          <cell r="B2082" t="str">
            <v>MARIA RUBIO CARDOZA EU</v>
          </cell>
        </row>
        <row r="2083">
          <cell r="A2083">
            <v>900112351</v>
          </cell>
          <cell r="B2083" t="str">
            <v>UNIDAD HEMATOLOGICA ESPECIALIZADA IPS SAS</v>
          </cell>
        </row>
        <row r="2084">
          <cell r="A2084">
            <v>900112364</v>
          </cell>
          <cell r="B2084" t="str">
            <v>SOCIEDAD CARDIOVASCULAR DEL CARIBE COLOMBIANO SAS</v>
          </cell>
        </row>
        <row r="2085">
          <cell r="A2085">
            <v>900112820</v>
          </cell>
          <cell r="B2085" t="str">
            <v>CORPORACIÓN MEDICA SALUD PARA LOS COLOMBIANOS   CMS COLOMBIA LTDA</v>
          </cell>
        </row>
        <row r="2086">
          <cell r="A2086">
            <v>900113729</v>
          </cell>
          <cell r="B2086" t="str">
            <v>CENTRO DE SALUD SAUL QUIÑONES ESE</v>
          </cell>
        </row>
        <row r="2087">
          <cell r="A2087">
            <v>900114824</v>
          </cell>
          <cell r="B2087" t="str">
            <v>MEDIASISTENCIA SA</v>
          </cell>
        </row>
        <row r="2088">
          <cell r="A2088">
            <v>900115007</v>
          </cell>
          <cell r="B2088" t="str">
            <v>CLINICA SUPERIOR EU</v>
          </cell>
        </row>
        <row r="2089">
          <cell r="A2089">
            <v>900115642</v>
          </cell>
          <cell r="B2089" t="str">
            <v>RAYOS X E IMAGENES DIAGNOSTICAS RADIOSALUD SAS</v>
          </cell>
        </row>
        <row r="2090">
          <cell r="A2090">
            <v>900116275</v>
          </cell>
          <cell r="B2090" t="str">
            <v>UNIDAD DE DIAGNOSTICO CLINICO O IMAGENOLOGICO EU</v>
          </cell>
        </row>
        <row r="2091">
          <cell r="A2091">
            <v>900116413</v>
          </cell>
          <cell r="B2091" t="str">
            <v>IPS UNIONSALUD SAS</v>
          </cell>
        </row>
        <row r="2092">
          <cell r="A2092">
            <v>900116897</v>
          </cell>
          <cell r="B2092" t="str">
            <v>DOTACIONES Y SUMINISTROS DE MI PUEBLO LTDA</v>
          </cell>
        </row>
        <row r="2093">
          <cell r="A2093">
            <v>900117485</v>
          </cell>
          <cell r="B2093" t="str">
            <v>EMERMOVIL SAS</v>
          </cell>
        </row>
        <row r="2094">
          <cell r="A2094">
            <v>900118059</v>
          </cell>
          <cell r="B2094" t="str">
            <v>AMBULANCIAS ARMENIA LTDA</v>
          </cell>
        </row>
        <row r="2095">
          <cell r="A2095">
            <v>900118485</v>
          </cell>
          <cell r="B2095" t="str">
            <v>OPTICA CRISTAL MAGANGUE LTDA</v>
          </cell>
        </row>
        <row r="2096">
          <cell r="A2096">
            <v>900118990</v>
          </cell>
          <cell r="B2096" t="str">
            <v>CENTRO DE FISIOTERAPIA REHABILITAR DRA MARTA CANTILLO MARTINEZ SAS</v>
          </cell>
        </row>
        <row r="2097">
          <cell r="A2097">
            <v>900119225</v>
          </cell>
          <cell r="B2097" t="str">
            <v>EMPRESA ASOCIATIVA DE TRABAJO JUBILEO MONTERIA</v>
          </cell>
        </row>
        <row r="2098">
          <cell r="A2098">
            <v>900119357</v>
          </cell>
          <cell r="B2098" t="str">
            <v>SALUD MEDICOS ESPECIALISTAS SA</v>
          </cell>
        </row>
        <row r="2099">
          <cell r="A2099">
            <v>900119417</v>
          </cell>
          <cell r="B2099" t="str">
            <v>OFTAMAR SAS</v>
          </cell>
        </row>
        <row r="2100">
          <cell r="A2100">
            <v>900119472</v>
          </cell>
          <cell r="B2100" t="str">
            <v>IPS TOLUSALUD LTDA</v>
          </cell>
        </row>
        <row r="2101">
          <cell r="A2101">
            <v>900120098</v>
          </cell>
          <cell r="B2101" t="str">
            <v>INSTITUTO DE MEDICINA NUCLEAR SA</v>
          </cell>
        </row>
        <row r="2102">
          <cell r="A2102">
            <v>900121152</v>
          </cell>
          <cell r="B2102" t="str">
            <v>HOSPITAL RICAURTE EMPRESA SOCIAL DEL ESTADO</v>
          </cell>
        </row>
        <row r="2103">
          <cell r="A2103">
            <v>900121635</v>
          </cell>
          <cell r="B2103" t="str">
            <v>LABORATORIO CLINICO ESPECIALIZADO FORD LTDA</v>
          </cell>
        </row>
        <row r="2104">
          <cell r="A2104">
            <v>900122524</v>
          </cell>
          <cell r="B2104" t="str">
            <v>ESE CENTRO DE SALUD MUNICIPAL DE CARTAGO</v>
          </cell>
        </row>
        <row r="2105">
          <cell r="A2105">
            <v>900123436</v>
          </cell>
          <cell r="B2105" t="str">
            <v>SOCIEDAD INTEGRAL DE ESPECIALISTAS EN SALUD SAS SIGLA SIES SALUD SAS</v>
          </cell>
        </row>
        <row r="2106">
          <cell r="A2106">
            <v>900123612</v>
          </cell>
          <cell r="B2106" t="str">
            <v>NEFROUROS MOM SAS</v>
          </cell>
        </row>
        <row r="2107">
          <cell r="A2107">
            <v>900124455</v>
          </cell>
          <cell r="B2107" t="str">
            <v>SMITH Y NEPHEW COLOMBIA SAS</v>
          </cell>
        </row>
        <row r="2108">
          <cell r="A2108">
            <v>900124603</v>
          </cell>
          <cell r="B2108" t="str">
            <v>CENTRO DERMATOLOGICO DE CALI SA</v>
          </cell>
        </row>
        <row r="2109">
          <cell r="A2109">
            <v>900124689</v>
          </cell>
          <cell r="B2109" t="str">
            <v>FUNDACION SOMA</v>
          </cell>
        </row>
        <row r="2110">
          <cell r="A2110">
            <v>900124874</v>
          </cell>
          <cell r="B2110" t="str">
            <v>PROJECTION LIFE COLOMBIA</v>
          </cell>
        </row>
        <row r="2111">
          <cell r="A2111">
            <v>900125582</v>
          </cell>
          <cell r="B2111" t="str">
            <v>CENTRO DE SALUD HERMES ANDRADE MEJIA ESE TANGUA</v>
          </cell>
        </row>
        <row r="2112">
          <cell r="A2112">
            <v>900126265</v>
          </cell>
          <cell r="B2112" t="str">
            <v>UNIDAD MEDICA Y DE DIAGNOSTICO DE LA COSTA IPS LTDA</v>
          </cell>
        </row>
        <row r="2113">
          <cell r="A2113">
            <v>900126464</v>
          </cell>
          <cell r="B2113" t="str">
            <v>ESE CENTRO DE SALUD SAN ISIDRO DE EL PEÑOL</v>
          </cell>
        </row>
        <row r="2114">
          <cell r="A2114">
            <v>900126676</v>
          </cell>
          <cell r="B2114" t="str">
            <v>CENTRO DE SALUD SAN MIGUEL ARCANGEL DE OSPINA ESE</v>
          </cell>
        </row>
        <row r="2115">
          <cell r="A2115">
            <v>900126794</v>
          </cell>
          <cell r="B2115" t="str">
            <v>CENTRO DE SALUD SAGRADO CORAZON DE JESUS ESE</v>
          </cell>
        </row>
        <row r="2116">
          <cell r="A2116">
            <v>900127207</v>
          </cell>
          <cell r="B2116" t="str">
            <v>ESE CENTRO DE SALUD SAN SEBASTIAN</v>
          </cell>
        </row>
        <row r="2117">
          <cell r="A2117">
            <v>900127211</v>
          </cell>
          <cell r="B2117" t="str">
            <v>ESE CENTRO HOSPITAL SAN JUAN BAUTISTA</v>
          </cell>
        </row>
        <row r="2118">
          <cell r="A2118">
            <v>900127853</v>
          </cell>
          <cell r="B2118" t="str">
            <v>CENTRO DE SALUD CAMILO HURTDAO CIFUENTES ESE</v>
          </cell>
        </row>
        <row r="2119">
          <cell r="A2119">
            <v>900127906</v>
          </cell>
          <cell r="B2119" t="str">
            <v>CLINIBAC LTDA</v>
          </cell>
        </row>
        <row r="2120">
          <cell r="A2120">
            <v>900128655</v>
          </cell>
          <cell r="B2120" t="str">
            <v>CENTRO DE SALUD FUNES ESE</v>
          </cell>
        </row>
        <row r="2121">
          <cell r="A2121">
            <v>900129296</v>
          </cell>
          <cell r="B2121" t="str">
            <v>EMPRESA SOCIAL DEL ESTADO CAYETANO MARIA DE ROJAS</v>
          </cell>
        </row>
        <row r="2122">
          <cell r="A2122">
            <v>900129308</v>
          </cell>
          <cell r="B2122" t="str">
            <v>CIFEL CENTRO DE INVESTIGACION EN FISIATRIA Y ELECTRODIAGNOSTICO SAS SIGLA: CIFEL SAS</v>
          </cell>
        </row>
        <row r="2123">
          <cell r="A2123">
            <v>900129891</v>
          </cell>
          <cell r="B2123" t="str">
            <v>ESE CENTRO DE SALUD GUACHAVÉS</v>
          </cell>
        </row>
        <row r="2124">
          <cell r="A2124">
            <v>900130863</v>
          </cell>
          <cell r="B2124" t="str">
            <v>LABORATORIO CLINICO AUTOMATIZADO MPR LIMITADA</v>
          </cell>
        </row>
        <row r="2125">
          <cell r="A2125">
            <v>900130936</v>
          </cell>
          <cell r="B2125" t="str">
            <v>SALUD TERAPIA DEL PUTUMAYO EU</v>
          </cell>
        </row>
        <row r="2126">
          <cell r="A2126">
            <v>900131684</v>
          </cell>
          <cell r="B2126" t="str">
            <v>ESE CENTRO DE SALUD SAN JOSE</v>
          </cell>
        </row>
        <row r="2127">
          <cell r="A2127">
            <v>900131834</v>
          </cell>
          <cell r="B2127" t="str">
            <v>ODONTO MEDICINA SERVIR   CENTRO DE RECONOCIMIENTO DE CONDUCTORES LIMITADA</v>
          </cell>
        </row>
        <row r="2128">
          <cell r="A2128">
            <v>900132176</v>
          </cell>
          <cell r="B2128" t="str">
            <v>CLINICA OFTAMOLOGICA DE SINCELEJO LTDA</v>
          </cell>
        </row>
        <row r="2129">
          <cell r="A2129">
            <v>900132422</v>
          </cell>
          <cell r="B2129" t="str">
            <v>MARIA DE JESUS IPS SAS</v>
          </cell>
        </row>
        <row r="2130">
          <cell r="A2130">
            <v>900132876</v>
          </cell>
          <cell r="B2130" t="str">
            <v>REHABILITAR CUCUTA LTDA</v>
          </cell>
        </row>
        <row r="2131">
          <cell r="A2131">
            <v>900133686</v>
          </cell>
          <cell r="B2131" t="str">
            <v>LABORATORIO CLINICO HIDALGO CAICEDO EU</v>
          </cell>
        </row>
        <row r="2132">
          <cell r="A2132">
            <v>900133836</v>
          </cell>
          <cell r="B2132" t="str">
            <v>VIVIR GENERA SALUD SAS</v>
          </cell>
        </row>
        <row r="2133">
          <cell r="A2133">
            <v>900134497</v>
          </cell>
          <cell r="B2133" t="str">
            <v>ESE CENTRO DE SALUD NUESTRA SEÑORA DE FÁTIMA</v>
          </cell>
        </row>
        <row r="2134">
          <cell r="A2134">
            <v>900134576</v>
          </cell>
          <cell r="B2134" t="str">
            <v>ESE CENTRO DE SALUD SAN BERNARDO</v>
          </cell>
        </row>
        <row r="2135">
          <cell r="A2135">
            <v>900135240</v>
          </cell>
          <cell r="B2135" t="str">
            <v>IPS CENTRO MEDICO SANTA MARIA LIMITADA</v>
          </cell>
        </row>
        <row r="2136">
          <cell r="A2136">
            <v>900135676</v>
          </cell>
          <cell r="B2136" t="str">
            <v>ESE CENTRO DE SALUD SAN MIGUEL</v>
          </cell>
        </row>
        <row r="2137">
          <cell r="A2137">
            <v>900136013</v>
          </cell>
          <cell r="B2137" t="str">
            <v>MEDICAL CORPORATION SAS</v>
          </cell>
        </row>
        <row r="2138">
          <cell r="A2138">
            <v>900136752</v>
          </cell>
          <cell r="B2138" t="str">
            <v>INSTITUTO DE REHABILITACION INTEGRAL SAMUEL LTDA</v>
          </cell>
        </row>
        <row r="2139">
          <cell r="A2139">
            <v>900136865</v>
          </cell>
          <cell r="B2139" t="str">
            <v>EMPRESA SOCIAL DEL ESTADO HOSPITAL REGIONAL DEL MAGDALENA MEDIO</v>
          </cell>
        </row>
        <row r="2140">
          <cell r="A2140">
            <v>900136920</v>
          </cell>
          <cell r="B2140" t="str">
            <v>ESE CENTRO DE SALUD LA BUENA ESPERANZA</v>
          </cell>
        </row>
        <row r="2141">
          <cell r="A2141">
            <v>900136939</v>
          </cell>
          <cell r="B2141" t="str">
            <v>FUNCOVULC IPS</v>
          </cell>
        </row>
        <row r="2142">
          <cell r="A2142">
            <v>900137119</v>
          </cell>
          <cell r="B2142" t="str">
            <v>HOME GROUP SAS</v>
          </cell>
        </row>
        <row r="2143">
          <cell r="A2143">
            <v>900138104</v>
          </cell>
          <cell r="B2143" t="str">
            <v>CORPOALEGRIA</v>
          </cell>
        </row>
        <row r="2144">
          <cell r="A2144">
            <v>900138386</v>
          </cell>
          <cell r="B2144" t="str">
            <v>CENTRO DE REHABILITACIÓN INTEGRAL XIMENA GONZÁLEZ SAS</v>
          </cell>
        </row>
        <row r="2145">
          <cell r="A2145">
            <v>900138480</v>
          </cell>
          <cell r="B2145" t="str">
            <v>FUNDACION INTEGRAL DE SALUD   FISA</v>
          </cell>
        </row>
        <row r="2146">
          <cell r="A2146">
            <v>900138555</v>
          </cell>
          <cell r="B2146" t="str">
            <v>INVERSIONES MEREZ SAS</v>
          </cell>
        </row>
        <row r="2147">
          <cell r="A2147">
            <v>900138649</v>
          </cell>
          <cell r="B2147" t="str">
            <v>MEDICENTER ESPECIALIZADO LTDA</v>
          </cell>
        </row>
        <row r="2148">
          <cell r="A2148">
            <v>900138758</v>
          </cell>
          <cell r="B2148" t="str">
            <v>CLINICA DE ESPECIALIDADES OFTALMOLOGICAS SA</v>
          </cell>
        </row>
        <row r="2149">
          <cell r="A2149">
            <v>900138815</v>
          </cell>
          <cell r="B2149" t="str">
            <v>UNIDAD MATERNO INFANTIL DEL TOLIMA SA</v>
          </cell>
        </row>
        <row r="2150">
          <cell r="A2150">
            <v>900139859</v>
          </cell>
          <cell r="B2150" t="str">
            <v>FUNDACION VIDA CON AMOR</v>
          </cell>
        </row>
        <row r="2151">
          <cell r="A2151">
            <v>900139876</v>
          </cell>
          <cell r="B2151" t="str">
            <v>COLCHARTER IPS SAS</v>
          </cell>
        </row>
        <row r="2152">
          <cell r="A2152">
            <v>900140292</v>
          </cell>
          <cell r="B2152" t="str">
            <v>ESE CENTRO DE SALUD SAN JUAN BOSCO</v>
          </cell>
        </row>
        <row r="2153">
          <cell r="A2153">
            <v>900140599</v>
          </cell>
          <cell r="B2153" t="str">
            <v>FUNDACION ADANIES DIAZ BRITO</v>
          </cell>
        </row>
        <row r="2154">
          <cell r="A2154">
            <v>900140894</v>
          </cell>
          <cell r="B2154" t="str">
            <v>ESE CENTRO DE SALUD SEÑOR DEL MAR</v>
          </cell>
        </row>
        <row r="2155">
          <cell r="A2155">
            <v>900141276</v>
          </cell>
          <cell r="B2155" t="str">
            <v>INVERSIONES SMP SAS</v>
          </cell>
        </row>
        <row r="2156">
          <cell r="A2156">
            <v>900141404</v>
          </cell>
          <cell r="B2156" t="str">
            <v>IPSI KARAQUITA</v>
          </cell>
        </row>
        <row r="2157">
          <cell r="A2157">
            <v>900141467</v>
          </cell>
          <cell r="B2157" t="str">
            <v>SALUD RENAL SA</v>
          </cell>
        </row>
        <row r="2158">
          <cell r="A2158">
            <v>900141468</v>
          </cell>
          <cell r="B2158" t="str">
            <v>SES SALUD SA</v>
          </cell>
        </row>
        <row r="2159">
          <cell r="A2159">
            <v>900141546</v>
          </cell>
          <cell r="B2159" t="str">
            <v>FUNDACION COLOMBIA NUEVA VIDA</v>
          </cell>
        </row>
        <row r="2160">
          <cell r="A2160">
            <v>900141569</v>
          </cell>
          <cell r="B2160" t="str">
            <v>BIOTECNOLOGIA Y GENETICA SA BIOTECGEN SA</v>
          </cell>
        </row>
        <row r="2161">
          <cell r="A2161">
            <v>900142282</v>
          </cell>
          <cell r="B2161" t="str">
            <v>FUNDACION CLINICA LETICIA</v>
          </cell>
        </row>
        <row r="2162">
          <cell r="A2162">
            <v>900142446</v>
          </cell>
          <cell r="B2162" t="str">
            <v>ESE CENTRO DE SALUD DE LOS ANDES</v>
          </cell>
        </row>
        <row r="2163">
          <cell r="A2163">
            <v>900142579</v>
          </cell>
          <cell r="B2163" t="str">
            <v>ESE CENTRO DE SALUD VIRGEN DE LOURDES</v>
          </cell>
        </row>
        <row r="2164">
          <cell r="A2164">
            <v>900142999</v>
          </cell>
          <cell r="B2164" t="str">
            <v>EMPRESA SOCIAL DEL ESTADO SANTIAGO APOSTOL ESE</v>
          </cell>
        </row>
        <row r="2165">
          <cell r="A2165">
            <v>900143844</v>
          </cell>
          <cell r="B2165" t="str">
            <v>CENTRO DE ENFERMEDADES GASTROINTESTINALES DEL CESAR SAS GASTROCESAR SAS</v>
          </cell>
        </row>
        <row r="2166">
          <cell r="A2166">
            <v>900144134</v>
          </cell>
          <cell r="B2166" t="str">
            <v>EZEQ   SALUD IPSI</v>
          </cell>
        </row>
        <row r="2167">
          <cell r="A2167">
            <v>900144266</v>
          </cell>
          <cell r="B2167" t="str">
            <v>IPS ERCHICHI JAI EU</v>
          </cell>
        </row>
        <row r="2168">
          <cell r="A2168">
            <v>900144397</v>
          </cell>
          <cell r="B2168" t="str">
            <v>IPSI WAYUU ANASHII</v>
          </cell>
        </row>
        <row r="2169">
          <cell r="A2169">
            <v>900144408</v>
          </cell>
          <cell r="B2169" t="str">
            <v>OXITOLIMA SA IPS</v>
          </cell>
        </row>
        <row r="2170">
          <cell r="A2170">
            <v>900144433</v>
          </cell>
          <cell r="B2170" t="str">
            <v>FUNDACION CAMINOS IPS</v>
          </cell>
        </row>
        <row r="2171">
          <cell r="A2171">
            <v>900144613</v>
          </cell>
          <cell r="B2171" t="str">
            <v>SALUD ELITE SAS</v>
          </cell>
        </row>
        <row r="2172">
          <cell r="A2172">
            <v>900145238</v>
          </cell>
          <cell r="B2172" t="str">
            <v>UNIDAD MEDICA UROLOGICA DE NARIÑO LTDA UROLAN LTDA</v>
          </cell>
        </row>
        <row r="2173">
          <cell r="A2173">
            <v>900145572</v>
          </cell>
          <cell r="B2173" t="str">
            <v>EMPRESA SOCIAL DEL ESTADO SURORIENTE ESE</v>
          </cell>
        </row>
        <row r="2174">
          <cell r="A2174">
            <v>900145579</v>
          </cell>
          <cell r="B2174" t="str">
            <v>EMPRESA SOCIAL DEL ESTADO POPAYAN ESE</v>
          </cell>
        </row>
        <row r="2175">
          <cell r="A2175">
            <v>900145581</v>
          </cell>
          <cell r="B2175" t="str">
            <v>EMPRESA SOCIAL DEL ESTADO ESE CENTRO I</v>
          </cell>
        </row>
        <row r="2176">
          <cell r="A2176">
            <v>900145585</v>
          </cell>
          <cell r="B2176" t="str">
            <v>EMPRESA SOCIAL DEL ESTADO TIERRADENTRO ESE</v>
          </cell>
        </row>
        <row r="2177">
          <cell r="A2177">
            <v>900145588</v>
          </cell>
          <cell r="B2177" t="str">
            <v>EMPRESA SOCIAL DEL ESTADO OCCIDENTE ESE</v>
          </cell>
        </row>
        <row r="2178">
          <cell r="A2178">
            <v>900145604</v>
          </cell>
          <cell r="B2178" t="str">
            <v>ESE DE PRIMER NIVEL DE EL MUNICIPIO DE EL ROSARIO</v>
          </cell>
        </row>
        <row r="2179">
          <cell r="A2179">
            <v>900145767</v>
          </cell>
          <cell r="B2179" t="str">
            <v>ESE SUR OCCIDENTE</v>
          </cell>
        </row>
        <row r="2180">
          <cell r="A2180">
            <v>900146006</v>
          </cell>
          <cell r="B2180" t="str">
            <v>EMPRESA SOCIAL DEL ESTADO ESE NORTE 2</v>
          </cell>
        </row>
        <row r="2181">
          <cell r="A2181">
            <v>900146010</v>
          </cell>
          <cell r="B2181" t="str">
            <v>EMPRESA SOCIAL DEL ESTADO NORTE 1 ESE</v>
          </cell>
        </row>
        <row r="2182">
          <cell r="A2182">
            <v>900146012</v>
          </cell>
          <cell r="B2182" t="str">
            <v>EMPRESA SOCIAL DEL ESTADO GUAPI ESE</v>
          </cell>
        </row>
        <row r="2183">
          <cell r="A2183">
            <v>900146332</v>
          </cell>
          <cell r="B2183" t="str">
            <v>CLINICENTRO DE REHABILITACION CARDIACA Y PULMONAR LTDA</v>
          </cell>
        </row>
        <row r="2184">
          <cell r="A2184">
            <v>900146438</v>
          </cell>
          <cell r="B2184" t="str">
            <v>EMPRESA SOCIAL DEL ESTADO NORTE 3   ESE</v>
          </cell>
        </row>
        <row r="2185">
          <cell r="A2185">
            <v>900146471</v>
          </cell>
          <cell r="B2185" t="str">
            <v>EMPRESA SOCIAL DEL ESTADO CENTRO 2 ESE</v>
          </cell>
        </row>
        <row r="2186">
          <cell r="A2186">
            <v>900146633</v>
          </cell>
          <cell r="B2186" t="str">
            <v>UNIDAD VASCULAR LTDA</v>
          </cell>
        </row>
        <row r="2187">
          <cell r="A2187">
            <v>900146676</v>
          </cell>
          <cell r="B2187" t="str">
            <v>SANTA IPS INDIGENA</v>
          </cell>
        </row>
        <row r="2188">
          <cell r="A2188">
            <v>900146927</v>
          </cell>
          <cell r="B2188" t="str">
            <v>FUNDACIÓN PRO MAGDALENA IPS</v>
          </cell>
        </row>
        <row r="2189">
          <cell r="A2189">
            <v>900147276</v>
          </cell>
          <cell r="B2189" t="str">
            <v>IPS FERNANDO KUAN MEDINA SAS</v>
          </cell>
        </row>
        <row r="2190">
          <cell r="A2190">
            <v>900147959</v>
          </cell>
          <cell r="B2190" t="str">
            <v>EMPRESA SOCIAL DEL ESTADO CENTRO DE SALUD TIMOTEO RIVEROS CUBILLOS</v>
          </cell>
        </row>
        <row r="2191">
          <cell r="A2191">
            <v>900148265</v>
          </cell>
          <cell r="B2191" t="str">
            <v>ANGIOGRAFIA DE COLOMBIA S EN C</v>
          </cell>
        </row>
        <row r="2192">
          <cell r="A2192">
            <v>900148894</v>
          </cell>
          <cell r="B2192" t="str">
            <v>UNIDAD CARDIOLÓGICA LTDA</v>
          </cell>
        </row>
        <row r="2193">
          <cell r="A2193">
            <v>900149596</v>
          </cell>
          <cell r="B2193" t="str">
            <v>ASISFARMA SA</v>
          </cell>
        </row>
        <row r="2194">
          <cell r="A2194">
            <v>900150760</v>
          </cell>
          <cell r="B2194" t="str">
            <v>RESPIREMOS UNIDAD DE NEUMOLOGIA Y ENDOSCOPIA RESPIRATORIA DEL EJE CAFETERO SAS</v>
          </cell>
        </row>
        <row r="2195">
          <cell r="A2195">
            <v>900152771</v>
          </cell>
          <cell r="B2195" t="str">
            <v>REHABILITDEMOS LTDA</v>
          </cell>
        </row>
        <row r="2196">
          <cell r="A2196">
            <v>900152983</v>
          </cell>
          <cell r="B2196" t="str">
            <v>SABER VIVIR SABANA SAS</v>
          </cell>
        </row>
        <row r="2197">
          <cell r="A2197">
            <v>900152996</v>
          </cell>
          <cell r="B2197" t="str">
            <v>CARVAJAL LABORATORIOS IPS SAS</v>
          </cell>
        </row>
        <row r="2198">
          <cell r="A2198">
            <v>900153009</v>
          </cell>
          <cell r="B2198" t="str">
            <v>FUNDACION PARTICIPAR IPS</v>
          </cell>
        </row>
        <row r="2199">
          <cell r="A2199">
            <v>900153346</v>
          </cell>
          <cell r="B2199" t="str">
            <v>CENTRO HOSPITAL SAN LUIS ESE</v>
          </cell>
        </row>
        <row r="2200">
          <cell r="A2200">
            <v>900154101</v>
          </cell>
          <cell r="B2200" t="str">
            <v>AMBULANCIAS INTENSIVA SA</v>
          </cell>
        </row>
        <row r="2201">
          <cell r="A2201">
            <v>900154305</v>
          </cell>
          <cell r="B2201" t="str">
            <v>INVERSIONES Y PROYECTOS EFISALUD LTDA</v>
          </cell>
        </row>
        <row r="2202">
          <cell r="A2202">
            <v>900154361</v>
          </cell>
          <cell r="B2202" t="str">
            <v>ESE CENTRO DE SALUD DEL TABLON DE GOMEZ</v>
          </cell>
        </row>
        <row r="2203">
          <cell r="A2203">
            <v>900155018</v>
          </cell>
          <cell r="B2203" t="str">
            <v>LABORATORIO CLINICO JAVIER BAJAIRE MORAD EU</v>
          </cell>
        </row>
        <row r="2204">
          <cell r="A2204">
            <v>900155231</v>
          </cell>
          <cell r="B2204" t="str">
            <v>SANAMEDIC SOCIEDAD POR ACCIONES SIMPLIFICADA   SAS</v>
          </cell>
        </row>
        <row r="2205">
          <cell r="A2205">
            <v>900159889</v>
          </cell>
          <cell r="B2205" t="str">
            <v>UNIDAD DE ONCOLOGIA HOSPITAL MANUEL URIBE ANGEL DE ENVIGADO   ASTORGA SA</v>
          </cell>
        </row>
        <row r="2206">
          <cell r="A2206">
            <v>900160887</v>
          </cell>
          <cell r="B2206" t="str">
            <v>ESE CENTRO HOSPITAL LAS MERCEDES</v>
          </cell>
        </row>
        <row r="2207">
          <cell r="A2207">
            <v>900161062</v>
          </cell>
          <cell r="B2207" t="str">
            <v>VIDA MEDICA LTDA</v>
          </cell>
        </row>
        <row r="2208">
          <cell r="A2208">
            <v>900161116</v>
          </cell>
          <cell r="B2208" t="str">
            <v>SOCIEDAD CARDIOLOGICA COLOMBIANA SAS</v>
          </cell>
        </row>
        <row r="2209">
          <cell r="A2209">
            <v>900161407</v>
          </cell>
          <cell r="B2209" t="str">
            <v>LABORATORIO DE PATOLOGIA Y CITOLOGIA ALHUMED LIMITADA</v>
          </cell>
        </row>
        <row r="2210">
          <cell r="A2210">
            <v>900161856</v>
          </cell>
          <cell r="B2210" t="str">
            <v>SONIA VALENCIA REHABILITACION INTEGRAL IPS SAS</v>
          </cell>
        </row>
        <row r="2211">
          <cell r="A2211">
            <v>900161924</v>
          </cell>
          <cell r="B2211" t="str">
            <v>SERFAR LTDA</v>
          </cell>
        </row>
        <row r="2212">
          <cell r="A2212">
            <v>900162712</v>
          </cell>
          <cell r="B2212" t="str">
            <v>IPS ACCION SALUD SAS</v>
          </cell>
        </row>
        <row r="2213">
          <cell r="A2213">
            <v>900163353</v>
          </cell>
          <cell r="B2213" t="str">
            <v>ONCOLOGOS ASOCIADOS DEL CARIBE SOCIEDAD ANONIMA SIMPLIFICADA</v>
          </cell>
        </row>
        <row r="2214">
          <cell r="A2214">
            <v>900163852</v>
          </cell>
          <cell r="B2214" t="str">
            <v>OPTICA GERMANA PLUSS SAS</v>
          </cell>
        </row>
        <row r="2215">
          <cell r="A2215">
            <v>900164285</v>
          </cell>
          <cell r="B2215" t="str">
            <v>CLINICA SAN MARTIN BARRANQUILLA LTDA</v>
          </cell>
        </row>
        <row r="2216">
          <cell r="A2216">
            <v>900164918</v>
          </cell>
          <cell r="B2216" t="str">
            <v>FUNDACION ANAS AKUAIPA</v>
          </cell>
        </row>
        <row r="2217">
          <cell r="A2217">
            <v>900164946</v>
          </cell>
          <cell r="B2217" t="str">
            <v>CLINICA PEDIATRICA NIÑO JESUS LIMITADA</v>
          </cell>
        </row>
        <row r="2218">
          <cell r="A2218">
            <v>900165663</v>
          </cell>
          <cell r="B2218" t="str">
            <v>GENEVIDA LTDA</v>
          </cell>
        </row>
        <row r="2219">
          <cell r="A2219">
            <v>900166069</v>
          </cell>
          <cell r="B2219" t="str">
            <v>MULTI IMÁGENES MÉDICAS SAS</v>
          </cell>
        </row>
        <row r="2220">
          <cell r="A2220">
            <v>900166169</v>
          </cell>
          <cell r="B2220" t="str">
            <v>VASCUMAG LTDA LABORATORIO VASCULAR DEL MAGDALENA</v>
          </cell>
        </row>
        <row r="2221">
          <cell r="A2221">
            <v>900166361</v>
          </cell>
          <cell r="B2221" t="str">
            <v>EMPRESA SOCIAL DEL ESTADO CENTRO DE SALUD NUESTRA SEÑORA DEL CARMEN</v>
          </cell>
        </row>
        <row r="2222">
          <cell r="A2222">
            <v>900167616</v>
          </cell>
          <cell r="B2222" t="str">
            <v>ESE CENTRO DE SALUD SAN FRANCISCO</v>
          </cell>
        </row>
        <row r="2223">
          <cell r="A2223">
            <v>900168662</v>
          </cell>
          <cell r="B2223" t="str">
            <v>FUNDACION ITALOCOLOMBIANA DEL MONTE TABOR</v>
          </cell>
        </row>
        <row r="2224">
          <cell r="A2224">
            <v>900168938</v>
          </cell>
          <cell r="B2224" t="str">
            <v>CLINICA OFTALMOLOGICA DAJUD SAS</v>
          </cell>
        </row>
        <row r="2225">
          <cell r="A2225">
            <v>900169609</v>
          </cell>
          <cell r="B2225" t="str">
            <v>FUNDACION GENESIS DE COLOMBIA</v>
          </cell>
        </row>
        <row r="2226">
          <cell r="A2226">
            <v>900169684</v>
          </cell>
          <cell r="B2226" t="str">
            <v>EMPRESA SOCIAL DEL ESTADO SAN JUAN DE BETULIA</v>
          </cell>
        </row>
        <row r="2227">
          <cell r="A2227">
            <v>900170300</v>
          </cell>
          <cell r="B2227" t="str">
            <v>CIDSALUD IPSI</v>
          </cell>
        </row>
        <row r="2228">
          <cell r="A2228">
            <v>900170782</v>
          </cell>
          <cell r="B2228" t="str">
            <v>SERVICIOS PREFERENCIALES DE LA SALUD LTDA</v>
          </cell>
        </row>
        <row r="2229">
          <cell r="A2229">
            <v>900171211</v>
          </cell>
          <cell r="B2229" t="str">
            <v>GLOBAL LIFE AMBULANCIAS SAS</v>
          </cell>
        </row>
        <row r="2230">
          <cell r="A2230">
            <v>900171988</v>
          </cell>
          <cell r="B2230" t="str">
            <v>CLINICA DE FRACTURAS VITA LTDA</v>
          </cell>
        </row>
        <row r="2231">
          <cell r="A2231">
            <v>900172745</v>
          </cell>
          <cell r="B2231" t="str">
            <v>UNIDAD DE DIAGNOSTICO GINECOLOGICO Y PRENATAL SER MUJER SAS</v>
          </cell>
        </row>
        <row r="2232">
          <cell r="A2232">
            <v>900172906</v>
          </cell>
          <cell r="B2232" t="str">
            <v>CLINICA EL DONCELLO LTDA</v>
          </cell>
        </row>
        <row r="2233">
          <cell r="A2233">
            <v>900173178</v>
          </cell>
          <cell r="B2233" t="str">
            <v>OPTIMUS CENTRO DE ATENCION INTEGRAL EN SALUD LTDA</v>
          </cell>
        </row>
        <row r="2234">
          <cell r="A2234">
            <v>900173794</v>
          </cell>
          <cell r="B2234" t="str">
            <v>FUNDACION DE IMÁGENES DIAGNOSTICAS FID CARMEN CECILIA VALENCIA PEÑA</v>
          </cell>
        </row>
        <row r="2235">
          <cell r="A2235">
            <v>900174141</v>
          </cell>
          <cell r="B2235" t="str">
            <v>CLINICA DEL YARI LTDA</v>
          </cell>
        </row>
        <row r="2236">
          <cell r="A2236">
            <v>900174577</v>
          </cell>
          <cell r="B2236" t="str">
            <v>DISAMA MEDIC SAS</v>
          </cell>
        </row>
        <row r="2237">
          <cell r="A2237">
            <v>900174640</v>
          </cell>
          <cell r="B2237" t="str">
            <v>IMÁGENES DIAGNOSTICAS MARCO BRUN BANDA LTDA</v>
          </cell>
        </row>
        <row r="2238">
          <cell r="A2238">
            <v>900174875</v>
          </cell>
          <cell r="B2238" t="str">
            <v>IPS SANTAMARIA DE JESUS LTDA</v>
          </cell>
        </row>
        <row r="2239">
          <cell r="A2239">
            <v>900174940</v>
          </cell>
          <cell r="B2239" t="str">
            <v>ASOCIACION ODONTOLOGOS DE CARTAGENA DE INDIAS</v>
          </cell>
        </row>
        <row r="2240">
          <cell r="A2240">
            <v>900174961</v>
          </cell>
          <cell r="B2240" t="str">
            <v>URCUNINA SALUD LTDA</v>
          </cell>
        </row>
        <row r="2241">
          <cell r="A2241">
            <v>900175569</v>
          </cell>
          <cell r="B2241" t="str">
            <v>CARIBBEAN ORTHODONTICS AND DENTAL SPECIALITIES LTDA CODES CARIBBEAN</v>
          </cell>
        </row>
        <row r="2242">
          <cell r="A2242">
            <v>900175626</v>
          </cell>
          <cell r="B2242" t="str">
            <v>CORPORACION INSTITUTO DE NEURO REHABILITACION DE COLOMBIA NEUROINTEGRAL IPS</v>
          </cell>
        </row>
        <row r="2243">
          <cell r="A2243">
            <v>900176479</v>
          </cell>
          <cell r="B2243" t="str">
            <v>ESE CENTRO DE SALUD POLICARPA</v>
          </cell>
        </row>
        <row r="2244">
          <cell r="A2244">
            <v>900176496</v>
          </cell>
          <cell r="B2244" t="str">
            <v>SOCIEDAD MEDICA LOS SAMANES SAS</v>
          </cell>
        </row>
        <row r="2245">
          <cell r="A2245">
            <v>900177115</v>
          </cell>
          <cell r="B2245" t="str">
            <v>INVERSIONES LEAL Y OXIGENOS SAS</v>
          </cell>
        </row>
        <row r="2246">
          <cell r="A2246">
            <v>900177340</v>
          </cell>
          <cell r="B2246" t="str">
            <v>DENTI SONRIA LTDA</v>
          </cell>
        </row>
        <row r="2247">
          <cell r="A2247">
            <v>900177624</v>
          </cell>
          <cell r="B2247" t="str">
            <v>ANASHIWAYA IPSI</v>
          </cell>
        </row>
        <row r="2248">
          <cell r="A2248">
            <v>900177677</v>
          </cell>
          <cell r="B2248" t="str">
            <v>MEDISALUD CONSULTORIAS SAS</v>
          </cell>
        </row>
        <row r="2249">
          <cell r="A2249">
            <v>900178261</v>
          </cell>
          <cell r="B2249" t="str">
            <v>IPS SALUD UNIVERSAL LTDA</v>
          </cell>
        </row>
        <row r="2250">
          <cell r="A2250">
            <v>900178355</v>
          </cell>
          <cell r="B2250" t="str">
            <v>LABORATORIO CLINICO ESPECIALIZADO YAMINA LUZ CUMPLIDO ROMERO EU</v>
          </cell>
        </row>
        <row r="2251">
          <cell r="A2251">
            <v>900179095</v>
          </cell>
          <cell r="B2251" t="str">
            <v>ESE SAN PEDRO DE CUMBITARA</v>
          </cell>
        </row>
        <row r="2252">
          <cell r="A2252">
            <v>900179573</v>
          </cell>
          <cell r="B2252" t="str">
            <v>AMBULANCIA RESCATE 467 SAS</v>
          </cell>
        </row>
        <row r="2253">
          <cell r="A2253">
            <v>900180348</v>
          </cell>
          <cell r="B2253" t="str">
            <v>ORTOPEDICA CHAPINERO EU</v>
          </cell>
        </row>
        <row r="2254">
          <cell r="A2254">
            <v>900180747</v>
          </cell>
          <cell r="B2254" t="str">
            <v>IPS PUENTE DEL MEDIO</v>
          </cell>
        </row>
        <row r="2255">
          <cell r="A2255">
            <v>900181419</v>
          </cell>
          <cell r="B2255" t="str">
            <v>MEINTEGRAL SAS</v>
          </cell>
        </row>
        <row r="2256">
          <cell r="A2256">
            <v>900182762</v>
          </cell>
          <cell r="B2256" t="str">
            <v>CENTRO CARDIOVASCULAR ARISTIDES SOTOMAYOR SANTA LUCIA SOCIEDAD POR ACCIONES SIMPLIFICADA IPS ASTALUC SAS IPS</v>
          </cell>
        </row>
        <row r="2257">
          <cell r="A2257">
            <v>900184815</v>
          </cell>
          <cell r="B2257" t="str">
            <v>FUNDACION SOCIAL DE DESARROLLO INTEGRAL SION</v>
          </cell>
        </row>
        <row r="2258">
          <cell r="A2258">
            <v>900185047</v>
          </cell>
          <cell r="B2258" t="str">
            <v>OXYCENTER HOME CARE SAS</v>
          </cell>
        </row>
        <row r="2259">
          <cell r="A2259">
            <v>900185729</v>
          </cell>
          <cell r="B2259" t="str">
            <v>IPSI PALAIMA</v>
          </cell>
        </row>
        <row r="2260">
          <cell r="A2260">
            <v>900186318</v>
          </cell>
          <cell r="B2260" t="str">
            <v>INSTITUTO RADIOLOGICO DEL SUROCCIDENTE SAS</v>
          </cell>
        </row>
        <row r="2261">
          <cell r="A2261">
            <v>900186802</v>
          </cell>
          <cell r="B2261" t="str">
            <v>ESE HOSPITAL NUESTRA SEÑORA DE GUADALUPE</v>
          </cell>
        </row>
        <row r="2262">
          <cell r="A2262">
            <v>900187021</v>
          </cell>
          <cell r="B2262" t="str">
            <v>COOPERATIVA DE LA RED DE LA SALUD</v>
          </cell>
        </row>
        <row r="2263">
          <cell r="A2263">
            <v>900187288</v>
          </cell>
          <cell r="B2263" t="str">
            <v>SOCIEDAD INTEGRAL DE ESPECIALISTAS SANTA TERESA SAS</v>
          </cell>
        </row>
        <row r="2264">
          <cell r="A2264">
            <v>900188353</v>
          </cell>
          <cell r="B2264" t="str">
            <v>INSTITUTO MEDICO OFTALMOLOGICO DE COLOMBIA LTDA</v>
          </cell>
        </row>
        <row r="2265">
          <cell r="A2265">
            <v>900188717</v>
          </cell>
          <cell r="B2265" t="str">
            <v>IPS IMAGEN DIAGNOSTICA SAS</v>
          </cell>
        </row>
        <row r="2266">
          <cell r="A2266">
            <v>900189713</v>
          </cell>
          <cell r="B2266" t="str">
            <v>ORTOPEDICOS DEL PACIFICO SAS</v>
          </cell>
        </row>
        <row r="2267">
          <cell r="A2267">
            <v>900190045</v>
          </cell>
          <cell r="B2267" t="str">
            <v>ESE HOSPITAL REGIONAL MANUELA BELTRAN</v>
          </cell>
        </row>
        <row r="2268">
          <cell r="A2268">
            <v>900190473</v>
          </cell>
          <cell r="B2268" t="str">
            <v>IPS MUNICIPAL DE IPIALES ESE</v>
          </cell>
        </row>
        <row r="2269">
          <cell r="A2269">
            <v>900190845</v>
          </cell>
          <cell r="B2269" t="str">
            <v>FUNDACION SOCIAL MUELITAS INFANTILES</v>
          </cell>
        </row>
        <row r="2270">
          <cell r="A2270">
            <v>900191322</v>
          </cell>
          <cell r="B2270" t="str">
            <v>OUTTAJIAPULEE IPSI</v>
          </cell>
        </row>
        <row r="2271">
          <cell r="A2271">
            <v>900191362</v>
          </cell>
          <cell r="B2271" t="str">
            <v>CLÌNICA DE OFTALMOLOGÍA SAN DIEGO CUCUTA</v>
          </cell>
        </row>
        <row r="2272">
          <cell r="A2272">
            <v>900191402</v>
          </cell>
          <cell r="B2272" t="str">
            <v>UNIDAD INMUNOCLINICA SANT JI IPS LTDA</v>
          </cell>
        </row>
        <row r="2273">
          <cell r="A2273">
            <v>900192085</v>
          </cell>
          <cell r="B2273" t="str">
            <v>ACCIONES INTEGRALES SA</v>
          </cell>
        </row>
        <row r="2274">
          <cell r="A2274">
            <v>900192428</v>
          </cell>
          <cell r="B2274" t="str">
            <v>ESE HOSPITAL LUIS CARLOS GALAN SARMIENTO DE CHARALA</v>
          </cell>
        </row>
        <row r="2275">
          <cell r="A2275">
            <v>900192459</v>
          </cell>
          <cell r="B2275" t="str">
            <v>PROMOSALUD IPS TYE SAS</v>
          </cell>
        </row>
        <row r="2276">
          <cell r="A2276">
            <v>900192544</v>
          </cell>
          <cell r="B2276" t="str">
            <v>CENTRO HOSPITAL DE LA FLORIDA EMPRESA SOCIAL DEL ESTADO</v>
          </cell>
        </row>
        <row r="2277">
          <cell r="A2277">
            <v>900192678</v>
          </cell>
          <cell r="B2277" t="str">
            <v>ESE CENTRO DE SALUD NUESTRA SEÑORA DEL PILAR</v>
          </cell>
        </row>
        <row r="2278">
          <cell r="A2278">
            <v>900192832</v>
          </cell>
          <cell r="B2278" t="str">
            <v>ESE CENTRO DE SALUD SAN LORENZO</v>
          </cell>
        </row>
        <row r="2279">
          <cell r="A2279">
            <v>900192838</v>
          </cell>
          <cell r="B2279" t="str">
            <v>DIVISION SALUD SAS</v>
          </cell>
        </row>
        <row r="2280">
          <cell r="A2280">
            <v>900193162</v>
          </cell>
          <cell r="B2280" t="str">
            <v>INSTITUTO DE ULTRATECNOLOGIA MEDICA S A S</v>
          </cell>
        </row>
        <row r="2281">
          <cell r="A2281">
            <v>900193249</v>
          </cell>
          <cell r="B2281" t="str">
            <v>FUNDACION CENTRO DE RENACIMIENTO A LA VIDA YOLIMA</v>
          </cell>
        </row>
        <row r="2282">
          <cell r="A2282">
            <v>900193493</v>
          </cell>
          <cell r="B2282" t="str">
            <v>IPS JAH RAFA SAS</v>
          </cell>
        </row>
        <row r="2283">
          <cell r="A2283">
            <v>900193766</v>
          </cell>
          <cell r="B2283" t="str">
            <v>ESE CENTRO DE SALUD SAN JOSE DE LEIVA</v>
          </cell>
        </row>
        <row r="2284">
          <cell r="A2284">
            <v>900193815</v>
          </cell>
          <cell r="B2284" t="str">
            <v>IPS MEDICINA VITAL LTDA</v>
          </cell>
        </row>
        <row r="2285">
          <cell r="A2285">
            <v>900193988</v>
          </cell>
          <cell r="B2285" t="str">
            <v>UROCLINICA DE CORDOBA SAS</v>
          </cell>
        </row>
        <row r="2286">
          <cell r="A2286">
            <v>900194140</v>
          </cell>
          <cell r="B2286" t="str">
            <v>SUBSANAR SALUD IPS</v>
          </cell>
        </row>
        <row r="2287">
          <cell r="A2287">
            <v>900194369</v>
          </cell>
          <cell r="B2287" t="str">
            <v>EL LABORATORIO CLINICO JAVERIANO EU</v>
          </cell>
        </row>
        <row r="2288">
          <cell r="A2288">
            <v>900195553</v>
          </cell>
          <cell r="B2288" t="str">
            <v>CENTRO DE TERAPIA CERETE SAS</v>
          </cell>
        </row>
        <row r="2289">
          <cell r="A2289">
            <v>900195639</v>
          </cell>
          <cell r="B2289" t="str">
            <v>INSTITUTO DE GENÉTICA MÉDICA DRA CAROLINA IZASA LTDA</v>
          </cell>
        </row>
        <row r="2290">
          <cell r="A2290">
            <v>900196019</v>
          </cell>
          <cell r="B2290" t="str">
            <v>CENTRO MEDICO SEBASTIAN VILLAZON OVALLE SAS</v>
          </cell>
        </row>
        <row r="2291">
          <cell r="A2291">
            <v>900196201</v>
          </cell>
          <cell r="B2291" t="str">
            <v>PROGRAMA MADRE CANGURO INTEGRAL LTDA</v>
          </cell>
        </row>
        <row r="2292">
          <cell r="A2292">
            <v>900196346</v>
          </cell>
          <cell r="B2292" t="str">
            <v>ESE HOSPITAL NUESTRA SEÑORA DEL CARMEN</v>
          </cell>
        </row>
        <row r="2293">
          <cell r="A2293">
            <v>900196347</v>
          </cell>
          <cell r="B2293" t="str">
            <v>EMPRESA SOCIAL DEL ESTADO HOSPITAL LA DIVINA MISERICORDIA</v>
          </cell>
        </row>
        <row r="2294">
          <cell r="A2294">
            <v>900196366</v>
          </cell>
          <cell r="B2294" t="str">
            <v>ESE HOSPITAL SAN ANTONIO DE PADUA</v>
          </cell>
        </row>
        <row r="2295">
          <cell r="A2295">
            <v>900196862</v>
          </cell>
          <cell r="B2295" t="str">
            <v>SOPORTE VITAL CALI SAS</v>
          </cell>
        </row>
        <row r="2296">
          <cell r="A2296">
            <v>900197010</v>
          </cell>
          <cell r="B2296" t="str">
            <v>INSTITUCION PRESTADORA DE SERVICIOS CLINIMAS LTDA</v>
          </cell>
        </row>
        <row r="2297">
          <cell r="A2297">
            <v>900197094</v>
          </cell>
          <cell r="B2297" t="str">
            <v>IPS KINESIS SAS</v>
          </cell>
        </row>
        <row r="2298">
          <cell r="A2298">
            <v>900197743</v>
          </cell>
          <cell r="B2298" t="str">
            <v>ALIADOS EN SALUD SA</v>
          </cell>
        </row>
        <row r="2299">
          <cell r="A2299">
            <v>900198012</v>
          </cell>
          <cell r="B2299" t="str">
            <v>IPS CLÍNICA ROQUE ARMANDO LÓPEZ ÁLVAREZ EU</v>
          </cell>
        </row>
        <row r="2300">
          <cell r="A2300">
            <v>900198328</v>
          </cell>
          <cell r="B2300" t="str">
            <v>FUNDACIÓN PARA EL DESARROLLO SOCIAL FUTURO MEJOR</v>
          </cell>
        </row>
        <row r="2301">
          <cell r="A2301">
            <v>900198799</v>
          </cell>
          <cell r="B2301" t="str">
            <v>PUNTO VIDA IPS LTDA</v>
          </cell>
        </row>
        <row r="2302">
          <cell r="A2302">
            <v>900199909</v>
          </cell>
          <cell r="B2302" t="str">
            <v>CLINICA DE DIAGNOSTICO ORAL IPS LTDA</v>
          </cell>
        </row>
        <row r="2303">
          <cell r="A2303">
            <v>900201470</v>
          </cell>
          <cell r="B2303" t="str">
            <v>FUNDACION GRUPO DE APOYO</v>
          </cell>
        </row>
        <row r="2304">
          <cell r="A2304">
            <v>900201593</v>
          </cell>
          <cell r="B2304" t="str">
            <v>SALUD FAMILIAR ATRATO IPS LTDA</v>
          </cell>
        </row>
        <row r="2305">
          <cell r="A2305">
            <v>900201836</v>
          </cell>
          <cell r="B2305" t="str">
            <v>CENTRO DE INVESTIGACIÓN EN REUMATOLOGÍA Y ESPECIALIDADES MÉDICAS SAS CIREEM SAS</v>
          </cell>
        </row>
        <row r="2306">
          <cell r="A2306">
            <v>900201967</v>
          </cell>
          <cell r="B2306" t="str">
            <v>CENTRO MEDICO FAMILIAS SAS</v>
          </cell>
        </row>
        <row r="2307">
          <cell r="A2307">
            <v>900202037</v>
          </cell>
          <cell r="B2307" t="str">
            <v>BIO TEST IPS SAS</v>
          </cell>
        </row>
        <row r="2308">
          <cell r="A2308">
            <v>900202290</v>
          </cell>
          <cell r="B2308" t="str">
            <v>AUDIOSALUD INTEGRAL LTDA</v>
          </cell>
        </row>
        <row r="2309">
          <cell r="A2309">
            <v>900202707</v>
          </cell>
          <cell r="B2309" t="str">
            <v>GASTRORIENTE SA</v>
          </cell>
        </row>
        <row r="2310">
          <cell r="A2310">
            <v>900202883</v>
          </cell>
          <cell r="B2310" t="str">
            <v>CLINICA BIJAO IPS LTDA</v>
          </cell>
        </row>
        <row r="2311">
          <cell r="A2311">
            <v>900203299</v>
          </cell>
          <cell r="B2311" t="str">
            <v>HOGAR VILLA REAL SA</v>
          </cell>
        </row>
        <row r="2312">
          <cell r="A2312">
            <v>900203322</v>
          </cell>
          <cell r="B2312" t="str">
            <v>ANASU AINWA IPS I</v>
          </cell>
        </row>
        <row r="2313">
          <cell r="A2313">
            <v>900203738</v>
          </cell>
          <cell r="B2313" t="str">
            <v>IPS DOTAR INTEGRAL EU</v>
          </cell>
        </row>
        <row r="2314">
          <cell r="A2314">
            <v>900204617</v>
          </cell>
          <cell r="B2314" t="str">
            <v>MEDICUC IPS LTDA</v>
          </cell>
        </row>
        <row r="2315">
          <cell r="A2315">
            <v>900204682</v>
          </cell>
          <cell r="B2315" t="str">
            <v>SOCIEDAD CARDIOVASCULAR DEL EJE CAFETERO SA</v>
          </cell>
        </row>
        <row r="2316">
          <cell r="A2316">
            <v>900204785</v>
          </cell>
          <cell r="B2316" t="str">
            <v>SERVICIOS PROFESIONALES DE OPTOMETRIA EU</v>
          </cell>
        </row>
        <row r="2317">
          <cell r="A2317">
            <v>900204888</v>
          </cell>
          <cell r="B2317" t="str">
            <v>DEMANDA INDUCIDA SAS</v>
          </cell>
        </row>
        <row r="2318">
          <cell r="A2318">
            <v>900204991</v>
          </cell>
          <cell r="B2318" t="str">
            <v>ASISTENCIA MEDICA DOMICILIARIA DE NARIÑO SAS  AMD SAS</v>
          </cell>
        </row>
        <row r="2319">
          <cell r="A2319">
            <v>900205118</v>
          </cell>
          <cell r="B2319" t="str">
            <v>CENTRO CARVASCULAR DE CALDAS SA</v>
          </cell>
        </row>
        <row r="2320">
          <cell r="A2320">
            <v>900205591</v>
          </cell>
          <cell r="B2320" t="str">
            <v>INSTITUCIÓN PRESTADORA DE SERVICIOS DE SALUD INDÍGENA MANEXKA IPSI</v>
          </cell>
        </row>
        <row r="2321">
          <cell r="A2321">
            <v>900205707</v>
          </cell>
          <cell r="B2321" t="str">
            <v>AMBUPETROL MEDICA SAS AMBUMEDICA SAS</v>
          </cell>
        </row>
        <row r="2322">
          <cell r="A2322">
            <v>900205773</v>
          </cell>
          <cell r="B2322" t="str">
            <v>ESE CENTRO DE SALUD EL ROBLE</v>
          </cell>
        </row>
        <row r="2323">
          <cell r="A2323">
            <v>900205788</v>
          </cell>
          <cell r="B2323" t="str">
            <v>UNIDAD UROLOGICA DIAGNOSTICA LTDA</v>
          </cell>
        </row>
        <row r="2324">
          <cell r="A2324">
            <v>900206215</v>
          </cell>
          <cell r="B2324" t="str">
            <v>ASISTENCIA CIENTIFICA DE ALTA COMPLEJIDAD SAS</v>
          </cell>
        </row>
        <row r="2325">
          <cell r="A2325">
            <v>900206237</v>
          </cell>
          <cell r="B2325" t="str">
            <v>ESE CENTRO DE SALUD COLOSO</v>
          </cell>
        </row>
        <row r="2326">
          <cell r="A2326">
            <v>900206529</v>
          </cell>
          <cell r="B2326" t="str">
            <v>DIAGNOSTICAR MILLAN LTDA</v>
          </cell>
        </row>
        <row r="2327">
          <cell r="A2327">
            <v>900206582</v>
          </cell>
          <cell r="B2327" t="str">
            <v>IPS SERVIMEDICO SAS</v>
          </cell>
        </row>
        <row r="2328">
          <cell r="A2328">
            <v>900207482</v>
          </cell>
          <cell r="B2328" t="str">
            <v>CLINICA OFTALMOLOGICA DE BUGA LTDA</v>
          </cell>
        </row>
        <row r="2329">
          <cell r="A2329">
            <v>900207856</v>
          </cell>
          <cell r="B2329" t="str">
            <v>MARIA CONCEPCION IPS</v>
          </cell>
        </row>
        <row r="2330">
          <cell r="A2330">
            <v>900208532</v>
          </cell>
          <cell r="B2330" t="str">
            <v>CENTRO DE SALUD DE SAMPUES  SUCRE  EMPRESA SOCIAL DEL ESTADO</v>
          </cell>
        </row>
        <row r="2331">
          <cell r="A2331">
            <v>900208594</v>
          </cell>
          <cell r="B2331" t="str">
            <v>MEDICAL ARMONY LIMITADA</v>
          </cell>
        </row>
        <row r="2332">
          <cell r="A2332">
            <v>900208676</v>
          </cell>
          <cell r="B2332" t="str">
            <v>ESE HOSPITAL SANTIAGO DE TOLU</v>
          </cell>
        </row>
        <row r="2333">
          <cell r="A2333">
            <v>900208755</v>
          </cell>
          <cell r="B2333" t="str">
            <v>ESE CENTRO DE SALUD SAN ANTONIO DE PALMITO</v>
          </cell>
        </row>
        <row r="2334">
          <cell r="A2334">
            <v>900209093</v>
          </cell>
          <cell r="B2334" t="str">
            <v>IPSIANASHANTA SUPUSHUAYA</v>
          </cell>
        </row>
        <row r="2335">
          <cell r="A2335">
            <v>900210003</v>
          </cell>
          <cell r="B2335" t="str">
            <v>IPSI AYUULEEPALA WAYUU</v>
          </cell>
        </row>
        <row r="2336">
          <cell r="A2336">
            <v>900210883</v>
          </cell>
          <cell r="B2336" t="str">
            <v>CARDIODIAGNOSTICO DEL CHOCO SAS</v>
          </cell>
        </row>
        <row r="2337">
          <cell r="A2337">
            <v>900210981</v>
          </cell>
          <cell r="B2337" t="str">
            <v>CORPORACIÓN HOSPITALARIA JUAN CIUDAD</v>
          </cell>
        </row>
        <row r="2338">
          <cell r="A2338">
            <v>900211460</v>
          </cell>
          <cell r="B2338" t="str">
            <v>ESE SOR TERESA ADELE</v>
          </cell>
        </row>
        <row r="2339">
          <cell r="A2339">
            <v>900211468</v>
          </cell>
          <cell r="B2339" t="str">
            <v>ESE FABIO JARAMILLO LONDOÑO</v>
          </cell>
        </row>
        <row r="2340">
          <cell r="A2340">
            <v>900211477</v>
          </cell>
          <cell r="B2340" t="str">
            <v>ESE RAFAEL TOVAR POVEDA</v>
          </cell>
        </row>
        <row r="2341">
          <cell r="A2341">
            <v>900211561</v>
          </cell>
          <cell r="B2341" t="str">
            <v>UNIDAD DE CUIDADO INTERMEDIO SANTA LUCIA SAS</v>
          </cell>
        </row>
        <row r="2342">
          <cell r="A2342">
            <v>900211668</v>
          </cell>
          <cell r="B2342" t="str">
            <v>CLINICA SANTA TERESITA DEL NIÑO JESUS SA</v>
          </cell>
        </row>
        <row r="2343">
          <cell r="A2343">
            <v>900211685</v>
          </cell>
          <cell r="B2343" t="str">
            <v>SERVICIOS DE ENFERMERIA DOMICILIARIOS SEND LTDA</v>
          </cell>
        </row>
        <row r="2344">
          <cell r="A2344">
            <v>900211912</v>
          </cell>
          <cell r="B2344" t="str">
            <v>INSTITUTO DE REHABILITACION INTEGRAL CARITA FELICES LTDA</v>
          </cell>
        </row>
        <row r="2345">
          <cell r="A2345">
            <v>900212100</v>
          </cell>
          <cell r="B2345" t="str">
            <v>PANOREX CEDENT SAS</v>
          </cell>
        </row>
        <row r="2346">
          <cell r="A2346">
            <v>900212320</v>
          </cell>
          <cell r="B2346" t="str">
            <v>UNIDAD MEDICA MI SALUD SAS</v>
          </cell>
        </row>
        <row r="2347">
          <cell r="A2347">
            <v>900213617</v>
          </cell>
          <cell r="B2347" t="str">
            <v>CORPORACION CLINICA</v>
          </cell>
        </row>
        <row r="2348">
          <cell r="A2348">
            <v>900214841</v>
          </cell>
          <cell r="B2348" t="str">
            <v>SANTANDEREANA DE UROLOGIA SAS</v>
          </cell>
        </row>
        <row r="2349">
          <cell r="A2349">
            <v>900214926</v>
          </cell>
          <cell r="B2349" t="str">
            <v>CLINICA DE ESPECIALISTAS GUAJIRA SA</v>
          </cell>
        </row>
        <row r="2350">
          <cell r="A2350">
            <v>900215151</v>
          </cell>
          <cell r="B2350" t="str">
            <v>CENTRO DE ESPECIALISTAS IPS LOGROS SAS</v>
          </cell>
        </row>
        <row r="2351">
          <cell r="A2351">
            <v>900215983</v>
          </cell>
          <cell r="B2351" t="str">
            <v>CLINICA BELO HORIZONTE</v>
          </cell>
        </row>
        <row r="2352">
          <cell r="A2352">
            <v>900217343</v>
          </cell>
          <cell r="B2352" t="str">
            <v>CLINICA OFTALMOLOGICA DE SUCRE SAS</v>
          </cell>
        </row>
        <row r="2353">
          <cell r="A2353">
            <v>900217463</v>
          </cell>
          <cell r="B2353" t="str">
            <v>SANASALUD IPS SAS</v>
          </cell>
        </row>
        <row r="2354">
          <cell r="A2354">
            <v>900217580</v>
          </cell>
          <cell r="B2354" t="str">
            <v>IPS VITAL SALUD SAS</v>
          </cell>
        </row>
        <row r="2355">
          <cell r="A2355">
            <v>900217898</v>
          </cell>
          <cell r="B2355" t="str">
            <v>SERVIDENT ODONTOLOGÍA INTEGRADA LTDA</v>
          </cell>
        </row>
        <row r="2356">
          <cell r="A2356">
            <v>900218138</v>
          </cell>
          <cell r="B2356" t="str">
            <v xml:space="preserve">SERVICIOS INTEGRALES DE RADIOLOGIA SAS  SIRAD SAS </v>
          </cell>
        </row>
        <row r="2357">
          <cell r="A2357">
            <v>900218460</v>
          </cell>
          <cell r="B2357" t="str">
            <v>SISANAR SA</v>
          </cell>
        </row>
        <row r="2358">
          <cell r="A2358">
            <v>900218612</v>
          </cell>
          <cell r="B2358" t="str">
            <v>IPS NUESTRA SEÑORA DE LAS MISERICORDIAS LTDA</v>
          </cell>
        </row>
        <row r="2359">
          <cell r="A2359">
            <v>900218628</v>
          </cell>
          <cell r="B2359" t="str">
            <v>CENTRO MEDICO SAN LUIS CLINICA QUIRURGICA SAS</v>
          </cell>
        </row>
        <row r="2360">
          <cell r="A2360">
            <v>900219120</v>
          </cell>
          <cell r="B2360" t="str">
            <v>VIVA 1A IPS SA</v>
          </cell>
        </row>
        <row r="2361">
          <cell r="A2361">
            <v>900219322</v>
          </cell>
          <cell r="B2361" t="str">
            <v>CLINICA ODONTOLOGICA ESPECIALIZADA DENTISONRISA SAS</v>
          </cell>
        </row>
        <row r="2362">
          <cell r="A2362">
            <v>900219765</v>
          </cell>
          <cell r="B2362" t="str">
            <v>IPS SALUD ANTIOQUIA LTDA</v>
          </cell>
        </row>
        <row r="2363">
          <cell r="A2363">
            <v>900219833</v>
          </cell>
          <cell r="B2363" t="str">
            <v>KARISALUD IPS LTDA</v>
          </cell>
        </row>
        <row r="2364">
          <cell r="A2364">
            <v>900219866</v>
          </cell>
          <cell r="B2364" t="str">
            <v>MEDICARTE SA</v>
          </cell>
        </row>
        <row r="2365">
          <cell r="A2365">
            <v>900220497</v>
          </cell>
          <cell r="B2365" t="str">
            <v>INTEGRADOS EN SALUD IPS LTDA</v>
          </cell>
        </row>
        <row r="2366">
          <cell r="A2366">
            <v>900220590</v>
          </cell>
          <cell r="B2366" t="str">
            <v>FONOCLINIC IPS SAS</v>
          </cell>
        </row>
        <row r="2367">
          <cell r="A2367">
            <v>900221165</v>
          </cell>
          <cell r="B2367" t="str">
            <v>CLINISALUD CLINICAS EN SALUD EU</v>
          </cell>
        </row>
        <row r="2368">
          <cell r="A2368">
            <v>900221363</v>
          </cell>
          <cell r="B2368" t="str">
            <v>VITA SA</v>
          </cell>
        </row>
        <row r="2369">
          <cell r="A2369">
            <v>900221735</v>
          </cell>
          <cell r="B2369" t="str">
            <v>IPS LABORATORIO CLINICO NORA ALVAREZ LTDA</v>
          </cell>
        </row>
        <row r="2370">
          <cell r="A2370">
            <v>900221747</v>
          </cell>
          <cell r="B2370" t="str">
            <v>IPS ASESORIAS HORIZONTES DEL NORTE SAS</v>
          </cell>
        </row>
        <row r="2371">
          <cell r="A2371">
            <v>900222303</v>
          </cell>
          <cell r="B2371" t="str">
            <v>ATENCION EN REHABILITACION INTEGRAL SAS ATERIN SAS</v>
          </cell>
        </row>
        <row r="2372">
          <cell r="A2372">
            <v>900222944</v>
          </cell>
          <cell r="B2372" t="str">
            <v>FUNDACIÓN PATRULLA AEREA DEL CHOCÓ   IPS</v>
          </cell>
        </row>
        <row r="2373">
          <cell r="A2373">
            <v>900223088</v>
          </cell>
          <cell r="B2373" t="str">
            <v>OPTIRED SAS</v>
          </cell>
        </row>
        <row r="2374">
          <cell r="A2374">
            <v>900223667</v>
          </cell>
          <cell r="B2374" t="str">
            <v>PERFECT BODY MEDICAL CENTER LTDA</v>
          </cell>
        </row>
        <row r="2375">
          <cell r="A2375">
            <v>900223749</v>
          </cell>
          <cell r="B2375" t="str">
            <v>FUNDACION UNIDAD DE CUIDADOS INTENSIVOS DOÑA PILAR</v>
          </cell>
        </row>
        <row r="2376">
          <cell r="A2376">
            <v>900224057</v>
          </cell>
          <cell r="B2376" t="str">
            <v>SERVICIOS DE SALUD SAN VICENTE FUNDACIÓN</v>
          </cell>
        </row>
        <row r="2377">
          <cell r="A2377">
            <v>900225202</v>
          </cell>
          <cell r="B2377" t="str">
            <v>CENTRO DE IMÁGENES Y HEMODINAMIA CIMHE IPS LTDA</v>
          </cell>
        </row>
        <row r="2378">
          <cell r="A2378">
            <v>900225631</v>
          </cell>
          <cell r="B2378" t="str">
            <v>VIDAMEDICAL IPS SAS</v>
          </cell>
        </row>
        <row r="2379">
          <cell r="A2379">
            <v>900225898</v>
          </cell>
          <cell r="B2379" t="str">
            <v>CENTRO DE DIAGNOSTICO SALUD SOCIAL IPS LTDA</v>
          </cell>
        </row>
        <row r="2380">
          <cell r="A2380">
            <v>900226451</v>
          </cell>
          <cell r="B2380" t="str">
            <v>ESPECIALIDADES MEDICAS METROPOLITANAS SA</v>
          </cell>
        </row>
        <row r="2381">
          <cell r="A2381">
            <v>900227124</v>
          </cell>
          <cell r="B2381" t="str">
            <v>CENTRO MEDICO Y DE AYUDAS DIAGNOSTICA LTDA CEMAD LTDA</v>
          </cell>
        </row>
        <row r="2382">
          <cell r="A2382">
            <v>900227720</v>
          </cell>
          <cell r="B2382" t="str">
            <v>CENTRO NEUROLOGICO DEL NORTE</v>
          </cell>
        </row>
        <row r="2383">
          <cell r="A2383">
            <v>900227844</v>
          </cell>
          <cell r="B2383" t="str">
            <v>LABORATORIO CLINICO MARTINEZ SAS</v>
          </cell>
        </row>
        <row r="2384">
          <cell r="A2384">
            <v>900228989</v>
          </cell>
          <cell r="B2384" t="str">
            <v>CLINICA SANTA SOFIA DEL PACIFICO LTDA</v>
          </cell>
        </row>
        <row r="2385">
          <cell r="A2385">
            <v>900229038</v>
          </cell>
          <cell r="B2385" t="str">
            <v>SOMEFYR SAS</v>
          </cell>
        </row>
        <row r="2386">
          <cell r="A2386">
            <v>900230040</v>
          </cell>
          <cell r="B2386" t="str">
            <v>BIO STEEL DE COLOMBIA SA</v>
          </cell>
        </row>
        <row r="2387">
          <cell r="A2387">
            <v>900230464</v>
          </cell>
          <cell r="B2387" t="str">
            <v>SALUD INTEGRAL GHYM LTDA</v>
          </cell>
        </row>
        <row r="2388">
          <cell r="A2388">
            <v>900231725</v>
          </cell>
          <cell r="B2388" t="str">
            <v>CENTRO REHAFIS EU</v>
          </cell>
        </row>
        <row r="2389">
          <cell r="A2389">
            <v>900231731</v>
          </cell>
          <cell r="B2389" t="str">
            <v>INTERNACION DOMICILIARIA BARRAZA LTDA</v>
          </cell>
        </row>
        <row r="2390">
          <cell r="A2390">
            <v>900231793</v>
          </cell>
          <cell r="B2390" t="str">
            <v>DIALY SER SAS</v>
          </cell>
        </row>
        <row r="2391">
          <cell r="A2391">
            <v>900231829</v>
          </cell>
          <cell r="B2391" t="str">
            <v>IPS YENNY ZORAYA SALAZAR M SAS</v>
          </cell>
        </row>
        <row r="2392">
          <cell r="A2392">
            <v>900231935</v>
          </cell>
          <cell r="B2392" t="str">
            <v>IPS GLOBAL SALUD LTDA</v>
          </cell>
        </row>
        <row r="2393">
          <cell r="A2393">
            <v>900231981</v>
          </cell>
          <cell r="B2393" t="str">
            <v>MEDILAB IPS SERVICIOS INTEGRALES EN SALUD SAS</v>
          </cell>
        </row>
        <row r="2394">
          <cell r="A2394">
            <v>900232205</v>
          </cell>
          <cell r="B2394" t="str">
            <v>THERACLINIC SAS</v>
          </cell>
        </row>
        <row r="2395">
          <cell r="A2395">
            <v>900232301</v>
          </cell>
          <cell r="B2395" t="str">
            <v>AUDIFONOS ALCIRA RAMIREZ SAS</v>
          </cell>
        </row>
        <row r="2396">
          <cell r="A2396">
            <v>900233019</v>
          </cell>
          <cell r="B2396" t="str">
            <v>GESTION INTEGRAL DEL CUIDADO LTDA</v>
          </cell>
        </row>
        <row r="2397">
          <cell r="A2397">
            <v>900233110</v>
          </cell>
          <cell r="B2397" t="str">
            <v>REHINTEGRAR LIMITADA</v>
          </cell>
        </row>
        <row r="2398">
          <cell r="A2398">
            <v>900233294</v>
          </cell>
          <cell r="B2398" t="str">
            <v>CLINICA GENERAL DEL CARIBE SA</v>
          </cell>
        </row>
        <row r="2399">
          <cell r="A2399">
            <v>900234000</v>
          </cell>
          <cell r="B2399" t="str">
            <v>CITARA ORAL AND MAXILLOFACIAL CENTER SAS</v>
          </cell>
        </row>
        <row r="2400">
          <cell r="A2400">
            <v>900234308</v>
          </cell>
          <cell r="B2400" t="str">
            <v>GASTROMEDICALL LTDA</v>
          </cell>
        </row>
        <row r="2401">
          <cell r="A2401">
            <v>900234734</v>
          </cell>
          <cell r="B2401" t="str">
            <v>LABORATORIO ESPECIALIZADO MARYBEL ROJAS BARRETO SAS</v>
          </cell>
        </row>
        <row r="2402">
          <cell r="A2402">
            <v>900235279</v>
          </cell>
          <cell r="B2402" t="str">
            <v>PSICO SALUD Y TRANSFORMACIÓN SAS</v>
          </cell>
        </row>
        <row r="2403">
          <cell r="A2403">
            <v>900236210</v>
          </cell>
          <cell r="B2403" t="str">
            <v>UNIDAD BASICA DE ATENCION PROSANAR LTDA</v>
          </cell>
        </row>
        <row r="2404">
          <cell r="A2404">
            <v>900236850</v>
          </cell>
          <cell r="B2404" t="str">
            <v>CENTRO ONCOLOGICO DE ANTIOQUIA SA</v>
          </cell>
        </row>
        <row r="2405">
          <cell r="A2405">
            <v>900237391</v>
          </cell>
          <cell r="B2405" t="str">
            <v>CLINICA RAMIPAZ</v>
          </cell>
        </row>
        <row r="2406">
          <cell r="A2406">
            <v>900237579</v>
          </cell>
          <cell r="B2406" t="str">
            <v>CLINICA MED SAS</v>
          </cell>
        </row>
        <row r="2407">
          <cell r="A2407">
            <v>900237764</v>
          </cell>
          <cell r="B2407" t="str">
            <v>IPS SAN JOSE DE SUCRE SUCRE LTDA</v>
          </cell>
        </row>
        <row r="2408">
          <cell r="A2408">
            <v>900237812</v>
          </cell>
          <cell r="B2408" t="str">
            <v>PREVICARE LTDA</v>
          </cell>
        </row>
        <row r="2409">
          <cell r="A2409">
            <v>900237880</v>
          </cell>
          <cell r="B2409" t="str">
            <v>UNIDAD CLINICA DEL ARIARI IPS LIMITADA</v>
          </cell>
        </row>
        <row r="2410">
          <cell r="A2410">
            <v>900237976</v>
          </cell>
          <cell r="B2410" t="str">
            <v>MAGDA LUCERO MOLINA URON, SOLUCIONES DENTALES EU</v>
          </cell>
        </row>
        <row r="2411">
          <cell r="A2411">
            <v>900238708</v>
          </cell>
          <cell r="B2411" t="str">
            <v>INSTITUTO DEL RIÑON DE CORDOBA SAS</v>
          </cell>
        </row>
        <row r="2412">
          <cell r="A2412">
            <v>900238791</v>
          </cell>
          <cell r="B2412" t="str">
            <v>GLOBALPHARMA EN RED DEPOSITO Y DROGUERIAS SAS</v>
          </cell>
        </row>
        <row r="2413">
          <cell r="A2413">
            <v>900239099</v>
          </cell>
          <cell r="B2413" t="str">
            <v>DENTAL ADVANCE SAS</v>
          </cell>
        </row>
        <row r="2414">
          <cell r="A2414">
            <v>900239302</v>
          </cell>
          <cell r="B2414" t="str">
            <v>MEDICAL P DROZ FLORENCIA SAS</v>
          </cell>
        </row>
        <row r="2415">
          <cell r="A2415">
            <v>900239402</v>
          </cell>
          <cell r="B2415" t="str">
            <v>FUNDACION REINTEGRAL DEL CARIBE IPS SEDE URIBIA</v>
          </cell>
        </row>
        <row r="2416">
          <cell r="A2416">
            <v>900239673</v>
          </cell>
          <cell r="B2416" t="str">
            <v>CENTRO MÉDICO SINAPSIS IPS SA</v>
          </cell>
        </row>
        <row r="2417">
          <cell r="A2417">
            <v>900240018</v>
          </cell>
          <cell r="B2417" t="str">
            <v>LOS COMUNEROS HOSPITAL UNIVERSITARIO DE BUCARAMANGA</v>
          </cell>
        </row>
        <row r="2418">
          <cell r="A2418">
            <v>900240354</v>
          </cell>
          <cell r="B2418" t="str">
            <v>ODONTOCLINICAS MR SA</v>
          </cell>
        </row>
        <row r="2419">
          <cell r="A2419">
            <v>900240626</v>
          </cell>
          <cell r="B2419" t="str">
            <v>GRUPO SALUD CÓRDOBA LTDA</v>
          </cell>
        </row>
        <row r="2420">
          <cell r="A2420">
            <v>900241448</v>
          </cell>
          <cell r="B2420" t="str">
            <v>CARDIOLOGIA DIAGNOSTICA DEL NORTE SAS  CARDINOR SAS</v>
          </cell>
        </row>
        <row r="2421">
          <cell r="A2421">
            <v>900241734</v>
          </cell>
          <cell r="B2421" t="str">
            <v>CONFESALUD IPS LTDA</v>
          </cell>
        </row>
        <row r="2422">
          <cell r="A2422">
            <v>900242209</v>
          </cell>
          <cell r="B2422" t="str">
            <v>CLINICA ODONTOLOGICA ORTOSONRIA ESTETICA DENTAL SAS</v>
          </cell>
        </row>
        <row r="2423">
          <cell r="A2423">
            <v>900242742</v>
          </cell>
          <cell r="B2423" t="str">
            <v>FABILU LTDA</v>
          </cell>
        </row>
        <row r="2424">
          <cell r="A2424">
            <v>900242759</v>
          </cell>
          <cell r="B2424" t="str">
            <v>ODONTOPLUSRYO LTDA</v>
          </cell>
        </row>
        <row r="2425">
          <cell r="A2425">
            <v>900243849</v>
          </cell>
          <cell r="B2425" t="str">
            <v>CASA DE PASO EL PORVENIR LTDA</v>
          </cell>
        </row>
        <row r="2426">
          <cell r="A2426">
            <v>900244082</v>
          </cell>
          <cell r="B2426" t="str">
            <v>MEDICORT DE COLOMBIA SAS</v>
          </cell>
        </row>
        <row r="2427">
          <cell r="A2427">
            <v>900244203</v>
          </cell>
          <cell r="B2427" t="str">
            <v>CLINICA NEUROREHABILITAR LTDA</v>
          </cell>
        </row>
        <row r="2428">
          <cell r="A2428">
            <v>900244257</v>
          </cell>
          <cell r="B2428" t="str">
            <v>ENDODIAGNOSTICO SAS</v>
          </cell>
        </row>
        <row r="2429">
          <cell r="A2429">
            <v>900244429</v>
          </cell>
          <cell r="B2429" t="str">
            <v>TECNOVIDA DIAGNOSTICO POR IMAGENES SAS</v>
          </cell>
        </row>
        <row r="2430">
          <cell r="A2430">
            <v>900244869</v>
          </cell>
          <cell r="B2430" t="str">
            <v>CLINICA CURILLO</v>
          </cell>
        </row>
        <row r="2431">
          <cell r="A2431">
            <v>900246313</v>
          </cell>
          <cell r="B2431" t="str">
            <v>IPS INTEGRAL SOMOS SALUD SAS</v>
          </cell>
        </row>
        <row r="2432">
          <cell r="A2432">
            <v>900246954</v>
          </cell>
          <cell r="B2432" t="str">
            <v>CLINICA DE SALUD MENTAL Y REHABILITACION INTEGRAL MANANTIALES LTDA</v>
          </cell>
        </row>
        <row r="2433">
          <cell r="A2433">
            <v>900247638</v>
          </cell>
          <cell r="B2433" t="str">
            <v>CLINICA SAN LUCAS LTDA</v>
          </cell>
        </row>
        <row r="2434">
          <cell r="A2434">
            <v>900247710</v>
          </cell>
          <cell r="B2434" t="str">
            <v>CLINICA OFTALMOLOGICA DE CARTAGO SAS</v>
          </cell>
        </row>
        <row r="2435">
          <cell r="A2435">
            <v>900247978</v>
          </cell>
          <cell r="B2435" t="str">
            <v>REHABILITEMOS PACIFICO IPS</v>
          </cell>
        </row>
        <row r="2436">
          <cell r="A2436">
            <v>900248093</v>
          </cell>
          <cell r="B2436" t="str">
            <v>ENDOSALUD DE OCCIDENTE SA</v>
          </cell>
        </row>
        <row r="2437">
          <cell r="A2437">
            <v>900248882</v>
          </cell>
          <cell r="B2437" t="str">
            <v>CLINICA PORTOAZUL SA SIGLA CPA</v>
          </cell>
        </row>
        <row r="2438">
          <cell r="A2438">
            <v>900249014</v>
          </cell>
          <cell r="B2438" t="str">
            <v>CLINICA COLOMBIANA DEL RIÑON SA</v>
          </cell>
        </row>
        <row r="2439">
          <cell r="A2439">
            <v>900249053</v>
          </cell>
          <cell r="B2439" t="str">
            <v>CLINICA UCI DEL RIO SA</v>
          </cell>
        </row>
        <row r="2440">
          <cell r="A2440">
            <v>900249425</v>
          </cell>
          <cell r="B2440" t="str">
            <v>PHARMASAN SAS</v>
          </cell>
        </row>
        <row r="2441">
          <cell r="A2441">
            <v>900250156</v>
          </cell>
          <cell r="B2441" t="str">
            <v>CENTRO MEDICO Y DE REHABILITACION EU</v>
          </cell>
        </row>
        <row r="2442">
          <cell r="A2442">
            <v>900252498</v>
          </cell>
          <cell r="B2442" t="str">
            <v>UNIDAD MEDICA POPULAR LA DORADA IPSEU</v>
          </cell>
        </row>
        <row r="2443">
          <cell r="A2443">
            <v>900252798</v>
          </cell>
          <cell r="B2443" t="str">
            <v>IMPLANTECH LTDA</v>
          </cell>
        </row>
        <row r="2444">
          <cell r="A2444">
            <v>900253338</v>
          </cell>
          <cell r="B2444" t="str">
            <v>CENTRO INTEGRAL DE REHABILITACION DE CORDOBA LTDA</v>
          </cell>
        </row>
        <row r="2445">
          <cell r="A2445">
            <v>900254233</v>
          </cell>
          <cell r="B2445" t="str">
            <v>VIHONCO IPS BUCARAMANGA</v>
          </cell>
        </row>
        <row r="2446">
          <cell r="A2446">
            <v>900254478</v>
          </cell>
          <cell r="B2446" t="str">
            <v>FUNDACION MULTIACTIVA CASA HOGAR EL MILAGRO</v>
          </cell>
        </row>
        <row r="2447">
          <cell r="A2447">
            <v>900254487</v>
          </cell>
          <cell r="B2447" t="str">
            <v>LM ODONTOCENTER SAS</v>
          </cell>
        </row>
        <row r="2448">
          <cell r="A2448">
            <v>900255583</v>
          </cell>
          <cell r="B2448" t="str">
            <v>CENTRO NEUROLOGICO INTEGRAL DE SANTANDER NISA EU</v>
          </cell>
        </row>
        <row r="2449">
          <cell r="A2449">
            <v>900256227</v>
          </cell>
          <cell r="B2449" t="str">
            <v>OLARYS RIVAS RIVAS EU</v>
          </cell>
        </row>
        <row r="2450">
          <cell r="A2450">
            <v>900256612</v>
          </cell>
          <cell r="B2450" t="str">
            <v>FUNDACION ESPECIALIZADA EN DESARROLLO INFANTIL   FEDI</v>
          </cell>
        </row>
        <row r="2451">
          <cell r="A2451">
            <v>900257281</v>
          </cell>
          <cell r="B2451" t="str">
            <v>IPS MEDCARE DE COLOMBIA SAS</v>
          </cell>
        </row>
        <row r="2452">
          <cell r="A2452">
            <v>900259168</v>
          </cell>
          <cell r="B2452" t="str">
            <v>TU SALUD HYG SOCIEDAD POR ACCIONES SIMPLIFICADA SAS</v>
          </cell>
        </row>
        <row r="2453">
          <cell r="A2453">
            <v>900259421</v>
          </cell>
          <cell r="B2453" t="str">
            <v>EMMANUEL INSTITUTO DE REHABILITACION Y HABILITACION INFANTIL SAS</v>
          </cell>
        </row>
        <row r="2454">
          <cell r="A2454">
            <v>900259678</v>
          </cell>
          <cell r="B2454" t="str">
            <v>CIC LABORATORIOS SAS</v>
          </cell>
        </row>
        <row r="2455">
          <cell r="A2455">
            <v>900260224</v>
          </cell>
          <cell r="B2455" t="str">
            <v>FUNDACION SABEMOS CUIDARTE</v>
          </cell>
        </row>
        <row r="2456">
          <cell r="A2456">
            <v>900260832</v>
          </cell>
          <cell r="B2456" t="str">
            <v>ASISTENCIA INTEGRAL EN MEDICINA DEL TRABAJO Y SALUD OCUPACIONAL LTDA</v>
          </cell>
        </row>
        <row r="2457">
          <cell r="A2457">
            <v>900261314</v>
          </cell>
          <cell r="B2457" t="str">
            <v>IPS AMBULATORIAS DE COLOMBIA SAS</v>
          </cell>
        </row>
        <row r="2458">
          <cell r="A2458">
            <v>900261353</v>
          </cell>
          <cell r="B2458" t="str">
            <v>FUNDACION HOSPITAL SAN VICENTE DE PAUL RIONEGRO</v>
          </cell>
        </row>
        <row r="2459">
          <cell r="A2459">
            <v>900261422</v>
          </cell>
          <cell r="B2459" t="str">
            <v>CENTRO DE IMÁGENES ESPECIALIZADAS  CIME SAS</v>
          </cell>
        </row>
        <row r="2460">
          <cell r="A2460">
            <v>900262420</v>
          </cell>
          <cell r="B2460" t="str">
            <v>CLINIC SMILE SAS</v>
          </cell>
        </row>
        <row r="2461">
          <cell r="A2461">
            <v>900262463</v>
          </cell>
          <cell r="B2461" t="str">
            <v>MEDYSER IPS LTDA</v>
          </cell>
        </row>
        <row r="2462">
          <cell r="A2462">
            <v>900263064</v>
          </cell>
          <cell r="B2462" t="str">
            <v>UNIDAD DE IMAGENOLOGIA LA CANDELARIA SAS</v>
          </cell>
        </row>
        <row r="2463">
          <cell r="A2463">
            <v>900263426</v>
          </cell>
          <cell r="B2463" t="str">
            <v>CENTRO ESPECIALIZADO DE ALTA TECNOLOGIA EN IMÁGENES DIAGNOSTICAS LTDA</v>
          </cell>
        </row>
        <row r="2464">
          <cell r="A2464">
            <v>900264094</v>
          </cell>
          <cell r="B2464" t="str">
            <v>UNIDAD INTEGRAL DE TOXICOLOGIA UNITOX SAS  SIGLA UNITOX</v>
          </cell>
        </row>
        <row r="2465">
          <cell r="A2465">
            <v>900264327</v>
          </cell>
          <cell r="B2465" t="str">
            <v>CLINICA SAN JOSE DE LURUACO IPS SAS</v>
          </cell>
        </row>
        <row r="2466">
          <cell r="A2466">
            <v>900264583</v>
          </cell>
          <cell r="B2466" t="str">
            <v>ONCO ORIENTE SAS</v>
          </cell>
        </row>
        <row r="2467">
          <cell r="A2467">
            <v>900267064</v>
          </cell>
          <cell r="B2467" t="str">
            <v>INVERSIONES AZALUD SAS</v>
          </cell>
        </row>
        <row r="2468">
          <cell r="A2468">
            <v>900267104</v>
          </cell>
          <cell r="B2468" t="str">
            <v>UNIDAD INTEGRAL DE REHABILITACION CARDIO PULMONAR EU</v>
          </cell>
        </row>
        <row r="2469">
          <cell r="A2469">
            <v>900267867</v>
          </cell>
          <cell r="B2469" t="str">
            <v>FUNDACION IPS GLOBAL SALUD SERVICIOS MEDICOS INTEGRALES</v>
          </cell>
        </row>
        <row r="2470">
          <cell r="A2470">
            <v>900267940</v>
          </cell>
          <cell r="B2470" t="str">
            <v>JEMARZ SAS</v>
          </cell>
        </row>
        <row r="2471">
          <cell r="A2471">
            <v>900268120</v>
          </cell>
          <cell r="B2471" t="str">
            <v>SALUS GLOBAL PARTNERS GC SAS SIGLA SALUS GP SAS</v>
          </cell>
        </row>
        <row r="2472">
          <cell r="A2472">
            <v>900268644</v>
          </cell>
          <cell r="B2472" t="str">
            <v>DENBAR INTERNACIONAL IPS SAS</v>
          </cell>
        </row>
        <row r="2473">
          <cell r="A2473">
            <v>900269029</v>
          </cell>
          <cell r="B2473" t="str">
            <v>FUNDACION CENTRO COLOMBIANO DE EPILEPSIA Y ENFERMEDADES NEUROLOGICAS</v>
          </cell>
        </row>
        <row r="2474">
          <cell r="A2474">
            <v>900269326</v>
          </cell>
          <cell r="B2474" t="str">
            <v>IPS SANTA SOFIA DEL TOLIMA SAS</v>
          </cell>
        </row>
        <row r="2475">
          <cell r="A2475">
            <v>900269538</v>
          </cell>
          <cell r="B2475" t="str">
            <v>CENTRO MÉDICO VIVE SAS</v>
          </cell>
        </row>
        <row r="2476">
          <cell r="A2476">
            <v>900269973</v>
          </cell>
          <cell r="B2476" t="str">
            <v>LABORATORIO CLINICO BIOANALISIS IBAGUE EU</v>
          </cell>
        </row>
        <row r="2477">
          <cell r="A2477">
            <v>900270453</v>
          </cell>
          <cell r="B2477" t="str">
            <v>IPSI SOL WAYUU</v>
          </cell>
        </row>
        <row r="2478">
          <cell r="A2478">
            <v>900270916</v>
          </cell>
          <cell r="B2478" t="str">
            <v>SERVICIOS MEDICOS ESPECIALIZADOS GASTROCARIBE SAS</v>
          </cell>
        </row>
        <row r="2479">
          <cell r="A2479">
            <v>900270950</v>
          </cell>
          <cell r="B2479" t="str">
            <v>GESTION INTEGRAL EN SERVICIOS DE SALUD IPS</v>
          </cell>
        </row>
        <row r="2480">
          <cell r="A2480">
            <v>900271091</v>
          </cell>
          <cell r="B2480" t="str">
            <v>IPSI EIYAJAA WANULU</v>
          </cell>
        </row>
        <row r="2481">
          <cell r="A2481">
            <v>900271118</v>
          </cell>
          <cell r="B2481" t="str">
            <v>UNIDAD INTEGRAL DE SALUD DE LA ORINOQUIA IPS LTDA</v>
          </cell>
        </row>
        <row r="2482">
          <cell r="A2482">
            <v>900272028</v>
          </cell>
          <cell r="B2482" t="str">
            <v>FUNDACION SOCIAL RECUPERACIÓN INTEGRAL FUSORI</v>
          </cell>
        </row>
        <row r="2483">
          <cell r="A2483">
            <v>900272320</v>
          </cell>
          <cell r="B2483" t="str">
            <v>CIA DE NEUROLOGOSNEUROCIRUJANOS Y ESPECIALIDADES AFINES, SOCIEDAD ACCIONES SIMPLIF CONEURO SAS</v>
          </cell>
        </row>
        <row r="2484">
          <cell r="A2484">
            <v>900272582</v>
          </cell>
          <cell r="B2484" t="str">
            <v>CLINICA SAN JUAN BAUTISTA SAS</v>
          </cell>
        </row>
        <row r="2485">
          <cell r="A2485">
            <v>900272615</v>
          </cell>
          <cell r="B2485" t="str">
            <v>IMAGENES DIAGNOSTICAS SAN JOSE</v>
          </cell>
        </row>
        <row r="2486">
          <cell r="A2486">
            <v>900273372</v>
          </cell>
          <cell r="B2486" t="str">
            <v>FAMI SALUD IPS LTDA</v>
          </cell>
        </row>
        <row r="2487">
          <cell r="A2487">
            <v>900273552</v>
          </cell>
          <cell r="B2487" t="str">
            <v>IPS SANTA TERESA DE JESUS Y CIA LTDA</v>
          </cell>
        </row>
        <row r="2488">
          <cell r="A2488">
            <v>900273700</v>
          </cell>
          <cell r="B2488" t="str">
            <v>CLINICA SANAR SAS</v>
          </cell>
        </row>
        <row r="2489">
          <cell r="A2489">
            <v>900273921</v>
          </cell>
          <cell r="B2489" t="str">
            <v>INTEGRAL IPS LTDA</v>
          </cell>
        </row>
        <row r="2490">
          <cell r="A2490">
            <v>900274057</v>
          </cell>
          <cell r="B2490" t="str">
            <v>CENTRO DE REHABILITACION INTEGRAL ROSALIA MENA SAS</v>
          </cell>
        </row>
        <row r="2491">
          <cell r="A2491">
            <v>900274139</v>
          </cell>
          <cell r="B2491" t="str">
            <v>UNIDAD DE DIAGNOSTICO Y CIRUGIA ENDOSCOPICA ANDES DEL SUR SAS</v>
          </cell>
        </row>
        <row r="2492">
          <cell r="A2492">
            <v>900274166</v>
          </cell>
          <cell r="B2492" t="str">
            <v>CENTRO DE EXCELENCIA PARA EL MANEJO DE LA DIABETES SAS 118 SIGLA CEMDI SAS</v>
          </cell>
        </row>
        <row r="2493">
          <cell r="A2493">
            <v>900274326</v>
          </cell>
          <cell r="B2493" t="str">
            <v>STOCK PHARMACIA S A S</v>
          </cell>
        </row>
        <row r="2494">
          <cell r="A2494">
            <v>900274663</v>
          </cell>
          <cell r="B2494" t="str">
            <v>SALUD LLANOS IPS LTDA</v>
          </cell>
        </row>
        <row r="2495">
          <cell r="A2495">
            <v>900275974</v>
          </cell>
          <cell r="B2495" t="str">
            <v>INSTITUTO PARA LA PREVENCIÓN, EL TRATAMIENTO Y REHABILITACIÓN DE LAS ENFERMEDADES INMUNOSUPRESORAS SAS   RENACERA</v>
          </cell>
        </row>
        <row r="2496">
          <cell r="A2496">
            <v>900276020</v>
          </cell>
          <cell r="B2496" t="str">
            <v>GRUPO VIHDA SAS</v>
          </cell>
        </row>
        <row r="2497">
          <cell r="A2497">
            <v>900277187</v>
          </cell>
          <cell r="B2497" t="str">
            <v>ASISTENCIA MEDICA IPS S A S</v>
          </cell>
        </row>
        <row r="2498">
          <cell r="A2498">
            <v>900277244</v>
          </cell>
          <cell r="B2498" t="str">
            <v>HELPHARMA SA</v>
          </cell>
        </row>
        <row r="2499">
          <cell r="A2499">
            <v>900277517</v>
          </cell>
          <cell r="B2499" t="str">
            <v>FUNDACION ECOLOGICA MARFI REVERDECER</v>
          </cell>
        </row>
        <row r="2500">
          <cell r="A2500">
            <v>900277630</v>
          </cell>
          <cell r="B2500" t="str">
            <v>CLINICA MARYBAU LA LOMA LTDA</v>
          </cell>
        </row>
        <row r="2501">
          <cell r="A2501">
            <v>900277955</v>
          </cell>
          <cell r="B2501" t="str">
            <v>MEDICARDIOLAB SAS</v>
          </cell>
        </row>
        <row r="2502">
          <cell r="A2502">
            <v>900278059</v>
          </cell>
          <cell r="B2502" t="str">
            <v>CENTRO DE REHABILITACION INTEGRAL RENACER IPS</v>
          </cell>
        </row>
        <row r="2503">
          <cell r="A2503">
            <v>900278923</v>
          </cell>
          <cell r="B2503" t="str">
            <v>FUNDACION PARA EL CUIDADO DEL PULMON Y EL CORAZON</v>
          </cell>
        </row>
        <row r="2504">
          <cell r="A2504">
            <v>900279506</v>
          </cell>
          <cell r="B2504" t="str">
            <v>CENTRO CARDIOVASCULAR LUNA PACINI SAS</v>
          </cell>
        </row>
        <row r="2505">
          <cell r="A2505">
            <v>900279643</v>
          </cell>
          <cell r="B2505" t="str">
            <v>EDUARDO BOLAÑOS IPS SAS</v>
          </cell>
        </row>
        <row r="2506">
          <cell r="A2506">
            <v>900279660</v>
          </cell>
          <cell r="B2506" t="str">
            <v>PROMOTORA BOCAGRANDE SA PROBOCA SA</v>
          </cell>
        </row>
        <row r="2507">
          <cell r="A2507">
            <v>900280032</v>
          </cell>
          <cell r="B2507" t="str">
            <v>OCULASER   CENTRO DE ESPECIALIDADES OFTALMOLOGICAS SAS</v>
          </cell>
        </row>
        <row r="2508">
          <cell r="A2508">
            <v>900280265</v>
          </cell>
          <cell r="B2508" t="str">
            <v>FUNDACION FAMILIA CANGURO</v>
          </cell>
        </row>
        <row r="2509">
          <cell r="A2509">
            <v>900280825</v>
          </cell>
          <cell r="B2509" t="str">
            <v>CLINICA CARDIOVASCULAR CORAZON JOVEN SA COVEN</v>
          </cell>
        </row>
        <row r="2510">
          <cell r="A2510">
            <v>900280836</v>
          </cell>
          <cell r="B2510" t="str">
            <v>CENTRO INTEGRAL DE REUMATOLOGIA DEL CARIBE SAS CIRCARIBE SAS</v>
          </cell>
        </row>
        <row r="2511">
          <cell r="A2511">
            <v>900280908</v>
          </cell>
          <cell r="B2511" t="str">
            <v>CENIC SAS</v>
          </cell>
        </row>
        <row r="2512">
          <cell r="A2512">
            <v>900281394</v>
          </cell>
          <cell r="B2512" t="str">
            <v>UNIDOSSIS SAS</v>
          </cell>
        </row>
        <row r="2513">
          <cell r="A2513">
            <v>900282039</v>
          </cell>
          <cell r="B2513" t="str">
            <v>SERVICIOS MEDICOS VITAL HEALTH SAS</v>
          </cell>
        </row>
        <row r="2514">
          <cell r="A2514">
            <v>900282439</v>
          </cell>
          <cell r="B2514" t="str">
            <v>FUNDACION AMIGA DEL PACIENTE</v>
          </cell>
        </row>
        <row r="2515">
          <cell r="A2515">
            <v>900282569</v>
          </cell>
          <cell r="B2515" t="str">
            <v>ABIANTUN SAS</v>
          </cell>
        </row>
        <row r="2516">
          <cell r="A2516">
            <v>900283014</v>
          </cell>
          <cell r="B2516" t="str">
            <v>DIAGNOSTICO VITAL SAS</v>
          </cell>
        </row>
        <row r="2517">
          <cell r="A2517">
            <v>900283194</v>
          </cell>
          <cell r="B2517" t="str">
            <v>EMPRESA SOCIAL DEL ESTADO CENTRO DE SALUD SAN FRANCISCO DE SALES</v>
          </cell>
        </row>
        <row r="2518">
          <cell r="A2518">
            <v>900283866</v>
          </cell>
          <cell r="B2518" t="str">
            <v>IPS SAGRADO CORAZON DE JESUS LTDA</v>
          </cell>
        </row>
        <row r="2519">
          <cell r="A2519">
            <v>900283915</v>
          </cell>
          <cell r="B2519" t="str">
            <v>FUNDACIÓN MÉDICO NORCA IPS DE MEDICINA GENERAL Y ALTERNATIVA FUNORCA IPS</v>
          </cell>
        </row>
        <row r="2520">
          <cell r="A2520">
            <v>900284298</v>
          </cell>
          <cell r="B2520" t="str">
            <v>SERVIR SALUD LTDA</v>
          </cell>
        </row>
        <row r="2521">
          <cell r="A2521">
            <v>900284365</v>
          </cell>
          <cell r="B2521" t="str">
            <v>SERVICIO DE SALUD INMEDIATO IPS SAS</v>
          </cell>
        </row>
        <row r="2522">
          <cell r="A2522">
            <v>900284591</v>
          </cell>
          <cell r="B2522" t="str">
            <v>CENTRO CARDIOVASCULAR COLOMBIANO SAS SIGLA CC CARDIOVASCULAR SAS</v>
          </cell>
        </row>
        <row r="2523">
          <cell r="A2523">
            <v>900291155</v>
          </cell>
          <cell r="B2523" t="str">
            <v>CLINICA DE FRACTURAS CAUCA SAS</v>
          </cell>
        </row>
        <row r="2524">
          <cell r="A2524">
            <v>900291167</v>
          </cell>
          <cell r="B2524" t="str">
            <v>REHABILITAR CENTRO DE REHABILITACION INTEGRAL LABOYANO IPS SAS</v>
          </cell>
        </row>
        <row r="2525">
          <cell r="A2525">
            <v>900291230</v>
          </cell>
          <cell r="B2525" t="str">
            <v>CENTRO DE ATENCION REINA MARIA LTDA</v>
          </cell>
        </row>
        <row r="2526">
          <cell r="A2526">
            <v>900291511</v>
          </cell>
          <cell r="B2526" t="str">
            <v>FUNDACION CHIDESS</v>
          </cell>
        </row>
        <row r="2527">
          <cell r="A2527">
            <v>900292961</v>
          </cell>
          <cell r="B2527" t="str">
            <v>CENTRO CARDIOLOGICO TODO POR EL CORAZON SAS</v>
          </cell>
        </row>
        <row r="2528">
          <cell r="A2528">
            <v>900293837</v>
          </cell>
          <cell r="B2528" t="str">
            <v>CENTRO MEDICO DE ATENCION NEUROLOGICA NEUROLOGOS DE OCCIDENTE SAS</v>
          </cell>
        </row>
        <row r="2529">
          <cell r="A2529">
            <v>900293903</v>
          </cell>
          <cell r="B2529" t="str">
            <v>OROSALUD CAUCASIA IPS SAS</v>
          </cell>
        </row>
        <row r="2530">
          <cell r="A2530">
            <v>900293923</v>
          </cell>
          <cell r="B2530" t="str">
            <v>IPS ESPECIALIZADA SA</v>
          </cell>
        </row>
        <row r="2531">
          <cell r="A2531">
            <v>900294046</v>
          </cell>
          <cell r="B2531" t="str">
            <v>FUNDACIÓN COMUNIDAD VIVA</v>
          </cell>
        </row>
        <row r="2532">
          <cell r="A2532">
            <v>900294380</v>
          </cell>
          <cell r="B2532" t="str">
            <v>LH SAS</v>
          </cell>
        </row>
        <row r="2533">
          <cell r="A2533">
            <v>900294588</v>
          </cell>
          <cell r="B2533" t="str">
            <v>ASISTENCIAS INTEGRALES IPS SAS</v>
          </cell>
        </row>
        <row r="2534">
          <cell r="A2534">
            <v>900294794</v>
          </cell>
          <cell r="B2534" t="str">
            <v>COMITE DE ESTUDIOS MEDICOS SAS</v>
          </cell>
        </row>
        <row r="2535">
          <cell r="A2535">
            <v>900294853</v>
          </cell>
          <cell r="B2535" t="str">
            <v>ATENCIÓN DE VIDA Y EXTRAMUROS SAS</v>
          </cell>
        </row>
        <row r="2536">
          <cell r="A2536">
            <v>900296178</v>
          </cell>
          <cell r="B2536" t="str">
            <v>URGENCIA VITAL DEL CASANARE AEREA Y TERRESTRE SAS</v>
          </cell>
        </row>
        <row r="2537">
          <cell r="A2537">
            <v>900297521</v>
          </cell>
          <cell r="B2537" t="str">
            <v>INTEGRAL HEALTH MANAGEMENT SAS</v>
          </cell>
        </row>
        <row r="2538">
          <cell r="A2538">
            <v>900298803</v>
          </cell>
          <cell r="B2538" t="str">
            <v>DENTYPLUS CENTER SAS</v>
          </cell>
        </row>
        <row r="2539">
          <cell r="A2539">
            <v>900298822</v>
          </cell>
          <cell r="B2539" t="str">
            <v>MEDIFORT IPS</v>
          </cell>
        </row>
        <row r="2540">
          <cell r="A2540">
            <v>900298928</v>
          </cell>
          <cell r="B2540" t="str">
            <v>ARTMEDICA SAS</v>
          </cell>
        </row>
        <row r="2541">
          <cell r="A2541">
            <v>900299522</v>
          </cell>
          <cell r="B2541" t="str">
            <v>CENTRO DE TERAPIAS IPS Y CIA LTDA</v>
          </cell>
        </row>
        <row r="2542">
          <cell r="A2542">
            <v>900299763</v>
          </cell>
          <cell r="B2542" t="str">
            <v>OPTICA ALDANA SAS</v>
          </cell>
        </row>
        <row r="2543">
          <cell r="A2543">
            <v>900300127</v>
          </cell>
          <cell r="B2543" t="str">
            <v>CI INTEGRALMEDIC LTDA</v>
          </cell>
        </row>
        <row r="2544">
          <cell r="A2544">
            <v>900300160</v>
          </cell>
          <cell r="B2544" t="str">
            <v>RAODI SAS</v>
          </cell>
        </row>
        <row r="2545">
          <cell r="A2545">
            <v>900301238</v>
          </cell>
          <cell r="B2545" t="str">
            <v>BOSTON MEDICAL CARE IPS SAS</v>
          </cell>
        </row>
        <row r="2546">
          <cell r="A2546">
            <v>900301462</v>
          </cell>
          <cell r="B2546" t="str">
            <v>IPS LABORATORIO CLINICO ESPECIALIZADO ELSA MARTINEZ SAS</v>
          </cell>
        </row>
        <row r="2547">
          <cell r="A2547">
            <v>900301770</v>
          </cell>
          <cell r="B2547" t="str">
            <v>NEUROCOOP REHABILITACION FISICA Y MEDICA INTEGRAL</v>
          </cell>
        </row>
        <row r="2548">
          <cell r="A2548">
            <v>900302805</v>
          </cell>
          <cell r="B2548" t="str">
            <v>CUIDAMOS SALUD LIMITADA</v>
          </cell>
        </row>
        <row r="2549">
          <cell r="A2549">
            <v>900302843</v>
          </cell>
          <cell r="B2549" t="str">
            <v>IMAGENOLOGIA DEL MAGDALENA CENTRO RADIOLOGICO SAS</v>
          </cell>
        </row>
        <row r="2550">
          <cell r="A2550">
            <v>900303413</v>
          </cell>
          <cell r="B2550" t="str">
            <v>OSTEOCOL S A S</v>
          </cell>
        </row>
        <row r="2551">
          <cell r="A2551">
            <v>900303589</v>
          </cell>
          <cell r="B2551" t="str">
            <v>CARDIOIMAGENES DEL CAUCA LTDA</v>
          </cell>
        </row>
        <row r="2552">
          <cell r="A2552">
            <v>900304240</v>
          </cell>
          <cell r="B2552" t="str">
            <v>CENTRO DE CIRUGIA PLASTICA SAS</v>
          </cell>
        </row>
        <row r="2553">
          <cell r="A2553">
            <v>900304417</v>
          </cell>
          <cell r="B2553" t="str">
            <v>SALUD DOMICILIARIA INTEGRAL SALUD Y SAS</v>
          </cell>
        </row>
        <row r="2554">
          <cell r="A2554">
            <v>900304869</v>
          </cell>
          <cell r="B2554" t="str">
            <v>CENTRO CLINICO Y DE INVESTIGACION SICOR SAS</v>
          </cell>
        </row>
        <row r="2555">
          <cell r="A2555">
            <v>900304898</v>
          </cell>
          <cell r="B2555" t="str">
            <v>URPECV SAS</v>
          </cell>
        </row>
        <row r="2556">
          <cell r="A2556">
            <v>900304958</v>
          </cell>
          <cell r="B2556" t="str">
            <v>SOCIEDAD SAN JOSE DE TORICES SA</v>
          </cell>
        </row>
        <row r="2557">
          <cell r="A2557">
            <v>900305406</v>
          </cell>
          <cell r="B2557" t="str">
            <v>EMPRESA ASOCIATIVA DE TRABAJO MULTIASISTIR</v>
          </cell>
        </row>
        <row r="2558">
          <cell r="A2558">
            <v>900305723</v>
          </cell>
          <cell r="B2558" t="str">
            <v>INSTITUTO DE REHABILITACION Y HABILITACION INFANTILEBENEZER LTDA</v>
          </cell>
        </row>
        <row r="2559">
          <cell r="A2559">
            <v>900305887</v>
          </cell>
          <cell r="B2559" t="str">
            <v>DIAGNOSTICO DE ENFERMEDADES DIGESTIVAS SAS</v>
          </cell>
        </row>
        <row r="2560">
          <cell r="A2560">
            <v>900306291</v>
          </cell>
          <cell r="B2560" t="str">
            <v>CARDIOLOGOS DEL CAFE SAS</v>
          </cell>
        </row>
        <row r="2561">
          <cell r="A2561">
            <v>900306367</v>
          </cell>
          <cell r="B2561" t="str">
            <v>BIOGENETICA DIAGNOSTICA SAS</v>
          </cell>
        </row>
        <row r="2562">
          <cell r="A2562">
            <v>900306426</v>
          </cell>
          <cell r="B2562" t="str">
            <v>SERVICIOS EN SALUD ANDINA LTDA</v>
          </cell>
        </row>
        <row r="2563">
          <cell r="A2563">
            <v>900306771</v>
          </cell>
          <cell r="B2563" t="str">
            <v>IPS INDIGENA MATSULUDANI UNUMA LTDA</v>
          </cell>
        </row>
        <row r="2564">
          <cell r="A2564">
            <v>900307092</v>
          </cell>
          <cell r="B2564" t="str">
            <v>IMAGENOLOGIA MEDICA DEL HUILA LTDA</v>
          </cell>
        </row>
        <row r="2565">
          <cell r="A2565">
            <v>900307370</v>
          </cell>
          <cell r="B2565" t="str">
            <v>IPS ORTOFISICA DE COLOMBIA SAS</v>
          </cell>
        </row>
        <row r="2566">
          <cell r="A2566">
            <v>900307907</v>
          </cell>
          <cell r="B2566" t="str">
            <v>POLICLINICO DEL CAFÉ SAS</v>
          </cell>
        </row>
        <row r="2567">
          <cell r="A2567">
            <v>900307987</v>
          </cell>
          <cell r="B2567" t="str">
            <v>VITAL MEDICAL CARE VIMEC SAS</v>
          </cell>
        </row>
        <row r="2568">
          <cell r="A2568">
            <v>900308007</v>
          </cell>
          <cell r="B2568" t="str">
            <v>PASSUS IPS TALLER PSICOMOTRIZ SAS</v>
          </cell>
        </row>
        <row r="2569">
          <cell r="A2569">
            <v>900308086</v>
          </cell>
          <cell r="B2569" t="str">
            <v>SOLOSALUD IPS SAN BERNARDO SAS</v>
          </cell>
        </row>
        <row r="2570">
          <cell r="A2570">
            <v>900308472</v>
          </cell>
          <cell r="B2570" t="str">
            <v>MUNDO RADIOLOGICO SAS</v>
          </cell>
        </row>
        <row r="2571">
          <cell r="A2571">
            <v>900308505</v>
          </cell>
          <cell r="B2571" t="str">
            <v>JESUS MISERICORDIOSO IPS LTDA</v>
          </cell>
        </row>
        <row r="2572">
          <cell r="A2572">
            <v>900308897</v>
          </cell>
          <cell r="B2572" t="str">
            <v>IPS SOLOSALUD JD SAS</v>
          </cell>
        </row>
        <row r="2573">
          <cell r="A2573">
            <v>900309301</v>
          </cell>
          <cell r="B2573" t="str">
            <v>FISIOSALUD DEL CAUCA IPS SAS</v>
          </cell>
        </row>
        <row r="2574">
          <cell r="A2574">
            <v>900309444</v>
          </cell>
          <cell r="B2574" t="str">
            <v>HOSPICLINIC DE COLOMBIA SAS</v>
          </cell>
        </row>
        <row r="2575">
          <cell r="A2575">
            <v>900310490</v>
          </cell>
          <cell r="B2575" t="str">
            <v>CLINICA DE DOLOR DEL EJE CAFETERO SAS</v>
          </cell>
        </row>
        <row r="2576">
          <cell r="A2576">
            <v>900310676</v>
          </cell>
          <cell r="B2576" t="str">
            <v>FUNDACION AMOR LUZ Y ESPERANZA</v>
          </cell>
        </row>
        <row r="2577">
          <cell r="A2577">
            <v>900310743</v>
          </cell>
          <cell r="B2577" t="str">
            <v>TRANSPORTE ESPECIAL VITAL ASISTIDO TEVA LTDA</v>
          </cell>
        </row>
        <row r="2578">
          <cell r="A2578">
            <v>900310945</v>
          </cell>
          <cell r="B2578" t="str">
            <v>DOMSALUD DEL META SAS</v>
          </cell>
        </row>
        <row r="2579">
          <cell r="A2579">
            <v>900311715</v>
          </cell>
          <cell r="B2579" t="str">
            <v>VIHONCO IPS COSTA SAS</v>
          </cell>
        </row>
        <row r="2580">
          <cell r="A2580">
            <v>900311736</v>
          </cell>
          <cell r="B2580" t="str">
            <v>ROL POSITIVO SAS</v>
          </cell>
        </row>
        <row r="2581">
          <cell r="A2581">
            <v>900312883</v>
          </cell>
          <cell r="B2581" t="str">
            <v>IPS CENTRO MEDICO Y DROGUERIA DEL CARIBE SAS</v>
          </cell>
        </row>
        <row r="2582">
          <cell r="A2582">
            <v>900313431</v>
          </cell>
          <cell r="B2582" t="str">
            <v>Q SALUD SAS</v>
          </cell>
        </row>
        <row r="2583">
          <cell r="A2583">
            <v>900313761</v>
          </cell>
          <cell r="B2583" t="str">
            <v>LABORATORIO CLINICO LANDSTEINER SAS</v>
          </cell>
        </row>
        <row r="2584">
          <cell r="A2584">
            <v>900314301</v>
          </cell>
          <cell r="B2584" t="str">
            <v>SALUD VITAL DEL HUILA IPS SAS</v>
          </cell>
        </row>
        <row r="2585">
          <cell r="A2585">
            <v>900314758</v>
          </cell>
          <cell r="B2585" t="str">
            <v>FUNDACION MEDICENTER</v>
          </cell>
        </row>
        <row r="2586">
          <cell r="A2586">
            <v>900315332</v>
          </cell>
          <cell r="B2586" t="str">
            <v>JERLAB IPS SAS</v>
          </cell>
        </row>
        <row r="2587">
          <cell r="A2587">
            <v>900315341</v>
          </cell>
          <cell r="B2587" t="str">
            <v>PIEL MEDICALSPA CENTRO DERMATOLOGICO IPS SAS</v>
          </cell>
        </row>
        <row r="2588">
          <cell r="A2588">
            <v>900315383</v>
          </cell>
          <cell r="B2588" t="str">
            <v>NEUROLOGIA INTEGRAL DE CALDAS SAS</v>
          </cell>
        </row>
        <row r="2589">
          <cell r="A2589">
            <v>900315498</v>
          </cell>
          <cell r="B2589" t="str">
            <v>ORTHO ESTHETIC Y SPA SAS</v>
          </cell>
        </row>
        <row r="2590">
          <cell r="A2590">
            <v>900315606</v>
          </cell>
          <cell r="B2590" t="str">
            <v>ODONTOLASER CLINICA SAS</v>
          </cell>
        </row>
        <row r="2591">
          <cell r="A2591">
            <v>900317865</v>
          </cell>
          <cell r="B2591" t="str">
            <v>IPS MARIA DEL MAR SAS</v>
          </cell>
        </row>
        <row r="2592">
          <cell r="A2592">
            <v>900317898</v>
          </cell>
          <cell r="B2592" t="str">
            <v>ORTHOPEDIC JOIN SAS</v>
          </cell>
        </row>
        <row r="2593">
          <cell r="A2593">
            <v>900319282</v>
          </cell>
          <cell r="B2593" t="str">
            <v>IMAGENES DIAGNOSTICAS DEL CHOCO IPS SAS</v>
          </cell>
        </row>
        <row r="2594">
          <cell r="A2594">
            <v>900319336</v>
          </cell>
          <cell r="B2594" t="str">
            <v>ODONT JOMAR VALLEDUPAR</v>
          </cell>
        </row>
        <row r="2595">
          <cell r="A2595">
            <v>900319701</v>
          </cell>
          <cell r="B2595" t="str">
            <v>ESPERANZA Y SALUD SAS</v>
          </cell>
        </row>
        <row r="2596">
          <cell r="A2596">
            <v>900319795</v>
          </cell>
          <cell r="B2596" t="str">
            <v>LABORATORIO CLINICO MLH SAS</v>
          </cell>
        </row>
        <row r="2597">
          <cell r="A2597">
            <v>900320195</v>
          </cell>
          <cell r="B2597" t="str">
            <v>GASTROMEDIC SAS</v>
          </cell>
        </row>
        <row r="2598">
          <cell r="A2598">
            <v>900320435</v>
          </cell>
          <cell r="B2598" t="str">
            <v>IPS ARANASALUD SAS</v>
          </cell>
        </row>
        <row r="2599">
          <cell r="A2599">
            <v>900321772</v>
          </cell>
          <cell r="B2599" t="str">
            <v>ASISTENCIA DOMICILIARIA MEDICA SAS ASIDOMED SAS</v>
          </cell>
        </row>
        <row r="2600">
          <cell r="A2600">
            <v>900322287</v>
          </cell>
          <cell r="B2600" t="str">
            <v>IPS OPTICA LA PLAZUELA SAS</v>
          </cell>
        </row>
        <row r="2601">
          <cell r="A2601">
            <v>900322647</v>
          </cell>
          <cell r="B2601" t="str">
            <v>DIAGNOSTICA AVANZADA IPS SAS</v>
          </cell>
        </row>
        <row r="2602">
          <cell r="A2602">
            <v>900322910</v>
          </cell>
          <cell r="B2602" t="str">
            <v>UNIDAD OTOACUSTICADEL CARIBE SAS</v>
          </cell>
        </row>
        <row r="2603">
          <cell r="A2603">
            <v>900324225</v>
          </cell>
          <cell r="B2603" t="str">
            <v xml:space="preserve">SOCIEDAD PARA LA ATENCION MEDICA E IMAGENES DIAGNOSTICAS SAS SOMID SAS </v>
          </cell>
        </row>
        <row r="2604">
          <cell r="A2604">
            <v>900324532</v>
          </cell>
          <cell r="B2604" t="str">
            <v>CENTRO TERAPEUTICO INTEGRAL DEL CAUCA IPS SAS CETIC IPS</v>
          </cell>
        </row>
        <row r="2605">
          <cell r="A2605">
            <v>900326563</v>
          </cell>
          <cell r="B2605" t="str">
            <v>CLINICA ABC ORTODONCIA SAS</v>
          </cell>
        </row>
        <row r="2606">
          <cell r="A2606">
            <v>900327227</v>
          </cell>
          <cell r="B2606" t="str">
            <v>WISAQUILLO RESTREPO SOCIEDAD LIMITADA</v>
          </cell>
        </row>
        <row r="2607">
          <cell r="A2607">
            <v>900327339</v>
          </cell>
          <cell r="B2607" t="str">
            <v>UNIDAD DE ATENCION DOMICILIARIA INTEGRAL SALUD UADIS LTDA</v>
          </cell>
        </row>
        <row r="2608">
          <cell r="A2608">
            <v>900327702</v>
          </cell>
          <cell r="B2608" t="str">
            <v>AMBULANCIAS SANTA CRUZ SAS IPS</v>
          </cell>
        </row>
        <row r="2609">
          <cell r="A2609">
            <v>900328271</v>
          </cell>
          <cell r="B2609" t="str">
            <v>HEMATO ONCOLOGOS ASOCIADOS SA</v>
          </cell>
        </row>
        <row r="2610">
          <cell r="A2610">
            <v>900328323</v>
          </cell>
          <cell r="B2610" t="str">
            <v>MIOCARDIO SAS</v>
          </cell>
        </row>
        <row r="2611">
          <cell r="A2611">
            <v>900328332</v>
          </cell>
          <cell r="B2611" t="str">
            <v>CARDIOCARE SERVICES SAS</v>
          </cell>
        </row>
        <row r="2612">
          <cell r="A2612">
            <v>900328450</v>
          </cell>
          <cell r="B2612" t="str">
            <v>CENTRO DE NEUROREHABILITACION APAES SAS</v>
          </cell>
        </row>
        <row r="2613">
          <cell r="A2613">
            <v>900329116</v>
          </cell>
          <cell r="B2613" t="str">
            <v>SOCIEDAD HEMATOONCOLOGICA DEL PACIFICO</v>
          </cell>
        </row>
        <row r="2614">
          <cell r="A2614">
            <v>900329242</v>
          </cell>
          <cell r="B2614" t="str">
            <v>CENTRAL DE URGENCIAS CERVANTES SALUD SAS</v>
          </cell>
        </row>
        <row r="2615">
          <cell r="A2615">
            <v>900329351</v>
          </cell>
          <cell r="B2615" t="str">
            <v>FUNDACIÓN CENTRO DE EXCELENCIA EN ENFERMEDADES CRÓNICAS NO TRANSMISIBLES</v>
          </cell>
        </row>
        <row r="2616">
          <cell r="A2616">
            <v>900329923</v>
          </cell>
          <cell r="B2616" t="str">
            <v>GASTROLAP SAS</v>
          </cell>
        </row>
        <row r="2617">
          <cell r="A2617">
            <v>900330752</v>
          </cell>
          <cell r="B2617" t="str">
            <v>FUNDACION FOSUNAB</v>
          </cell>
        </row>
        <row r="2618">
          <cell r="A2618">
            <v>900332743</v>
          </cell>
          <cell r="B2618" t="str">
            <v>CENTRO DE ECO RADIODIAGNOSTICOS SAS</v>
          </cell>
        </row>
        <row r="2619">
          <cell r="A2619">
            <v>900333546</v>
          </cell>
          <cell r="B2619" t="str">
            <v>OPTICAS DEL PACIFICO SAS</v>
          </cell>
        </row>
        <row r="2620">
          <cell r="A2620">
            <v>900333820</v>
          </cell>
          <cell r="B2620" t="str">
            <v>ORAL BLANCO SAS</v>
          </cell>
        </row>
        <row r="2621">
          <cell r="A2621">
            <v>900334303</v>
          </cell>
          <cell r="B2621" t="str">
            <v>LABORATORIO HORMONAL DE NARIÑO</v>
          </cell>
        </row>
        <row r="2622">
          <cell r="A2622">
            <v>900334328</v>
          </cell>
          <cell r="B2622" t="str">
            <v>CENTER VISION SAS</v>
          </cell>
        </row>
        <row r="2623">
          <cell r="A2623">
            <v>900335691</v>
          </cell>
          <cell r="B2623" t="str">
            <v>COMPAÑIA OPERADORA CLINICA HISPANOAMERICA SAS</v>
          </cell>
        </row>
        <row r="2624">
          <cell r="A2624">
            <v>900335692</v>
          </cell>
          <cell r="B2624" t="str">
            <v>CORPORACIÓN PARA LA SALUD INTEGRAL SAS   CORPOSALUD SAS</v>
          </cell>
        </row>
        <row r="2625">
          <cell r="A2625">
            <v>900335780</v>
          </cell>
          <cell r="B2625" t="str">
            <v>UNIDAD ONCOLOGICA SURCOLOMBIANA SAS</v>
          </cell>
        </row>
        <row r="2626">
          <cell r="A2626">
            <v>900336072</v>
          </cell>
          <cell r="B2626" t="str">
            <v>IPS LABORATORIO CLINICO ESPECIALIZADO CLINICOM SAS</v>
          </cell>
        </row>
        <row r="2627">
          <cell r="A2627">
            <v>900336930</v>
          </cell>
          <cell r="B2627" t="str">
            <v>COMPULAB SERVICIOS MEDICOS INTEGRALES SAS</v>
          </cell>
        </row>
        <row r="2628">
          <cell r="A2628">
            <v>900337015</v>
          </cell>
          <cell r="B2628" t="str">
            <v>ASISTENCIA MEDICA DEL SUR IPS LTDA</v>
          </cell>
        </row>
        <row r="2629">
          <cell r="A2629">
            <v>900338359</v>
          </cell>
          <cell r="B2629" t="str">
            <v>IPS REHABILITACION INTEGRAL MARTA OMAÑA ASOCIADOS SAS</v>
          </cell>
        </row>
        <row r="2630">
          <cell r="A2630">
            <v>900338377</v>
          </cell>
          <cell r="B2630" t="str">
            <v>CENTRO ESPECIALIZADO DE DIAGNOSTICO MATERNO INFANTIL IPS SAS</v>
          </cell>
        </row>
        <row r="2631">
          <cell r="A2631">
            <v>900338571</v>
          </cell>
          <cell r="B2631" t="str">
            <v>SALUD EN CASA MEDICOS SAS</v>
          </cell>
        </row>
        <row r="2632">
          <cell r="A2632">
            <v>900338671</v>
          </cell>
          <cell r="B2632" t="str">
            <v>IPS OXI CARE SAS</v>
          </cell>
        </row>
        <row r="2633">
          <cell r="A2633">
            <v>900340536</v>
          </cell>
          <cell r="B2633" t="str">
            <v>FUNDACION HACIA UNA NUEVA VIDA</v>
          </cell>
        </row>
        <row r="2634">
          <cell r="A2634">
            <v>900340608</v>
          </cell>
          <cell r="B2634" t="str">
            <v>INSTITUTO DEL CORAZON DE SABANALARGA</v>
          </cell>
        </row>
        <row r="2635">
          <cell r="A2635">
            <v>900340855</v>
          </cell>
          <cell r="B2635" t="str">
            <v>SUMEDIX SAS</v>
          </cell>
        </row>
        <row r="2636">
          <cell r="A2636">
            <v>900341157</v>
          </cell>
          <cell r="B2636" t="str">
            <v>INSTITUTO DE GASTROENTEROLOGIA Y HEPATOLOGIA DEL ORIENTE SAS</v>
          </cell>
        </row>
        <row r="2637">
          <cell r="A2637">
            <v>900341264</v>
          </cell>
          <cell r="B2637" t="str">
            <v>GAMACENTER SAS</v>
          </cell>
        </row>
        <row r="2638">
          <cell r="A2638">
            <v>900341409</v>
          </cell>
          <cell r="B2638" t="str">
            <v>ESTUDIOS OFTALMOLOGICOS SAS</v>
          </cell>
        </row>
        <row r="2639">
          <cell r="A2639">
            <v>900341485</v>
          </cell>
          <cell r="B2639" t="str">
            <v>REHABILITACION Y ESTIMULACION INTEGRAL REINTEGRAL IPS SAS</v>
          </cell>
        </row>
        <row r="2640">
          <cell r="A2640">
            <v>900341526</v>
          </cell>
          <cell r="B2640" t="str">
            <v>FUNDACION CARDIOVASCULAR DE COLOMBIA ZONA FRANCA SAS</v>
          </cell>
        </row>
        <row r="2641">
          <cell r="A2641">
            <v>900341661</v>
          </cell>
          <cell r="B2641" t="str">
            <v>IPS UNIDAD MEDICA ESPECIALIZADA LIMITADA</v>
          </cell>
        </row>
        <row r="2642">
          <cell r="A2642">
            <v>900342064</v>
          </cell>
          <cell r="B2642" t="str">
            <v>SOCIEDAD COMERCIALIZADORA DE INSUMOS Y SERVICIOS MÉDICOS SAS</v>
          </cell>
        </row>
        <row r="2643">
          <cell r="A2643">
            <v>900342271</v>
          </cell>
          <cell r="B2643" t="str">
            <v>NUESTRA IPS EU</v>
          </cell>
        </row>
        <row r="2644">
          <cell r="A2644">
            <v>900342308</v>
          </cell>
          <cell r="B2644" t="str">
            <v>REHABILITAR DE LA COSTA IPS LTDA</v>
          </cell>
        </row>
        <row r="2645">
          <cell r="A2645">
            <v>900343172</v>
          </cell>
          <cell r="B2645" t="str">
            <v>RAYOS X CATILP SAS</v>
          </cell>
        </row>
        <row r="2646">
          <cell r="A2646">
            <v>900343468</v>
          </cell>
          <cell r="B2646" t="str">
            <v>VIA MEDICA SAS</v>
          </cell>
        </row>
        <row r="2647">
          <cell r="A2647">
            <v>900343773</v>
          </cell>
          <cell r="B2647" t="str">
            <v>CENTRO OFTALMOLOGICO LYND NEWBALL</v>
          </cell>
        </row>
        <row r="2648">
          <cell r="A2648">
            <v>900344407</v>
          </cell>
          <cell r="B2648" t="str">
            <v>CENTRO REHABILITAR SAS</v>
          </cell>
        </row>
        <row r="2649">
          <cell r="A2649">
            <v>900345005</v>
          </cell>
          <cell r="B2649" t="str">
            <v>CENTRO DE DIAGNOSTICOS POR LA IMAGEN SAS</v>
          </cell>
        </row>
        <row r="2650">
          <cell r="A2650">
            <v>900345765</v>
          </cell>
          <cell r="B2650" t="str">
            <v>EMPRESA MULTIACTIVA DE SALUD</v>
          </cell>
        </row>
        <row r="2651">
          <cell r="A2651">
            <v>900346322</v>
          </cell>
          <cell r="B2651" t="str">
            <v>UNIDAD VIDEO DIAGNOSTICA DE LA MUJER SAS</v>
          </cell>
        </row>
        <row r="2652">
          <cell r="A2652">
            <v>900346567</v>
          </cell>
          <cell r="B2652" t="str">
            <v>SUMINTEGRALES SAS</v>
          </cell>
        </row>
        <row r="2653">
          <cell r="A2653">
            <v>900346580</v>
          </cell>
          <cell r="B2653" t="str">
            <v>CENTRO DE OFTALMOLOGIA INTEGRAL   COFIN SAS</v>
          </cell>
        </row>
        <row r="2654">
          <cell r="A2654">
            <v>900346943</v>
          </cell>
          <cell r="B2654" t="str">
            <v>CENTRO ODONTOLOGICO ORAL STETIC EU</v>
          </cell>
        </row>
        <row r="2655">
          <cell r="A2655">
            <v>900346953</v>
          </cell>
          <cell r="B2655" t="str">
            <v>CARDIOSALUD EJE CAFETERO SAS</v>
          </cell>
        </row>
        <row r="2656">
          <cell r="A2656">
            <v>900347377</v>
          </cell>
          <cell r="B2656" t="str">
            <v>VIHONCO IPS SANTA MARTA SAS</v>
          </cell>
        </row>
        <row r="2657">
          <cell r="A2657">
            <v>900347399</v>
          </cell>
          <cell r="B2657" t="str">
            <v>EXPORT HEALTH SAS</v>
          </cell>
        </row>
        <row r="2658">
          <cell r="A2658">
            <v>900347736</v>
          </cell>
          <cell r="B2658" t="str">
            <v>CENTRO DE NEUROREHABILITACION JUNTOS LIMITADA</v>
          </cell>
        </row>
        <row r="2659">
          <cell r="A2659">
            <v>900348302</v>
          </cell>
          <cell r="B2659" t="str">
            <v>ATENCION DE PACIENTE DOMICILIARIO SOCIEDAD POR ACCIONES SIMPLIFICADA</v>
          </cell>
        </row>
        <row r="2660">
          <cell r="A2660">
            <v>900348416</v>
          </cell>
          <cell r="B2660" t="str">
            <v>MEDICINA DOMICILIARIA DE COLOMBIA SAS</v>
          </cell>
        </row>
        <row r="2661">
          <cell r="A2661">
            <v>900348592</v>
          </cell>
          <cell r="B2661" t="str">
            <v>CLINICA SAN JOSE IPS LTDA</v>
          </cell>
        </row>
        <row r="2662">
          <cell r="A2662">
            <v>900348830</v>
          </cell>
          <cell r="B2662" t="str">
            <v>INTEGRAL SOLUTIONS SD SAS</v>
          </cell>
        </row>
        <row r="2663">
          <cell r="A2663">
            <v>900348884</v>
          </cell>
          <cell r="B2663" t="str">
            <v>CENTRO DE REHABILITACION SOLIDARIDAD SOCIAL IPS SAS</v>
          </cell>
        </row>
        <row r="2664">
          <cell r="A2664">
            <v>900349109</v>
          </cell>
          <cell r="B2664" t="str">
            <v>LABORATORIO CLINICO AHB SANFORD SAS</v>
          </cell>
        </row>
        <row r="2665">
          <cell r="A2665">
            <v>900349555</v>
          </cell>
          <cell r="B2665" t="str">
            <v>OFTALMODIAGNOSTICO SAS</v>
          </cell>
        </row>
        <row r="2666">
          <cell r="A2666">
            <v>900349607</v>
          </cell>
          <cell r="B2666" t="str">
            <v>SOCIEDAD MEDICA MARIA AUXILIADORA SAS</v>
          </cell>
        </row>
        <row r="2667">
          <cell r="A2667">
            <v>900350386</v>
          </cell>
          <cell r="B2667" t="str">
            <v>INSTITUTO RADIOLOGICO DEL SUR IPIALES SAS</v>
          </cell>
        </row>
        <row r="2668">
          <cell r="A2668">
            <v>900351018</v>
          </cell>
          <cell r="B2668" t="str">
            <v>FISIOHOMESAS</v>
          </cell>
        </row>
        <row r="2669">
          <cell r="A2669">
            <v>900351221</v>
          </cell>
          <cell r="B2669" t="str">
            <v>CENTRO DE ESTIMULACION REHABILITACION Y APRENDIZALE LUZ DE ESPERANZA SAS</v>
          </cell>
        </row>
        <row r="2670">
          <cell r="A2670">
            <v>900351447</v>
          </cell>
          <cell r="B2670" t="str">
            <v>CENTRO MEDICO TEQUENDAMA IPS SAS</v>
          </cell>
        </row>
        <row r="2671">
          <cell r="A2671">
            <v>900351507</v>
          </cell>
          <cell r="B2671" t="str">
            <v>CUIDAMED SAS</v>
          </cell>
        </row>
        <row r="2672">
          <cell r="A2672">
            <v>900351827</v>
          </cell>
          <cell r="B2672" t="str">
            <v>CENTRO MEDICO INTEGRAL ALTOS DE LA CANDELARIA SAS</v>
          </cell>
        </row>
        <row r="2673">
          <cell r="A2673">
            <v>900352592</v>
          </cell>
          <cell r="B2673" t="str">
            <v>CARLOS EDUARDO RANGEL GALVIS SAS</v>
          </cell>
        </row>
        <row r="2674">
          <cell r="A2674">
            <v>900353107</v>
          </cell>
          <cell r="B2674" t="str">
            <v>UNIDAD MÉDICA ONCOLÓGICA SAS</v>
          </cell>
        </row>
        <row r="2675">
          <cell r="A2675">
            <v>900353345</v>
          </cell>
          <cell r="B2675" t="str">
            <v>CENTRO DE REHABILITACION INTEGRAL FUNDACION PASOS</v>
          </cell>
        </row>
        <row r="2676">
          <cell r="A2676">
            <v>900354649</v>
          </cell>
          <cell r="B2676" t="str">
            <v>CENTRO DE REHABILITACION INTEGRAL FISIOVITAL</v>
          </cell>
        </row>
        <row r="2677">
          <cell r="A2677">
            <v>900354693</v>
          </cell>
          <cell r="B2677" t="str">
            <v>GESTION INTEGRAL EN SALUD DEL PUTUMAYO GEINSALUD PUTUMAYO</v>
          </cell>
        </row>
        <row r="2678">
          <cell r="A2678">
            <v>900355031</v>
          </cell>
          <cell r="B2678" t="str">
            <v>IPS INTEGRAL FUTURO LIMITADA</v>
          </cell>
        </row>
        <row r="2679">
          <cell r="A2679">
            <v>900355304</v>
          </cell>
          <cell r="B2679" t="str">
            <v>HOME HEALTH SALUD EN CASA SAS IPS</v>
          </cell>
        </row>
        <row r="2680">
          <cell r="A2680">
            <v>900355491</v>
          </cell>
          <cell r="B2680" t="str">
            <v>LIMEQ SAS</v>
          </cell>
        </row>
        <row r="2681">
          <cell r="A2681">
            <v>900355585</v>
          </cell>
          <cell r="B2681" t="str">
            <v>RAYOS X DEL HUILA SAS</v>
          </cell>
        </row>
        <row r="2682">
          <cell r="A2682">
            <v>900355962</v>
          </cell>
          <cell r="B2682" t="str">
            <v>GRUPO FAMEDIT TUNJA</v>
          </cell>
        </row>
        <row r="2683">
          <cell r="A2683">
            <v>900356106</v>
          </cell>
          <cell r="B2683" t="str">
            <v>FUNDACION SALUD MENTAL DEL VALLE SEDE GALERAS</v>
          </cell>
        </row>
        <row r="2684">
          <cell r="A2684">
            <v>900356158</v>
          </cell>
          <cell r="B2684" t="str">
            <v>CENTRO DE IMAGENES DIAGNOSTICAS MEDICAS SAS</v>
          </cell>
        </row>
        <row r="2685">
          <cell r="A2685">
            <v>900357268</v>
          </cell>
          <cell r="B2685" t="str">
            <v>MEDIKA ATENCIÓN DOMICILIARIA</v>
          </cell>
        </row>
        <row r="2686">
          <cell r="A2686">
            <v>900357465</v>
          </cell>
          <cell r="B2686" t="str">
            <v>CENTRO DE REHABILITACIÓN FÍSICA Y ASESORIA SEXUAL CERAS SAS</v>
          </cell>
        </row>
        <row r="2687">
          <cell r="A2687">
            <v>900357998</v>
          </cell>
          <cell r="B2687" t="str">
            <v>SALUD ACTIVA MEDICINA ANTIHOMOTOXICA SAS</v>
          </cell>
        </row>
        <row r="2688">
          <cell r="A2688">
            <v>900358086</v>
          </cell>
          <cell r="B2688" t="str">
            <v>LABORATORIO CLINICA DE VARICES SAS</v>
          </cell>
        </row>
        <row r="2689">
          <cell r="A2689">
            <v>900358719</v>
          </cell>
          <cell r="B2689" t="str">
            <v>OMEGA ODONTOLOGOS MEDICOS ESPECIALIZADOS Y GENERALES ASOCIADOS SAS</v>
          </cell>
        </row>
        <row r="2690">
          <cell r="A2690">
            <v>900358852</v>
          </cell>
          <cell r="B2690" t="str">
            <v>KAMEX FISIOTERAPIA SAS</v>
          </cell>
        </row>
        <row r="2691">
          <cell r="A2691">
            <v>900358922</v>
          </cell>
          <cell r="B2691" t="str">
            <v>HABILITAR DEL CARIBE SAS</v>
          </cell>
        </row>
        <row r="2692">
          <cell r="A2692">
            <v>900359029</v>
          </cell>
          <cell r="B2692" t="str">
            <v>FUNMELLOCO IPS</v>
          </cell>
        </row>
        <row r="2693">
          <cell r="A2693">
            <v>900359092</v>
          </cell>
          <cell r="B2693" t="str">
            <v>INSTITUTO NACIONAL DE DEMENCIAS EMANUEL SAS</v>
          </cell>
        </row>
        <row r="2694">
          <cell r="A2694">
            <v>900359356</v>
          </cell>
          <cell r="B2694" t="str">
            <v>IPS PARAISO SAS</v>
          </cell>
        </row>
        <row r="2695">
          <cell r="A2695">
            <v>900359866</v>
          </cell>
          <cell r="B2695" t="str">
            <v>IPS CEDXMIC SAS</v>
          </cell>
        </row>
        <row r="2696">
          <cell r="A2696">
            <v>900360201</v>
          </cell>
          <cell r="B2696" t="str">
            <v>CLINICA SAN FELIPE DE BARAJAS SAS</v>
          </cell>
        </row>
        <row r="2697">
          <cell r="A2697">
            <v>900360269</v>
          </cell>
          <cell r="B2697" t="str">
            <v>LABORATORIO DE ESPECIALIDADES CLINIZAD SAS</v>
          </cell>
        </row>
        <row r="2698">
          <cell r="A2698">
            <v>900360363</v>
          </cell>
          <cell r="B2698" t="str">
            <v>FM INTEGRALES IPS SAS</v>
          </cell>
        </row>
        <row r="2699">
          <cell r="A2699">
            <v>900360970</v>
          </cell>
          <cell r="B2699" t="str">
            <v>IPS ESPAÑA ORTIZ LIMITADA</v>
          </cell>
        </row>
        <row r="2700">
          <cell r="A2700">
            <v>900361088</v>
          </cell>
          <cell r="B2700" t="str">
            <v>ENDOGASTRO   ESTUDIOS SAS</v>
          </cell>
        </row>
        <row r="2701">
          <cell r="A2701">
            <v>900361147</v>
          </cell>
          <cell r="B2701" t="str">
            <v>CLINICA DE ENFERMEDADES DIGESTIVAS SAS</v>
          </cell>
        </row>
        <row r="2702">
          <cell r="A2702">
            <v>900361528</v>
          </cell>
          <cell r="B2702" t="str">
            <v>COMERCIALIZADORA Y OPERADORA LOGISTICA FARMACEUTICA Y HOSPITALARIA SAS</v>
          </cell>
        </row>
        <row r="2703">
          <cell r="A2703">
            <v>900361707</v>
          </cell>
          <cell r="B2703" t="str">
            <v>LABORATORIO CLINICO ISABEL CURIEL SAS</v>
          </cell>
        </row>
        <row r="2704">
          <cell r="A2704">
            <v>900361839</v>
          </cell>
          <cell r="B2704" t="str">
            <v>FUNDACION INSTITUTO LATINOAMERICANO PARA EL DESARROLLO DE LA TECNOLOGIA EN LA SALUD  ILDETECSA</v>
          </cell>
        </row>
        <row r="2705">
          <cell r="A2705">
            <v>900363673</v>
          </cell>
          <cell r="B2705" t="str">
            <v>SINERGIA GLOBAL EN SALUD SAS</v>
          </cell>
        </row>
        <row r="2706">
          <cell r="A2706">
            <v>900364092</v>
          </cell>
          <cell r="B2706" t="str">
            <v>CENTRO DE IMAGENOLOGIA CASTULO ROPAIN LOBO SAS</v>
          </cell>
        </row>
        <row r="2707">
          <cell r="A2707">
            <v>900364483</v>
          </cell>
          <cell r="B2707" t="str">
            <v>FUNDACIÓN MASTRANTO</v>
          </cell>
        </row>
        <row r="2708">
          <cell r="A2708">
            <v>900364721</v>
          </cell>
          <cell r="B2708" t="str">
            <v>UNIDAD MEDICA ONCOLOGICA ONCOLIFE IPS SAS</v>
          </cell>
        </row>
        <row r="2709">
          <cell r="A2709">
            <v>900364822</v>
          </cell>
          <cell r="B2709" t="str">
            <v>CONEQUIPOS MEDICA SAS</v>
          </cell>
        </row>
        <row r="2710">
          <cell r="A2710">
            <v>900366319</v>
          </cell>
          <cell r="B2710" t="str">
            <v>ORAL CLINIC PLUS SAS</v>
          </cell>
        </row>
        <row r="2711">
          <cell r="A2711">
            <v>900367802</v>
          </cell>
          <cell r="B2711" t="str">
            <v>UROMEDIC SAS</v>
          </cell>
        </row>
        <row r="2712">
          <cell r="A2712">
            <v>900367824</v>
          </cell>
          <cell r="B2712" t="str">
            <v>TU BOCA BELLA SAS</v>
          </cell>
        </row>
        <row r="2713">
          <cell r="A2713">
            <v>900368125</v>
          </cell>
          <cell r="B2713" t="str">
            <v>UROCENTRO CENTRO UROLOGICO JAVERIANO SAS</v>
          </cell>
        </row>
        <row r="2714">
          <cell r="A2714">
            <v>900368327</v>
          </cell>
          <cell r="B2714" t="str">
            <v>MEDICAL HOMECARE SAS</v>
          </cell>
        </row>
        <row r="2715">
          <cell r="A2715">
            <v>900369003</v>
          </cell>
          <cell r="B2715" t="str">
            <v>HOGARSALUD IPS SOCIEDAD POR ACCIONES SIMPLIFICADAS</v>
          </cell>
        </row>
        <row r="2716">
          <cell r="A2716">
            <v>900369494</v>
          </cell>
          <cell r="B2716" t="str">
            <v>IPS FISIOSALUD</v>
          </cell>
        </row>
        <row r="2717">
          <cell r="A2717">
            <v>900369765</v>
          </cell>
          <cell r="B2717" t="str">
            <v>FUNDACION MEDICA ESPECIALIZADA BETHEL</v>
          </cell>
        </row>
        <row r="2718">
          <cell r="A2718">
            <v>900370393</v>
          </cell>
          <cell r="B2718" t="str">
            <v>INSTITUCION DE REHABILITACION Y EDUCACION CORPORAL FISIOTERAPIST SAS CON SIGLA: IRYEC FISIOTERAPIST SAS</v>
          </cell>
        </row>
        <row r="2719">
          <cell r="A2719">
            <v>900370781</v>
          </cell>
          <cell r="B2719" t="str">
            <v>SUMISALUD COLOMBIA IPS SAS</v>
          </cell>
        </row>
        <row r="2720">
          <cell r="A2720">
            <v>900370808</v>
          </cell>
          <cell r="B2720" t="str">
            <v>SUMISALUD SINCELEJO IPS LIMITADA</v>
          </cell>
        </row>
        <row r="2721">
          <cell r="A2721">
            <v>900370831</v>
          </cell>
          <cell r="B2721" t="str">
            <v>CEREVIDI IPS SAS</v>
          </cell>
        </row>
        <row r="2722">
          <cell r="A2722">
            <v>900371464</v>
          </cell>
          <cell r="B2722" t="str">
            <v>OSTEOMEDICAL SAS</v>
          </cell>
        </row>
        <row r="2723">
          <cell r="A2723">
            <v>900371613</v>
          </cell>
          <cell r="B2723" t="str">
            <v>INVERSIONES MEDICAS DE LOS ANDES SAS</v>
          </cell>
        </row>
        <row r="2724">
          <cell r="A2724">
            <v>900372062</v>
          </cell>
          <cell r="B2724" t="str">
            <v>INVERSIONES LA FORMULA IPS SAS</v>
          </cell>
        </row>
        <row r="2725">
          <cell r="A2725">
            <v>900372261</v>
          </cell>
          <cell r="B2725" t="str">
            <v>UROMED SUCRE SAS</v>
          </cell>
        </row>
        <row r="2726">
          <cell r="A2726">
            <v>900372785</v>
          </cell>
          <cell r="B2726" t="str">
            <v>FAMMM SAS</v>
          </cell>
        </row>
        <row r="2727">
          <cell r="A2727">
            <v>900373388</v>
          </cell>
          <cell r="B2727" t="str">
            <v>CENTRO DE NEUROREHABILITACIÓN BLOOM IPS SAS</v>
          </cell>
        </row>
        <row r="2728">
          <cell r="A2728">
            <v>900373544</v>
          </cell>
          <cell r="B2728" t="str">
            <v>LABORATORIO CLINICO CRISTIAM GRAM IPS SAS</v>
          </cell>
        </row>
        <row r="2729">
          <cell r="A2729">
            <v>900373690</v>
          </cell>
          <cell r="B2729" t="str">
            <v>UNIDHOS SAS</v>
          </cell>
        </row>
        <row r="2730">
          <cell r="A2730">
            <v>900373755</v>
          </cell>
          <cell r="B2730" t="str">
            <v>SOLUCIONES INTEGRALES ZPF SAS</v>
          </cell>
        </row>
        <row r="2731">
          <cell r="A2731">
            <v>900374337</v>
          </cell>
          <cell r="B2731" t="str">
            <v>BIOMAB I P S SAS SIGLA BIOMAB I P S</v>
          </cell>
        </row>
        <row r="2732">
          <cell r="A2732">
            <v>900375055</v>
          </cell>
          <cell r="B2732" t="str">
            <v>IPS SAN JOSE SABANALARGA EU</v>
          </cell>
        </row>
        <row r="2733">
          <cell r="A2733">
            <v>900375802</v>
          </cell>
          <cell r="B2733" t="str">
            <v>CENTRO MEDICO MAS SALUD IPS SAS</v>
          </cell>
        </row>
        <row r="2734">
          <cell r="A2734">
            <v>900377276</v>
          </cell>
          <cell r="B2734" t="str">
            <v>SANTA MARIA IPS CONSULTA EXTERNA Y REHABILITACION SAS</v>
          </cell>
        </row>
        <row r="2735">
          <cell r="A2735">
            <v>900377863</v>
          </cell>
          <cell r="B2735" t="str">
            <v>UNION DE CIRUJANOS SAS</v>
          </cell>
        </row>
        <row r="2736">
          <cell r="A2736">
            <v>900377997</v>
          </cell>
          <cell r="B2736" t="str">
            <v>UNIDAD MEDICA MOVIL LA CANDELARIA LTDA</v>
          </cell>
        </row>
        <row r="2737">
          <cell r="A2737">
            <v>900378914</v>
          </cell>
          <cell r="B2737" t="str">
            <v>UNIDAD DE CUIDADOS INTENSIVOS NEONATALES DE MAGANGUE SAS</v>
          </cell>
        </row>
        <row r="2738">
          <cell r="A2738">
            <v>900379389</v>
          </cell>
          <cell r="B2738" t="str">
            <v>INSTITUTO DE NEUROREHABILITACION Y PSIQUIATRIA DE COLOMBIA</v>
          </cell>
        </row>
        <row r="2739">
          <cell r="A2739">
            <v>900379445</v>
          </cell>
          <cell r="B2739" t="str">
            <v>INSTITUCION PRESTADORA DE SERVICIOS DE SALUD OCUPACIONAL EMPRESARIAL SAS</v>
          </cell>
        </row>
        <row r="2740">
          <cell r="A2740">
            <v>900379727</v>
          </cell>
          <cell r="B2740" t="str">
            <v>AUVIMER SALUD INTEGRAL EN CASA SAS</v>
          </cell>
        </row>
        <row r="2741">
          <cell r="A2741">
            <v>900380154</v>
          </cell>
          <cell r="B2741" t="str">
            <v>GINESALUD S A S</v>
          </cell>
        </row>
        <row r="2742">
          <cell r="A2742">
            <v>900380599</v>
          </cell>
          <cell r="B2742" t="str">
            <v>CENTRO DE ENDOSOCPIA DIGESTIVA DEL VALLE SAS</v>
          </cell>
        </row>
        <row r="2743">
          <cell r="A2743">
            <v>900381084</v>
          </cell>
          <cell r="B2743" t="str">
            <v>CORPO MEDICAL SAS</v>
          </cell>
        </row>
        <row r="2744">
          <cell r="A2744">
            <v>900381558</v>
          </cell>
          <cell r="B2744" t="str">
            <v>FUNDACIÓN NEUROLÓGICA DE CÓRDOBA</v>
          </cell>
        </row>
        <row r="2745">
          <cell r="A2745">
            <v>900384434</v>
          </cell>
          <cell r="B2745" t="str">
            <v>SERES SAS</v>
          </cell>
        </row>
        <row r="2746">
          <cell r="A2746">
            <v>900384537</v>
          </cell>
          <cell r="B2746" t="str">
            <v>FISIOTER S SAS</v>
          </cell>
        </row>
        <row r="2747">
          <cell r="A2747">
            <v>900384652</v>
          </cell>
          <cell r="B2747" t="str">
            <v>LABORATORIO CLINICO ESPECIALIZADO AIDA ASCENCIO SAS</v>
          </cell>
        </row>
        <row r="2748">
          <cell r="A2748">
            <v>900385265</v>
          </cell>
          <cell r="B2748" t="str">
            <v>HOUSE CARE MEDICAL IPS SAS</v>
          </cell>
        </row>
        <row r="2749">
          <cell r="A2749">
            <v>900385457</v>
          </cell>
          <cell r="B2749" t="str">
            <v>ASISTENCIA Y LOGISTICA PRE HOSPITALARIA DE ANTIOQUIA SAS</v>
          </cell>
        </row>
        <row r="2750">
          <cell r="A2750">
            <v>900385707</v>
          </cell>
          <cell r="B2750" t="str">
            <v>IPS SANTA CATALINA SAS</v>
          </cell>
        </row>
        <row r="2751">
          <cell r="A2751">
            <v>900386591</v>
          </cell>
          <cell r="B2751" t="str">
            <v>GYO MEDICAL IPS SAS</v>
          </cell>
        </row>
        <row r="2752">
          <cell r="A2752">
            <v>900386919</v>
          </cell>
          <cell r="B2752" t="str">
            <v>INSTITUTO NEUROLOGICO INFANTIL SAS</v>
          </cell>
        </row>
        <row r="2753">
          <cell r="A2753">
            <v>900387617</v>
          </cell>
          <cell r="B2753" t="str">
            <v>LINEA VIVA MEDICAL SAS</v>
          </cell>
        </row>
        <row r="2754">
          <cell r="A2754">
            <v>900387870</v>
          </cell>
          <cell r="B2754" t="str">
            <v>ODONTOMEDICA DEL PATIA SAS</v>
          </cell>
        </row>
        <row r="2755">
          <cell r="A2755">
            <v>900390261</v>
          </cell>
          <cell r="B2755" t="str">
            <v>FUNDACION FRATERNIDAD</v>
          </cell>
        </row>
        <row r="2756">
          <cell r="A2756">
            <v>900390423</v>
          </cell>
          <cell r="B2756" t="str">
            <v>PROMOTORA CLINICA ZONA FRANCA DE URABA SAS</v>
          </cell>
        </row>
        <row r="2757">
          <cell r="A2757">
            <v>900392051</v>
          </cell>
          <cell r="B2757" t="str">
            <v>INSTITUTO DE REHABILITACION INTEGRAL SANAVIDA SAS</v>
          </cell>
        </row>
        <row r="2758">
          <cell r="A2758">
            <v>900392743</v>
          </cell>
          <cell r="B2758" t="str">
            <v>CLINICA DE ARTRITIS TEMPRANA SAS</v>
          </cell>
        </row>
        <row r="2759">
          <cell r="A2759">
            <v>900393910</v>
          </cell>
          <cell r="B2759" t="str">
            <v>CUIDAR Y BIENESTAR SAS</v>
          </cell>
        </row>
        <row r="2760">
          <cell r="A2760">
            <v>900394021</v>
          </cell>
          <cell r="B2760" t="str">
            <v>MEDICLINICOS IPS SAS</v>
          </cell>
        </row>
        <row r="2761">
          <cell r="A2761">
            <v>900394575</v>
          </cell>
          <cell r="B2761" t="str">
            <v>UBA VIHONCO SAS</v>
          </cell>
        </row>
        <row r="2762">
          <cell r="A2762">
            <v>900394703</v>
          </cell>
          <cell r="B2762" t="str">
            <v>FISIOMERA CENTRO INTEGRAL DE TERAPIAS EU</v>
          </cell>
        </row>
        <row r="2763">
          <cell r="A2763">
            <v>900394742</v>
          </cell>
          <cell r="B2763" t="str">
            <v>ESTÉTICA ORAL DEL LLANO SAS</v>
          </cell>
        </row>
        <row r="2764">
          <cell r="A2764">
            <v>900395844</v>
          </cell>
          <cell r="B2764" t="str">
            <v>IPS DISMECOL LTDA</v>
          </cell>
        </row>
        <row r="2765">
          <cell r="A2765">
            <v>900395846</v>
          </cell>
          <cell r="B2765" t="str">
            <v>SERVICIOS VIVIR SAS</v>
          </cell>
        </row>
        <row r="2766">
          <cell r="A2766">
            <v>900396644</v>
          </cell>
          <cell r="B2766" t="str">
            <v>SESS COLOMBIA S A S</v>
          </cell>
        </row>
        <row r="2767">
          <cell r="A2767">
            <v>900397110</v>
          </cell>
          <cell r="B2767" t="str">
            <v>AUDITORIA ASESORIAS Y ADMINISTRACION DEL CARIBE LTDA</v>
          </cell>
        </row>
        <row r="2768">
          <cell r="A2768">
            <v>900397421</v>
          </cell>
          <cell r="B2768" t="str">
            <v>ARCINIEGAS Y ASOCIADOS SAS</v>
          </cell>
        </row>
        <row r="2769">
          <cell r="A2769">
            <v>900398151</v>
          </cell>
          <cell r="B2769" t="str">
            <v>SABANASALUD SAHAGUN SAS</v>
          </cell>
        </row>
        <row r="2770">
          <cell r="A2770">
            <v>900399288</v>
          </cell>
          <cell r="B2770" t="str">
            <v>DROVIDA EXPRESS SAS</v>
          </cell>
        </row>
        <row r="2771">
          <cell r="A2771">
            <v>900400605</v>
          </cell>
          <cell r="B2771" t="str">
            <v>UNIDAD DE PERINATOLOGIA Y TERAPIA FETAL DEL CARIBE SAS</v>
          </cell>
        </row>
        <row r="2772">
          <cell r="A2772">
            <v>900401899</v>
          </cell>
          <cell r="B2772" t="str">
            <v>COMERCIALIZADORA NACIONAL DE SUMINISTROS Y OSTEOSINTESIS IPS SAS</v>
          </cell>
        </row>
        <row r="2773">
          <cell r="A2773">
            <v>900403592</v>
          </cell>
          <cell r="B2773" t="str">
            <v>FUNDACIÓN CENTRO DE TERAPIA INTEGRAL AMOR FUNDAMOR</v>
          </cell>
        </row>
        <row r="2774">
          <cell r="A2774">
            <v>900404308</v>
          </cell>
          <cell r="B2774" t="str">
            <v>CENTRO DE FISIOTERAPIA Y DE RAHABILITACION DEL PACIFICO LTDA</v>
          </cell>
        </row>
        <row r="2775">
          <cell r="A2775">
            <v>900404554</v>
          </cell>
          <cell r="B2775" t="str">
            <v>SOCIEDAD REGIONAL DE CIRUGIA OCULAR SAS</v>
          </cell>
        </row>
        <row r="2776">
          <cell r="A2776">
            <v>900404998</v>
          </cell>
          <cell r="B2776" t="str">
            <v>IPS CORAZON DEL PACIFICO SAS</v>
          </cell>
        </row>
        <row r="2777">
          <cell r="A2777">
            <v>900405505</v>
          </cell>
          <cell r="B2777" t="str">
            <v>SERVICIOS MEDICOS FAMEDIC SAS</v>
          </cell>
        </row>
        <row r="2778">
          <cell r="A2778">
            <v>900405529</v>
          </cell>
          <cell r="B2778" t="str">
            <v>ABD IPS SAS</v>
          </cell>
        </row>
        <row r="2779">
          <cell r="A2779">
            <v>900406662</v>
          </cell>
          <cell r="B2779" t="str">
            <v>ASOCIACIÓN IPS INDÍGENA TRICAUMA</v>
          </cell>
        </row>
        <row r="2780">
          <cell r="A2780">
            <v>900406995</v>
          </cell>
          <cell r="B2780" t="str">
            <v>CURAHELP SAS</v>
          </cell>
        </row>
        <row r="2781">
          <cell r="A2781">
            <v>900407484</v>
          </cell>
          <cell r="B2781" t="str">
            <v>CENTRO RADIOLOGICO DE LA 17</v>
          </cell>
        </row>
        <row r="2782">
          <cell r="A2782">
            <v>900408019</v>
          </cell>
          <cell r="B2782" t="str">
            <v>IPS I DEL PUEBLO INGA EN APONTE</v>
          </cell>
        </row>
        <row r="2783">
          <cell r="A2783">
            <v>900408220</v>
          </cell>
          <cell r="B2783" t="str">
            <v>NUEVA CLINICA SAGRADO CORAZON SAS</v>
          </cell>
        </row>
        <row r="2784">
          <cell r="A2784">
            <v>900408295</v>
          </cell>
          <cell r="B2784" t="str">
            <v>IPS CENTRO MEDICO SAN GREGORIO HERNANDEZ LTDA</v>
          </cell>
        </row>
        <row r="2785">
          <cell r="A2785">
            <v>900408519</v>
          </cell>
          <cell r="B2785" t="str">
            <v>CENTRO DE REHABILITACION INTEGRAL SANTAROSA IPS LTDA   CRIS</v>
          </cell>
        </row>
        <row r="2786">
          <cell r="A2786">
            <v>900408707</v>
          </cell>
          <cell r="B2786" t="str">
            <v xml:space="preserve">REHAFINT  REHABILITACION FISICA INTEGRAL IPS SAS  </v>
          </cell>
        </row>
        <row r="2787">
          <cell r="A2787">
            <v>900408804</v>
          </cell>
          <cell r="B2787" t="str">
            <v>CARLOS ALBERTO LONDOÑO MARTINEZ SOCIEDAD POR ACCIONES SIMPLIFICADA</v>
          </cell>
        </row>
        <row r="2788">
          <cell r="A2788">
            <v>900408956</v>
          </cell>
          <cell r="B2788" t="str">
            <v>VYSALUD EN CASA SAS</v>
          </cell>
        </row>
        <row r="2789">
          <cell r="A2789">
            <v>900409913</v>
          </cell>
          <cell r="B2789" t="str">
            <v>IPS ISALUD TOTAL SAS</v>
          </cell>
        </row>
        <row r="2790">
          <cell r="A2790">
            <v>900409936</v>
          </cell>
          <cell r="B2790" t="str">
            <v>LABORATORIO CLINICO ABO SAS</v>
          </cell>
        </row>
        <row r="2791">
          <cell r="A2791">
            <v>900410062</v>
          </cell>
          <cell r="B2791" t="str">
            <v>IPS SERVICIO FARMACEUTICO SAN ANDRES SAS</v>
          </cell>
        </row>
        <row r="2792">
          <cell r="A2792">
            <v>900410267</v>
          </cell>
          <cell r="B2792" t="str">
            <v>SALUD VIDA IPS SAS</v>
          </cell>
        </row>
        <row r="2793">
          <cell r="A2793">
            <v>900410463</v>
          </cell>
          <cell r="B2793" t="str">
            <v>FUNDACIÓN PARA LA INVESTIGACIÓN EN DERMATOLOGÍA   FUNINDERMA</v>
          </cell>
        </row>
        <row r="2794">
          <cell r="A2794">
            <v>900410562</v>
          </cell>
          <cell r="B2794" t="str">
            <v>CENTRO DE NEURO REHABILITACION SAN RAFAEL SAS</v>
          </cell>
        </row>
        <row r="2795">
          <cell r="A2795">
            <v>900410613</v>
          </cell>
          <cell r="B2795" t="str">
            <v>CLINICA DENTAL CLIDENT SAS</v>
          </cell>
        </row>
        <row r="2796">
          <cell r="A2796">
            <v>900410792</v>
          </cell>
          <cell r="B2796" t="str">
            <v>CLINICA POZO DONATO DE TUNJA SAS</v>
          </cell>
        </row>
        <row r="2797">
          <cell r="A2797">
            <v>900411239</v>
          </cell>
          <cell r="B2797" t="str">
            <v>IPS SERVICIOS INTEGRALES DE SALUD PREFERENCIAL SAS</v>
          </cell>
        </row>
        <row r="2798">
          <cell r="A2798">
            <v>900412421</v>
          </cell>
          <cell r="B2798" t="str">
            <v>UNIDAD DE ESPECIALIDADES MEDICAS SAS</v>
          </cell>
        </row>
        <row r="2799">
          <cell r="A2799">
            <v>900412444</v>
          </cell>
          <cell r="B2799" t="str">
            <v>HOSPITAL ORTOPÉDICO SAS</v>
          </cell>
        </row>
        <row r="2800">
          <cell r="A2800">
            <v>900412760</v>
          </cell>
          <cell r="B2800" t="str">
            <v>AMBULANCIAS PROYECTAR SAS</v>
          </cell>
        </row>
        <row r="2801">
          <cell r="A2801">
            <v>900412768</v>
          </cell>
          <cell r="B2801" t="str">
            <v>DENTALD SAS</v>
          </cell>
        </row>
        <row r="2802">
          <cell r="A2802">
            <v>900412978</v>
          </cell>
          <cell r="B2802" t="str">
            <v>S Y T MEDICOS SAS</v>
          </cell>
        </row>
        <row r="2803">
          <cell r="A2803">
            <v>900413177</v>
          </cell>
          <cell r="B2803" t="str">
            <v>FUNDACION FUNPAZ</v>
          </cell>
        </row>
        <row r="2804">
          <cell r="A2804">
            <v>900413905</v>
          </cell>
          <cell r="B2804" t="str">
            <v>ALIVIUM SAS</v>
          </cell>
        </row>
        <row r="2805">
          <cell r="A2805">
            <v>900413988</v>
          </cell>
          <cell r="B2805" t="str">
            <v>IPS DE LAS AMÉRICAS SAS</v>
          </cell>
        </row>
        <row r="2806">
          <cell r="A2806">
            <v>900414811</v>
          </cell>
          <cell r="B2806" t="str">
            <v>TRANSPORTES ESPECIALES BUSES Y MIXTOS SAS</v>
          </cell>
        </row>
        <row r="2807">
          <cell r="A2807">
            <v>900415087</v>
          </cell>
          <cell r="B2807" t="str">
            <v>DUNA IPS SAS</v>
          </cell>
        </row>
        <row r="2808">
          <cell r="A2808">
            <v>900415353</v>
          </cell>
          <cell r="B2808" t="str">
            <v>SERVICIO DE EMERGENCIAS MEDICAS DEL CAQUETA SAS</v>
          </cell>
        </row>
        <row r="2809">
          <cell r="A2809">
            <v>900415696</v>
          </cell>
          <cell r="B2809" t="str">
            <v>CENTRO CLINICO DE CIRUGIA AMBULATORIA Y MANEJO POST QUIRURGICO</v>
          </cell>
        </row>
        <row r="2810">
          <cell r="A2810">
            <v>900415872</v>
          </cell>
          <cell r="B2810" t="str">
            <v>GRUPO EMPRESARIAL FUERZA LIDER SAS</v>
          </cell>
        </row>
        <row r="2811">
          <cell r="A2811">
            <v>900416218</v>
          </cell>
          <cell r="B2811" t="str">
            <v>UNIDAD VASCULAR, CARDIOLOGICA Y NEUROLOGICA SAS</v>
          </cell>
        </row>
        <row r="2812">
          <cell r="A2812">
            <v>900416947</v>
          </cell>
          <cell r="B2812" t="str">
            <v>CLINICA OFTALMOLOGICA DE CIRUGIA LASER SANTA LUCIA SAS</v>
          </cell>
        </row>
        <row r="2813">
          <cell r="A2813">
            <v>900417238</v>
          </cell>
          <cell r="B2813" t="str">
            <v>MAGNA SALUD SAS</v>
          </cell>
        </row>
        <row r="2814">
          <cell r="A2814">
            <v>900417889</v>
          </cell>
          <cell r="B2814" t="str">
            <v>APRENDER ASESORIA Y CONSULTORIA PARA EL DESARROLLO HUMANO IPS SAS</v>
          </cell>
        </row>
        <row r="2815">
          <cell r="A2815">
            <v>900418184</v>
          </cell>
          <cell r="B2815" t="str">
            <v>DIGITALDENT SERVICIOS SAS</v>
          </cell>
        </row>
        <row r="2816">
          <cell r="A2816">
            <v>900418304</v>
          </cell>
          <cell r="B2816" t="str">
            <v>DISTRIDROGAS IPS MELI SAS</v>
          </cell>
        </row>
        <row r="2817">
          <cell r="A2817">
            <v>900418415</v>
          </cell>
          <cell r="B2817" t="str">
            <v>INBIOS SAS</v>
          </cell>
        </row>
        <row r="2818">
          <cell r="A2818">
            <v>900418828</v>
          </cell>
          <cell r="B2818" t="str">
            <v>MEDIAMSALUD IPS SAS</v>
          </cell>
        </row>
        <row r="2819">
          <cell r="A2819">
            <v>900419388</v>
          </cell>
          <cell r="B2819" t="str">
            <v>ORTHOTRAUM MEDICAL SAS</v>
          </cell>
        </row>
        <row r="2820">
          <cell r="A2820">
            <v>900420618</v>
          </cell>
          <cell r="B2820" t="str">
            <v>SERVICIOS CARDIOLOGICOS INTEGRALES SAS</v>
          </cell>
        </row>
        <row r="2821">
          <cell r="A2821">
            <v>900420664</v>
          </cell>
          <cell r="B2821" t="str">
            <v>GRUPO EMPRESARIAL SALUD POSITIVA SAS</v>
          </cell>
        </row>
        <row r="2822">
          <cell r="A2822">
            <v>900420751</v>
          </cell>
          <cell r="B2822" t="str">
            <v>SPORT MEDICAL CENTER IPS GUSTAVO PORTELA SAS</v>
          </cell>
        </row>
        <row r="2823">
          <cell r="A2823">
            <v>900421287</v>
          </cell>
          <cell r="B2823" t="str">
            <v>SERMEDIC IPS SAS</v>
          </cell>
        </row>
        <row r="2824">
          <cell r="A2824">
            <v>900421621</v>
          </cell>
          <cell r="B2824" t="str">
            <v>CENTRO DIAGNOSTICO Y TERAPÉUTICO INTEGRAL LTDA   CEDIATEC</v>
          </cell>
        </row>
        <row r="2825">
          <cell r="A2825">
            <v>900421895</v>
          </cell>
          <cell r="B2825" t="str">
            <v>FUNDACIÓN CLINICA DEL NORTE</v>
          </cell>
        </row>
        <row r="2826">
          <cell r="A2826">
            <v>900422064</v>
          </cell>
          <cell r="B2826" t="str">
            <v>CENTRO ESPECIALIZADO DE UROLOGIA SAS</v>
          </cell>
        </row>
        <row r="2827">
          <cell r="A2827">
            <v>900422195</v>
          </cell>
          <cell r="B2827" t="str">
            <v>INTERPLASTICA IPS</v>
          </cell>
        </row>
        <row r="2828">
          <cell r="A2828">
            <v>900422684</v>
          </cell>
          <cell r="B2828" t="str">
            <v>GRUPO FARMACEUTICO CAMARFARMA S A S</v>
          </cell>
        </row>
        <row r="2829">
          <cell r="A2829">
            <v>900422757</v>
          </cell>
          <cell r="B2829" t="str">
            <v>IPS FUNDACION SERSOCIAL SEDE CARTAGENA</v>
          </cell>
        </row>
        <row r="2830">
          <cell r="A2830">
            <v>900422862</v>
          </cell>
          <cell r="B2830" t="str">
            <v>IPS LABORATORIO CLINICO ESPECIALIZADO MARIA GICELA RAMIREZ MANRIQUE SAS</v>
          </cell>
        </row>
        <row r="2831">
          <cell r="A2831">
            <v>900422863</v>
          </cell>
          <cell r="B2831" t="str">
            <v>MOLAR CLINICA ODONTOLOGICA SAS</v>
          </cell>
        </row>
        <row r="2832">
          <cell r="A2832">
            <v>900423126</v>
          </cell>
          <cell r="B2832" t="str">
            <v>FUNDACION CLINICA MATERNO INFANTIL ADELA DE CHAR</v>
          </cell>
        </row>
        <row r="2833">
          <cell r="A2833">
            <v>900423816</v>
          </cell>
          <cell r="B2833" t="str">
            <v>SAN JOSE IPS PUTUMAYO SAS</v>
          </cell>
        </row>
        <row r="2834">
          <cell r="A2834">
            <v>900423828</v>
          </cell>
          <cell r="B2834" t="str">
            <v>MAJESTY HEALTH SAS</v>
          </cell>
        </row>
        <row r="2835">
          <cell r="A2835">
            <v>900423885</v>
          </cell>
          <cell r="B2835" t="str">
            <v>IPS VIDA Y SALUD SAS</v>
          </cell>
        </row>
        <row r="2836">
          <cell r="A2836">
            <v>900424170</v>
          </cell>
          <cell r="B2836" t="str">
            <v>SERVICIOS MEDICOS INTEGRALES SEMI SAS</v>
          </cell>
        </row>
        <row r="2837">
          <cell r="A2837">
            <v>900424309</v>
          </cell>
          <cell r="B2837" t="str">
            <v>DROGUERIA SAN FRANCIS LTDA</v>
          </cell>
        </row>
        <row r="2838">
          <cell r="A2838">
            <v>900424691</v>
          </cell>
          <cell r="B2838" t="str">
            <v>CENTRO TERAPEUTICO DE LA SABANA SAS</v>
          </cell>
        </row>
        <row r="2839">
          <cell r="A2839">
            <v>900424721</v>
          </cell>
          <cell r="B2839" t="str">
            <v>IPS CUIDAR ES SALUD SAS</v>
          </cell>
        </row>
        <row r="2840">
          <cell r="A2840">
            <v>900424844</v>
          </cell>
          <cell r="B2840" t="str">
            <v>CENTRO DE CARDIOLOGIA INFANTIL SAS</v>
          </cell>
        </row>
        <row r="2841">
          <cell r="A2841">
            <v>900425066</v>
          </cell>
          <cell r="B2841" t="str">
            <v>DROGUERIA DORIS CASTRO LIMITADA</v>
          </cell>
        </row>
        <row r="2842">
          <cell r="A2842">
            <v>900425272</v>
          </cell>
          <cell r="B2842" t="str">
            <v>CORAXON SAS</v>
          </cell>
        </row>
        <row r="2843">
          <cell r="A2843">
            <v>900425336</v>
          </cell>
          <cell r="B2843" t="str">
            <v>SOMNOMÉDICA CLÍNICA ESPECIALIZADA EN MEDICINA DEL SUEÑO SAS</v>
          </cell>
        </row>
        <row r="2844">
          <cell r="A2844">
            <v>900426133</v>
          </cell>
          <cell r="B2844" t="str">
            <v>HOSPHARMED SAS</v>
          </cell>
        </row>
        <row r="2845">
          <cell r="A2845">
            <v>900428503</v>
          </cell>
          <cell r="B2845" t="str">
            <v>CENTRO DE REHABILITACION PULMONAR INTEGRAL SAS</v>
          </cell>
        </row>
        <row r="2846">
          <cell r="A2846">
            <v>900428930</v>
          </cell>
          <cell r="B2846" t="str">
            <v>CLINICAONCOSALUD IPSSAS</v>
          </cell>
        </row>
        <row r="2847">
          <cell r="A2847">
            <v>900429130</v>
          </cell>
          <cell r="B2847" t="str">
            <v>IPS UNIDAD MEDICA GASTRICA SAS UNIMEGAS</v>
          </cell>
        </row>
        <row r="2848">
          <cell r="A2848">
            <v>900429708</v>
          </cell>
          <cell r="B2848" t="str">
            <v>FUNDACION UN MEJOR CAMINO</v>
          </cell>
        </row>
        <row r="2849">
          <cell r="A2849">
            <v>900430465</v>
          </cell>
          <cell r="B2849" t="str">
            <v>CLINICA OFTALMOLOGICA DE MONTERIA SAS</v>
          </cell>
        </row>
        <row r="2850">
          <cell r="A2850">
            <v>900431019</v>
          </cell>
          <cell r="B2850" t="str">
            <v>CENTRO ODONTOLÓGICO ORALSALUD</v>
          </cell>
        </row>
        <row r="2851">
          <cell r="A2851">
            <v>900431131</v>
          </cell>
          <cell r="B2851" t="str">
            <v>IMAGENES Y ESPECIALIDADES SAS</v>
          </cell>
        </row>
        <row r="2852">
          <cell r="A2852">
            <v>900431393</v>
          </cell>
          <cell r="B2852" t="str">
            <v>HEALTH PROCESSES SAS</v>
          </cell>
        </row>
        <row r="2853">
          <cell r="A2853">
            <v>900431550</v>
          </cell>
          <cell r="B2853" t="str">
            <v>CLINICA LA VICTORIA SAS</v>
          </cell>
        </row>
        <row r="2854">
          <cell r="A2854">
            <v>900432346</v>
          </cell>
          <cell r="B2854" t="str">
            <v>CENTRO INTEGRAL DE REHABILITACION CIR SAS</v>
          </cell>
        </row>
        <row r="2855">
          <cell r="A2855">
            <v>900432887</v>
          </cell>
          <cell r="B2855" t="str">
            <v>FARMART LTDA IPS</v>
          </cell>
        </row>
        <row r="2856">
          <cell r="A2856">
            <v>900432928</v>
          </cell>
          <cell r="B2856" t="str">
            <v>UNIDAD FONOAUDIOLOGICA INTEGRAL REHABILISER IPS LTDA</v>
          </cell>
        </row>
        <row r="2857">
          <cell r="A2857">
            <v>900434092</v>
          </cell>
          <cell r="B2857" t="str">
            <v>ECCON SALUD SAS</v>
          </cell>
        </row>
        <row r="2858">
          <cell r="A2858">
            <v>900434332</v>
          </cell>
          <cell r="B2858" t="str">
            <v>LABORATORIO CLINICO SANTA LUCIA IPS SAS</v>
          </cell>
        </row>
        <row r="2859">
          <cell r="A2859">
            <v>900434342</v>
          </cell>
          <cell r="B2859" t="str">
            <v>IPS REHABILICOP SAS</v>
          </cell>
        </row>
        <row r="2860">
          <cell r="A2860">
            <v>900434413</v>
          </cell>
          <cell r="B2860" t="str">
            <v>AYUDA CLINICA ASOCIADOS SAS</v>
          </cell>
        </row>
        <row r="2861">
          <cell r="A2861">
            <v>900434749</v>
          </cell>
          <cell r="B2861" t="str">
            <v>LABORATORIO CLINICO ACACIAS IPS SAS</v>
          </cell>
        </row>
        <row r="2862">
          <cell r="A2862">
            <v>900435080</v>
          </cell>
          <cell r="B2862" t="str">
            <v>CAMBIA TU VIDA IPS SAS</v>
          </cell>
        </row>
        <row r="2863">
          <cell r="A2863">
            <v>900435146</v>
          </cell>
          <cell r="B2863" t="str">
            <v>LABORATORIO LORENA VEJARANO SAS</v>
          </cell>
        </row>
        <row r="2864">
          <cell r="A2864">
            <v>900435659</v>
          </cell>
          <cell r="B2864" t="str">
            <v>ENDOCRINE AND METABOLIC DISEASES EXCELLENCE CENTER   EMDEC SAS</v>
          </cell>
        </row>
        <row r="2865">
          <cell r="A2865">
            <v>900436203</v>
          </cell>
          <cell r="B2865" t="str">
            <v>SOLUCIONES INTEGRALES DE SALUD POLOSALUD SAS</v>
          </cell>
        </row>
        <row r="2866">
          <cell r="A2866">
            <v>900436223</v>
          </cell>
          <cell r="B2866" t="str">
            <v>FUNDACION CONEXION IPS</v>
          </cell>
        </row>
        <row r="2867">
          <cell r="A2867">
            <v>900437914</v>
          </cell>
          <cell r="B2867" t="str">
            <v>FUNDACION PARA LA SALUD MENTAL HAZBLEYDE OBISPO ROVIRA FUSAMEN</v>
          </cell>
        </row>
        <row r="2868">
          <cell r="A2868">
            <v>900437964</v>
          </cell>
          <cell r="B2868" t="str">
            <v>CENTRO DE RADIOLOGIA ELISA CLARA R F SAS</v>
          </cell>
        </row>
        <row r="2869">
          <cell r="A2869">
            <v>900438315</v>
          </cell>
          <cell r="B2869" t="str">
            <v>CENTRO MEDICO QUIRÚRGICO DE LA ORINOQUÍA S A S</v>
          </cell>
        </row>
        <row r="2870">
          <cell r="A2870">
            <v>900438572</v>
          </cell>
          <cell r="B2870" t="str">
            <v>CENTRO TERAPEUTICO RE ENCONTRARSE SAS</v>
          </cell>
        </row>
        <row r="2871">
          <cell r="A2871">
            <v>900438600</v>
          </cell>
          <cell r="B2871" t="str">
            <v>PANORAMA IPS SAS</v>
          </cell>
        </row>
        <row r="2872">
          <cell r="A2872">
            <v>900439009</v>
          </cell>
          <cell r="B2872" t="str">
            <v>CENTRO NEURORADIONCOLOGICO DE CARTAGENA SAS</v>
          </cell>
        </row>
        <row r="2873">
          <cell r="A2873">
            <v>900439556</v>
          </cell>
          <cell r="B2873" t="str">
            <v>CLINICA NEUMOLOGICA Y DEL SUEÑO SAS</v>
          </cell>
        </row>
        <row r="2874">
          <cell r="A2874">
            <v>900440117</v>
          </cell>
          <cell r="B2874" t="str">
            <v>NEUROAXONAL SOCIEDAD POR ACCIONES SIMPLIFICADA</v>
          </cell>
        </row>
        <row r="2875">
          <cell r="A2875">
            <v>900441355</v>
          </cell>
          <cell r="B2875" t="str">
            <v>OSTEOBIOMED SAS</v>
          </cell>
        </row>
        <row r="2876">
          <cell r="A2876">
            <v>900441871</v>
          </cell>
          <cell r="B2876" t="str">
            <v>AUDIOCARIBE SAS</v>
          </cell>
        </row>
        <row r="2877">
          <cell r="A2877">
            <v>900441935</v>
          </cell>
          <cell r="B2877" t="str">
            <v>REH@BITAR EMPRESA UNIPERSONAL</v>
          </cell>
        </row>
        <row r="2878">
          <cell r="A2878">
            <v>900442776</v>
          </cell>
          <cell r="B2878" t="str">
            <v>DENTALADVANCE</v>
          </cell>
        </row>
        <row r="2879">
          <cell r="A2879">
            <v>900442870</v>
          </cell>
          <cell r="B2879" t="str">
            <v>CLINICA ONCOLOGICA AURORA SAS</v>
          </cell>
        </row>
        <row r="2880">
          <cell r="A2880">
            <v>900443070</v>
          </cell>
          <cell r="B2880" t="str">
            <v>CENTRO DE REHABILITACION Y FISIOTERAPIA LQM SAS</v>
          </cell>
        </row>
        <row r="2881">
          <cell r="A2881">
            <v>900443896</v>
          </cell>
          <cell r="B2881" t="str">
            <v>CENTRO DE ATENCION MEDICA INTEGRAL Y PREVENTIVA SAS</v>
          </cell>
        </row>
        <row r="2882">
          <cell r="A2882">
            <v>900444341</v>
          </cell>
          <cell r="B2882" t="str">
            <v>GESTIONEMOS ARIZA SAS</v>
          </cell>
        </row>
        <row r="2883">
          <cell r="A2883">
            <v>900444742</v>
          </cell>
          <cell r="B2883" t="str">
            <v>SINDICATO ANTIOQUENO DE ANESTESIOLOGIA ANESTESIAR</v>
          </cell>
        </row>
        <row r="2884">
          <cell r="A2884">
            <v>900444808</v>
          </cell>
          <cell r="B2884" t="str">
            <v>IPS SALUD MEDICAL SAS</v>
          </cell>
        </row>
        <row r="2885">
          <cell r="A2885">
            <v>900445089</v>
          </cell>
          <cell r="B2885" t="str">
            <v>TAHUS TALENTO HUMANO EN SALUD SINDICATO DE GREMIO</v>
          </cell>
        </row>
        <row r="2886">
          <cell r="A2886">
            <v>900446163</v>
          </cell>
          <cell r="B2886" t="str">
            <v>UNIDAD MEDICA OTORRINOLARINGOLOGICA OTOMEDIC</v>
          </cell>
        </row>
        <row r="2887">
          <cell r="A2887">
            <v>900447341</v>
          </cell>
          <cell r="B2887" t="str">
            <v>A SU SALUD HOME CARE</v>
          </cell>
        </row>
        <row r="2888">
          <cell r="A2888">
            <v>900448248</v>
          </cell>
          <cell r="B2888" t="str">
            <v>FONOCENTER SAS</v>
          </cell>
        </row>
        <row r="2889">
          <cell r="A2889">
            <v>900448414</v>
          </cell>
          <cell r="B2889" t="str">
            <v>UNIDAD INTEGRAL DE ATENCION SILOE SAS</v>
          </cell>
        </row>
        <row r="2890">
          <cell r="A2890">
            <v>900448559</v>
          </cell>
          <cell r="B2890" t="str">
            <v>MEDIGLOBAL IPS SAS</v>
          </cell>
        </row>
        <row r="2891">
          <cell r="A2891">
            <v>900449203</v>
          </cell>
          <cell r="B2891" t="str">
            <v>ADMDATA SAS</v>
          </cell>
        </row>
        <row r="2892">
          <cell r="A2892">
            <v>900449481</v>
          </cell>
          <cell r="B2892" t="str">
            <v>MEDICINA INTEGRAL DEL CARIBE SAS</v>
          </cell>
        </row>
        <row r="2893">
          <cell r="A2893">
            <v>900450008</v>
          </cell>
          <cell r="B2893" t="str">
            <v>CLINICA VIVE LTDA</v>
          </cell>
        </row>
        <row r="2894">
          <cell r="A2894">
            <v>900450493</v>
          </cell>
          <cell r="B2894" t="str">
            <v>FEDERACIÓN GREMIAL DE TRABAJADORES DE LA SALUD FEDSALUD</v>
          </cell>
        </row>
        <row r="2895">
          <cell r="A2895">
            <v>900450634</v>
          </cell>
          <cell r="B2895" t="str">
            <v>CENTRO PARA EL DESARROLLO INFANTIL SAS</v>
          </cell>
        </row>
        <row r="2896">
          <cell r="A2896">
            <v>900450748</v>
          </cell>
          <cell r="B2896" t="str">
            <v>RED VIDA SAS</v>
          </cell>
        </row>
        <row r="2897">
          <cell r="A2897">
            <v>900450897</v>
          </cell>
          <cell r="B2897" t="str">
            <v>FUNDACION ECUESTRE PARA LA REHABILITACION NEUROCOGNITIVA CAMBIANDO VIDAS</v>
          </cell>
        </row>
        <row r="2898">
          <cell r="A2898">
            <v>900451827</v>
          </cell>
          <cell r="B2898" t="str">
            <v>RADIOLOGOS ASOCIADOS DE CORDOBA SAS</v>
          </cell>
        </row>
        <row r="2899">
          <cell r="A2899">
            <v>900451902</v>
          </cell>
          <cell r="B2899" t="str">
            <v>SERVICIO LOGISTICO FARMACEUTICO SAS</v>
          </cell>
        </row>
        <row r="2900">
          <cell r="A2900">
            <v>900452143</v>
          </cell>
          <cell r="B2900" t="str">
            <v>IPS CLINICA DEL CORAZON SAS</v>
          </cell>
        </row>
        <row r="2901">
          <cell r="A2901">
            <v>900452452</v>
          </cell>
          <cell r="B2901" t="str">
            <v>AHARA IPS Y HOME CARE SAS</v>
          </cell>
        </row>
        <row r="2902">
          <cell r="A2902">
            <v>900453180</v>
          </cell>
          <cell r="B2902" t="str">
            <v>IPS TERAPIAS INTEGRALES DOMICILIARIAS SAS</v>
          </cell>
        </row>
        <row r="2903">
          <cell r="A2903">
            <v>900453278</v>
          </cell>
          <cell r="B2903" t="str">
            <v>BET EL SALUD SAS</v>
          </cell>
        </row>
        <row r="2904">
          <cell r="A2904">
            <v>900454062</v>
          </cell>
          <cell r="B2904" t="str">
            <v>OPTICA CLARAVISON SAS</v>
          </cell>
        </row>
        <row r="2905">
          <cell r="A2905">
            <v>900454815</v>
          </cell>
          <cell r="B2905" t="str">
            <v>ENFERMEROS EN CASA 24 HORAS</v>
          </cell>
        </row>
        <row r="2906">
          <cell r="A2906">
            <v>900454994</v>
          </cell>
          <cell r="B2906" t="str">
            <v>EMPRESAS MEDICAS DEL HUILA SAS</v>
          </cell>
        </row>
        <row r="2907">
          <cell r="A2907">
            <v>900455833</v>
          </cell>
          <cell r="B2907" t="str">
            <v>JL DISTRISALUD IPS SAS</v>
          </cell>
        </row>
        <row r="2908">
          <cell r="A2908">
            <v>900457001</v>
          </cell>
          <cell r="B2908" t="str">
            <v>CENTRO DE RADIOLOGIA Y ORAL Y MAXILOFACIAL ORTHOMAX SAS</v>
          </cell>
        </row>
        <row r="2909">
          <cell r="A2909">
            <v>900457796</v>
          </cell>
          <cell r="B2909" t="str">
            <v>SAN DIEGO ODONTOLOGIA SAS</v>
          </cell>
        </row>
        <row r="2910">
          <cell r="A2910">
            <v>900458017</v>
          </cell>
          <cell r="B2910" t="str">
            <v>SERVICIOS PRE HOSPITALARIOS DE ATENCIÓN MEDICA SAS IPS</v>
          </cell>
        </row>
        <row r="2911">
          <cell r="A2911">
            <v>900458032</v>
          </cell>
          <cell r="B2911" t="str">
            <v>SERVICIO CARDIOCRITICO DEL TOLIMA SAS</v>
          </cell>
        </row>
        <row r="2912">
          <cell r="A2912">
            <v>900458308</v>
          </cell>
          <cell r="B2912" t="str">
            <v>SALUDARTE DOMICILIARIA SAS</v>
          </cell>
        </row>
        <row r="2913">
          <cell r="A2913">
            <v>900458312</v>
          </cell>
          <cell r="B2913" t="str">
            <v>SERVICIO AEREO MEDICALIZADO Y FUNDAMENTAL SAS SIGLA MEDICALFLY SAS</v>
          </cell>
        </row>
        <row r="2914">
          <cell r="A2914">
            <v>900458954</v>
          </cell>
          <cell r="B2914" t="str">
            <v>TELEIMAGENES MEDICAS EXPRESS SAS TIME RX</v>
          </cell>
        </row>
        <row r="2915">
          <cell r="A2915">
            <v>900459341</v>
          </cell>
          <cell r="B2915" t="str">
            <v>SERVICIO INTEGRAL MEDICO ASISTENCIAL SAS</v>
          </cell>
        </row>
        <row r="2916">
          <cell r="A2916">
            <v>900459701</v>
          </cell>
          <cell r="B2916" t="str">
            <v>SERVICIOS MEDICOS INTEGRADOS MEDICA IPS SAS</v>
          </cell>
        </row>
        <row r="2917">
          <cell r="A2917">
            <v>900460322</v>
          </cell>
          <cell r="B2917" t="str">
            <v>NUEVA CLÍNICA COROZAL SAS</v>
          </cell>
        </row>
        <row r="2918">
          <cell r="A2918">
            <v>900460676</v>
          </cell>
          <cell r="B2918" t="str">
            <v>CENTRO MEDICO CRECER IPS SAS</v>
          </cell>
        </row>
        <row r="2919">
          <cell r="A2919">
            <v>900460959</v>
          </cell>
          <cell r="B2919" t="str">
            <v>FAMILY MEDICAL CARE SAS</v>
          </cell>
        </row>
        <row r="2920">
          <cell r="A2920">
            <v>900461704</v>
          </cell>
          <cell r="B2920" t="str">
            <v>HEMOSERVICES SAS</v>
          </cell>
        </row>
        <row r="2921">
          <cell r="A2921">
            <v>900462440</v>
          </cell>
          <cell r="B2921" t="str">
            <v>VITALEM IPS SAS</v>
          </cell>
        </row>
        <row r="2922">
          <cell r="A2922">
            <v>900463322</v>
          </cell>
          <cell r="B2922" t="str">
            <v>IPS RAFAEL MACIAS PAJARO OFTALMOLOGO SAS</v>
          </cell>
        </row>
        <row r="2923">
          <cell r="A2923">
            <v>900463505</v>
          </cell>
          <cell r="B2923" t="str">
            <v>FISIOREHABILITAR TERAPIAS INTEGRALES SAS</v>
          </cell>
        </row>
        <row r="2924">
          <cell r="A2924">
            <v>900463808</v>
          </cell>
          <cell r="B2924" t="str">
            <v>MEDITEC CALIDAD EN SALUD SAS</v>
          </cell>
        </row>
        <row r="2925">
          <cell r="A2925">
            <v>900464696</v>
          </cell>
          <cell r="B2925" t="str">
            <v>INVERSIONES JESUS MARIA S A S</v>
          </cell>
        </row>
        <row r="2926">
          <cell r="A2926">
            <v>900464901</v>
          </cell>
          <cell r="B2926" t="str">
            <v>FUNDACION SOCIAL PARA PROMOCION DE VIDA</v>
          </cell>
        </row>
        <row r="2927">
          <cell r="A2927">
            <v>900465319</v>
          </cell>
          <cell r="B2927" t="str">
            <v>OINSAMED SAS</v>
          </cell>
        </row>
        <row r="2928">
          <cell r="A2928">
            <v>900465827</v>
          </cell>
          <cell r="B2928" t="str">
            <v>CLINICA DE REHABILITACION INTEGRAL HÖWARD GÄRDNER SAS</v>
          </cell>
        </row>
        <row r="2929">
          <cell r="A2929">
            <v>900466867</v>
          </cell>
          <cell r="B2929" t="str">
            <v xml:space="preserve">TADASHI SAS CENTROS DE IMAGENES ESPECIALIZADAS  CIE  </v>
          </cell>
        </row>
        <row r="2930">
          <cell r="A2930">
            <v>900467272</v>
          </cell>
          <cell r="B2930" t="str">
            <v>NEXTIN SAS</v>
          </cell>
        </row>
        <row r="2931">
          <cell r="A2931">
            <v>900467706</v>
          </cell>
          <cell r="B2931" t="str">
            <v>FUNDACION POTENCIAL HUMANO</v>
          </cell>
        </row>
        <row r="2932">
          <cell r="A2932">
            <v>900467933</v>
          </cell>
          <cell r="B2932" t="str">
            <v>OSTEOEQUIPOS</v>
          </cell>
        </row>
        <row r="2933">
          <cell r="A2933">
            <v>900468210</v>
          </cell>
          <cell r="B2933" t="str">
            <v>CENTRO DE RESONANCIA MAGNETICA DEL NORTE SAS</v>
          </cell>
        </row>
        <row r="2934">
          <cell r="A2934">
            <v>900468626</v>
          </cell>
          <cell r="B2934" t="str">
            <v>CAD PSICOTERAPEUTICO Y REEDUCATIVO VIVIR CONSENTIDOS LTDA</v>
          </cell>
        </row>
        <row r="2935">
          <cell r="A2935">
            <v>900468665</v>
          </cell>
          <cell r="B2935" t="str">
            <v>VIDAMEDICAL BOGOTA IPS SAS</v>
          </cell>
        </row>
        <row r="2936">
          <cell r="A2936">
            <v>900469996</v>
          </cell>
          <cell r="B2936" t="str">
            <v>ORL DEL CARIBE, SAS</v>
          </cell>
        </row>
        <row r="2937">
          <cell r="A2937">
            <v>900470508</v>
          </cell>
          <cell r="B2937" t="str">
            <v>IPS FISIOCENTER CENTRO DE SALUD INTEGRAL SAS</v>
          </cell>
        </row>
        <row r="2938">
          <cell r="A2938">
            <v>900470642</v>
          </cell>
          <cell r="B2938" t="str">
            <v>MEDICAL DUARTE ZF SAS</v>
          </cell>
        </row>
        <row r="2939">
          <cell r="A2939">
            <v>900470909</v>
          </cell>
          <cell r="B2939" t="str">
            <v>CENTRO HOSPITALARIO DEL META SAS</v>
          </cell>
        </row>
        <row r="2940">
          <cell r="A2940">
            <v>900470918</v>
          </cell>
          <cell r="B2940" t="str">
            <v>GRUPO CUIDAR SAS</v>
          </cell>
        </row>
        <row r="2941">
          <cell r="A2941">
            <v>900471098</v>
          </cell>
          <cell r="B2941" t="str">
            <v>IPS SALUD SIN LIMITES SAS</v>
          </cell>
        </row>
        <row r="2942">
          <cell r="A2942">
            <v>900471504</v>
          </cell>
          <cell r="B2942" t="str">
            <v>CLÍNICA LAS VICTORIAS   FRACTURAS</v>
          </cell>
        </row>
        <row r="2943">
          <cell r="A2943">
            <v>900471992</v>
          </cell>
          <cell r="B2943" t="str">
            <v>NEUROALIADOS MEDICINA ESPECIALIZADA SAS</v>
          </cell>
        </row>
        <row r="2944">
          <cell r="A2944">
            <v>900472731</v>
          </cell>
          <cell r="B2944" t="str">
            <v>SALUD INTEGRAL VITAL VIDA SAS</v>
          </cell>
        </row>
        <row r="2945">
          <cell r="A2945">
            <v>900473076</v>
          </cell>
          <cell r="B2945" t="str">
            <v>MISIÓN SALUD DEL SINÚ IPS</v>
          </cell>
        </row>
        <row r="2946">
          <cell r="A2946">
            <v>900475379</v>
          </cell>
          <cell r="B2946" t="str">
            <v>GALENA LABORATORIO DE PATOLOGIA SAS</v>
          </cell>
        </row>
        <row r="2947">
          <cell r="A2947">
            <v>900475414</v>
          </cell>
          <cell r="B2947" t="str">
            <v>UNIDAD DE VIDA SAN JUAN DE DIOS IPS SAS</v>
          </cell>
        </row>
        <row r="2948">
          <cell r="A2948">
            <v>900475704</v>
          </cell>
          <cell r="B2948" t="str">
            <v>INSUASTY ONCOLOGIA E INVESTIGACIONES SAS</v>
          </cell>
        </row>
        <row r="2949">
          <cell r="A2949">
            <v>900476271</v>
          </cell>
          <cell r="B2949" t="str">
            <v>MEDICCOL IPSSAS</v>
          </cell>
        </row>
        <row r="2950">
          <cell r="A2950">
            <v>900476563</v>
          </cell>
          <cell r="B2950" t="str">
            <v>INSTITUTO NEFROLÓGICO DEL CHOCO SAS</v>
          </cell>
        </row>
        <row r="2951">
          <cell r="A2951">
            <v>900477658</v>
          </cell>
          <cell r="B2951" t="str">
            <v>MEDICINA EN ACCION IPS COLOMBIA SAS</v>
          </cell>
        </row>
        <row r="2952">
          <cell r="A2952">
            <v>900477745</v>
          </cell>
          <cell r="B2952" t="str">
            <v>CENTRO DIAGNOSTICO DEL SUR SAS</v>
          </cell>
        </row>
        <row r="2953">
          <cell r="A2953">
            <v>900477943</v>
          </cell>
          <cell r="B2953" t="str">
            <v>MVC INVERSIONES</v>
          </cell>
        </row>
        <row r="2954">
          <cell r="A2954">
            <v>900477998</v>
          </cell>
          <cell r="B2954" t="str">
            <v>IPS LABORATORIO CLINICO ESPECIALIZADO JCG SAS</v>
          </cell>
        </row>
        <row r="2955">
          <cell r="A2955">
            <v>900478253</v>
          </cell>
          <cell r="B2955" t="str">
            <v>LABORATORIO CLÍNICO CEIMLAB</v>
          </cell>
        </row>
        <row r="2956">
          <cell r="A2956">
            <v>900478349</v>
          </cell>
          <cell r="B2956" t="str">
            <v>PACIFIC HEALTH SAS</v>
          </cell>
        </row>
        <row r="2957">
          <cell r="A2957">
            <v>900479894</v>
          </cell>
          <cell r="B2957" t="str">
            <v>CENTRO MEDICO COGNITIVO E INVESTIGACION SAS</v>
          </cell>
        </row>
        <row r="2958">
          <cell r="A2958">
            <v>900481734</v>
          </cell>
          <cell r="B2958" t="str">
            <v>LABORATORIO CLINICO ESPECIALIZADO SUSANA VARGAS CADENA</v>
          </cell>
        </row>
        <row r="2959">
          <cell r="A2959">
            <v>900481969</v>
          </cell>
          <cell r="B2959" t="str">
            <v>CENTRO INTEGRAL DE ATENCION MEDICA ESPECIALIZADA  CIAME IPSSAS</v>
          </cell>
        </row>
        <row r="2960">
          <cell r="A2960">
            <v>900482067</v>
          </cell>
          <cell r="B2960" t="str">
            <v>FISIO LIFE IPS SAS</v>
          </cell>
        </row>
        <row r="2961">
          <cell r="A2961">
            <v>900482314</v>
          </cell>
          <cell r="B2961" t="str">
            <v>CENTRO OBSTETRICO Y GINECOLOGICO ROMERO SAS</v>
          </cell>
        </row>
        <row r="2962">
          <cell r="A2962">
            <v>900482998</v>
          </cell>
          <cell r="B2962" t="str">
            <v>FUNDASALUD DORADA IPS SAS</v>
          </cell>
        </row>
        <row r="2963">
          <cell r="A2963">
            <v>900483518</v>
          </cell>
          <cell r="B2963" t="str">
            <v>HUMANIZAR SALUD INTEGRAL SAS</v>
          </cell>
        </row>
        <row r="2964">
          <cell r="A2964">
            <v>900483570</v>
          </cell>
          <cell r="B2964" t="str">
            <v>IPS KATIOS RIOSUCIO LTDA</v>
          </cell>
        </row>
        <row r="2965">
          <cell r="A2965">
            <v>900483953</v>
          </cell>
          <cell r="B2965" t="str">
            <v>UNIDAD MOVIL DE EMERGENCIAS MEDICAS VITALES SAS</v>
          </cell>
        </row>
        <row r="2966">
          <cell r="A2966">
            <v>900484594</v>
          </cell>
          <cell r="B2966" t="str">
            <v>CENTRO DE REHABILITACIÓN SONRISAS DEL GUAVIARE IPS SAS</v>
          </cell>
        </row>
        <row r="2967">
          <cell r="A2967">
            <v>900485296</v>
          </cell>
          <cell r="B2967" t="str">
            <v>MEDICINA INTEGRAL MIKEL SAS</v>
          </cell>
        </row>
        <row r="2968">
          <cell r="A2968">
            <v>900485965</v>
          </cell>
          <cell r="B2968" t="str">
            <v>CENTRO DE NEUROREABILITACION APAES PEREIRA SAS</v>
          </cell>
        </row>
        <row r="2969">
          <cell r="A2969">
            <v>900486723</v>
          </cell>
          <cell r="B2969" t="str">
            <v>IPSI WAYUU TALATSHI</v>
          </cell>
        </row>
        <row r="2970">
          <cell r="A2970">
            <v>900487460</v>
          </cell>
          <cell r="B2970" t="str">
            <v>ERMEDICALLS SAS</v>
          </cell>
        </row>
        <row r="2971">
          <cell r="A2971">
            <v>900487816</v>
          </cell>
          <cell r="B2971" t="str">
            <v>CENTRO DE REHABILITACIÓN INTEGRAL NIÑOS FELICES IPS SAS</v>
          </cell>
        </row>
        <row r="2972">
          <cell r="A2972">
            <v>900488067</v>
          </cell>
          <cell r="B2972" t="str">
            <v>CENTRO FISIOTERAPEUTICO REHABILITAMOS IPS SAS</v>
          </cell>
        </row>
        <row r="2973">
          <cell r="A2973">
            <v>900488920</v>
          </cell>
          <cell r="B2973" t="str">
            <v>SANAR CLÍNICA DE HERIDAS SAS</v>
          </cell>
        </row>
        <row r="2974">
          <cell r="A2974">
            <v>900489728</v>
          </cell>
          <cell r="B2974" t="str">
            <v>INVERSIONES SOLUCION GLOBAL SAS</v>
          </cell>
        </row>
        <row r="2975">
          <cell r="A2975">
            <v>900490111</v>
          </cell>
          <cell r="B2975" t="str">
            <v>SALUD MATERNO FETAL Y REPRODUCTIVA SAS   SAMAFER</v>
          </cell>
        </row>
        <row r="2976">
          <cell r="A2976">
            <v>900491056</v>
          </cell>
          <cell r="B2976" t="str">
            <v>INTERCUS COLOMBIA S A S</v>
          </cell>
        </row>
        <row r="2977">
          <cell r="A2977">
            <v>900491808</v>
          </cell>
          <cell r="B2977" t="str">
            <v>IPS CREER Y CRECER SAS COMUNIDAD TERAPEUTICA</v>
          </cell>
        </row>
        <row r="2978">
          <cell r="A2978">
            <v>900491883</v>
          </cell>
          <cell r="B2978" t="str">
            <v>MEDICINA EN CASA SAS</v>
          </cell>
        </row>
        <row r="2979">
          <cell r="A2979">
            <v>900492055</v>
          </cell>
          <cell r="B2979" t="str">
            <v>SOCIEDAD INTERNISTAS DE BOYACA SAS</v>
          </cell>
        </row>
        <row r="2980">
          <cell r="A2980">
            <v>900492217</v>
          </cell>
          <cell r="B2980" t="str">
            <v>OSMED SAS</v>
          </cell>
        </row>
        <row r="2981">
          <cell r="A2981">
            <v>900492815</v>
          </cell>
          <cell r="B2981" t="str">
            <v>UNIDAD MATERNO INFANTIL TALAPUIN SAS</v>
          </cell>
        </row>
        <row r="2982">
          <cell r="A2982">
            <v>900492836</v>
          </cell>
          <cell r="B2982" t="str">
            <v>FUTUMEDICA PLUS NS Nº 2</v>
          </cell>
        </row>
        <row r="2983">
          <cell r="A2983">
            <v>900493018</v>
          </cell>
          <cell r="B2983" t="str">
            <v>DIPROMEDICOS SAS</v>
          </cell>
        </row>
        <row r="2984">
          <cell r="A2984">
            <v>900493064</v>
          </cell>
          <cell r="B2984" t="str">
            <v>IPS TORREMOLINA</v>
          </cell>
        </row>
        <row r="2985">
          <cell r="A2985">
            <v>900493572</v>
          </cell>
          <cell r="B2985" t="str">
            <v>FUNDACIÓN INNOVAGEN</v>
          </cell>
        </row>
        <row r="2986">
          <cell r="A2986">
            <v>900494089</v>
          </cell>
          <cell r="B2986" t="str">
            <v>CENDITER SAS</v>
          </cell>
        </row>
        <row r="2987">
          <cell r="A2987">
            <v>900494165</v>
          </cell>
          <cell r="B2987" t="str">
            <v>IPS SANFRANCISCO DE MOMPOS LTDA</v>
          </cell>
        </row>
        <row r="2988">
          <cell r="A2988">
            <v>900495324</v>
          </cell>
          <cell r="B2988" t="str">
            <v>SERSANAR IPS</v>
          </cell>
        </row>
        <row r="2989">
          <cell r="A2989">
            <v>900496374</v>
          </cell>
          <cell r="B2989" t="str">
            <v>COMERCIALIZADORA UNIVERSAL DE MEDICAMENTOS SAS</v>
          </cell>
        </row>
        <row r="2990">
          <cell r="A2990">
            <v>900496641</v>
          </cell>
          <cell r="B2990" t="str">
            <v>CLINICOS PROGRAMAS DE ATENCIÓN INTEGRAL SAS IPS</v>
          </cell>
        </row>
        <row r="2991">
          <cell r="A2991">
            <v>900496673</v>
          </cell>
          <cell r="B2991" t="str">
            <v>CODIGO AZUL SAS</v>
          </cell>
        </row>
        <row r="2992">
          <cell r="A2992">
            <v>900496747</v>
          </cell>
          <cell r="B2992" t="str">
            <v>UNIDAD TERAPEUTICA Y REHABILITACION INTEGRAL EN SALUD IPS SAS</v>
          </cell>
        </row>
        <row r="2993">
          <cell r="A2993">
            <v>900497022</v>
          </cell>
          <cell r="B2993" t="str">
            <v>IPS COROZAL LTDA</v>
          </cell>
        </row>
        <row r="2994">
          <cell r="A2994">
            <v>900497646</v>
          </cell>
          <cell r="B2994" t="str">
            <v>CENTRO DE DIABETES Y ENFERMEDADES CARDIO METABOLICAS IPS SAS CEDIEC</v>
          </cell>
        </row>
        <row r="2995">
          <cell r="A2995">
            <v>900498069</v>
          </cell>
          <cell r="B2995" t="str">
            <v>CLINICA REGIONAL DE ESPECIALISTAS SINAIS VITAIS SAS</v>
          </cell>
        </row>
        <row r="2996">
          <cell r="A2996">
            <v>900498609</v>
          </cell>
          <cell r="B2996" t="str">
            <v>POLICLINICO EJECARIBE IPS</v>
          </cell>
        </row>
        <row r="2997">
          <cell r="A2997">
            <v>900500281</v>
          </cell>
          <cell r="B2997" t="str">
            <v>NOVADEN ODONTOLOGIA ESPECIALIZADA IPS SAS</v>
          </cell>
        </row>
        <row r="2998">
          <cell r="A2998">
            <v>900500582</v>
          </cell>
          <cell r="B2998" t="str">
            <v>RECUPERAR TERAPIA INTEGRAL SAS</v>
          </cell>
        </row>
        <row r="2999">
          <cell r="A2999">
            <v>900500653</v>
          </cell>
          <cell r="B2999" t="str">
            <v>CAD VIDA IPS SAS</v>
          </cell>
        </row>
        <row r="3000">
          <cell r="A3000">
            <v>900501215</v>
          </cell>
          <cell r="B3000" t="str">
            <v>AVANZA SALUD SAS</v>
          </cell>
        </row>
        <row r="3001">
          <cell r="A3001">
            <v>900501639</v>
          </cell>
          <cell r="B3001" t="str">
            <v>GALENUS SALUD INTEGRAL IPS SAS</v>
          </cell>
        </row>
        <row r="3002">
          <cell r="A3002">
            <v>900501715</v>
          </cell>
          <cell r="B3002" t="str">
            <v>INSTITUCIÓN PRESTADORA DE SERVICIOS CENTRO INTEGRAL DE REHABILITACIÓN DEL PUTUMAYO LTDA</v>
          </cell>
        </row>
        <row r="3003">
          <cell r="A3003">
            <v>900502267</v>
          </cell>
          <cell r="B3003" t="str">
            <v>CENTROS DE CONSULTA SAS</v>
          </cell>
        </row>
        <row r="3004">
          <cell r="A3004">
            <v>900502986</v>
          </cell>
          <cell r="B3004" t="str">
            <v>IPS CENTRO PSICOTERAPEUTICO INTEGRAL SAS</v>
          </cell>
        </row>
        <row r="3005">
          <cell r="A3005">
            <v>900503124</v>
          </cell>
          <cell r="B3005" t="str">
            <v>INSTITUTO NEUMOLOGICO DE CORDOBA</v>
          </cell>
        </row>
        <row r="3006">
          <cell r="A3006">
            <v>900503139</v>
          </cell>
          <cell r="B3006" t="str">
            <v>MEDICO SOS SAS</v>
          </cell>
        </row>
        <row r="3007">
          <cell r="A3007">
            <v>900504265</v>
          </cell>
          <cell r="B3007" t="str">
            <v>PROYECTAR SALUD SAS</v>
          </cell>
        </row>
        <row r="3008">
          <cell r="A3008">
            <v>900504807</v>
          </cell>
          <cell r="B3008" t="str">
            <v>CENFIMAX SAS</v>
          </cell>
        </row>
        <row r="3009">
          <cell r="A3009">
            <v>900506505</v>
          </cell>
          <cell r="B3009" t="str">
            <v>OXIGENOS DEL LLANO SAS</v>
          </cell>
        </row>
        <row r="3010">
          <cell r="A3010">
            <v>900506634</v>
          </cell>
          <cell r="B3010" t="str">
            <v>IPS SAMYSALUD SAS</v>
          </cell>
        </row>
        <row r="3011">
          <cell r="A3011">
            <v>900506751</v>
          </cell>
          <cell r="B3011" t="str">
            <v>UNIDAD DE SERVICIOS DE SALUD ESTRATEGICOS RELACIONADOS USSER SAS</v>
          </cell>
        </row>
        <row r="3012">
          <cell r="A3012">
            <v>900508066</v>
          </cell>
          <cell r="B3012" t="str">
            <v>CMIACIPSGUAJIRA SAS</v>
          </cell>
        </row>
        <row r="3013">
          <cell r="A3013">
            <v>900508703</v>
          </cell>
          <cell r="B3013" t="str">
            <v>ADMINISTRACION DE MODELOS ESPECIALES EN SALUD AMES SAS</v>
          </cell>
        </row>
        <row r="3014">
          <cell r="A3014">
            <v>900508998</v>
          </cell>
          <cell r="B3014" t="str">
            <v>WORLD MEDICAL DEVICES SAS</v>
          </cell>
        </row>
        <row r="3015">
          <cell r="A3015">
            <v>900509068</v>
          </cell>
          <cell r="B3015" t="str">
            <v>JV INVERSIONES SAS</v>
          </cell>
        </row>
        <row r="3016">
          <cell r="A3016">
            <v>900509866</v>
          </cell>
          <cell r="B3016" t="str">
            <v>DYMEDIC SAS</v>
          </cell>
        </row>
        <row r="3017">
          <cell r="A3017">
            <v>900509957</v>
          </cell>
          <cell r="B3017" t="str">
            <v>SERVICIOS PARA EL DESARROLO DE LA SALUD IPS SAS SEDESALUD IPS</v>
          </cell>
        </row>
        <row r="3018">
          <cell r="A3018">
            <v>900510844</v>
          </cell>
          <cell r="B3018" t="str">
            <v>CENTRO DE EVALUACION DIAGNOSTICA Y REHABILITACION NEUROCOGNITIVA SAS</v>
          </cell>
        </row>
        <row r="3019">
          <cell r="A3019">
            <v>900511423</v>
          </cell>
          <cell r="B3019" t="str">
            <v>ASISTENCIA MEDICA DOMICILIARIA Y TRASLADO DE PACIENTES SAS</v>
          </cell>
        </row>
        <row r="3020">
          <cell r="A3020">
            <v>900511559</v>
          </cell>
          <cell r="B3020" t="str">
            <v>IPS INTEGRAL CASANARE SAS</v>
          </cell>
        </row>
        <row r="3021">
          <cell r="A3021">
            <v>900511866</v>
          </cell>
          <cell r="B3021" t="str">
            <v>BIOXIMAD SAS</v>
          </cell>
        </row>
        <row r="3022">
          <cell r="A3022">
            <v>900512251</v>
          </cell>
          <cell r="B3022" t="str">
            <v>ORGANIZACION LADMEDIS SAS</v>
          </cell>
        </row>
        <row r="3023">
          <cell r="A3023">
            <v>900512334</v>
          </cell>
          <cell r="B3023" t="str">
            <v>TRANSACUATICO K Y M SAS</v>
          </cell>
        </row>
        <row r="3024">
          <cell r="A3024">
            <v>900512688</v>
          </cell>
          <cell r="B3024" t="str">
            <v>SANACION A TU ALCANCE SAS</v>
          </cell>
        </row>
        <row r="3025">
          <cell r="A3025">
            <v>900513306</v>
          </cell>
          <cell r="B3025" t="str">
            <v>FUNDACION MARIA REINA</v>
          </cell>
        </row>
        <row r="3026">
          <cell r="A3026">
            <v>900513349</v>
          </cell>
          <cell r="B3026" t="str">
            <v>IPS AUDIOVOZ SAS</v>
          </cell>
        </row>
        <row r="3027">
          <cell r="A3027">
            <v>900513381</v>
          </cell>
          <cell r="B3027" t="str">
            <v>CONSULTORIO MEDICO ESPECIALIZADO INES TABORDA DIAZ IPS</v>
          </cell>
        </row>
        <row r="3028">
          <cell r="A3028">
            <v>900513489</v>
          </cell>
          <cell r="B3028" t="str">
            <v>INSTITUTO NACIONAL DE REHABILITACION NEURO FISICA INNARE IPS SAS</v>
          </cell>
        </row>
        <row r="3029">
          <cell r="A3029">
            <v>900514515</v>
          </cell>
          <cell r="B3029" t="str">
            <v>OFTALMOSALUD CARTAGENA SAS IPS</v>
          </cell>
        </row>
        <row r="3030">
          <cell r="A3030">
            <v>900514691</v>
          </cell>
          <cell r="B3030" t="str">
            <v>NEURODIAGNOSTICO DEL OCCIDENTE SAS</v>
          </cell>
        </row>
        <row r="3031">
          <cell r="A3031">
            <v>900517242</v>
          </cell>
          <cell r="B3031" t="str">
            <v>DISTRIBUIDORA MEDICA HOSPITALARIA</v>
          </cell>
        </row>
        <row r="3032">
          <cell r="A3032">
            <v>900517452</v>
          </cell>
          <cell r="B3032" t="str">
            <v>FUNDACION ATENCION NIÑOS ESPECIALES FANES IPS</v>
          </cell>
        </row>
        <row r="3033">
          <cell r="A3033">
            <v>900517513</v>
          </cell>
          <cell r="B3033" t="str">
            <v>FUNDACIÓN GESTIÓN COLOMBIA SANA</v>
          </cell>
        </row>
        <row r="3034">
          <cell r="A3034">
            <v>900517542</v>
          </cell>
          <cell r="B3034" t="str">
            <v>CLINICA FUNDACION IPS SAS</v>
          </cell>
        </row>
        <row r="3035">
          <cell r="A3035">
            <v>900517548</v>
          </cell>
          <cell r="B3035" t="str">
            <v>IPSI CENTRO EPIDEMIOLOGICO Y DE SALUD INTEGRAL JEKEET AKUAITA</v>
          </cell>
        </row>
        <row r="3036">
          <cell r="A3036">
            <v>900517615</v>
          </cell>
          <cell r="B3036" t="str">
            <v>CENTRO MEDICO Y DIAGNOSTICO LABCLINIC IPS SAS</v>
          </cell>
        </row>
        <row r="3037">
          <cell r="A3037">
            <v>900517852</v>
          </cell>
          <cell r="B3037" t="str">
            <v>IPS EFAS DISTRIBUCIONES SAS</v>
          </cell>
        </row>
        <row r="3038">
          <cell r="A3038">
            <v>900517932</v>
          </cell>
          <cell r="B3038" t="str">
            <v>MEDIVALLE SF SAS</v>
          </cell>
        </row>
        <row r="3039">
          <cell r="A3039">
            <v>900518130</v>
          </cell>
          <cell r="B3039" t="str">
            <v>FUNDACION BIENESTAR DEL ADULTO MAYOR LOS DELFINES</v>
          </cell>
        </row>
        <row r="3040">
          <cell r="A3040">
            <v>900518180</v>
          </cell>
          <cell r="B3040" t="str">
            <v>FARMA SALUD DES SAS</v>
          </cell>
        </row>
        <row r="3041">
          <cell r="A3041">
            <v>900518251</v>
          </cell>
          <cell r="B3041" t="str">
            <v>SAE SERVICIOS AEREOS ESPECIALES GLOBAL LIFE AMBULANCIAS SAS</v>
          </cell>
        </row>
        <row r="3042">
          <cell r="A3042">
            <v>900518338</v>
          </cell>
          <cell r="B3042" t="str">
            <v>INSTITUTO DE REUMATOLOGIA Y REHABILITACION DEPORTIVA INTEGRAL SAS</v>
          </cell>
        </row>
        <row r="3043">
          <cell r="A3043">
            <v>900518561</v>
          </cell>
          <cell r="B3043" t="str">
            <v>SOLUCIONES EN SALUD IPS</v>
          </cell>
        </row>
        <row r="3044">
          <cell r="A3044">
            <v>900518798</v>
          </cell>
          <cell r="B3044" t="str">
            <v>IPS FUNCOLS SAS</v>
          </cell>
        </row>
        <row r="3045">
          <cell r="A3045">
            <v>900518958</v>
          </cell>
          <cell r="B3045" t="str">
            <v>OTORRINOLARINGOLOGOS ASOCIADOS DE CORDOBA SAS</v>
          </cell>
        </row>
        <row r="3046">
          <cell r="A3046">
            <v>900518967</v>
          </cell>
          <cell r="B3046" t="str">
            <v>ANGELES AL LLAMADO ATENCION PREHOSPITALARIA SAS</v>
          </cell>
        </row>
        <row r="3047">
          <cell r="A3047">
            <v>900519519</v>
          </cell>
          <cell r="B3047" t="str">
            <v>SANARTE MEDICINA ESPECIALIZADA SAS</v>
          </cell>
        </row>
        <row r="3048">
          <cell r="A3048">
            <v>900519781</v>
          </cell>
          <cell r="B3048" t="str">
            <v>CORPOPAT SAS</v>
          </cell>
        </row>
        <row r="3049">
          <cell r="A3049">
            <v>900520007</v>
          </cell>
          <cell r="B3049" t="str">
            <v>BEHAVIORAL CENTER IPS SAS</v>
          </cell>
        </row>
        <row r="3050">
          <cell r="A3050">
            <v>900520284</v>
          </cell>
          <cell r="B3050" t="str">
            <v>INSTITUCION PRESTADORA DE SERVICIOS DE SALUD INDIGENA SEKEIMO IPSI</v>
          </cell>
        </row>
        <row r="3051">
          <cell r="A3051">
            <v>900520293</v>
          </cell>
          <cell r="B3051" t="str">
            <v>FUNDACIÓN UNIONVIDA FUNVIDA</v>
          </cell>
        </row>
        <row r="3052">
          <cell r="A3052">
            <v>900520501</v>
          </cell>
          <cell r="B3052" t="str">
            <v>TOLIMEDICA SAS</v>
          </cell>
        </row>
        <row r="3053">
          <cell r="A3053">
            <v>900520510</v>
          </cell>
          <cell r="B3053" t="str">
            <v>CENTROS HOSPITALARIOS DEL CARIBE SAS</v>
          </cell>
        </row>
        <row r="3054">
          <cell r="A3054">
            <v>900520618</v>
          </cell>
          <cell r="B3054" t="str">
            <v>OPTICA LINDAVISION IPS SAS</v>
          </cell>
        </row>
        <row r="3055">
          <cell r="A3055">
            <v>900520772</v>
          </cell>
          <cell r="B3055" t="str">
            <v>ARMONY CLÍNICA DE ESPECIALISTAS Y CIRUGÍA SAS</v>
          </cell>
        </row>
        <row r="3056">
          <cell r="A3056">
            <v>900521508</v>
          </cell>
          <cell r="B3056" t="str">
            <v>CAG UNIDOS POR LA SALUD IPS SAS</v>
          </cell>
        </row>
        <row r="3057">
          <cell r="A3057">
            <v>900521595</v>
          </cell>
          <cell r="B3057" t="str">
            <v>CENTRO OFTALMOLOGICO OCULASER SAS</v>
          </cell>
        </row>
        <row r="3058">
          <cell r="A3058">
            <v>900523126</v>
          </cell>
          <cell r="B3058" t="str">
            <v>IPS NUEVO HORIZONTE SAS</v>
          </cell>
        </row>
        <row r="3059">
          <cell r="A3059">
            <v>900523129</v>
          </cell>
          <cell r="B3059" t="str">
            <v>MEDISERSUM CYP SAS</v>
          </cell>
        </row>
        <row r="3060">
          <cell r="A3060">
            <v>900524633</v>
          </cell>
          <cell r="B3060" t="str">
            <v>IPS BIOSALUD DE LA COSTA SAS</v>
          </cell>
        </row>
        <row r="3061">
          <cell r="A3061">
            <v>900525552</v>
          </cell>
          <cell r="B3061" t="str">
            <v>CENTRO NACIONAL INTEGRAL DE REHABILITACION SOLIDARIDAD</v>
          </cell>
        </row>
        <row r="3062">
          <cell r="A3062">
            <v>900526013</v>
          </cell>
          <cell r="B3062" t="str">
            <v>MEDINORTE CÚCUTA IPS SAS</v>
          </cell>
        </row>
        <row r="3063">
          <cell r="A3063">
            <v>900526028</v>
          </cell>
          <cell r="B3063" t="str">
            <v>ENDO DIGESTIVOS SAS</v>
          </cell>
        </row>
        <row r="3064">
          <cell r="A3064">
            <v>900526144</v>
          </cell>
          <cell r="B3064" t="str">
            <v>NUEVA SALUD INTEGRAL IPS SAS</v>
          </cell>
        </row>
        <row r="3065">
          <cell r="A3065">
            <v>900526395</v>
          </cell>
          <cell r="B3065" t="str">
            <v>PROSALUD CASANARE SAS</v>
          </cell>
        </row>
        <row r="3066">
          <cell r="A3066">
            <v>900526843</v>
          </cell>
          <cell r="B3066" t="str">
            <v>IPS CENTRO MEDICO SAN NICOLAS SAS</v>
          </cell>
        </row>
        <row r="3067">
          <cell r="A3067">
            <v>900527210</v>
          </cell>
          <cell r="B3067" t="str">
            <v>DR PROSALUD IPS SAS</v>
          </cell>
        </row>
        <row r="3068">
          <cell r="A3068">
            <v>900527395</v>
          </cell>
          <cell r="B3068" t="str">
            <v>HOME CARE HYM ASOCIADOS IPS SAS</v>
          </cell>
        </row>
        <row r="3069">
          <cell r="A3069">
            <v>900527663</v>
          </cell>
          <cell r="B3069" t="str">
            <v>LABORATORIO CLINICO PASTEUR DE VALLEDUPAR SAS</v>
          </cell>
        </row>
        <row r="3070">
          <cell r="A3070">
            <v>900528209</v>
          </cell>
          <cell r="B3070" t="str">
            <v>SALUD HOUSE SAS</v>
          </cell>
        </row>
        <row r="3071">
          <cell r="A3071">
            <v>900528693</v>
          </cell>
          <cell r="B3071" t="str">
            <v>FUNDACION DE REHABILITACION INTEGRAL SONREIR</v>
          </cell>
        </row>
        <row r="3072">
          <cell r="A3072">
            <v>900529056</v>
          </cell>
          <cell r="B3072" t="str">
            <v>MEDIFACA IPS SAS</v>
          </cell>
        </row>
        <row r="3073">
          <cell r="A3073">
            <v>900529210</v>
          </cell>
          <cell r="B3073" t="str">
            <v>TRANS HEALTH SAS</v>
          </cell>
        </row>
        <row r="3074">
          <cell r="A3074">
            <v>900529652</v>
          </cell>
          <cell r="B3074" t="str">
            <v>IPS CENTRO DE REHABILITACION OPA SAS</v>
          </cell>
        </row>
        <row r="3075">
          <cell r="A3075">
            <v>900529911</v>
          </cell>
          <cell r="B3075" t="str">
            <v>IPS CENTRO RADIOLOGICO MANARE SAS</v>
          </cell>
        </row>
        <row r="3076">
          <cell r="A3076">
            <v>900530452</v>
          </cell>
          <cell r="B3076" t="str">
            <v>CENTRO INTEGRAL DE SALUD DEL CARIBE SAS</v>
          </cell>
        </row>
        <row r="3077">
          <cell r="A3077">
            <v>900530934</v>
          </cell>
          <cell r="B3077" t="str">
            <v>NEUROVITAL CARE SAS</v>
          </cell>
        </row>
        <row r="3078">
          <cell r="A3078">
            <v>900531204</v>
          </cell>
          <cell r="B3078" t="str">
            <v>BIOMEDICAL IPS SAS</v>
          </cell>
        </row>
        <row r="3079">
          <cell r="A3079">
            <v>900531216</v>
          </cell>
          <cell r="B3079" t="str">
            <v>CONFIMED SAS SERVICIOS MEDICOS CONFIABLES SAS</v>
          </cell>
        </row>
        <row r="3080">
          <cell r="A3080">
            <v>900532504</v>
          </cell>
          <cell r="B3080" t="str">
            <v>DAVITA SAS</v>
          </cell>
        </row>
        <row r="3081">
          <cell r="A3081">
            <v>900532681</v>
          </cell>
          <cell r="B3081" t="str">
            <v>OPTIVISION TOTAL SAS</v>
          </cell>
        </row>
        <row r="3082">
          <cell r="A3082">
            <v>900533342</v>
          </cell>
          <cell r="B3082" t="str">
            <v>BRUJULA S M SAS</v>
          </cell>
        </row>
        <row r="3083">
          <cell r="A3083">
            <v>900534245</v>
          </cell>
          <cell r="B3083" t="str">
            <v>SOCIEDAD DE SERVICIOS INTEGRALES EN SALUD S A S SIGLAS: SERVINSALUD IPS</v>
          </cell>
        </row>
        <row r="3084">
          <cell r="A3084">
            <v>900534382</v>
          </cell>
          <cell r="B3084" t="str">
            <v>INSTITUTO DIAGNOSTICO POR IMAGENES DE MAICAO   IDIMA SAS</v>
          </cell>
        </row>
        <row r="3085">
          <cell r="A3085">
            <v>900534914</v>
          </cell>
          <cell r="B3085" t="str">
            <v>INSPIRA REHABILITACION PULMONAR SAS</v>
          </cell>
        </row>
        <row r="3086">
          <cell r="A3086">
            <v>900535099</v>
          </cell>
          <cell r="B3086" t="str">
            <v>DROGUERIA MAGRETH SAS</v>
          </cell>
        </row>
        <row r="3087">
          <cell r="A3087">
            <v>900535105</v>
          </cell>
          <cell r="B3087" t="str">
            <v>BIENESTAR ACTIVA IPS SAS</v>
          </cell>
        </row>
        <row r="3088">
          <cell r="A3088">
            <v>900535405</v>
          </cell>
          <cell r="B3088" t="str">
            <v>FUNDACION SOCIAL BIOSSANAR</v>
          </cell>
        </row>
        <row r="3089">
          <cell r="A3089">
            <v>900535633</v>
          </cell>
          <cell r="B3089" t="str">
            <v>FUNDACION SISTEMAS INTEGRALES SIS</v>
          </cell>
        </row>
        <row r="3090">
          <cell r="A3090">
            <v>900536325</v>
          </cell>
          <cell r="B3090" t="str">
            <v>PSQ SAS</v>
          </cell>
        </row>
        <row r="3091">
          <cell r="A3091">
            <v>900536939</v>
          </cell>
          <cell r="B3091" t="str">
            <v>CLINICA DE SALUD MENTAL NUEVA ESPERANZA SAS</v>
          </cell>
        </row>
        <row r="3092">
          <cell r="A3092">
            <v>900537446</v>
          </cell>
          <cell r="B3092" t="str">
            <v>EMPRESA SALUD DEL PACIFICO SAS PRESTACION DE SERVICIOS EN SALUD</v>
          </cell>
        </row>
        <row r="3093">
          <cell r="A3093">
            <v>900537514</v>
          </cell>
          <cell r="B3093" t="str">
            <v>CPC CITOLOGIA Y PATOLOGIA DEL CARIBE</v>
          </cell>
        </row>
        <row r="3094">
          <cell r="A3094">
            <v>900537704</v>
          </cell>
          <cell r="B3094" t="str">
            <v>UNIDAD MEDICA INTEGRAL DE LA SABANA SAS</v>
          </cell>
        </row>
        <row r="3095">
          <cell r="A3095">
            <v>900538139</v>
          </cell>
          <cell r="B3095" t="str">
            <v>IPS INDIGENA CAPERA SAS</v>
          </cell>
        </row>
        <row r="3096">
          <cell r="A3096">
            <v>900538491</v>
          </cell>
          <cell r="B3096" t="str">
            <v>ASISTENCIA INTEGRAL EN CASA ASSISTIRTE SAS</v>
          </cell>
        </row>
        <row r="3097">
          <cell r="A3097">
            <v>900538993</v>
          </cell>
          <cell r="B3097" t="str">
            <v>IPS CAMBER INTEGRAL SAS</v>
          </cell>
        </row>
        <row r="3098">
          <cell r="A3098">
            <v>900540141</v>
          </cell>
          <cell r="B3098" t="str">
            <v>FUNDACIÓN SEMBRANDO FUTURO   SEMFU</v>
          </cell>
        </row>
        <row r="3099">
          <cell r="A3099">
            <v>900540156</v>
          </cell>
          <cell r="B3099" t="str">
            <v>FUNDACION CLINICA DEL RIO</v>
          </cell>
        </row>
        <row r="3100">
          <cell r="A3100">
            <v>900540946</v>
          </cell>
          <cell r="B3100" t="str">
            <v>INTEGRAL HOME CARE SAS</v>
          </cell>
        </row>
        <row r="3101">
          <cell r="A3101">
            <v>900541158</v>
          </cell>
          <cell r="B3101" t="str">
            <v>ENLACE DOS SAS</v>
          </cell>
        </row>
        <row r="3102">
          <cell r="A3102">
            <v>900541416</v>
          </cell>
          <cell r="B3102" t="str">
            <v>LABORATORIO CLINICO CLARET ARIÑO GARCIA SAS</v>
          </cell>
        </row>
        <row r="3103">
          <cell r="A3103">
            <v>900542216</v>
          </cell>
          <cell r="B3103" t="str">
            <v>INTEGRAL MEDICAL CENTER DEL CARIBE SAS INTECE SAS</v>
          </cell>
        </row>
        <row r="3104">
          <cell r="A3104">
            <v>900542500</v>
          </cell>
          <cell r="B3104" t="str">
            <v>REHABILITARTE IPS SAS</v>
          </cell>
        </row>
        <row r="3105">
          <cell r="A3105">
            <v>900542914</v>
          </cell>
          <cell r="B3105" t="str">
            <v>IPS SALUD Y BIENESTAR, PROMOCIÓN, PREVENCIÓN Y REHABILITACIÓN SAS</v>
          </cell>
        </row>
        <row r="3106">
          <cell r="A3106">
            <v>900542979</v>
          </cell>
          <cell r="B3106" t="str">
            <v>CENTRO INTEGRAL DE ATENCION DIAGNOSTICA ESPECIALIZADA IPS SAS</v>
          </cell>
        </row>
        <row r="3107">
          <cell r="A3107">
            <v>900543368</v>
          </cell>
          <cell r="B3107" t="str">
            <v>UROGIN SAS IPS</v>
          </cell>
        </row>
        <row r="3108">
          <cell r="A3108">
            <v>900543752</v>
          </cell>
          <cell r="B3108" t="str">
            <v>DROGUERIA BLADIMIR SAS</v>
          </cell>
        </row>
        <row r="3109">
          <cell r="A3109">
            <v>900544001</v>
          </cell>
          <cell r="B3109" t="str">
            <v>IPSSANFELIPE</v>
          </cell>
        </row>
        <row r="3110">
          <cell r="A3110">
            <v>900544688</v>
          </cell>
          <cell r="B3110" t="str">
            <v>NEURONABEBE SAS</v>
          </cell>
        </row>
        <row r="3111">
          <cell r="A3111">
            <v>900545313</v>
          </cell>
          <cell r="B3111" t="str">
            <v>IPS SALUDENT SAS</v>
          </cell>
        </row>
        <row r="3112">
          <cell r="A3112">
            <v>900545407</v>
          </cell>
          <cell r="B3112" t="str">
            <v>CLINICA DE MEDICINA HIPERBARICA SAS</v>
          </cell>
        </row>
        <row r="3113">
          <cell r="A3113">
            <v>900547188</v>
          </cell>
          <cell r="B3113" t="str">
            <v>CLINICA ODONTOLOGICA ESPECIALIZADA PYP SAS</v>
          </cell>
        </row>
        <row r="3114">
          <cell r="A3114">
            <v>900547903</v>
          </cell>
          <cell r="B3114" t="str">
            <v>PREVENCION INTEGRAL EN SALUD IPS</v>
          </cell>
        </row>
        <row r="3115">
          <cell r="A3115">
            <v>900547909</v>
          </cell>
          <cell r="B3115" t="str">
            <v>CENTRO DE ORTOPEDIA Y REHABILITACION ORTOVITAL INTEGRAL SAS</v>
          </cell>
        </row>
        <row r="3116">
          <cell r="A3116">
            <v>900547922</v>
          </cell>
          <cell r="B3116" t="str">
            <v>NUEVA IPS OPTICA DEL ORIENTE SAS</v>
          </cell>
        </row>
        <row r="3117">
          <cell r="A3117">
            <v>900548209</v>
          </cell>
          <cell r="B3117" t="str">
            <v>IPS VISION CARIBE EI SAS</v>
          </cell>
        </row>
        <row r="3118">
          <cell r="A3118">
            <v>900548557</v>
          </cell>
          <cell r="B3118" t="str">
            <v>IPS FAMILY Y MEDICAL CASANARE SAS</v>
          </cell>
        </row>
        <row r="3119">
          <cell r="A3119">
            <v>900549914</v>
          </cell>
          <cell r="B3119" t="str">
            <v>LABORATORIO CLINICO VIVIAN RAMIREZ IPS SAS</v>
          </cell>
        </row>
        <row r="3120">
          <cell r="A3120">
            <v>900550197</v>
          </cell>
          <cell r="B3120" t="str">
            <v>CENTRO DE ESTIMULACION, REHABILITACION Y APRENDIZAJE SEMILLAS DE ESPERANZA SAS SIGLA: CERASES SAS</v>
          </cell>
        </row>
        <row r="3121">
          <cell r="A3121">
            <v>900550249</v>
          </cell>
          <cell r="B3121" t="str">
            <v>IPS CARDIOCENTRO PEDIATRICO DE SUCRE SAS</v>
          </cell>
        </row>
        <row r="3122">
          <cell r="A3122">
            <v>900550254</v>
          </cell>
          <cell r="B3122" t="str">
            <v>PROVIDA FARMACEUTICA SAS</v>
          </cell>
        </row>
        <row r="3123">
          <cell r="A3123">
            <v>900551723</v>
          </cell>
          <cell r="B3123" t="str">
            <v>NEUROKIDS MANIZALES SAS</v>
          </cell>
        </row>
        <row r="3124">
          <cell r="A3124">
            <v>900552539</v>
          </cell>
          <cell r="B3124" t="str">
            <v>SOCIEDAD UNIDAD INTEGRAL DE SALUD MENTAL SION SAS</v>
          </cell>
        </row>
        <row r="3125">
          <cell r="A3125">
            <v>900553918</v>
          </cell>
          <cell r="B3125" t="str">
            <v>SUVISION IPS 20/20 SAS</v>
          </cell>
        </row>
        <row r="3126">
          <cell r="A3126">
            <v>900554414</v>
          </cell>
          <cell r="B3126" t="str">
            <v>PRERENAL SAS</v>
          </cell>
        </row>
        <row r="3127">
          <cell r="A3127">
            <v>900554704</v>
          </cell>
          <cell r="B3127" t="str">
            <v>SOLUCIONES INTEGRALES EL SEMBRADOR SAS</v>
          </cell>
        </row>
        <row r="3128">
          <cell r="A3128">
            <v>900554741</v>
          </cell>
          <cell r="B3128" t="str">
            <v>SALUD BET EL IPS SAS</v>
          </cell>
        </row>
        <row r="3129">
          <cell r="A3129">
            <v>900554743</v>
          </cell>
          <cell r="B3129" t="str">
            <v>IPS FAMI PARAISO SAS</v>
          </cell>
        </row>
        <row r="3130">
          <cell r="A3130">
            <v>900555210</v>
          </cell>
          <cell r="B3130" t="str">
            <v>CLINICA ENDOART EU</v>
          </cell>
        </row>
        <row r="3131">
          <cell r="A3131">
            <v>900556168</v>
          </cell>
          <cell r="B3131" t="str">
            <v>HOGAR DE REPOSO BETANIA SAS</v>
          </cell>
        </row>
        <row r="3132">
          <cell r="A3132">
            <v>900556205</v>
          </cell>
          <cell r="B3132" t="str">
            <v>UNIMEDICAL DEL SUR</v>
          </cell>
        </row>
        <row r="3133">
          <cell r="A3133">
            <v>900556670</v>
          </cell>
          <cell r="B3133" t="str">
            <v>INTEGRATED HEALTH SERVICES SAS</v>
          </cell>
        </row>
        <row r="3134">
          <cell r="A3134">
            <v>900557874</v>
          </cell>
          <cell r="B3134" t="str">
            <v>NACIONAL DE SALUD IPS SAS</v>
          </cell>
        </row>
        <row r="3135">
          <cell r="A3135">
            <v>900558281</v>
          </cell>
          <cell r="B3135" t="str">
            <v>MEDDYZ DEL NORTE IPS SAS</v>
          </cell>
        </row>
        <row r="3136">
          <cell r="A3136">
            <v>900558595</v>
          </cell>
          <cell r="B3136" t="str">
            <v>FUNDACION MEDICA CAMPBELL</v>
          </cell>
        </row>
        <row r="3137">
          <cell r="A3137">
            <v>900559103</v>
          </cell>
          <cell r="B3137" t="str">
            <v>CENTRO DE IMAGENES DIAGNOSTICAS CEDIM IPS SAS</v>
          </cell>
        </row>
        <row r="3138">
          <cell r="A3138">
            <v>900559160</v>
          </cell>
          <cell r="B3138" t="str">
            <v>IPS SALUD INTEGRAL HYB SAS</v>
          </cell>
        </row>
        <row r="3139">
          <cell r="A3139">
            <v>900559440</v>
          </cell>
          <cell r="B3139" t="str">
            <v>IPS MEDIFARMA SAS</v>
          </cell>
        </row>
        <row r="3140">
          <cell r="A3140">
            <v>900560073</v>
          </cell>
          <cell r="B3140" t="str">
            <v>CENTRO DE ATENCION PULMONAR RESPIREMOS SAS /CAP RESPIREMOS SAS</v>
          </cell>
        </row>
        <row r="3141">
          <cell r="A3141">
            <v>900560386</v>
          </cell>
          <cell r="B3141" t="str">
            <v>MANOS UNIDAS PARA EL FUTURO IPS SAS</v>
          </cell>
        </row>
        <row r="3142">
          <cell r="A3142">
            <v>900561068</v>
          </cell>
          <cell r="B3142" t="str">
            <v>LABORATORIO CLINICO MARCELA HOYOS RENDON SAS</v>
          </cell>
        </row>
        <row r="3143">
          <cell r="A3143">
            <v>900561599</v>
          </cell>
          <cell r="B3143" t="str">
            <v>CLINICA GENERAL SAMPUES SAS</v>
          </cell>
        </row>
        <row r="3144">
          <cell r="A3144">
            <v>900561703</v>
          </cell>
          <cell r="B3144" t="str">
            <v>FONSALUD CARIBE CENTRO MEDICO DE DIAGNOSTICO SAS</v>
          </cell>
        </row>
        <row r="3145">
          <cell r="A3145">
            <v>900562671</v>
          </cell>
          <cell r="B3145" t="str">
            <v>OPTICA CRISTAL EL BANCO SAS</v>
          </cell>
        </row>
        <row r="3146">
          <cell r="A3146">
            <v>900562845</v>
          </cell>
          <cell r="B3146" t="str">
            <v>FUNDACION IPS UNIVERSIDAD AUTONOMA DE MANIZALES</v>
          </cell>
        </row>
        <row r="3147">
          <cell r="A3147">
            <v>900563455</v>
          </cell>
          <cell r="B3147" t="str">
            <v>INSTITUTO OFTALMOLOGICO DEL CESAR DR HECTOR MARQUEZ IPS SAS</v>
          </cell>
        </row>
        <row r="3148">
          <cell r="A3148">
            <v>900564199</v>
          </cell>
          <cell r="B3148" t="str">
            <v>LABORATORIOS TIMBIQUI SAS</v>
          </cell>
        </row>
        <row r="3149">
          <cell r="A3149">
            <v>900564304</v>
          </cell>
          <cell r="B3149" t="str">
            <v>CEDIMEDIC EU</v>
          </cell>
        </row>
        <row r="3150">
          <cell r="A3150">
            <v>900564812</v>
          </cell>
          <cell r="B3150" t="str">
            <v>IPS SAN AGUSTIN SAS</v>
          </cell>
        </row>
        <row r="3151">
          <cell r="A3151">
            <v>900565100</v>
          </cell>
          <cell r="B3151" t="str">
            <v>ENDODONTIC DENTAL CLINICA S A S</v>
          </cell>
        </row>
        <row r="3152">
          <cell r="A3152">
            <v>900565233</v>
          </cell>
          <cell r="B3152" t="str">
            <v>LIFE CARE AMBULANCIAS SAS</v>
          </cell>
        </row>
        <row r="3153">
          <cell r="A3153">
            <v>900565721</v>
          </cell>
          <cell r="B3153" t="str">
            <v>CARDIODINAMIA DEL CARIBE SAS</v>
          </cell>
        </row>
        <row r="3154">
          <cell r="A3154">
            <v>900566047</v>
          </cell>
          <cell r="B3154" t="str">
            <v>IPS INDIGENA MAVESALUD</v>
          </cell>
        </row>
        <row r="3155">
          <cell r="A3155">
            <v>900566714</v>
          </cell>
          <cell r="B3155" t="str">
            <v>ORTOPEDICA TAO SAS</v>
          </cell>
        </row>
        <row r="3156">
          <cell r="A3156">
            <v>900567388</v>
          </cell>
          <cell r="B3156" t="str">
            <v>CENTRO OPTICO SINU L S SAS</v>
          </cell>
        </row>
        <row r="3157">
          <cell r="A3157">
            <v>900567621</v>
          </cell>
          <cell r="B3157" t="str">
            <v>AGENCIA COLOMBIANA DE VIAJES Y TURISMO COVIAYTURS SAS</v>
          </cell>
        </row>
        <row r="3158">
          <cell r="A3158">
            <v>900567717</v>
          </cell>
          <cell r="B3158" t="str">
            <v>FUNDACION SANTA MARIA DE LO ANGELES</v>
          </cell>
        </row>
        <row r="3159">
          <cell r="A3159">
            <v>900567734</v>
          </cell>
          <cell r="B3159" t="str">
            <v>IPS SALUD SOCIAL TOLU SAS</v>
          </cell>
        </row>
        <row r="3160">
          <cell r="A3160">
            <v>900568257</v>
          </cell>
          <cell r="B3160" t="str">
            <v>UNIDAD DE CUIDADOS CRÍTICOS DEL CHOCÓ SAS</v>
          </cell>
        </row>
        <row r="3161">
          <cell r="A3161">
            <v>900571097</v>
          </cell>
          <cell r="B3161" t="str">
            <v>OIR UNIDAD DE AUDIOLOGIA IPS SAS</v>
          </cell>
        </row>
        <row r="3162">
          <cell r="A3162">
            <v>900571887</v>
          </cell>
          <cell r="B3162" t="str">
            <v>CALMEDICAS LTDA</v>
          </cell>
        </row>
        <row r="3163">
          <cell r="A3163">
            <v>900572414</v>
          </cell>
          <cell r="B3163" t="str">
            <v>IPS SERVIAMBULANCIA DEL CARIBE SAS</v>
          </cell>
        </row>
        <row r="3164">
          <cell r="A3164">
            <v>900572694</v>
          </cell>
          <cell r="B3164" t="str">
            <v>CARDIOLOGIA SAS</v>
          </cell>
        </row>
        <row r="3165">
          <cell r="A3165">
            <v>900573146</v>
          </cell>
          <cell r="B3165" t="str">
            <v>PRIUS SAS</v>
          </cell>
        </row>
        <row r="3166">
          <cell r="A3166">
            <v>900573445</v>
          </cell>
          <cell r="B3166" t="str">
            <v>MEDYREH INTEGRAL SAS</v>
          </cell>
        </row>
        <row r="3167">
          <cell r="A3167">
            <v>900573485</v>
          </cell>
          <cell r="B3167" t="str">
            <v>CARDIOSALUD IPS SAS</v>
          </cell>
        </row>
        <row r="3168">
          <cell r="A3168">
            <v>900574513</v>
          </cell>
          <cell r="B3168" t="str">
            <v>AMBULANCIAS DEL CARIBE IPS SAS</v>
          </cell>
        </row>
        <row r="3169">
          <cell r="A3169">
            <v>900575153</v>
          </cell>
          <cell r="B3169" t="str">
            <v>ANGIOVASCULAR MORENO</v>
          </cell>
        </row>
        <row r="3170">
          <cell r="A3170">
            <v>900575455</v>
          </cell>
          <cell r="B3170" t="str">
            <v>BIENESTAR SALUD IPS SAS</v>
          </cell>
        </row>
        <row r="3171">
          <cell r="A3171">
            <v>900576185</v>
          </cell>
          <cell r="B3171" t="str">
            <v>CENTRO DE TERAPIAS INTEGRALES REHABILITAR SAS</v>
          </cell>
        </row>
        <row r="3172">
          <cell r="A3172">
            <v>900576340</v>
          </cell>
          <cell r="B3172" t="str">
            <v>IPS CRISTIAN ARNOLD ESPITIA ARTEAGA SAS</v>
          </cell>
        </row>
        <row r="3173">
          <cell r="A3173">
            <v>900576360</v>
          </cell>
          <cell r="B3173" t="str">
            <v>SERVICIOS MEDICOS INTEGRALES, HOSPITALARIOS Y DOMICILIARIOS IPS CLINICA LA VICTORIA SAS</v>
          </cell>
        </row>
        <row r="3174">
          <cell r="A3174">
            <v>900576919</v>
          </cell>
          <cell r="B3174" t="str">
            <v>IPS REHABILITAR DE LA UNION SAS</v>
          </cell>
        </row>
        <row r="3175">
          <cell r="A3175">
            <v>900577446</v>
          </cell>
          <cell r="B3175" t="str">
            <v>MEDIALCO ZONA FRANCA SAS</v>
          </cell>
        </row>
        <row r="3176">
          <cell r="A3176">
            <v>900577773</v>
          </cell>
          <cell r="B3176" t="str">
            <v>IPS CLINICA PROVIDENCIA SAS</v>
          </cell>
        </row>
        <row r="3177">
          <cell r="A3177">
            <v>900578911</v>
          </cell>
          <cell r="B3177" t="str">
            <v>PRONACER MEDICINA DIAGNOSTICA IPS SAS</v>
          </cell>
        </row>
        <row r="3178">
          <cell r="A3178">
            <v>900579362</v>
          </cell>
          <cell r="B3178" t="str">
            <v>CLINICA OFTALMÓLOGICA VISIÓN COLOMBIA SAS Y/O UNIDAD DE DIAGNOSTICO MEDICO UNIDIME SAS</v>
          </cell>
        </row>
        <row r="3179">
          <cell r="A3179">
            <v>900580653</v>
          </cell>
          <cell r="B3179" t="str">
            <v>CENTRO DE REHABILITACION Y EDUCACION DE LA COSTA SAS</v>
          </cell>
        </row>
        <row r="3180">
          <cell r="A3180">
            <v>900580962</v>
          </cell>
          <cell r="B3180" t="str">
            <v>SOLINSA GC SAS</v>
          </cell>
        </row>
        <row r="3181">
          <cell r="A3181">
            <v>900581036</v>
          </cell>
          <cell r="B3181" t="str">
            <v>GASTROCENTRO SAS</v>
          </cell>
        </row>
        <row r="3182">
          <cell r="A3182">
            <v>900581168</v>
          </cell>
          <cell r="B3182" t="str">
            <v>FUNDACION POR UN NUEVO DESPERTAR IPS</v>
          </cell>
        </row>
        <row r="3183">
          <cell r="A3183">
            <v>900581571</v>
          </cell>
          <cell r="B3183" t="str">
            <v>CENTRO OPTICO DE LA SABANA SAS</v>
          </cell>
        </row>
        <row r="3184">
          <cell r="A3184">
            <v>900581673</v>
          </cell>
          <cell r="B3184" t="str">
            <v>CLINICA ODONTOLOGICA CREANDO SONRISAS SAS</v>
          </cell>
        </row>
        <row r="3185">
          <cell r="A3185">
            <v>900581702</v>
          </cell>
          <cell r="B3185" t="str">
            <v>CLINICA DE URGENCIAS BUCARAMANGA SAS</v>
          </cell>
        </row>
        <row r="3186">
          <cell r="A3186">
            <v>900582997</v>
          </cell>
          <cell r="B3186" t="str">
            <v>CARDIO LIVE IPS SAS</v>
          </cell>
        </row>
        <row r="3187">
          <cell r="A3187">
            <v>900583527</v>
          </cell>
          <cell r="B3187" t="str">
            <v>CENTRO DE ALERGOLOGIA ALEJANDRO CARREÑOS SAS SIGLA CAAC</v>
          </cell>
        </row>
        <row r="3188">
          <cell r="A3188">
            <v>900583660</v>
          </cell>
          <cell r="B3188" t="str">
            <v>DIAGNÓSTICOS MÉDICOS AVANZADOS DEL NORTE SAS</v>
          </cell>
        </row>
        <row r="3189">
          <cell r="A3189">
            <v>900584071</v>
          </cell>
          <cell r="B3189" t="str">
            <v>ORTOPEDICA SAN CARLOS MANIZALES SAS</v>
          </cell>
        </row>
        <row r="3190">
          <cell r="A3190">
            <v>900585654</v>
          </cell>
          <cell r="B3190" t="str">
            <v>IPS TRANSVIDA CHOCO SAS</v>
          </cell>
        </row>
        <row r="3191">
          <cell r="A3191">
            <v>900586163</v>
          </cell>
          <cell r="B3191" t="str">
            <v>GO GRUPO COMERCIAL SAS</v>
          </cell>
        </row>
        <row r="3192">
          <cell r="A3192">
            <v>900588182</v>
          </cell>
          <cell r="B3192" t="str">
            <v>EL CENTRO DE LOS SENTIDOS SAS</v>
          </cell>
        </row>
        <row r="3193">
          <cell r="A3193">
            <v>900589005</v>
          </cell>
          <cell r="B3193" t="str">
            <v>IPS JERUSALEN SAS</v>
          </cell>
        </row>
        <row r="3194">
          <cell r="A3194">
            <v>900589109</v>
          </cell>
          <cell r="B3194" t="str">
            <v>MEDICINA NUCLEAR DE BOGOTA SAS</v>
          </cell>
        </row>
        <row r="3195">
          <cell r="A3195">
            <v>900589110</v>
          </cell>
          <cell r="B3195" t="str">
            <v>IPSI WALE KERU</v>
          </cell>
        </row>
        <row r="3196">
          <cell r="A3196">
            <v>900589178</v>
          </cell>
          <cell r="B3196" t="str">
            <v>REMY IPS SAS</v>
          </cell>
        </row>
        <row r="3197">
          <cell r="A3197">
            <v>900589346</v>
          </cell>
          <cell r="B3197" t="str">
            <v>SOLUCIONES Y EMPRENDIMIENTO EMPRESARIAL SIEMPREE SAS</v>
          </cell>
        </row>
        <row r="3198">
          <cell r="A3198">
            <v>900589482</v>
          </cell>
          <cell r="B3198" t="str">
            <v>SUBOLSALUD SAS</v>
          </cell>
        </row>
        <row r="3199">
          <cell r="A3199">
            <v>900589483</v>
          </cell>
          <cell r="B3199" t="str">
            <v>CAMINEMOS IPS SAS</v>
          </cell>
        </row>
        <row r="3200">
          <cell r="A3200">
            <v>900589599</v>
          </cell>
          <cell r="B3200" t="str">
            <v>LABVY SAS</v>
          </cell>
        </row>
        <row r="3201">
          <cell r="A3201">
            <v>900589714</v>
          </cell>
          <cell r="B3201" t="str">
            <v>ALIADOS TECNOLOGICOS Y LOGISTICOS SAS</v>
          </cell>
        </row>
        <row r="3202">
          <cell r="A3202">
            <v>900591438</v>
          </cell>
          <cell r="B3202" t="str">
            <v>FUNDACION AMIGOS CORAZON DE JESUS</v>
          </cell>
        </row>
        <row r="3203">
          <cell r="A3203">
            <v>900591745</v>
          </cell>
          <cell r="B3203" t="str">
            <v>FUNDACION UNIDAD CARDIODIAGNOSTICO SANTA MARIA</v>
          </cell>
        </row>
        <row r="3204">
          <cell r="A3204">
            <v>900592655</v>
          </cell>
          <cell r="B3204" t="str">
            <v>INVERSIONES LAFAURIE NAIZZIR SAS</v>
          </cell>
        </row>
        <row r="3205">
          <cell r="A3205">
            <v>900592746</v>
          </cell>
          <cell r="B3205" t="str">
            <v>ENTIDAD MEDICO INTEGRAL PARA LA SALUD SAS</v>
          </cell>
        </row>
        <row r="3206">
          <cell r="A3206">
            <v>900592759</v>
          </cell>
          <cell r="B3206" t="str">
            <v>HEEDSALUD DEL CARIBE SAS</v>
          </cell>
        </row>
        <row r="3207">
          <cell r="A3207">
            <v>900592962</v>
          </cell>
          <cell r="B3207" t="str">
            <v>IPSI ANENU JIA</v>
          </cell>
        </row>
        <row r="3208">
          <cell r="A3208">
            <v>900593091</v>
          </cell>
          <cell r="B3208" t="str">
            <v>DR OCTAVIO MANJARREZ MISSATH SAS</v>
          </cell>
        </row>
        <row r="3209">
          <cell r="A3209">
            <v>900593760</v>
          </cell>
          <cell r="B3209" t="str">
            <v>DENTICARIBE SAS</v>
          </cell>
        </row>
        <row r="3210">
          <cell r="A3210">
            <v>900594442</v>
          </cell>
          <cell r="B3210" t="str">
            <v>AMVIF ASISTENCIA MEDICA VITAL EN FAMILIA IPS SAS</v>
          </cell>
        </row>
        <row r="3211">
          <cell r="A3211">
            <v>900594445</v>
          </cell>
          <cell r="B3211" t="str">
            <v>MEDARTHYS SAS SIGLA MEDARTHYS SAS</v>
          </cell>
        </row>
        <row r="3212">
          <cell r="A3212">
            <v>900594496</v>
          </cell>
          <cell r="B3212" t="str">
            <v>IPS MULAMANA SAS</v>
          </cell>
        </row>
        <row r="3213">
          <cell r="A3213">
            <v>900594993</v>
          </cell>
          <cell r="B3213" t="str">
            <v>ORTHOMEDICAL SAS</v>
          </cell>
        </row>
        <row r="3214">
          <cell r="A3214">
            <v>900595259</v>
          </cell>
          <cell r="B3214" t="str">
            <v>SERVIMOS AMBULANCIAS DE COLOMBIA IPS SAS</v>
          </cell>
        </row>
        <row r="3215">
          <cell r="A3215">
            <v>900595458</v>
          </cell>
          <cell r="B3215" t="str">
            <v>MI CASA Y SUMINISTROS SOCIEDAD POR ACCIONES SIMPLIFICADA</v>
          </cell>
        </row>
        <row r="3216">
          <cell r="A3216">
            <v>900595873</v>
          </cell>
          <cell r="B3216" t="str">
            <v>BIOMED VIDA IPS SAS</v>
          </cell>
        </row>
        <row r="3217">
          <cell r="A3217">
            <v>900596447</v>
          </cell>
          <cell r="B3217" t="str">
            <v>IPS ENSALUD COLOMBIA SAS</v>
          </cell>
        </row>
        <row r="3218">
          <cell r="A3218">
            <v>900597069</v>
          </cell>
          <cell r="B3218" t="str">
            <v>SOMELAN SAS</v>
          </cell>
        </row>
        <row r="3219">
          <cell r="A3219">
            <v>900597275</v>
          </cell>
          <cell r="B3219" t="str">
            <v>SIGMA IPS MEDICINA ESPECIALIZADA INTEGRAL SAS</v>
          </cell>
        </row>
        <row r="3220">
          <cell r="A3220">
            <v>900597336</v>
          </cell>
          <cell r="B3220" t="str">
            <v>ATENCIÓN PEDIATRICA INTEGRAL SAS</v>
          </cell>
        </row>
        <row r="3221">
          <cell r="A3221">
            <v>900597702</v>
          </cell>
          <cell r="B3221" t="str">
            <v>GRUPO CUIDARTE SAS</v>
          </cell>
        </row>
        <row r="3222">
          <cell r="A3222">
            <v>900597845</v>
          </cell>
          <cell r="B3222" t="str">
            <v>CLINICA CARDIONEUROVASCULAR PABON SAS</v>
          </cell>
        </row>
        <row r="3223">
          <cell r="A3223">
            <v>900597873</v>
          </cell>
          <cell r="B3223" t="str">
            <v>REHABILITAR CIRP SAS</v>
          </cell>
        </row>
        <row r="3224">
          <cell r="A3224">
            <v>900598578</v>
          </cell>
          <cell r="B3224" t="str">
            <v>SOCIEDAD DE PATOLOGIA DE LA GUAJIRA SAS</v>
          </cell>
        </row>
        <row r="3225">
          <cell r="A3225">
            <v>900598579</v>
          </cell>
          <cell r="B3225" t="str">
            <v>VHR CENTRO PEDIATRICO Y CARDIOLOGICO IPS SAS</v>
          </cell>
        </row>
        <row r="3226">
          <cell r="A3226">
            <v>900598704</v>
          </cell>
          <cell r="B3226" t="str">
            <v>INTEGRA SALUD SAS</v>
          </cell>
        </row>
        <row r="3227">
          <cell r="A3227">
            <v>900600212</v>
          </cell>
          <cell r="B3227" t="str">
            <v>CARDIOLOGIA SIGLO XXI</v>
          </cell>
        </row>
        <row r="3228">
          <cell r="A3228">
            <v>900600256</v>
          </cell>
          <cell r="B3228" t="str">
            <v>CLINICA GENERAL SAN DIEGO SAS</v>
          </cell>
        </row>
        <row r="3229">
          <cell r="A3229">
            <v>900600371</v>
          </cell>
          <cell r="B3229" t="str">
            <v>CARDIO URGENCIA TULUA SAS</v>
          </cell>
        </row>
        <row r="3230">
          <cell r="A3230">
            <v>900600550</v>
          </cell>
          <cell r="B3230" t="str">
            <v>INVERSIONES MEDICAS BARU SAS</v>
          </cell>
        </row>
        <row r="3231">
          <cell r="A3231">
            <v>900601052</v>
          </cell>
          <cell r="B3231" t="str">
            <v>UNIDAD PEDIÁTRICA SIMÓN BOLÍVAR IPS SAS</v>
          </cell>
        </row>
        <row r="3232">
          <cell r="A3232">
            <v>900601075</v>
          </cell>
          <cell r="B3232" t="str">
            <v>I S H INTEGRAL SOLUTIONS IN HEALTH SAS</v>
          </cell>
        </row>
        <row r="3233">
          <cell r="A3233">
            <v>900602060</v>
          </cell>
          <cell r="B3233" t="str">
            <v>IPS CLINICA MEDICO FAMILIAR SAS</v>
          </cell>
        </row>
        <row r="3234">
          <cell r="A3234">
            <v>900602320</v>
          </cell>
          <cell r="B3234" t="str">
            <v>CLINICA LA MISERICORDIA</v>
          </cell>
        </row>
        <row r="3235">
          <cell r="A3235">
            <v>900602326</v>
          </cell>
          <cell r="B3235" t="str">
            <v>LCH REHABILITACION SAS</v>
          </cell>
        </row>
        <row r="3236">
          <cell r="A3236">
            <v>900602745</v>
          </cell>
          <cell r="B3236" t="str">
            <v>MEDICOS Y AUDITORES ASISTENCIA DOMICILIARIA SAS</v>
          </cell>
        </row>
        <row r="3237">
          <cell r="A3237">
            <v>900602846</v>
          </cell>
          <cell r="B3237" t="str">
            <v>UNIDAD INTEGRAL DE SALUD PUERTABIERTA SAS</v>
          </cell>
        </row>
        <row r="3238">
          <cell r="A3238">
            <v>900603334</v>
          </cell>
          <cell r="B3238" t="str">
            <v>FRC UNIDAD AMBULATORIA SAS</v>
          </cell>
        </row>
        <row r="3239">
          <cell r="A3239">
            <v>900604361</v>
          </cell>
          <cell r="B3239" t="str">
            <v>CENTRO DE REHABILITACIÓN INTEGRAL NUEVO AMANECER LST SAS</v>
          </cell>
        </row>
        <row r="3240">
          <cell r="A3240">
            <v>900604660</v>
          </cell>
          <cell r="B3240" t="str">
            <v>PERINATAL CARE SAS</v>
          </cell>
        </row>
        <row r="3241">
          <cell r="A3241">
            <v>900604748</v>
          </cell>
          <cell r="B3241" t="str">
            <v>AVANCEMOS CENTRO DE REHABILITACION SAS</v>
          </cell>
        </row>
        <row r="3242">
          <cell r="A3242">
            <v>900604984</v>
          </cell>
          <cell r="B3242" t="str">
            <v>UNIDAD MEDICOQUIRURGICA SANTIAGO IPS</v>
          </cell>
        </row>
        <row r="3243">
          <cell r="A3243">
            <v>900605394</v>
          </cell>
          <cell r="B3243" t="str">
            <v>GRUPO LINEA VITAL IPS SAS</v>
          </cell>
        </row>
        <row r="3244">
          <cell r="A3244">
            <v>900606427</v>
          </cell>
          <cell r="B3244" t="str">
            <v>UNIDAD OFTALMOLÓGICA DE ALTA TECNOLOGÍA SAS</v>
          </cell>
        </row>
        <row r="3245">
          <cell r="A3245">
            <v>900606769</v>
          </cell>
          <cell r="B3245" t="str">
            <v>CENTRO CARDIONEUROVASCULAR DE CASANARE AAA ALLIANCE SAS</v>
          </cell>
        </row>
        <row r="3246">
          <cell r="A3246">
            <v>900607286</v>
          </cell>
          <cell r="B3246" t="str">
            <v>SALUD AFRO IPS LTDA</v>
          </cell>
        </row>
        <row r="3247">
          <cell r="A3247">
            <v>900607535</v>
          </cell>
          <cell r="B3247" t="str">
            <v>COOPERATIVA DE TRABAJO ASOCIADO VINCULAR SALUD</v>
          </cell>
        </row>
        <row r="3248">
          <cell r="A3248">
            <v>900609215</v>
          </cell>
          <cell r="B3248" t="str">
            <v>CUIDADOS NEONATALES SAS</v>
          </cell>
        </row>
        <row r="3249">
          <cell r="A3249">
            <v>900610121</v>
          </cell>
          <cell r="B3249" t="str">
            <v>NEUROAVANCES SAS</v>
          </cell>
        </row>
        <row r="3250">
          <cell r="A3250">
            <v>900610800</v>
          </cell>
          <cell r="B3250" t="str">
            <v>IPS PREVENSALUD DE LA COSTA SAS</v>
          </cell>
        </row>
        <row r="3251">
          <cell r="A3251">
            <v>900611060</v>
          </cell>
          <cell r="B3251" t="str">
            <v>CENEMED QUILICHAO</v>
          </cell>
        </row>
        <row r="3252">
          <cell r="A3252">
            <v>900611066</v>
          </cell>
          <cell r="B3252" t="str">
            <v>DILAB LABORATORIO SAS</v>
          </cell>
        </row>
        <row r="3253">
          <cell r="A3253">
            <v>900611357</v>
          </cell>
          <cell r="B3253" t="str">
            <v>CENTRO DE MEDICINA ESPECIALIZADA NEUMOVIDA A TODO PULMÓN SAS</v>
          </cell>
        </row>
        <row r="3254">
          <cell r="A3254">
            <v>900611518</v>
          </cell>
          <cell r="B3254" t="str">
            <v>CENTRO NEUROLOGICO DEL PACIFICO</v>
          </cell>
        </row>
        <row r="3255">
          <cell r="A3255">
            <v>900611961</v>
          </cell>
          <cell r="B3255" t="str">
            <v>MAPLE RESPIRATORY IPS SAS</v>
          </cell>
        </row>
        <row r="3256">
          <cell r="A3256">
            <v>900613066</v>
          </cell>
          <cell r="B3256" t="str">
            <v>MEDIC SAS</v>
          </cell>
        </row>
        <row r="3257">
          <cell r="A3257">
            <v>900613550</v>
          </cell>
          <cell r="B3257" t="str">
            <v>CLINICA SAN FRANCISCO DE ASIS SAS</v>
          </cell>
        </row>
        <row r="3258">
          <cell r="A3258">
            <v>900613920</v>
          </cell>
          <cell r="B3258" t="str">
            <v>GRUPO CUADRADO IPS SAS</v>
          </cell>
        </row>
        <row r="3259">
          <cell r="A3259">
            <v>900614113</v>
          </cell>
          <cell r="B3259" t="str">
            <v>VITALMEDICYASOCIADOS SAS</v>
          </cell>
        </row>
        <row r="3260">
          <cell r="A3260">
            <v>900617858</v>
          </cell>
          <cell r="B3260" t="str">
            <v>NEUROCOUNTRY PORTOAZUL SAS</v>
          </cell>
        </row>
        <row r="3261">
          <cell r="A3261">
            <v>900617997</v>
          </cell>
          <cell r="B3261" t="str">
            <v>VIVESSALUD EJE CAFETERO SAS</v>
          </cell>
        </row>
        <row r="3262">
          <cell r="A3262">
            <v>900618730</v>
          </cell>
          <cell r="B3262" t="str">
            <v>BALESTRA GROUP SAS</v>
          </cell>
        </row>
        <row r="3263">
          <cell r="A3263">
            <v>900618967</v>
          </cell>
          <cell r="B3263" t="str">
            <v>SOLUCIONES INTEGRALES EN SALUD AURUM MEDICAL SAS</v>
          </cell>
        </row>
        <row r="3264">
          <cell r="A3264">
            <v>900619946</v>
          </cell>
          <cell r="B3264" t="str">
            <v>LA FARMACIA DEL ATRATO SAS</v>
          </cell>
        </row>
        <row r="3265">
          <cell r="A3265">
            <v>900620081</v>
          </cell>
          <cell r="B3265" t="str">
            <v>LABSALUD IPS SAS</v>
          </cell>
        </row>
        <row r="3266">
          <cell r="A3266">
            <v>900621728</v>
          </cell>
          <cell r="B3266" t="str">
            <v>IPS GENESIS CENTRO DE DIAGNOSTICO SAS</v>
          </cell>
        </row>
        <row r="3267">
          <cell r="A3267">
            <v>900621968</v>
          </cell>
          <cell r="B3267" t="str">
            <v>LABORATORIO CLINICO ESPECIALIZADO HUMALIB SAS</v>
          </cell>
        </row>
        <row r="3268">
          <cell r="A3268">
            <v>900622070</v>
          </cell>
          <cell r="B3268" t="str">
            <v>ASISTIMOS SALUD IPS SAS</v>
          </cell>
        </row>
        <row r="3269">
          <cell r="A3269">
            <v>900622320</v>
          </cell>
          <cell r="B3269" t="str">
            <v>GASTROKIDS SAS</v>
          </cell>
        </row>
        <row r="3270">
          <cell r="A3270">
            <v>900622551</v>
          </cell>
          <cell r="B3270" t="str">
            <v>JERSALUD SAS</v>
          </cell>
        </row>
        <row r="3271">
          <cell r="A3271">
            <v>900622907</v>
          </cell>
          <cell r="B3271" t="str">
            <v>UNIDAD DE CUIDADOS INTENSIVOS Y CORONARIOS SAS</v>
          </cell>
        </row>
        <row r="3272">
          <cell r="A3272">
            <v>900624003</v>
          </cell>
          <cell r="B3272" t="str">
            <v>IPS EMERGENCIAS MEDICAS PUERTO ASIS SAS</v>
          </cell>
        </row>
        <row r="3273">
          <cell r="A3273">
            <v>900624158</v>
          </cell>
          <cell r="B3273" t="str">
            <v>CENTRO DE TERAPIAS INTEGRALES PROGRESAR SAS</v>
          </cell>
        </row>
        <row r="3274">
          <cell r="A3274">
            <v>900624161</v>
          </cell>
          <cell r="B3274" t="str">
            <v>CENTRO DE PROCEDIMIENTOS INTEGRALES MÉDICOS ASISTENCIALES SAS CEPIMA</v>
          </cell>
        </row>
        <row r="3275">
          <cell r="A3275">
            <v>900624773</v>
          </cell>
          <cell r="B3275" t="str">
            <v>JAIME GUERRERO CIRUGIA ORAL E IMPLANTOLOGIA</v>
          </cell>
        </row>
        <row r="3276">
          <cell r="A3276">
            <v>900625317</v>
          </cell>
          <cell r="B3276" t="str">
            <v>CORPORACIÓN HOSPITAL INFANTIL CONCEJO DE MEDELLÍN</v>
          </cell>
        </row>
        <row r="3277">
          <cell r="A3277">
            <v>900626481</v>
          </cell>
          <cell r="B3277" t="str">
            <v>CENTRO DE ESPECIALISTAS EN DIAGNÓSTICO E IMÁGENES MAMARIAS SAS</v>
          </cell>
        </row>
        <row r="3278">
          <cell r="A3278">
            <v>900626858</v>
          </cell>
          <cell r="B3278" t="str">
            <v>REM IMAGENES DIAGNOSTICAS SAS</v>
          </cell>
        </row>
        <row r="3279">
          <cell r="A3279">
            <v>900627466</v>
          </cell>
          <cell r="B3279" t="str">
            <v>DISTRIBUIDORA MEDIBONAR SAS</v>
          </cell>
        </row>
        <row r="3280">
          <cell r="A3280">
            <v>900627725</v>
          </cell>
          <cell r="B3280" t="str">
            <v>CLINICA VASCULAR DE CASANARE SAS</v>
          </cell>
        </row>
        <row r="3281">
          <cell r="A3281">
            <v>900627728</v>
          </cell>
          <cell r="B3281" t="str">
            <v>UNIDAD ENDOSCOPICA INTEGRAL DE SUCRE SAS</v>
          </cell>
        </row>
        <row r="3282">
          <cell r="A3282">
            <v>900629102</v>
          </cell>
          <cell r="B3282" t="str">
            <v>CENTRO DE EXCELENCIA PARA EL GERENCIAMIENTO DEL RIESGO CARDIOVASCULAR Y RESPIRATORIO SAS</v>
          </cell>
        </row>
        <row r="3283">
          <cell r="A3283">
            <v>900631361</v>
          </cell>
          <cell r="B3283" t="str">
            <v>INVERSIONES MEDICAS VALLE SALUD SAS   CLINICA VALLE SALUD</v>
          </cell>
        </row>
        <row r="3284">
          <cell r="A3284">
            <v>900632220</v>
          </cell>
          <cell r="B3284" t="str">
            <v>FUNDACION SALUD INTEGRAL DE COLOMBIA IPS</v>
          </cell>
        </row>
        <row r="3285">
          <cell r="A3285">
            <v>900632798</v>
          </cell>
          <cell r="B3285" t="str">
            <v>CIREN ABA SAS</v>
          </cell>
        </row>
        <row r="3286">
          <cell r="A3286">
            <v>900633002</v>
          </cell>
          <cell r="B3286" t="str">
            <v>VITALMEDICAS IPS SAS</v>
          </cell>
        </row>
        <row r="3287">
          <cell r="A3287">
            <v>900634247</v>
          </cell>
          <cell r="B3287" t="str">
            <v>ORTOPEDICOS SAN FRANCISCO SAS</v>
          </cell>
        </row>
        <row r="3288">
          <cell r="A3288">
            <v>900634864</v>
          </cell>
          <cell r="B3288" t="str">
            <v>IPS TOTAL REHABILITATION</v>
          </cell>
        </row>
        <row r="3289">
          <cell r="A3289">
            <v>900635194</v>
          </cell>
          <cell r="B3289" t="str">
            <v>PREVER MAGDALENA IPS SAS</v>
          </cell>
        </row>
        <row r="3290">
          <cell r="A3290">
            <v>900635297</v>
          </cell>
          <cell r="B3290" t="str">
            <v>UNIDAD DE MEDICINA MATERNOFETAL NORFETUS SOCIEDAD POR ACCIONES SIMPLIFICADA</v>
          </cell>
        </row>
        <row r="3291">
          <cell r="A3291">
            <v>900636108</v>
          </cell>
          <cell r="B3291" t="str">
            <v>SALUD A PLENITUD SAS</v>
          </cell>
        </row>
        <row r="3292">
          <cell r="A3292">
            <v>900636563</v>
          </cell>
          <cell r="B3292" t="str">
            <v>INTEGRAL MAS VIDA IPS SAS</v>
          </cell>
        </row>
        <row r="3293">
          <cell r="A3293">
            <v>900636565</v>
          </cell>
          <cell r="B3293" t="str">
            <v>CENTRO MEDICO INTEGRAL DEL CORAZON SAS</v>
          </cell>
        </row>
        <row r="3294">
          <cell r="A3294">
            <v>900636677</v>
          </cell>
          <cell r="B3294" t="str">
            <v>SEDEVIDA SAS</v>
          </cell>
        </row>
        <row r="3295">
          <cell r="A3295">
            <v>900638251</v>
          </cell>
          <cell r="B3295" t="str">
            <v>GOOD FLY CO SAS</v>
          </cell>
        </row>
        <row r="3296">
          <cell r="A3296">
            <v>900638321</v>
          </cell>
          <cell r="B3296" t="str">
            <v>MULTISUMINISTROS Y ASESORIAS SAS</v>
          </cell>
        </row>
        <row r="3297">
          <cell r="A3297">
            <v>900638508</v>
          </cell>
          <cell r="B3297" t="str">
            <v>DIAGNOSTICOS DEL CARIBE SAS</v>
          </cell>
        </row>
        <row r="3298">
          <cell r="A3298">
            <v>900638867</v>
          </cell>
          <cell r="B3298" t="str">
            <v>INTEGRALES HEALTH SAS</v>
          </cell>
        </row>
        <row r="3299">
          <cell r="A3299">
            <v>900639234</v>
          </cell>
          <cell r="B3299" t="str">
            <v>GUADALUPE IPS SAS</v>
          </cell>
        </row>
        <row r="3300">
          <cell r="A3300">
            <v>900639443</v>
          </cell>
          <cell r="B3300" t="str">
            <v>GRUPO NUEVA BETANIA SAS</v>
          </cell>
        </row>
        <row r="3301">
          <cell r="A3301">
            <v>900639791</v>
          </cell>
          <cell r="B3301" t="str">
            <v>CLÍNICA FUTURO IPS SAS</v>
          </cell>
        </row>
        <row r="3302">
          <cell r="A3302">
            <v>900639881</v>
          </cell>
          <cell r="B3302" t="str">
            <v>CAMBIARSALUD SAS</v>
          </cell>
        </row>
        <row r="3303">
          <cell r="A3303">
            <v>900639912</v>
          </cell>
          <cell r="B3303" t="str">
            <v>ENDHO COLOMBIA SAS</v>
          </cell>
        </row>
        <row r="3304">
          <cell r="A3304">
            <v>900640196</v>
          </cell>
          <cell r="B3304" t="str">
            <v>CENTRO DE NEUROREHABILITACION MEXION SAS</v>
          </cell>
        </row>
        <row r="3305">
          <cell r="A3305">
            <v>900641654</v>
          </cell>
          <cell r="B3305" t="str">
            <v>TERAMED SAS</v>
          </cell>
        </row>
        <row r="3306">
          <cell r="A3306">
            <v>900642109</v>
          </cell>
          <cell r="B3306" t="str">
            <v>CENTRO FONOAUDIOLOGICO DAMA SAS</v>
          </cell>
        </row>
        <row r="3307">
          <cell r="A3307">
            <v>900642294</v>
          </cell>
          <cell r="B3307" t="str">
            <v>AMI PALLIUM COLOMBIA SAS</v>
          </cell>
        </row>
        <row r="3308">
          <cell r="A3308">
            <v>900643096</v>
          </cell>
          <cell r="B3308" t="str">
            <v>MUTUAL HEALT CARE SALUD TOTAL PARA TODOS SAS</v>
          </cell>
        </row>
        <row r="3309">
          <cell r="A3309">
            <v>900643097</v>
          </cell>
          <cell r="B3309" t="str">
            <v>HEMO GROUP SAS</v>
          </cell>
        </row>
        <row r="3310">
          <cell r="A3310">
            <v>900643615</v>
          </cell>
          <cell r="B3310" t="str">
            <v>FUNDACION LUGAR DE ENCUENTRO SAN FRANCISCO DE ASIS</v>
          </cell>
        </row>
        <row r="3311">
          <cell r="A3311">
            <v>900643929</v>
          </cell>
          <cell r="B3311" t="str">
            <v>CLINIK PASTO SAS</v>
          </cell>
        </row>
        <row r="3312">
          <cell r="A3312">
            <v>900644220</v>
          </cell>
          <cell r="B3312" t="str">
            <v>WORLD HEALTH AYV IPS SAS</v>
          </cell>
        </row>
        <row r="3313">
          <cell r="A3313">
            <v>900644753</v>
          </cell>
          <cell r="B3313" t="str">
            <v>TRAUMAS Y ORTOPÉDICOS DE LA COSTA IPS SAS</v>
          </cell>
        </row>
        <row r="3314">
          <cell r="A3314">
            <v>900644884</v>
          </cell>
          <cell r="B3314" t="str">
            <v>CLINICA LOS OCOBOS IPS SAS</v>
          </cell>
        </row>
        <row r="3315">
          <cell r="A3315">
            <v>900646211</v>
          </cell>
          <cell r="B3315" t="str">
            <v>ALBERGUE ACOGER EN CASAS SAS</v>
          </cell>
        </row>
        <row r="3316">
          <cell r="A3316">
            <v>900648027</v>
          </cell>
          <cell r="B3316" t="str">
            <v>TRANSPORTE Y LOGISTICA INTEGRAL SAS</v>
          </cell>
        </row>
        <row r="3317">
          <cell r="A3317">
            <v>900649645</v>
          </cell>
          <cell r="B3317" t="str">
            <v>INSTITUTO METROPOLITANO PARA EL DESARROLLO COGNITIVO IPS SAS</v>
          </cell>
        </row>
        <row r="3318">
          <cell r="A3318">
            <v>900649861</v>
          </cell>
          <cell r="B3318" t="str">
            <v>IPS CENTRO DE REHABILITACION INTEGRAL RENACER CON AMOR SAS</v>
          </cell>
        </row>
        <row r="3319">
          <cell r="A3319">
            <v>900651780</v>
          </cell>
          <cell r="B3319" t="str">
            <v>IPS FONOMEDICAL SAS</v>
          </cell>
        </row>
        <row r="3320">
          <cell r="A3320">
            <v>900652629</v>
          </cell>
          <cell r="B3320" t="str">
            <v>DFLQ CLINICAS ODONTOLOGICAS ESPECIALIZADAS IPS SAS</v>
          </cell>
        </row>
        <row r="3321">
          <cell r="A3321">
            <v>900653119</v>
          </cell>
          <cell r="B3321" t="str">
            <v>MUJER SANA AUGUSTO ANAYA SAS</v>
          </cell>
        </row>
        <row r="3322">
          <cell r="A3322">
            <v>900653282</v>
          </cell>
          <cell r="B3322" t="str">
            <v>IPS ANESHI WAYAA SAS</v>
          </cell>
        </row>
        <row r="3323">
          <cell r="A3323">
            <v>900653672</v>
          </cell>
          <cell r="B3323" t="str">
            <v>UCI VALLE SAS</v>
          </cell>
        </row>
        <row r="3324">
          <cell r="A3324">
            <v>900653844</v>
          </cell>
          <cell r="B3324" t="str">
            <v>IPS MI CASA MI HOSPITAL DE LA SABANA SAS</v>
          </cell>
        </row>
        <row r="3325">
          <cell r="A3325">
            <v>900655114</v>
          </cell>
          <cell r="B3325" t="str">
            <v>INNOVAR MEDICAL SAS</v>
          </cell>
        </row>
        <row r="3326">
          <cell r="A3326">
            <v>900656493</v>
          </cell>
          <cell r="B3326" t="str">
            <v>IPS PUNTO VITAL SAS</v>
          </cell>
        </row>
        <row r="3327">
          <cell r="A3327">
            <v>900656724</v>
          </cell>
          <cell r="B3327" t="str">
            <v>JAIMES RUEDA Y COPAÑIA, PRECIMEC SAS</v>
          </cell>
        </row>
        <row r="3328">
          <cell r="A3328">
            <v>900656791</v>
          </cell>
          <cell r="B3328" t="str">
            <v>COMERCIALIZADORA UNIVERSAL EYD SAS</v>
          </cell>
        </row>
        <row r="3329">
          <cell r="A3329">
            <v>900657044</v>
          </cell>
          <cell r="B3329" t="str">
            <v>IPS CONSULTORIO MATERNO INFALTIL   LOS ANGELES SAS</v>
          </cell>
        </row>
        <row r="3330">
          <cell r="A3330">
            <v>900657491</v>
          </cell>
          <cell r="B3330" t="str">
            <v>IPS BEST HOME CARE SAS</v>
          </cell>
        </row>
        <row r="3331">
          <cell r="A3331">
            <v>900658488</v>
          </cell>
          <cell r="B3331" t="str">
            <v>RADIOLOGOS Y EQUIPOS DIAGNOSTICOS RX SAS</v>
          </cell>
        </row>
        <row r="3332">
          <cell r="A3332">
            <v>900658587</v>
          </cell>
          <cell r="B3332" t="str">
            <v>CODIGO AZUL MEDICINA EN SU HOGAR SAS</v>
          </cell>
        </row>
        <row r="3333">
          <cell r="A3333">
            <v>900660468</v>
          </cell>
          <cell r="B3333" t="str">
            <v>MEDCORE SAS</v>
          </cell>
        </row>
        <row r="3334">
          <cell r="A3334">
            <v>900661740</v>
          </cell>
          <cell r="B3334" t="str">
            <v>SANTA SOFIA IPS ESPINAL SAS</v>
          </cell>
        </row>
        <row r="3335">
          <cell r="A3335">
            <v>900661768</v>
          </cell>
          <cell r="B3335" t="str">
            <v>FASES IPS SAS</v>
          </cell>
        </row>
        <row r="3336">
          <cell r="A3336">
            <v>900661857</v>
          </cell>
          <cell r="B3336" t="str">
            <v>IPS SAN MIGUEL SAS</v>
          </cell>
        </row>
        <row r="3337">
          <cell r="A3337">
            <v>900661925</v>
          </cell>
          <cell r="B3337" t="str">
            <v>DESPENSALUD IPS SAS</v>
          </cell>
        </row>
        <row r="3338">
          <cell r="A3338">
            <v>900662064</v>
          </cell>
          <cell r="B3338" t="str">
            <v>MAXISCAN 3D SAS</v>
          </cell>
        </row>
        <row r="3339">
          <cell r="A3339">
            <v>900665342</v>
          </cell>
          <cell r="B3339" t="str">
            <v>TERAPIAS Y REHABILITACION INTEGRAL SAS</v>
          </cell>
        </row>
        <row r="3340">
          <cell r="A3340">
            <v>900665930</v>
          </cell>
          <cell r="B3340" t="str">
            <v>IPS PREVIMEDISALUD SAS</v>
          </cell>
        </row>
        <row r="3341">
          <cell r="A3341">
            <v>900665934</v>
          </cell>
          <cell r="B3341" t="str">
            <v>DOMEDICAL IPS SAS</v>
          </cell>
        </row>
        <row r="3342">
          <cell r="A3342">
            <v>900666566</v>
          </cell>
          <cell r="B3342" t="str">
            <v>SERVIAMBULANCIAS BOYACA SAS</v>
          </cell>
        </row>
        <row r="3343">
          <cell r="A3343">
            <v>900669601</v>
          </cell>
          <cell r="B3343" t="str">
            <v>CENTRO DE DIAGNOSTICO AVANZADO SAS</v>
          </cell>
        </row>
        <row r="3344">
          <cell r="A3344">
            <v>900670459</v>
          </cell>
          <cell r="B3344" t="str">
            <v>CLINICA GENERAL Y REHABILITACION REINA SOFIA LTDA</v>
          </cell>
        </row>
        <row r="3345">
          <cell r="A3345">
            <v>900670631</v>
          </cell>
          <cell r="B3345" t="str">
            <v>IPS UNIVISUAL CHOCO SAS</v>
          </cell>
        </row>
        <row r="3346">
          <cell r="A3346">
            <v>900671201</v>
          </cell>
          <cell r="B3346" t="str">
            <v>CLÍNICA ESPECIALIZADA EN ADICCIONES LUIS AMIGÓ FERRER SAS</v>
          </cell>
        </row>
        <row r="3347">
          <cell r="A3347">
            <v>900671712</v>
          </cell>
          <cell r="B3347" t="str">
            <v>SOLUCIONES EN SALUD CENTRO ORIENTE SAS</v>
          </cell>
        </row>
        <row r="3348">
          <cell r="A3348">
            <v>900672191</v>
          </cell>
          <cell r="B3348" t="str">
            <v>CENTRO INTEGRAL AMBULATORIO DEL CARIBE SAS</v>
          </cell>
        </row>
        <row r="3349">
          <cell r="A3349">
            <v>900672730</v>
          </cell>
          <cell r="B3349" t="str">
            <v>NEUROCOGNITIVA IPS SAS</v>
          </cell>
        </row>
        <row r="3350">
          <cell r="A3350">
            <v>900674225</v>
          </cell>
          <cell r="B3350" t="str">
            <v>RED MEDICA IPS SAS</v>
          </cell>
        </row>
        <row r="3351">
          <cell r="A3351">
            <v>900674295</v>
          </cell>
          <cell r="B3351" t="str">
            <v>SALUD Y BIENESTAR DEL CARIBE IPS SAS</v>
          </cell>
        </row>
        <row r="3352">
          <cell r="A3352">
            <v>900675502</v>
          </cell>
          <cell r="B3352" t="str">
            <v>MEDILAB LC SAS</v>
          </cell>
        </row>
        <row r="3353">
          <cell r="A3353">
            <v>900675659</v>
          </cell>
          <cell r="B3353" t="str">
            <v>IPS JUAN PABLO SEGUNDO SAS</v>
          </cell>
        </row>
        <row r="3354">
          <cell r="A3354">
            <v>900677118</v>
          </cell>
          <cell r="B3354" t="str">
            <v>VALENTECH PHARMA COLOMBIA SAS</v>
          </cell>
        </row>
        <row r="3355">
          <cell r="A3355">
            <v>900679383</v>
          </cell>
          <cell r="B3355" t="str">
            <v>IPS INDIGENA COTTUSHI SUSHI ANAIN WAKUA IPA IPS I</v>
          </cell>
        </row>
        <row r="3356">
          <cell r="A3356">
            <v>900679731</v>
          </cell>
          <cell r="B3356" t="str">
            <v>CLÍNICA ODONTOLÓGICA DEL CARIBE SAS</v>
          </cell>
        </row>
        <row r="3357">
          <cell r="A3357">
            <v>900680971</v>
          </cell>
          <cell r="B3357" t="str">
            <v>FUNDACION NEFROUROS</v>
          </cell>
        </row>
        <row r="3358">
          <cell r="A3358">
            <v>900680974</v>
          </cell>
          <cell r="B3358" t="str">
            <v>NEUMOVIDA SAS</v>
          </cell>
        </row>
        <row r="3359">
          <cell r="A3359">
            <v>900681399</v>
          </cell>
          <cell r="B3359" t="str">
            <v>ASESORÍA DE ATENCIÓN INTEGRAL EN SALUD IPS SAS</v>
          </cell>
        </row>
        <row r="3360">
          <cell r="A3360">
            <v>900683667</v>
          </cell>
          <cell r="B3360" t="str">
            <v>COOPERATIVA DE TRABAJO ASOCIADO AGENCIAR SALUD</v>
          </cell>
        </row>
        <row r="3361">
          <cell r="A3361">
            <v>900684525</v>
          </cell>
          <cell r="B3361" t="str">
            <v>CLINICA ODENTIS 24 HORAS SAS</v>
          </cell>
        </row>
        <row r="3362">
          <cell r="A3362">
            <v>900684660</v>
          </cell>
          <cell r="B3362" t="str">
            <v>CENTRO DE ATENCION NEUROPSIQUIATRICO DE OCAÑA SAS</v>
          </cell>
        </row>
        <row r="3363">
          <cell r="A3363">
            <v>900685235</v>
          </cell>
          <cell r="B3363" t="str">
            <v>CLÍNICA MEDICENTER FICUBO SAS</v>
          </cell>
        </row>
        <row r="3364">
          <cell r="A3364">
            <v>900685351</v>
          </cell>
          <cell r="B3364" t="str">
            <v>SALUD A SU HOGAR IPS SAS</v>
          </cell>
        </row>
        <row r="3365">
          <cell r="A3365">
            <v>900686723</v>
          </cell>
          <cell r="B3365" t="str">
            <v>ODONTOMEDICOS GRIJALBA SAS</v>
          </cell>
        </row>
        <row r="3366">
          <cell r="A3366">
            <v>900687315</v>
          </cell>
          <cell r="B3366" t="str">
            <v>SOLUCIONES INTEGRALES Y CONSULTORIAS EYG SAS</v>
          </cell>
        </row>
        <row r="3367">
          <cell r="A3367">
            <v>900689334</v>
          </cell>
          <cell r="B3367" t="str">
            <v>CARDIO ANDES SAS</v>
          </cell>
        </row>
        <row r="3368">
          <cell r="A3368">
            <v>900689450</v>
          </cell>
          <cell r="B3368" t="str">
            <v>CLINICA TUSALUD ORAL SAS</v>
          </cell>
        </row>
        <row r="3369">
          <cell r="A3369">
            <v>900689801</v>
          </cell>
          <cell r="B3369" t="str">
            <v>FUNDACIÓN FEDEVIDA</v>
          </cell>
        </row>
        <row r="3370">
          <cell r="A3370">
            <v>900690590</v>
          </cell>
          <cell r="B3370" t="str">
            <v>IPSI A&gt;INMAJAA WAYUU</v>
          </cell>
        </row>
        <row r="3371">
          <cell r="A3371">
            <v>900691119</v>
          </cell>
          <cell r="B3371" t="str">
            <v>ORTOPEDICA EUROPEA SAS</v>
          </cell>
        </row>
        <row r="3372">
          <cell r="A3372">
            <v>900691144</v>
          </cell>
          <cell r="B3372" t="str">
            <v>IPS ASISTENCIA TERAPEUTICA EN CASA SAS</v>
          </cell>
        </row>
        <row r="3373">
          <cell r="A3373">
            <v>900691301</v>
          </cell>
          <cell r="B3373" t="str">
            <v>DIAXME SAS</v>
          </cell>
        </row>
        <row r="3374">
          <cell r="A3374">
            <v>900692812</v>
          </cell>
          <cell r="B3374" t="str">
            <v>MEDICAL STORE</v>
          </cell>
        </row>
        <row r="3375">
          <cell r="A3375">
            <v>900693770</v>
          </cell>
          <cell r="B3375" t="str">
            <v>MEDICAL LIFE CARE SAS</v>
          </cell>
        </row>
        <row r="3376">
          <cell r="A3376">
            <v>900693988</v>
          </cell>
          <cell r="B3376" t="str">
            <v>CENTRO DE SALUD COSTA NORTE IPS SAS</v>
          </cell>
        </row>
        <row r="3377">
          <cell r="A3377">
            <v>900695024</v>
          </cell>
          <cell r="B3377" t="str">
            <v>MEDICSALUD IPS SAS</v>
          </cell>
        </row>
        <row r="3378">
          <cell r="A3378">
            <v>900696065</v>
          </cell>
          <cell r="B3378" t="str">
            <v>JOFECAD SAS</v>
          </cell>
        </row>
        <row r="3379">
          <cell r="A3379">
            <v>900698537</v>
          </cell>
          <cell r="B3379" t="str">
            <v>IPS HYL SALUD SAS</v>
          </cell>
        </row>
        <row r="3380">
          <cell r="A3380">
            <v>900698855</v>
          </cell>
          <cell r="B3380" t="str">
            <v>ENFOQUES EMPRESARIALES SAS</v>
          </cell>
        </row>
        <row r="3381">
          <cell r="A3381">
            <v>900699086</v>
          </cell>
          <cell r="B3381" t="str">
            <v>CLINICA PALMA REAL SAS</v>
          </cell>
        </row>
        <row r="3382">
          <cell r="A3382">
            <v>900699317</v>
          </cell>
          <cell r="B3382" t="str">
            <v>MEDICAL HEALTH CARE IPS SAS</v>
          </cell>
        </row>
        <row r="3383">
          <cell r="A3383">
            <v>900699349</v>
          </cell>
          <cell r="B3383" t="str">
            <v>SALUD INTEGRAL DE COLOMBIA IPS SAS</v>
          </cell>
        </row>
        <row r="3384">
          <cell r="A3384">
            <v>900701342</v>
          </cell>
          <cell r="B3384" t="str">
            <v>CLINIMAGENES SAS</v>
          </cell>
        </row>
        <row r="3385">
          <cell r="A3385">
            <v>900702981</v>
          </cell>
          <cell r="B3385" t="str">
            <v>NATIONAL CLINICS CENTENARIO SAS</v>
          </cell>
        </row>
        <row r="3386">
          <cell r="A3386">
            <v>900703272</v>
          </cell>
          <cell r="B3386" t="str">
            <v>IPS SALVAR 24H SAS</v>
          </cell>
        </row>
        <row r="3387">
          <cell r="A3387">
            <v>900703327</v>
          </cell>
          <cell r="B3387" t="str">
            <v>FUNDACION IPS MEDISALUD</v>
          </cell>
        </row>
        <row r="3388">
          <cell r="A3388">
            <v>900704446</v>
          </cell>
          <cell r="B3388" t="str">
            <v>ECOIMAGEN SALUD SAS</v>
          </cell>
        </row>
        <row r="3389">
          <cell r="A3389">
            <v>900704935</v>
          </cell>
          <cell r="B3389" t="str">
            <v>UNIDAD OPTICA LINA PINTO IPS SAS</v>
          </cell>
        </row>
        <row r="3390">
          <cell r="A3390">
            <v>900705451</v>
          </cell>
          <cell r="B3390" t="str">
            <v>FUNDACION CRISTIANA LAZOS DE AMOR</v>
          </cell>
        </row>
        <row r="3391">
          <cell r="A3391">
            <v>900707850</v>
          </cell>
          <cell r="B3391" t="str">
            <v>FUNDACION VER SIN FRONTERAS</v>
          </cell>
        </row>
        <row r="3392">
          <cell r="A3392">
            <v>900707937</v>
          </cell>
          <cell r="B3392" t="str">
            <v>SERVICIOS INTEGRALES EN SALUD PORVENIR IPS SAS</v>
          </cell>
        </row>
        <row r="3393">
          <cell r="A3393">
            <v>900709204</v>
          </cell>
          <cell r="B3393" t="str">
            <v>ASISTIR MEDICAL SAS</v>
          </cell>
        </row>
        <row r="3394">
          <cell r="A3394">
            <v>900709216</v>
          </cell>
          <cell r="B3394" t="str">
            <v>O2VITAL SAS</v>
          </cell>
        </row>
        <row r="3395">
          <cell r="A3395">
            <v>900710318</v>
          </cell>
          <cell r="B3395" t="str">
            <v>SUMEDICA IPS SAS</v>
          </cell>
        </row>
        <row r="3396">
          <cell r="A3396">
            <v>900711511</v>
          </cell>
          <cell r="B3396" t="str">
            <v>COLVIDA IPS SAS</v>
          </cell>
        </row>
        <row r="3397">
          <cell r="A3397">
            <v>900713299</v>
          </cell>
          <cell r="B3397" t="str">
            <v>FUNDACION AVANZAR EN SALUD</v>
          </cell>
        </row>
        <row r="3398">
          <cell r="A3398">
            <v>900713570</v>
          </cell>
          <cell r="B3398" t="str">
            <v>OPTICA CENTRAL IPS SAS</v>
          </cell>
        </row>
        <row r="3399">
          <cell r="A3399">
            <v>900714074</v>
          </cell>
          <cell r="B3399" t="str">
            <v>FUNDACION PARA LA INTEGRACION Y DESARROLLO DE SUCRE</v>
          </cell>
        </row>
        <row r="3400">
          <cell r="A3400">
            <v>900714297</v>
          </cell>
          <cell r="B3400" t="str">
            <v>BALANCE SALUD SAS</v>
          </cell>
        </row>
        <row r="3401">
          <cell r="A3401">
            <v>900716467</v>
          </cell>
          <cell r="B3401" t="str">
            <v>CLINICA DE MEDICINA VITAL SAS</v>
          </cell>
        </row>
        <row r="3402">
          <cell r="A3402">
            <v>900716566</v>
          </cell>
          <cell r="B3402" t="str">
            <v>INSUMEDIC SAS</v>
          </cell>
        </row>
        <row r="3403">
          <cell r="A3403">
            <v>900717202</v>
          </cell>
          <cell r="B3403" t="str">
            <v>CENTRO INTEGRAL DE DIAGNOSTICO MEDICO IPS SAS</v>
          </cell>
        </row>
        <row r="3404">
          <cell r="A3404">
            <v>900717787</v>
          </cell>
          <cell r="B3404" t="str">
            <v>IPS ROSA ELENA SAS</v>
          </cell>
        </row>
        <row r="3405">
          <cell r="A3405">
            <v>900718172</v>
          </cell>
          <cell r="B3405" t="str">
            <v>CLINICA INTERNACIONAL DE ALTA TECNOLOGIA CLINALTEC SAS</v>
          </cell>
        </row>
        <row r="3406">
          <cell r="A3406">
            <v>900718559</v>
          </cell>
          <cell r="B3406" t="str">
            <v>CARDIODAJUD IPS SAS</v>
          </cell>
        </row>
        <row r="3407">
          <cell r="A3407">
            <v>900719048</v>
          </cell>
          <cell r="B3407" t="str">
            <v>CENTRO DE TERAPIAS INTEGRALES MISALUD SAS</v>
          </cell>
        </row>
        <row r="3408">
          <cell r="A3408">
            <v>900724921</v>
          </cell>
          <cell r="B3408" t="str">
            <v>CLINICA SANTA MARTA RL SAS</v>
          </cell>
        </row>
        <row r="3409">
          <cell r="A3409">
            <v>900725987</v>
          </cell>
          <cell r="B3409" t="str">
            <v>CLÍNICA DE FRACTURAS Y MEDICINA LABORAL SAS FRAMEDIC SAS</v>
          </cell>
        </row>
        <row r="3410">
          <cell r="A3410">
            <v>900728399</v>
          </cell>
          <cell r="B3410" t="str">
            <v>CENTRO SALUD DE LA GUAJIRA SAS</v>
          </cell>
        </row>
        <row r="3411">
          <cell r="A3411">
            <v>900728605</v>
          </cell>
          <cell r="B3411" t="str">
            <v>ESTIMA SAS IPS</v>
          </cell>
        </row>
        <row r="3412">
          <cell r="A3412">
            <v>900729157</v>
          </cell>
          <cell r="B3412" t="str">
            <v>RESONANCIA DE ALTA TECNOLOGIA DEL CARIBE SAS</v>
          </cell>
        </row>
        <row r="3413">
          <cell r="A3413">
            <v>900731366</v>
          </cell>
          <cell r="B3413" t="str">
            <v>IPS ÓPTICAS OPTILUZ DE COLOMBIA VISION CENTER</v>
          </cell>
        </row>
        <row r="3414">
          <cell r="A3414">
            <v>900731373</v>
          </cell>
          <cell r="B3414" t="str">
            <v>IPS REHABILITAR NUESTRA SEÑORA DE FATIMA SAS</v>
          </cell>
        </row>
        <row r="3415">
          <cell r="A3415">
            <v>900732243</v>
          </cell>
          <cell r="B3415" t="str">
            <v>GRUPO DE ESPECIALISTAS EN MANEJO INTEGRAL DE ENFERMEDADES CRÓNICAS SAS</v>
          </cell>
        </row>
        <row r="3416">
          <cell r="A3416">
            <v>900732932</v>
          </cell>
          <cell r="B3416" t="str">
            <v>FUNDACION REHABILITAMOS</v>
          </cell>
        </row>
        <row r="3417">
          <cell r="A3417">
            <v>900734605</v>
          </cell>
          <cell r="B3417" t="str">
            <v>CENTRO DE REHABILITACION TERAPEUTICO INTEGRAL SAS</v>
          </cell>
        </row>
        <row r="3418">
          <cell r="A3418">
            <v>900735037</v>
          </cell>
          <cell r="B3418" t="str">
            <v>SOCIEDAD INVERSIONES FARMEDICALL SAS</v>
          </cell>
        </row>
        <row r="3419">
          <cell r="A3419">
            <v>900735261</v>
          </cell>
          <cell r="B3419" t="str">
            <v>LOGISTIX SERVICES SAS</v>
          </cell>
        </row>
        <row r="3420">
          <cell r="A3420">
            <v>900741253</v>
          </cell>
          <cell r="B3420" t="str">
            <v>AVANZAR IPS REHABILITACIÓN Y HABILITACIÓN SAS</v>
          </cell>
        </row>
        <row r="3421">
          <cell r="A3421">
            <v>900741367</v>
          </cell>
          <cell r="B3421" t="str">
            <v>OPTIFAM OPTICA FAMILIAR SAS</v>
          </cell>
        </row>
        <row r="3422">
          <cell r="A3422">
            <v>900741414</v>
          </cell>
          <cell r="B3422" t="str">
            <v>CIS CENTRO INTEGRAL DE SALUD SAS</v>
          </cell>
        </row>
        <row r="3423">
          <cell r="A3423">
            <v>900742790</v>
          </cell>
          <cell r="B3423" t="str">
            <v>PLATINUM HEALTH GROUP IPS SAS</v>
          </cell>
        </row>
        <row r="3424">
          <cell r="A3424">
            <v>900743259</v>
          </cell>
          <cell r="B3424" t="str">
            <v>OFTALMOLOGIA DE ALTA TECNOLOGÍA SAS</v>
          </cell>
        </row>
        <row r="3425">
          <cell r="A3425">
            <v>900743605</v>
          </cell>
          <cell r="B3425" t="str">
            <v>RHOCAMPO SAS</v>
          </cell>
        </row>
        <row r="3426">
          <cell r="A3426">
            <v>900744042</v>
          </cell>
          <cell r="B3426" t="str">
            <v>MEDICPLUS SAS</v>
          </cell>
        </row>
        <row r="3427">
          <cell r="A3427">
            <v>900744456</v>
          </cell>
          <cell r="B3427" t="str">
            <v>IPS CLINICA BETEL SAS</v>
          </cell>
        </row>
        <row r="3428">
          <cell r="A3428">
            <v>900745500</v>
          </cell>
          <cell r="B3428" t="str">
            <v>FESALUD DEL CESAR SAS</v>
          </cell>
        </row>
        <row r="3429">
          <cell r="A3429">
            <v>900746317</v>
          </cell>
          <cell r="B3429" t="str">
            <v>SERVICIOS DE ESPECIALIDADES MEDICAS DE COLOMBIA IPS SAS</v>
          </cell>
        </row>
        <row r="3430">
          <cell r="A3430">
            <v>900746492</v>
          </cell>
          <cell r="B3430" t="str">
            <v>SALUD INTEGRAL IPS</v>
          </cell>
        </row>
        <row r="3431">
          <cell r="A3431">
            <v>900748002</v>
          </cell>
          <cell r="B3431" t="str">
            <v>SANATY IPS SAS</v>
          </cell>
        </row>
        <row r="3432">
          <cell r="A3432">
            <v>900750333</v>
          </cell>
          <cell r="B3432" t="str">
            <v>EMPRESA SOCIAL DEL ESTADO DEL ORDEN DEPARTAMENTAL HOSPITAL NUESTRA SEÑORA DE LAS MERCEDES DEL MUNICIPIO DE FUNZA</v>
          </cell>
        </row>
        <row r="3433">
          <cell r="A3433">
            <v>900750920</v>
          </cell>
          <cell r="B3433" t="str">
            <v>CENTRO DE ATENCIÓN MENTAL E INTEGRAL ORGANIZADOS EN SALUD CAMINOS IPS SAS</v>
          </cell>
        </row>
        <row r="3434">
          <cell r="A3434">
            <v>900751323</v>
          </cell>
          <cell r="B3434" t="str">
            <v>HEALTHUMANA SAS</v>
          </cell>
        </row>
        <row r="3435">
          <cell r="A3435">
            <v>900751760</v>
          </cell>
          <cell r="B3435" t="str">
            <v>SUR SALUDVITAL SAS</v>
          </cell>
        </row>
        <row r="3436">
          <cell r="A3436">
            <v>900752431</v>
          </cell>
          <cell r="B3436" t="str">
            <v>FARMA XPRESS SAS</v>
          </cell>
        </row>
        <row r="3437">
          <cell r="A3437">
            <v>900752620</v>
          </cell>
          <cell r="B3437" t="str">
            <v>IPS CLINICAL HOUSE SAS</v>
          </cell>
        </row>
        <row r="3438">
          <cell r="A3438">
            <v>900752648</v>
          </cell>
          <cell r="B3438" t="str">
            <v>EMPRENDER IPS</v>
          </cell>
        </row>
        <row r="3439">
          <cell r="A3439">
            <v>900753224</v>
          </cell>
          <cell r="B3439" t="str">
            <v>UNIDAD QUIRURGICA CALIDA SAS</v>
          </cell>
        </row>
        <row r="3440">
          <cell r="A3440">
            <v>900754423</v>
          </cell>
          <cell r="B3440" t="str">
            <v>CENTRO TERAPEUTICO Y REHABILITACION INTEGRAL RIO DE ORO</v>
          </cell>
        </row>
        <row r="3441">
          <cell r="A3441">
            <v>900757147</v>
          </cell>
          <cell r="B3441" t="str">
            <v>KAMANES SAS</v>
          </cell>
        </row>
        <row r="3442">
          <cell r="A3442">
            <v>900757296</v>
          </cell>
          <cell r="B3442" t="str">
            <v>IPS VITAL MEDICAL CENTER</v>
          </cell>
        </row>
        <row r="3443">
          <cell r="A3443">
            <v>900758225</v>
          </cell>
          <cell r="B3443" t="str">
            <v>BIOCLINICO DEL SUR SAS</v>
          </cell>
        </row>
        <row r="3444">
          <cell r="A3444">
            <v>900759182</v>
          </cell>
          <cell r="B3444" t="str">
            <v>FUNDACIÓN DE PROYECTO HOMBRE DE BIEN</v>
          </cell>
        </row>
        <row r="3445">
          <cell r="A3445">
            <v>900760160</v>
          </cell>
          <cell r="B3445" t="str">
            <v>IPS WM BIENESTAR INTEGRAL SAS</v>
          </cell>
        </row>
        <row r="3446">
          <cell r="A3446">
            <v>900761054</v>
          </cell>
          <cell r="B3446" t="str">
            <v>PREVISALUD SO IPS SAS</v>
          </cell>
        </row>
        <row r="3447">
          <cell r="A3447">
            <v>900762907</v>
          </cell>
          <cell r="B3447" t="str">
            <v>DR JULIO HOOKER DIGEST CENTER SAS</v>
          </cell>
        </row>
        <row r="3448">
          <cell r="A3448">
            <v>900763906</v>
          </cell>
          <cell r="B3448" t="str">
            <v>LABORATORIO CLINICO MICROBIOLOGICO YEXENIA OVALLE</v>
          </cell>
        </row>
        <row r="3449">
          <cell r="A3449">
            <v>900765005</v>
          </cell>
          <cell r="B3449" t="str">
            <v>IPSI SIKUASO</v>
          </cell>
        </row>
        <row r="3450">
          <cell r="A3450">
            <v>900765131</v>
          </cell>
          <cell r="B3450" t="str">
            <v>CENTRO RADIOLOGICO DEL CARIBE SAS</v>
          </cell>
        </row>
        <row r="3451">
          <cell r="A3451">
            <v>900765175</v>
          </cell>
          <cell r="B3451" t="str">
            <v>ALERGOSALUD SAS</v>
          </cell>
        </row>
        <row r="3452">
          <cell r="A3452">
            <v>900767816</v>
          </cell>
          <cell r="B3452" t="str">
            <v>HEMO PACIFICO SAS</v>
          </cell>
        </row>
        <row r="3453">
          <cell r="A3453">
            <v>900768064</v>
          </cell>
          <cell r="B3453" t="str">
            <v>IPS CLINICA DEL NORTE CAUCA SAS</v>
          </cell>
        </row>
        <row r="3454">
          <cell r="A3454">
            <v>900768457</v>
          </cell>
          <cell r="B3454" t="str">
            <v>FUNDACIÓN APORTA TU GRANITO IPS</v>
          </cell>
        </row>
        <row r="3455">
          <cell r="A3455">
            <v>900769055</v>
          </cell>
          <cell r="B3455" t="str">
            <v>SERVICIO INTEGRAL DE MEDICINA AMBULATORIA   SIMALINK SAS</v>
          </cell>
        </row>
        <row r="3456">
          <cell r="A3456">
            <v>900771065</v>
          </cell>
          <cell r="B3456" t="str">
            <v>GASTRO CENTER SAS</v>
          </cell>
        </row>
        <row r="3457">
          <cell r="A3457">
            <v>900771349</v>
          </cell>
          <cell r="B3457" t="str">
            <v>CLINICA DESA CALI</v>
          </cell>
        </row>
        <row r="3458">
          <cell r="A3458">
            <v>900772014</v>
          </cell>
          <cell r="B3458" t="str">
            <v>SEDARTE MEDICINA ESPECIALIZADA SAS</v>
          </cell>
        </row>
        <row r="3459">
          <cell r="A3459">
            <v>900772053</v>
          </cell>
          <cell r="B3459" t="str">
            <v>CENTRO DE EXPERTOS PARA LA ATENCION INTEGRAL IPS SAS</v>
          </cell>
        </row>
        <row r="3460">
          <cell r="A3460">
            <v>900772776</v>
          </cell>
          <cell r="B3460" t="str">
            <v>IPS SALUD MENTAL MONTE SINAI SAS</v>
          </cell>
        </row>
        <row r="3461">
          <cell r="A3461">
            <v>900773114</v>
          </cell>
          <cell r="B3461" t="str">
            <v>CLINICA MEDICAL DEL CARIBE SAS</v>
          </cell>
        </row>
        <row r="3462">
          <cell r="A3462">
            <v>900773253</v>
          </cell>
          <cell r="B3462" t="str">
            <v>CENTRO DE ORTOPEDIA INFANTIL DEL CARIBE SEDE RIOHACHA</v>
          </cell>
        </row>
        <row r="3463">
          <cell r="A3463">
            <v>900774590</v>
          </cell>
          <cell r="B3463" t="str">
            <v>DENTS ESTETICA DENTAL SAS</v>
          </cell>
        </row>
        <row r="3464">
          <cell r="A3464">
            <v>900774610</v>
          </cell>
          <cell r="B3464" t="str">
            <v>SALUD SEGURA R Y L SAS</v>
          </cell>
        </row>
        <row r="3465">
          <cell r="A3465">
            <v>900775106</v>
          </cell>
          <cell r="B3465" t="str">
            <v>GRUPO VIDA MAGANGUE IPS SAS</v>
          </cell>
        </row>
        <row r="3466">
          <cell r="A3466">
            <v>900775325</v>
          </cell>
          <cell r="B3466" t="str">
            <v>CENTRO DE IMAGENES WENCESLAO ROPAIN SAS</v>
          </cell>
        </row>
        <row r="3467">
          <cell r="A3467">
            <v>900775849</v>
          </cell>
          <cell r="B3467" t="str">
            <v>AMBULANCIA MARIA PAULA AMP SAS</v>
          </cell>
        </row>
        <row r="3468">
          <cell r="A3468">
            <v>900776519</v>
          </cell>
          <cell r="B3468" t="str">
            <v>AM SALUD SAS</v>
          </cell>
        </row>
        <row r="3469">
          <cell r="A3469">
            <v>900777672</v>
          </cell>
          <cell r="B3469" t="str">
            <v>CENTRO INTEGRAL DE DIAGNOSTICO CLÍNICO CID SAS</v>
          </cell>
        </row>
        <row r="3470">
          <cell r="A3470">
            <v>900777792</v>
          </cell>
          <cell r="B3470" t="str">
            <v>FUNDACION SANAR SALUD IPS</v>
          </cell>
        </row>
        <row r="3471">
          <cell r="A3471">
            <v>900778518</v>
          </cell>
          <cell r="B3471" t="str">
            <v>DOMISALUD DEL LLANO SAS</v>
          </cell>
        </row>
        <row r="3472">
          <cell r="A3472">
            <v>900778646</v>
          </cell>
          <cell r="B3472" t="str">
            <v>FUNDACION IPS PARA EL DESARROLLO INTEGRAL DEL SER SECCIONAL CAUCA</v>
          </cell>
        </row>
        <row r="3473">
          <cell r="A3473">
            <v>900778696</v>
          </cell>
          <cell r="B3473" t="str">
            <v>FUNDACION FLORECER BDG</v>
          </cell>
        </row>
        <row r="3474">
          <cell r="A3474">
            <v>900778808</v>
          </cell>
          <cell r="B3474" t="str">
            <v>SONRISAS DE AMOR IPS SAS</v>
          </cell>
        </row>
        <row r="3475">
          <cell r="A3475">
            <v>900778811</v>
          </cell>
          <cell r="B3475" t="str">
            <v>IPS CENTRO INTEGRAL DE NEURODESARROLLO Y REHABILITACION SAS</v>
          </cell>
        </row>
        <row r="3476">
          <cell r="A3476">
            <v>900779100</v>
          </cell>
          <cell r="B3476" t="str">
            <v>SALUD ES VIVIR IPS SAS</v>
          </cell>
        </row>
        <row r="3477">
          <cell r="A3477">
            <v>900779184</v>
          </cell>
          <cell r="B3477" t="str">
            <v>GAXO COLOMBIA SAS</v>
          </cell>
        </row>
        <row r="3478">
          <cell r="A3478">
            <v>900780041</v>
          </cell>
          <cell r="B3478" t="str">
            <v>IPS PEDIATRICA PASTOR Y MARIA SAS</v>
          </cell>
        </row>
        <row r="3479">
          <cell r="A3479">
            <v>900781218</v>
          </cell>
          <cell r="B3479" t="str">
            <v>HOSPICARDIO SAS</v>
          </cell>
        </row>
        <row r="3480">
          <cell r="A3480">
            <v>900782979</v>
          </cell>
          <cell r="B3480" t="str">
            <v>APRENDIENDO A ESCALAR SAS</v>
          </cell>
        </row>
        <row r="3481">
          <cell r="A3481">
            <v>900783184</v>
          </cell>
          <cell r="B3481" t="str">
            <v>SAJESALUD IPS SAS</v>
          </cell>
        </row>
        <row r="3482">
          <cell r="A3482">
            <v>900783939</v>
          </cell>
          <cell r="B3482" t="str">
            <v>BAXALTA COLOMBIA SAS</v>
          </cell>
        </row>
        <row r="3483">
          <cell r="A3483">
            <v>900784418</v>
          </cell>
          <cell r="B3483" t="str">
            <v>FISIOMED INTEGRAL SAS</v>
          </cell>
        </row>
        <row r="3484">
          <cell r="A3484">
            <v>900784471</v>
          </cell>
          <cell r="B3484" t="str">
            <v>AUDIMEDICA SALUD AUDITIVA SAS</v>
          </cell>
        </row>
        <row r="3485">
          <cell r="A3485">
            <v>900785142</v>
          </cell>
          <cell r="B3485" t="str">
            <v>MOVIL VIDA SAS</v>
          </cell>
        </row>
        <row r="3486">
          <cell r="A3486">
            <v>900786330</v>
          </cell>
          <cell r="B3486" t="str">
            <v>FUTURO VISION SAS</v>
          </cell>
        </row>
        <row r="3487">
          <cell r="A3487">
            <v>900786433</v>
          </cell>
          <cell r="B3487" t="str">
            <v>APOYO DIAGNÓSTICO DE COLOMBIA SAS</v>
          </cell>
        </row>
        <row r="3488">
          <cell r="A3488">
            <v>900787254</v>
          </cell>
          <cell r="B3488" t="str">
            <v>SURGIPRO SAS</v>
          </cell>
        </row>
        <row r="3489">
          <cell r="A3489">
            <v>900791309</v>
          </cell>
          <cell r="B3489" t="str">
            <v>CMEC CONSULTA MEDICA ESPECIALIZADA DEL CARIBE SAS</v>
          </cell>
        </row>
        <row r="3490">
          <cell r="A3490">
            <v>900791655</v>
          </cell>
          <cell r="B3490" t="str">
            <v>SOLUCIONES MEDICOFARMACEUTICAS EU</v>
          </cell>
        </row>
        <row r="3491">
          <cell r="A3491">
            <v>900791903</v>
          </cell>
          <cell r="B3491" t="str">
            <v>IPS DARSALUD SAS</v>
          </cell>
        </row>
        <row r="3492">
          <cell r="A3492">
            <v>900792660</v>
          </cell>
          <cell r="B3492" t="str">
            <v>CENTRO DE REHABILITACIÓN INTEGRAL SARA CRIS SAS</v>
          </cell>
        </row>
        <row r="3493">
          <cell r="A3493">
            <v>900793202</v>
          </cell>
          <cell r="B3493" t="str">
            <v>CENTRO DE REHABILITACION INTEGRAL VIDA DIGNA IPS SAS</v>
          </cell>
        </row>
        <row r="3494">
          <cell r="A3494">
            <v>900794134</v>
          </cell>
          <cell r="B3494" t="str">
            <v>IPS INDIGENA KOTTUSHI SAO ANA&gt;A</v>
          </cell>
        </row>
        <row r="3495">
          <cell r="A3495">
            <v>900794294</v>
          </cell>
          <cell r="B3495" t="str">
            <v>CASA SALUD IPS SAS</v>
          </cell>
        </row>
        <row r="3496">
          <cell r="A3496">
            <v>900794496</v>
          </cell>
          <cell r="B3496" t="str">
            <v>FUNDACION CHISIA SINCELEJO</v>
          </cell>
        </row>
        <row r="3497">
          <cell r="A3497">
            <v>900795851</v>
          </cell>
          <cell r="B3497" t="str">
            <v>IPSI EITERRA JAWAPIA</v>
          </cell>
        </row>
        <row r="3498">
          <cell r="A3498">
            <v>900797577</v>
          </cell>
          <cell r="B3498" t="str">
            <v>CUIDAMOS IPS SAS</v>
          </cell>
        </row>
        <row r="3499">
          <cell r="A3499">
            <v>900797713</v>
          </cell>
          <cell r="B3499" t="str">
            <v>FUNDACION PARA EL DESARROLLO HUMANO INTEGRAL</v>
          </cell>
        </row>
        <row r="3500">
          <cell r="A3500">
            <v>900798032</v>
          </cell>
          <cell r="B3500" t="str">
            <v>MYS SOLUTIONS SAS</v>
          </cell>
        </row>
        <row r="3501">
          <cell r="A3501">
            <v>900798106</v>
          </cell>
          <cell r="B3501" t="str">
            <v>CENTRAL CARE SANTA MARTA SAS</v>
          </cell>
        </row>
        <row r="3502">
          <cell r="A3502">
            <v>900798538</v>
          </cell>
          <cell r="B3502" t="str">
            <v>ALERGOLOGOS DE OCCIDENTE SAS</v>
          </cell>
        </row>
        <row r="3503">
          <cell r="A3503">
            <v>900798611</v>
          </cell>
          <cell r="B3503" t="str">
            <v>CARDIO VITAL INSTITUTO DE CARDIOLOGIA SAS</v>
          </cell>
        </row>
        <row r="3504">
          <cell r="A3504">
            <v>900798710</v>
          </cell>
          <cell r="B3504" t="str">
            <v>CENTRO DE REHABILITACIÓN FUNCIONAL  CRF  SAS</v>
          </cell>
        </row>
        <row r="3505">
          <cell r="A3505">
            <v>900798865</v>
          </cell>
          <cell r="B3505" t="str">
            <v>911 ASITENCIA MEDICA DOMICILIARIA IPS SAS</v>
          </cell>
        </row>
        <row r="3506">
          <cell r="A3506">
            <v>900799008</v>
          </cell>
          <cell r="B3506" t="str">
            <v>CUIDADO CARDIOPULMONAR SAS</v>
          </cell>
        </row>
        <row r="3507">
          <cell r="A3507">
            <v>900799269</v>
          </cell>
          <cell r="B3507" t="str">
            <v>CLINICA SANTA LUCIANA SAS</v>
          </cell>
        </row>
        <row r="3508">
          <cell r="A3508">
            <v>900800161</v>
          </cell>
          <cell r="B3508" t="str">
            <v>RADIOLOGIA E IMAGENES DIAGNOSTICAS DEL CAUCA RIDEC SAS</v>
          </cell>
        </row>
        <row r="3509">
          <cell r="A3509">
            <v>900800269</v>
          </cell>
          <cell r="B3509" t="str">
            <v>CSM SALUD CENTRO DE SERVICIOS MEDICOS IPS SAS</v>
          </cell>
        </row>
        <row r="3510">
          <cell r="A3510">
            <v>900800287</v>
          </cell>
          <cell r="B3510" t="str">
            <v>CENTRO DE REHABILITACION FISIOMAG SAS</v>
          </cell>
        </row>
        <row r="3511">
          <cell r="A3511">
            <v>900800966</v>
          </cell>
          <cell r="B3511" t="str">
            <v>NEUROCLINICA INTEGRAL SAS</v>
          </cell>
        </row>
        <row r="3512">
          <cell r="A3512">
            <v>900801056</v>
          </cell>
          <cell r="B3512" t="str">
            <v>HOLOSALUD INTEGRAL SAS</v>
          </cell>
        </row>
        <row r="3513">
          <cell r="A3513">
            <v>900801911</v>
          </cell>
          <cell r="B3513" t="str">
            <v>MED IMAGENES SAS</v>
          </cell>
        </row>
        <row r="3514">
          <cell r="A3514">
            <v>900802251</v>
          </cell>
          <cell r="B3514" t="str">
            <v>PLENISALUD IPS SAS</v>
          </cell>
        </row>
        <row r="3515">
          <cell r="A3515">
            <v>900803163</v>
          </cell>
          <cell r="B3515" t="str">
            <v>AMBULANCIAS AB IPS SAS</v>
          </cell>
        </row>
        <row r="3516">
          <cell r="A3516">
            <v>900803659</v>
          </cell>
          <cell r="B3516" t="str">
            <v>CENTRO INTEGRAL DE SALUD COMUNITARIA Y FAMILIAR IPS SAS</v>
          </cell>
        </row>
        <row r="3517">
          <cell r="A3517">
            <v>900805371</v>
          </cell>
          <cell r="B3517" t="str">
            <v>ATENCIÓN MÉDICA INTEGRAL MIRTIS SAS</v>
          </cell>
        </row>
        <row r="3518">
          <cell r="A3518">
            <v>900806357</v>
          </cell>
          <cell r="B3518" t="str">
            <v>HEMATOLOGIA Y ONCOLOGIA DEL ORIENTE</v>
          </cell>
        </row>
        <row r="3519">
          <cell r="A3519">
            <v>900806776</v>
          </cell>
          <cell r="B3519" t="str">
            <v>CLINICA OFTALMOLOGICA PREVER SAS</v>
          </cell>
        </row>
        <row r="3520">
          <cell r="A3520">
            <v>900807053</v>
          </cell>
          <cell r="B3520" t="str">
            <v>UNIDAD DE GASTROENTEROLOGIA PEDIATRICA DEL CESAR SAS</v>
          </cell>
        </row>
        <row r="3521">
          <cell r="A3521">
            <v>900807126</v>
          </cell>
          <cell r="B3521" t="str">
            <v>CLINICA REINA ISABEL SAS</v>
          </cell>
        </row>
        <row r="3522">
          <cell r="A3522">
            <v>900807287</v>
          </cell>
          <cell r="B3522" t="str">
            <v>GRUPO HEALTH SAS</v>
          </cell>
        </row>
        <row r="3523">
          <cell r="A3523">
            <v>900807482</v>
          </cell>
          <cell r="B3523" t="str">
            <v>EMPRESA SOCIAL DEL ESTADO HOSPITAL DE LA VEGA</v>
          </cell>
        </row>
        <row r="3524">
          <cell r="A3524">
            <v>900809723</v>
          </cell>
          <cell r="B3524" t="str">
            <v>SERVICIOS DE ATENCION DOMICILIARIA EN SALUD SAS SIGLA SADISALUD SAS</v>
          </cell>
        </row>
        <row r="3525">
          <cell r="A3525">
            <v>900810142</v>
          </cell>
          <cell r="B3525" t="str">
            <v>CENTRO TERAPÉUTICO PACTOS SAS</v>
          </cell>
        </row>
        <row r="3526">
          <cell r="A3526">
            <v>900810776</v>
          </cell>
          <cell r="B3526" t="str">
            <v>MEDICENTER SU SALUD IPS SAS</v>
          </cell>
        </row>
        <row r="3527">
          <cell r="A3527">
            <v>900812261</v>
          </cell>
          <cell r="B3527" t="str">
            <v>UNIDAD PEDIATRICA DEL SUR</v>
          </cell>
        </row>
        <row r="3528">
          <cell r="A3528">
            <v>900812380</v>
          </cell>
          <cell r="B3528" t="str">
            <v>CENTRO OPTICO LOREN Z SAS</v>
          </cell>
        </row>
        <row r="3529">
          <cell r="A3529">
            <v>900812384</v>
          </cell>
          <cell r="B3529" t="str">
            <v>UNIDAD NEUMOLOGICA DE LA COSTA SAS</v>
          </cell>
        </row>
        <row r="3530">
          <cell r="A3530">
            <v>900812655</v>
          </cell>
          <cell r="B3530" t="str">
            <v>CLINICA SOL DE LOS ANDES SAS</v>
          </cell>
        </row>
        <row r="3531">
          <cell r="A3531">
            <v>900812685</v>
          </cell>
          <cell r="B3531" t="str">
            <v>UROCLINIC SAS</v>
          </cell>
        </row>
        <row r="3532">
          <cell r="A3532">
            <v>900812806</v>
          </cell>
          <cell r="B3532" t="str">
            <v>GRUPO VAVALS 1 SAS</v>
          </cell>
        </row>
        <row r="3533">
          <cell r="A3533">
            <v>900813470</v>
          </cell>
          <cell r="B3533" t="str">
            <v>ELECTRODIAGNOSTICO GIRALDO SAS</v>
          </cell>
        </row>
        <row r="3534">
          <cell r="A3534">
            <v>900815727</v>
          </cell>
          <cell r="B3534" t="str">
            <v>CENTRO ESPECIALIZADO EN MEDICINA DEL SUENO Y DEL CORAZON</v>
          </cell>
        </row>
        <row r="3535">
          <cell r="A3535">
            <v>900816374</v>
          </cell>
          <cell r="B3535" t="str">
            <v>MEDICAMENTOS Y ALGO MAS SAS</v>
          </cell>
        </row>
        <row r="3536">
          <cell r="A3536">
            <v>900816937</v>
          </cell>
          <cell r="B3536" t="str">
            <v>OPTICA FULL VISION GRUP II SAS</v>
          </cell>
        </row>
        <row r="3537">
          <cell r="A3537">
            <v>900817009</v>
          </cell>
          <cell r="B3537" t="str">
            <v>CENTRO ASISTENCIAL RENOVAR SAS</v>
          </cell>
        </row>
        <row r="3538">
          <cell r="A3538">
            <v>900817959</v>
          </cell>
          <cell r="B3538" t="str">
            <v>FUNDACION NACER PARA VIVIR IPS</v>
          </cell>
        </row>
        <row r="3539">
          <cell r="A3539">
            <v>900819553</v>
          </cell>
          <cell r="B3539" t="str">
            <v>BIOSAMAR UNIDAD MEDICA ESPECIALIZADA IPS SAS</v>
          </cell>
        </row>
        <row r="3540">
          <cell r="A3540">
            <v>900819828</v>
          </cell>
          <cell r="B3540" t="str">
            <v>ONCOSALUD INSTITUCION PRESTADORA DE SERVICIOS DE SALUD SAS</v>
          </cell>
        </row>
        <row r="3541">
          <cell r="A3541">
            <v>900821171</v>
          </cell>
          <cell r="B3541" t="str">
            <v>IPS MARIA DE LOS ANGELES SAS</v>
          </cell>
        </row>
        <row r="3542">
          <cell r="A3542">
            <v>900821367</v>
          </cell>
          <cell r="B3542" t="str">
            <v>HEALTH AND SAFETY HYS IPS SAS</v>
          </cell>
        </row>
        <row r="3543">
          <cell r="A3543">
            <v>900821886</v>
          </cell>
          <cell r="B3543" t="str">
            <v>ASISTENCIA MEDICA INTEGRAL EN SALUD SAS</v>
          </cell>
        </row>
        <row r="3544">
          <cell r="A3544">
            <v>900822601</v>
          </cell>
          <cell r="B3544" t="str">
            <v>MEDISENS SAS</v>
          </cell>
        </row>
        <row r="3545">
          <cell r="A3545">
            <v>900823274</v>
          </cell>
          <cell r="B3545" t="str">
            <v>CLINICA CORPOSUCRE</v>
          </cell>
        </row>
        <row r="3546">
          <cell r="A3546">
            <v>900823707</v>
          </cell>
          <cell r="B3546" t="str">
            <v>SAN JUAN BOSCO IPS SAS</v>
          </cell>
        </row>
        <row r="3547">
          <cell r="A3547">
            <v>900826841</v>
          </cell>
          <cell r="B3547" t="str">
            <v>MEDICINA Y TERAPIAS DOMICILIARIAS SAS</v>
          </cell>
        </row>
        <row r="3548">
          <cell r="A3548">
            <v>900827363</v>
          </cell>
          <cell r="B3548" t="str">
            <v>SANAR Y VIVIR IPS SAS</v>
          </cell>
        </row>
        <row r="3549">
          <cell r="A3549">
            <v>900827631</v>
          </cell>
          <cell r="B3549" t="str">
            <v>VITAL CARIBE SAS</v>
          </cell>
        </row>
        <row r="3550">
          <cell r="A3550">
            <v>900827925</v>
          </cell>
          <cell r="B3550" t="str">
            <v>GRUPO SAMI SALUD SAS</v>
          </cell>
        </row>
        <row r="3551">
          <cell r="A3551">
            <v>900829069</v>
          </cell>
          <cell r="B3551" t="str">
            <v>GRUPO EMPRESARIAL JARBSALUD IPS SAS</v>
          </cell>
        </row>
        <row r="3552">
          <cell r="A3552">
            <v>900830240</v>
          </cell>
          <cell r="B3552" t="str">
            <v>CLINICA LOS ANGELES SALUD Y BELLEZA</v>
          </cell>
        </row>
        <row r="3553">
          <cell r="A3553">
            <v>900830265</v>
          </cell>
          <cell r="B3553" t="str">
            <v>CENTRO CARDIOLOGICO DE CORDOBA SAS</v>
          </cell>
        </row>
        <row r="3554">
          <cell r="A3554">
            <v>900830296</v>
          </cell>
          <cell r="B3554" t="str">
            <v>FAMILY HOMECARE SAS</v>
          </cell>
        </row>
        <row r="3555">
          <cell r="A3555">
            <v>900830345</v>
          </cell>
          <cell r="B3555" t="str">
            <v>IPS SALUD PARA SUCRE SAS</v>
          </cell>
        </row>
        <row r="3556">
          <cell r="A3556">
            <v>900830833</v>
          </cell>
          <cell r="B3556" t="str">
            <v>CENTRO INTEGRAL DE REHABILITACION ESPERANZA DEL MAÑANA CIREEM SAS</v>
          </cell>
        </row>
        <row r="3557">
          <cell r="A3557">
            <v>900830994</v>
          </cell>
          <cell r="B3557" t="str">
            <v>HOGAR DE PASO ALVIHOUSE SAS</v>
          </cell>
        </row>
        <row r="3558">
          <cell r="A3558">
            <v>900831404</v>
          </cell>
          <cell r="B3558" t="str">
            <v>HOGAR DE PASO SANTA TERESA SAS</v>
          </cell>
        </row>
        <row r="3559">
          <cell r="A3559">
            <v>900831457</v>
          </cell>
          <cell r="B3559" t="str">
            <v>CENTRO PSICOPEDAGOGICO INTEGRAL ANA RUBY RUIZ SAS</v>
          </cell>
        </row>
        <row r="3560">
          <cell r="A3560">
            <v>900831605</v>
          </cell>
          <cell r="B3560" t="str">
            <v>CENTRO DE DIAGNOSTICO PATOLOGIA DEL NORTE SAS</v>
          </cell>
        </row>
        <row r="3561">
          <cell r="A3561">
            <v>900831948</v>
          </cell>
          <cell r="B3561" t="str">
            <v>PERSISTIR IPS</v>
          </cell>
        </row>
        <row r="3562">
          <cell r="A3562">
            <v>900834304</v>
          </cell>
          <cell r="B3562" t="str">
            <v>CARDIO SUN IPS SAS</v>
          </cell>
        </row>
        <row r="3563">
          <cell r="A3563">
            <v>900835283</v>
          </cell>
          <cell r="B3563" t="str">
            <v>IPS ACUERDOS DE VIDA SAS</v>
          </cell>
        </row>
        <row r="3564">
          <cell r="A3564">
            <v>900836236</v>
          </cell>
          <cell r="B3564" t="str">
            <v>IPS PASTO ESPECIALIDADES SAS</v>
          </cell>
        </row>
        <row r="3565">
          <cell r="A3565">
            <v>900837079</v>
          </cell>
          <cell r="B3565" t="str">
            <v>UNICO SAS</v>
          </cell>
        </row>
        <row r="3566">
          <cell r="A3566">
            <v>900838602</v>
          </cell>
          <cell r="B3566" t="str">
            <v>SABER VIVIR DE LA COSTA SAS</v>
          </cell>
        </row>
        <row r="3567">
          <cell r="A3567">
            <v>900839396</v>
          </cell>
          <cell r="B3567" t="str">
            <v>NASCERESAS</v>
          </cell>
        </row>
        <row r="3568">
          <cell r="A3568">
            <v>900839714</v>
          </cell>
          <cell r="B3568" t="str">
            <v>PROFHARMA SALUD IPS SAS</v>
          </cell>
        </row>
        <row r="3569">
          <cell r="A3569">
            <v>900839961</v>
          </cell>
          <cell r="B3569" t="str">
            <v>PROTESCOL PROTESIS OCULAR ESCOBAR LONDOÑO SAS</v>
          </cell>
        </row>
        <row r="3570">
          <cell r="A3570">
            <v>900840632</v>
          </cell>
          <cell r="B3570" t="str">
            <v>IPS REHABILITACION INTEGRAL SANAR SAS</v>
          </cell>
        </row>
        <row r="3571">
          <cell r="A3571">
            <v>900840650</v>
          </cell>
          <cell r="B3571" t="str">
            <v>CENTRO DE ESPECIALIDADES PEDRIATRICAS Y NEUROLOGICAS   CESPEN</v>
          </cell>
        </row>
        <row r="3572">
          <cell r="A3572">
            <v>900842200</v>
          </cell>
          <cell r="B3572" t="str">
            <v>CENTRO MEDICO INTEGRAL CRECER IPS SAS</v>
          </cell>
        </row>
        <row r="3573">
          <cell r="A3573">
            <v>900842308</v>
          </cell>
          <cell r="B3573" t="str">
            <v>SERVICIOS MEDICOS ESPECIALIZADOS SAS SPAMSER SAS</v>
          </cell>
        </row>
        <row r="3574">
          <cell r="A3574">
            <v>900842629</v>
          </cell>
          <cell r="B3574" t="str">
            <v>GESTAR SALUD DE COLOMBIA IPS SAS</v>
          </cell>
        </row>
        <row r="3575">
          <cell r="A3575">
            <v>900843572</v>
          </cell>
          <cell r="B3575" t="str">
            <v>CENTRO DE REHABILITACION INTEGRAL DEL ARIARI</v>
          </cell>
        </row>
        <row r="3576">
          <cell r="A3576">
            <v>900843971</v>
          </cell>
          <cell r="B3576" t="str">
            <v>MEDICAVITAL SAS</v>
          </cell>
        </row>
        <row r="3577">
          <cell r="A3577">
            <v>900844119</v>
          </cell>
          <cell r="B3577" t="str">
            <v>LABORATORIOS DEL VALLE SAS</v>
          </cell>
        </row>
        <row r="3578">
          <cell r="A3578">
            <v>900845213</v>
          </cell>
          <cell r="B3578" t="str">
            <v>IPS NUEVO SER SAS</v>
          </cell>
        </row>
        <row r="3579">
          <cell r="A3579">
            <v>900845852</v>
          </cell>
          <cell r="B3579" t="str">
            <v>CENTRO DE NEUROREHABILITACION INTEGRAL ALEN SAS</v>
          </cell>
        </row>
        <row r="3580">
          <cell r="A3580">
            <v>900847140</v>
          </cell>
          <cell r="B3580" t="str">
            <v>UNIDAD DE GASTROENTEROLOGIA Y ECOENDOSCOPIA UGEC SAS</v>
          </cell>
        </row>
        <row r="3581">
          <cell r="A3581">
            <v>900847790</v>
          </cell>
          <cell r="B3581" t="str">
            <v>ASISMEDIC SAS</v>
          </cell>
        </row>
        <row r="3582">
          <cell r="A3582">
            <v>900848340</v>
          </cell>
          <cell r="B3582" t="str">
            <v>CLINICA CENTRAL DEL QUINDIO SAS</v>
          </cell>
        </row>
        <row r="3583">
          <cell r="A3583">
            <v>900848933</v>
          </cell>
          <cell r="B3583" t="str">
            <v>KARDIUP SAS</v>
          </cell>
        </row>
        <row r="3584">
          <cell r="A3584">
            <v>900848941</v>
          </cell>
          <cell r="B3584" t="str">
            <v>UNIDAD MEDICA INTEGRAL SAN RAFAEL</v>
          </cell>
        </row>
        <row r="3585">
          <cell r="A3585">
            <v>900849578</v>
          </cell>
          <cell r="B3585" t="str">
            <v>CLINIMEDIC IPS SAS</v>
          </cell>
        </row>
        <row r="3586">
          <cell r="A3586">
            <v>900849652</v>
          </cell>
          <cell r="B3586" t="str">
            <v>SERVICIOS INTEGRADOS DE MEDICINA ENFERMERIA Y REHABILITACION EN SALUD SAS</v>
          </cell>
        </row>
        <row r="3587">
          <cell r="A3587">
            <v>900849720</v>
          </cell>
          <cell r="B3587" t="str">
            <v>CENTRO INTEGRAL DE SALUD SAN GABRIEL IPS SANTA MARTA</v>
          </cell>
        </row>
        <row r="3588">
          <cell r="A3588">
            <v>900850834</v>
          </cell>
          <cell r="B3588" t="str">
            <v>CLINICA NUEVA DE CARTAGO SAS</v>
          </cell>
        </row>
        <row r="3589">
          <cell r="A3589">
            <v>900852118</v>
          </cell>
          <cell r="B3589" t="str">
            <v>MEDICALROOMSERVICES MRS SAS</v>
          </cell>
        </row>
        <row r="3590">
          <cell r="A3590">
            <v>900852997</v>
          </cell>
          <cell r="B3590" t="str">
            <v>CENTRO AMBULATORIO DE REHABILITACION INTEGRAL DEL CARIBE SAS</v>
          </cell>
        </row>
        <row r="3591">
          <cell r="A3591">
            <v>900853448</v>
          </cell>
          <cell r="B3591" t="str">
            <v>CENTRO MEDICO Y FONOAUDIOLOGICO PARA EL DESARROLLO INTEGRAL FONOMEDIC</v>
          </cell>
        </row>
        <row r="3592">
          <cell r="A3592">
            <v>900853712</v>
          </cell>
          <cell r="B3592" t="str">
            <v>IPS UNIDAD RENAL DEL SARARE SAS</v>
          </cell>
        </row>
        <row r="3593">
          <cell r="A3593">
            <v>900854184</v>
          </cell>
          <cell r="B3593" t="str">
            <v>STENT VIDA SAS</v>
          </cell>
        </row>
        <row r="3594">
          <cell r="A3594">
            <v>900855108</v>
          </cell>
          <cell r="B3594" t="str">
            <v>INTEGRAR SOLUCIONES FARMACEUTICAS SAS</v>
          </cell>
        </row>
        <row r="3595">
          <cell r="A3595">
            <v>900855509</v>
          </cell>
          <cell r="B3595" t="str">
            <v>CLINICA DE FRACTURAS VALLEDUPAR SAS</v>
          </cell>
        </row>
        <row r="3596">
          <cell r="A3596">
            <v>900855556</v>
          </cell>
          <cell r="B3596" t="str">
            <v>MISALUD IPS SAS</v>
          </cell>
        </row>
        <row r="3597">
          <cell r="A3597">
            <v>900856234</v>
          </cell>
          <cell r="B3597" t="str">
            <v>SERVIMEDIC MD SAS</v>
          </cell>
        </row>
        <row r="3598">
          <cell r="A3598">
            <v>900857186</v>
          </cell>
          <cell r="B3598" t="str">
            <v>ANGIOSUR SAS</v>
          </cell>
        </row>
        <row r="3599">
          <cell r="A3599">
            <v>900862137</v>
          </cell>
          <cell r="B3599" t="str">
            <v>ARCA UNIDAD DE SALUD MENTAL LTDA</v>
          </cell>
        </row>
        <row r="3600">
          <cell r="A3600">
            <v>900862766</v>
          </cell>
          <cell r="B3600" t="str">
            <v>PROTECION SALUD VITAL IPS SAS</v>
          </cell>
        </row>
        <row r="3601">
          <cell r="A3601">
            <v>900862842</v>
          </cell>
          <cell r="B3601" t="str">
            <v>CENTRO DE OTORRINOLARINGOLOGIA Y FONOAUDIOLOGIA DE LA SABANA SAS</v>
          </cell>
        </row>
        <row r="3602">
          <cell r="A3602">
            <v>900864528</v>
          </cell>
          <cell r="B3602" t="str">
            <v>ODONTOCENTER VILLA SANDRA SAS</v>
          </cell>
        </row>
        <row r="3603">
          <cell r="A3603">
            <v>900865853</v>
          </cell>
          <cell r="B3603" t="str">
            <v>CENTRO DE DIAGNOSTICO INTEGRAL FETAL SAS</v>
          </cell>
        </row>
        <row r="3604">
          <cell r="A3604">
            <v>900868177</v>
          </cell>
          <cell r="B3604" t="str">
            <v>DROGUERIA IRO SAS</v>
          </cell>
        </row>
        <row r="3605">
          <cell r="A3605">
            <v>900868377</v>
          </cell>
          <cell r="B3605" t="str">
            <v>CLASS DENT SAS</v>
          </cell>
        </row>
        <row r="3606">
          <cell r="A3606">
            <v>900868736</v>
          </cell>
          <cell r="B3606" t="str">
            <v>CENTRO OFTALMOLÓGICO DEL SINU SAS</v>
          </cell>
        </row>
        <row r="3607">
          <cell r="A3607">
            <v>900868993</v>
          </cell>
          <cell r="B3607" t="str">
            <v>SALUD Y MUJER IPS S A S</v>
          </cell>
        </row>
        <row r="3608">
          <cell r="A3608">
            <v>900869387</v>
          </cell>
          <cell r="B3608" t="str">
            <v>HOGAR PSIQUIATRICO PENSANDO EN TI SAS</v>
          </cell>
        </row>
        <row r="3609">
          <cell r="A3609">
            <v>900869605</v>
          </cell>
          <cell r="B3609" t="str">
            <v>TU SALUD PLUS IPS SAS</v>
          </cell>
        </row>
        <row r="3610">
          <cell r="A3610">
            <v>900870339</v>
          </cell>
          <cell r="B3610" t="str">
            <v>UNIVERSO DE SOLUCIONES SAS</v>
          </cell>
        </row>
        <row r="3611">
          <cell r="A3611">
            <v>900871571</v>
          </cell>
          <cell r="B3611" t="str">
            <v>UNIDAD DE GASTROENTEROLOGIA CLINICA Y QUIRURGICA GASTROQUIRURGICA DEL ORIENTE</v>
          </cell>
        </row>
        <row r="3612">
          <cell r="A3612">
            <v>900871885</v>
          </cell>
          <cell r="B3612" t="str">
            <v>CENTRAL DE ESPECIALISTAS DE COLOMBIA SAS</v>
          </cell>
        </row>
        <row r="3613">
          <cell r="A3613">
            <v>900873848</v>
          </cell>
          <cell r="B3613" t="str">
            <v>FUNDACIÓN FUSA PYP</v>
          </cell>
        </row>
        <row r="3614">
          <cell r="A3614">
            <v>900874631</v>
          </cell>
          <cell r="B3614" t="str">
            <v>INTEGRAL DE COLOMBIA IPS SAS</v>
          </cell>
        </row>
        <row r="3615">
          <cell r="A3615">
            <v>900879006</v>
          </cell>
          <cell r="B3615" t="str">
            <v>NUEVA CLINICA DE SANTO TOMAS SAS</v>
          </cell>
        </row>
        <row r="3616">
          <cell r="A3616">
            <v>900879843</v>
          </cell>
          <cell r="B3616" t="str">
            <v>PORTUSALUD Y PREVENCION SAS</v>
          </cell>
        </row>
        <row r="3617">
          <cell r="A3617">
            <v>900879859</v>
          </cell>
          <cell r="B3617" t="str">
            <v>HOGAR CARMELITA SAS</v>
          </cell>
        </row>
        <row r="3618">
          <cell r="A3618">
            <v>900880582</v>
          </cell>
          <cell r="B3618" t="str">
            <v>INSTITUTO PARA EL RIESGO CARDIOVASCULAR IRC  IPS S A S</v>
          </cell>
        </row>
        <row r="3619">
          <cell r="A3619">
            <v>900880778</v>
          </cell>
          <cell r="B3619" t="str">
            <v>SALUD HELP SAS</v>
          </cell>
        </row>
        <row r="3620">
          <cell r="A3620">
            <v>900881255</v>
          </cell>
          <cell r="B3620" t="str">
            <v>NUESTRA SALUD INTEGRAL IPS SAS</v>
          </cell>
        </row>
        <row r="3621">
          <cell r="A3621">
            <v>900882304</v>
          </cell>
          <cell r="B3621" t="str">
            <v>ESPECIALISTAS ASESORES PROFESIONALES EAP IPS SAS</v>
          </cell>
        </row>
        <row r="3622">
          <cell r="A3622">
            <v>900882417</v>
          </cell>
          <cell r="B3622" t="str">
            <v>MEDICAL SKY SAS IPS</v>
          </cell>
        </row>
        <row r="3623">
          <cell r="A3623">
            <v>900883984</v>
          </cell>
          <cell r="B3623" t="str">
            <v>VIDELSA IPS SAS</v>
          </cell>
        </row>
        <row r="3624">
          <cell r="A3624">
            <v>900883992</v>
          </cell>
          <cell r="B3624" t="str">
            <v>DACARE IPS</v>
          </cell>
        </row>
        <row r="3625">
          <cell r="A3625">
            <v>900884937</v>
          </cell>
          <cell r="B3625" t="str">
            <v>IPS CABECERA SAS</v>
          </cell>
        </row>
        <row r="3626">
          <cell r="A3626">
            <v>900886235</v>
          </cell>
          <cell r="B3626" t="str">
            <v>ASOCIACIÓN MÉDICA LA FE SAS</v>
          </cell>
        </row>
        <row r="3627">
          <cell r="A3627">
            <v>900886719</v>
          </cell>
          <cell r="B3627" t="str">
            <v>IPS MEDICAL MOVIL SAS</v>
          </cell>
        </row>
        <row r="3628">
          <cell r="A3628">
            <v>900886925</v>
          </cell>
          <cell r="B3628" t="str">
            <v>IPS MECAS SALUD DOMICILIARIA SAS</v>
          </cell>
        </row>
        <row r="3629">
          <cell r="A3629">
            <v>900887865</v>
          </cell>
          <cell r="B3629" t="str">
            <v>ENDOCRINORTE SAS</v>
          </cell>
        </row>
        <row r="3630">
          <cell r="A3630">
            <v>900889318</v>
          </cell>
          <cell r="B3630" t="str">
            <v>SALUDSION</v>
          </cell>
        </row>
        <row r="3631">
          <cell r="A3631">
            <v>900891513</v>
          </cell>
          <cell r="B3631" t="str">
            <v>CLINICA NUEVA RAFAEL URIBE URIBE SAS</v>
          </cell>
        </row>
        <row r="3632">
          <cell r="A3632">
            <v>900892160</v>
          </cell>
          <cell r="B3632" t="str">
            <v>RADIOLOGOS ASOCIADOS DEL BAJO SINU SAS</v>
          </cell>
        </row>
        <row r="3633">
          <cell r="A3633">
            <v>900893306</v>
          </cell>
          <cell r="B3633" t="str">
            <v>NEUROCESAR SAS</v>
          </cell>
        </row>
        <row r="3634">
          <cell r="A3634">
            <v>900893311</v>
          </cell>
          <cell r="B3634" t="str">
            <v>IPS UNIDOS POR EL MAÑANA</v>
          </cell>
        </row>
        <row r="3635">
          <cell r="A3635">
            <v>900894341</v>
          </cell>
          <cell r="B3635" t="str">
            <v>UNIDAD MEDICA VASCULAR SAS</v>
          </cell>
        </row>
        <row r="3636">
          <cell r="A3636">
            <v>900894483</v>
          </cell>
          <cell r="B3636" t="str">
            <v>LABORATORIO CENTRAL DEL HUILA SAS</v>
          </cell>
        </row>
        <row r="3637">
          <cell r="A3637">
            <v>900895500</v>
          </cell>
          <cell r="B3637" t="str">
            <v>UNILAB LABORATORIO CLINICO Y CITOLOGICO SAS</v>
          </cell>
        </row>
        <row r="3638">
          <cell r="A3638">
            <v>900896433</v>
          </cell>
          <cell r="B3638" t="str">
            <v>MEDIASISTIR SAS</v>
          </cell>
        </row>
        <row r="3639">
          <cell r="A3639">
            <v>900897006</v>
          </cell>
          <cell r="B3639" t="str">
            <v>VITALMEDIK IPS SAS</v>
          </cell>
        </row>
        <row r="3640">
          <cell r="A3640">
            <v>900900122</v>
          </cell>
          <cell r="B3640" t="str">
            <v>HEALTH Y LIFE IPS SAS SIGLA HYL UCC SAS</v>
          </cell>
        </row>
        <row r="3641">
          <cell r="A3641">
            <v>900900155</v>
          </cell>
          <cell r="B3641" t="str">
            <v>CENTRO DE CUIDADOS CARDIONEUROVASCULARES PABON SAS</v>
          </cell>
        </row>
        <row r="3642">
          <cell r="A3642">
            <v>900900178</v>
          </cell>
          <cell r="B3642" t="str">
            <v xml:space="preserve">RED INTEGRADA SALUD COLOMBIA IPS SAS  REDINSALUD IPS SAS </v>
          </cell>
        </row>
        <row r="3643">
          <cell r="A3643">
            <v>900900693</v>
          </cell>
          <cell r="B3643" t="str">
            <v>INSTITUCION PRESTADORA DE SERVICIOS DE SALUD DOMICILIARIOS SANARTE CLÍNICA DE HERIDAS Y OSTOMIAS SAS</v>
          </cell>
        </row>
        <row r="3644">
          <cell r="A3644">
            <v>900900754</v>
          </cell>
          <cell r="B3644" t="str">
            <v>CLINICA VALLE SALUD SAN FERNANDO SAS</v>
          </cell>
        </row>
        <row r="3645">
          <cell r="A3645">
            <v>900901915</v>
          </cell>
          <cell r="B3645" t="str">
            <v>INGEGASES Y REDES SAS</v>
          </cell>
        </row>
        <row r="3646">
          <cell r="A3646">
            <v>900906001</v>
          </cell>
          <cell r="B3646" t="str">
            <v>CAD IPS REINICIAR SAS</v>
          </cell>
        </row>
        <row r="3647">
          <cell r="A3647">
            <v>900907223</v>
          </cell>
          <cell r="B3647" t="str">
            <v>ANALICEMOS IPS SAS</v>
          </cell>
        </row>
        <row r="3648">
          <cell r="A3648">
            <v>900907330</v>
          </cell>
          <cell r="B3648" t="str">
            <v>CLINICA ARENAS VALLEDUPAR SAS</v>
          </cell>
        </row>
        <row r="3649">
          <cell r="A3649">
            <v>900907957</v>
          </cell>
          <cell r="B3649" t="str">
            <v>CLINICAL SUPPORT SAS</v>
          </cell>
        </row>
        <row r="3650">
          <cell r="A3650">
            <v>900909504</v>
          </cell>
          <cell r="B3650" t="str">
            <v>CENDERYS SAS</v>
          </cell>
        </row>
        <row r="3651">
          <cell r="A3651">
            <v>900909920</v>
          </cell>
          <cell r="B3651" t="str">
            <v>LABORATORIO CLINICO ESPECIALIZADO MAREGA SAS</v>
          </cell>
        </row>
        <row r="3652">
          <cell r="A3652">
            <v>900910031</v>
          </cell>
          <cell r="B3652" t="str">
            <v>NACERSANO SAS</v>
          </cell>
        </row>
        <row r="3653">
          <cell r="A3653">
            <v>900911340</v>
          </cell>
          <cell r="B3653" t="str">
            <v>OPTICAS YAMPAL SAS</v>
          </cell>
        </row>
        <row r="3654">
          <cell r="A3654">
            <v>900912629</v>
          </cell>
          <cell r="B3654" t="str">
            <v>JD LOGISTICA EN SALUD S A S</v>
          </cell>
        </row>
        <row r="3655">
          <cell r="A3655">
            <v>900915198</v>
          </cell>
          <cell r="B3655" t="str">
            <v>DISGESACOLOMBIA SAS</v>
          </cell>
        </row>
        <row r="3656">
          <cell r="A3656">
            <v>900915811</v>
          </cell>
          <cell r="B3656" t="str">
            <v>UNIDAD INTEGRAL DE SALUD UISALUD IPS SAS</v>
          </cell>
        </row>
        <row r="3657">
          <cell r="A3657">
            <v>900916297</v>
          </cell>
          <cell r="B3657" t="str">
            <v>IPS NUEVO HORIZONTE MOMPOX</v>
          </cell>
        </row>
        <row r="3658">
          <cell r="A3658">
            <v>900916542</v>
          </cell>
          <cell r="B3658" t="str">
            <v>VILLA SALUD IPS SAS</v>
          </cell>
        </row>
        <row r="3659">
          <cell r="A3659">
            <v>900916646</v>
          </cell>
          <cell r="B3659" t="str">
            <v>SALUD DEL MAR SAS</v>
          </cell>
        </row>
        <row r="3660">
          <cell r="A3660">
            <v>900917047</v>
          </cell>
          <cell r="B3660" t="str">
            <v>GASTRODIAGNOSTICOS IPS SAS</v>
          </cell>
        </row>
        <row r="3661">
          <cell r="A3661">
            <v>900917326</v>
          </cell>
          <cell r="B3661" t="str">
            <v>IPS MEDIGROUP SAS</v>
          </cell>
        </row>
        <row r="3662">
          <cell r="A3662">
            <v>900919030</v>
          </cell>
          <cell r="B3662" t="str">
            <v>IPS LA DIVINA MISERICORDIA SAS</v>
          </cell>
        </row>
        <row r="3663">
          <cell r="A3663">
            <v>900919493</v>
          </cell>
          <cell r="B3663" t="str">
            <v>FUNDACION UNA LUZ DE ESPERANZA PARA EL CHOCO</v>
          </cell>
        </row>
        <row r="3664">
          <cell r="A3664">
            <v>900920808</v>
          </cell>
          <cell r="B3664" t="str">
            <v>FUNDACION FUNDAR CAUCA IPS TRATAMIENTO PARA LAS ADICCIONES</v>
          </cell>
        </row>
        <row r="3665">
          <cell r="A3665">
            <v>900921009</v>
          </cell>
          <cell r="B3665" t="str">
            <v>SANA IPS SAS</v>
          </cell>
        </row>
        <row r="3666">
          <cell r="A3666">
            <v>900922355</v>
          </cell>
          <cell r="B3666" t="str">
            <v>SPECIALTY LABORATORIES SAS</v>
          </cell>
        </row>
        <row r="3667">
          <cell r="A3667">
            <v>900922979</v>
          </cell>
          <cell r="B3667" t="str">
            <v>NEUROSER IPS SAS</v>
          </cell>
        </row>
        <row r="3668">
          <cell r="A3668">
            <v>900923511</v>
          </cell>
          <cell r="B3668" t="str">
            <v>SAMEDIQ SAS</v>
          </cell>
        </row>
        <row r="3669">
          <cell r="A3669">
            <v>900923685</v>
          </cell>
          <cell r="B3669" t="str">
            <v>MEDICAL GROUP ANMA SAS</v>
          </cell>
        </row>
        <row r="3670">
          <cell r="A3670">
            <v>900924534</v>
          </cell>
          <cell r="B3670" t="str">
            <v>DZHIMECAMBA IPS</v>
          </cell>
        </row>
        <row r="3671">
          <cell r="A3671">
            <v>900924985</v>
          </cell>
          <cell r="B3671" t="str">
            <v>MEDILIVE SAS</v>
          </cell>
        </row>
        <row r="3672">
          <cell r="A3672">
            <v>900925136</v>
          </cell>
          <cell r="B3672" t="str">
            <v>CENTRO DE TERAPIA INTEGRAL FISIOSALUD DE LA COSTA IPS SAS</v>
          </cell>
        </row>
        <row r="3673">
          <cell r="A3673">
            <v>900926275</v>
          </cell>
          <cell r="B3673" t="str">
            <v>CENTRO TERAPEUTICO RECUPERARTE IPS</v>
          </cell>
        </row>
        <row r="3674">
          <cell r="A3674">
            <v>900926475</v>
          </cell>
          <cell r="B3674" t="str">
            <v>DAZALUD IPS</v>
          </cell>
        </row>
        <row r="3675">
          <cell r="A3675">
            <v>900927297</v>
          </cell>
          <cell r="B3675" t="str">
            <v>INTEGRAL SALUD INSA IPS SAS</v>
          </cell>
        </row>
        <row r="3676">
          <cell r="A3676">
            <v>900927427</v>
          </cell>
          <cell r="B3676" t="str">
            <v>CLÍNICA MAGDALENA SAS</v>
          </cell>
        </row>
        <row r="3677">
          <cell r="A3677">
            <v>900927887</v>
          </cell>
          <cell r="B3677" t="str">
            <v>NEFROCHOCO SAS</v>
          </cell>
        </row>
        <row r="3678">
          <cell r="A3678">
            <v>900928166</v>
          </cell>
          <cell r="B3678" t="str">
            <v>MEDISALUD MEDICINA EN CASA IPS SAS</v>
          </cell>
        </row>
        <row r="3679">
          <cell r="A3679">
            <v>900928795</v>
          </cell>
          <cell r="B3679" t="str">
            <v>G Y C IPS FONO AUDIOLOGICA SAS</v>
          </cell>
        </row>
        <row r="3680">
          <cell r="A3680">
            <v>900929007</v>
          </cell>
          <cell r="B3680" t="str">
            <v>SERVILAB DEL SINU IPS</v>
          </cell>
        </row>
        <row r="3681">
          <cell r="A3681">
            <v>900930168</v>
          </cell>
          <cell r="B3681" t="str">
            <v>IPS NUEVO MILENIO SAS</v>
          </cell>
        </row>
        <row r="3682">
          <cell r="A3682">
            <v>900932170</v>
          </cell>
          <cell r="B3682" t="str">
            <v>IPS SERVICIOS INTEGRALES DEL NORTE SAS</v>
          </cell>
        </row>
        <row r="3683">
          <cell r="A3683">
            <v>900932328</v>
          </cell>
          <cell r="B3683" t="str">
            <v>RETINA CENTER SAS</v>
          </cell>
        </row>
        <row r="3684">
          <cell r="A3684">
            <v>900933535</v>
          </cell>
          <cell r="B3684" t="str">
            <v>SAGRADO CORAZON IPS SAS</v>
          </cell>
        </row>
        <row r="3685">
          <cell r="A3685">
            <v>900933576</v>
          </cell>
          <cell r="B3685" t="str">
            <v>IPS CINES CENTRO INTERNACIONAL DE ESPECIALISTAS Y CIA LTDA</v>
          </cell>
        </row>
        <row r="3686">
          <cell r="A3686">
            <v>900933590</v>
          </cell>
          <cell r="B3686" t="str">
            <v>GAMADENT NEIVA SAS</v>
          </cell>
        </row>
        <row r="3687">
          <cell r="A3687">
            <v>900935867</v>
          </cell>
          <cell r="B3687" t="str">
            <v>HD HEALTHY SOLUTIONS SAS</v>
          </cell>
        </row>
        <row r="3688">
          <cell r="A3688">
            <v>900936058</v>
          </cell>
          <cell r="B3688" t="str">
            <v>CLINICA REINA LUCIA SAS</v>
          </cell>
        </row>
        <row r="3689">
          <cell r="A3689">
            <v>900936382</v>
          </cell>
          <cell r="B3689" t="str">
            <v>FUNDACION CENTRO DE REHABILITACION FUNCIONAL PRAXIS</v>
          </cell>
        </row>
        <row r="3690">
          <cell r="A3690">
            <v>900936767</v>
          </cell>
          <cell r="B3690" t="str">
            <v>COLOMBIAN MEDICAL Y LYFE SAS</v>
          </cell>
        </row>
        <row r="3691">
          <cell r="A3691">
            <v>900939033</v>
          </cell>
          <cell r="B3691" t="str">
            <v>INSTITUTO LATINOAMERICANO DE INVESTIGACIONES ONCOLOGICAS SAS</v>
          </cell>
        </row>
        <row r="3692">
          <cell r="A3692">
            <v>900941362</v>
          </cell>
          <cell r="B3692" t="str">
            <v>IPS BIENESTAR DIGESTIVO SAS</v>
          </cell>
        </row>
        <row r="3693">
          <cell r="A3693">
            <v>900941895</v>
          </cell>
          <cell r="B3693" t="str">
            <v>MEDISERRANO IPS SAS</v>
          </cell>
        </row>
        <row r="3694">
          <cell r="A3694">
            <v>900942747</v>
          </cell>
          <cell r="B3694" t="str">
            <v>CENTRO MEDICO CAUCASALUD IPS SAS</v>
          </cell>
        </row>
        <row r="3695">
          <cell r="A3695">
            <v>900943534</v>
          </cell>
          <cell r="B3695" t="str">
            <v>DIAGNOSTISALUD SAS</v>
          </cell>
        </row>
        <row r="3696">
          <cell r="A3696">
            <v>900944198</v>
          </cell>
          <cell r="B3696" t="str">
            <v>IMAGENES DR FREYRE SAS</v>
          </cell>
        </row>
        <row r="3697">
          <cell r="A3697">
            <v>900944239</v>
          </cell>
          <cell r="B3697" t="str">
            <v>SISTEMAS E IMPLANTES HOSPITALARIOS SAS</v>
          </cell>
        </row>
        <row r="3698">
          <cell r="A3698">
            <v>900944403</v>
          </cell>
          <cell r="B3698" t="str">
            <v>UNIDAD MEDICA INTEGRAL DE SERVICIOS DE SALUD</v>
          </cell>
        </row>
        <row r="3699">
          <cell r="A3699">
            <v>900945861</v>
          </cell>
          <cell r="B3699" t="str">
            <v>CLINICA SAN JUAN DEL PACIFICO SAS</v>
          </cell>
        </row>
        <row r="3700">
          <cell r="A3700">
            <v>900946503</v>
          </cell>
          <cell r="B3700" t="str">
            <v>OPTI FAMILIAR SAS</v>
          </cell>
        </row>
        <row r="3701">
          <cell r="A3701">
            <v>900947221</v>
          </cell>
          <cell r="B3701" t="str">
            <v>CENTRO DERMATOLOGICO DEL SINU SAS</v>
          </cell>
        </row>
        <row r="3702">
          <cell r="A3702">
            <v>900947515</v>
          </cell>
          <cell r="B3702" t="str">
            <v>PRECEDE SALUD IPS SAS</v>
          </cell>
        </row>
        <row r="3703">
          <cell r="A3703">
            <v>900948200</v>
          </cell>
          <cell r="B3703" t="str">
            <v>GRUPO GARANTE LTDA</v>
          </cell>
        </row>
        <row r="3704">
          <cell r="A3704">
            <v>900948353</v>
          </cell>
          <cell r="B3704" t="str">
            <v>GESTION SALUD DEL SINÚ IPS SAS</v>
          </cell>
        </row>
        <row r="3705">
          <cell r="A3705">
            <v>900948875</v>
          </cell>
          <cell r="B3705" t="str">
            <v>IPS MARIA PAZ DEL CESAR SAS</v>
          </cell>
        </row>
        <row r="3706">
          <cell r="A3706">
            <v>900949079</v>
          </cell>
          <cell r="B3706" t="str">
            <v>UCI SAN RAFAEL ARCANGEL SAS</v>
          </cell>
        </row>
        <row r="3707">
          <cell r="A3707">
            <v>900949604</v>
          </cell>
          <cell r="B3707" t="str">
            <v>POSMEDICA GROUP SAS</v>
          </cell>
        </row>
        <row r="3708">
          <cell r="A3708">
            <v>900950692</v>
          </cell>
          <cell r="B3708" t="str">
            <v>CUIDAR  CENTRO PEDIÁTRICO DE ATENCIÓN PRIORITARIA SAS</v>
          </cell>
        </row>
        <row r="3709">
          <cell r="A3709">
            <v>900951033</v>
          </cell>
          <cell r="B3709" t="str">
            <v>FABISALUD IPS SAS</v>
          </cell>
        </row>
        <row r="3710">
          <cell r="A3710">
            <v>900951939</v>
          </cell>
          <cell r="B3710" t="str">
            <v>IPS COLMEDICAS</v>
          </cell>
        </row>
        <row r="3711">
          <cell r="A3711">
            <v>900956663</v>
          </cell>
          <cell r="B3711" t="str">
            <v>LUZ CERO IPS SAS</v>
          </cell>
        </row>
        <row r="3712">
          <cell r="A3712">
            <v>900957139</v>
          </cell>
          <cell r="B3712" t="str">
            <v>SERVICIOS DE SALUD ESPECIALIZADOS SAS</v>
          </cell>
        </row>
        <row r="3713">
          <cell r="A3713">
            <v>900957660</v>
          </cell>
          <cell r="B3713" t="str">
            <v>DELTA SALUD SAS</v>
          </cell>
        </row>
        <row r="3714">
          <cell r="A3714">
            <v>900958115</v>
          </cell>
          <cell r="B3714" t="str">
            <v>HEALTH CARS SAS</v>
          </cell>
        </row>
        <row r="3715">
          <cell r="A3715">
            <v>900958190</v>
          </cell>
          <cell r="B3715" t="str">
            <v>INTEGRAR SOLUCIONES EN SALUD IPS SAS</v>
          </cell>
        </row>
        <row r="3716">
          <cell r="A3716">
            <v>900958564</v>
          </cell>
          <cell r="B3716" t="str">
            <v>SUBRED INTEGRADA DE SERVICIOS DE SALUD SUR ESE</v>
          </cell>
        </row>
        <row r="3717">
          <cell r="A3717">
            <v>900959048</v>
          </cell>
          <cell r="B3717" t="str">
            <v>SUBRED INTEGRADA DE SERVICIOS DE SALUD SUR OCCIDENTE ESE</v>
          </cell>
        </row>
        <row r="3718">
          <cell r="A3718">
            <v>900959051</v>
          </cell>
          <cell r="B3718" t="str">
            <v>SUBRED INTEGRADA DE SERVICIOS DE SALUD CENTRO ORIENTE ESE</v>
          </cell>
        </row>
        <row r="3719">
          <cell r="A3719">
            <v>900961600</v>
          </cell>
          <cell r="B3719" t="str">
            <v>CENTRO DE REHABILITACION INTEGRAL RENASER IPS SAS</v>
          </cell>
        </row>
        <row r="3720">
          <cell r="A3720">
            <v>900961875</v>
          </cell>
          <cell r="B3720" t="str">
            <v>IPS SALUDABLE MEDICA SAS</v>
          </cell>
        </row>
        <row r="3721">
          <cell r="A3721">
            <v>900963126</v>
          </cell>
          <cell r="B3721" t="str">
            <v>RED MED RED MEDICA ESPECIALIZADA DE COLOMBIA SAS</v>
          </cell>
        </row>
        <row r="3722">
          <cell r="A3722">
            <v>900963568</v>
          </cell>
          <cell r="B3722" t="str">
            <v>JM URGENCIAS Y EMERGENCIAS SAS</v>
          </cell>
        </row>
        <row r="3723">
          <cell r="A3723">
            <v>900964080</v>
          </cell>
          <cell r="B3723" t="str">
            <v>IPS UNIDAD PEDIÁTRICA INTEGRAL</v>
          </cell>
        </row>
        <row r="3724">
          <cell r="A3724">
            <v>900966154</v>
          </cell>
          <cell r="B3724" t="str">
            <v>SANTIAGO DE COMPOSTELA IPS SAS</v>
          </cell>
        </row>
        <row r="3725">
          <cell r="A3725">
            <v>900966241</v>
          </cell>
          <cell r="B3725" t="str">
            <v>ACCION SALUD PARA TODOS SAS</v>
          </cell>
        </row>
        <row r="3726">
          <cell r="A3726">
            <v>900968956</v>
          </cell>
          <cell r="B3726" t="str">
            <v>INNOVA ODONTOLOGIA ESPECIALIZADA SAS</v>
          </cell>
        </row>
        <row r="3727">
          <cell r="A3727">
            <v>900970328</v>
          </cell>
          <cell r="B3727" t="str">
            <v>CENTRO DE REHABILITACIÓN INTEGRAL SAN LUIS BELTRAN SAS</v>
          </cell>
        </row>
        <row r="3728">
          <cell r="A3728">
            <v>900971006</v>
          </cell>
          <cell r="B3728" t="str">
            <v>SUBRED INTEGRADA DE SERVICIOS DE SALUD NORTE ESE</v>
          </cell>
        </row>
        <row r="3729">
          <cell r="A3729">
            <v>900971406</v>
          </cell>
          <cell r="B3729" t="str">
            <v>IPS ARCASALUD SAS</v>
          </cell>
        </row>
        <row r="3730">
          <cell r="A3730">
            <v>900971984</v>
          </cell>
          <cell r="B3730" t="str">
            <v>IPS KELI DURANGO SAS</v>
          </cell>
        </row>
        <row r="3731">
          <cell r="A3731">
            <v>900973467</v>
          </cell>
          <cell r="B3731" t="str">
            <v>UNIDAD VASCULAR Y DERMATOLOGICA SAS</v>
          </cell>
        </row>
        <row r="3732">
          <cell r="A3732">
            <v>900973776</v>
          </cell>
          <cell r="B3732" t="str">
            <v>MEDICINAS Y TERAPIAS, ATENCION DOMICILIARIA MEDITAD IPS SAS</v>
          </cell>
        </row>
        <row r="3733">
          <cell r="A3733">
            <v>900974079</v>
          </cell>
          <cell r="B3733" t="str">
            <v>CENTRO DE ENFERMEDADES DIGESTIVAS DR ABRAHAM GANEM IPS SAS</v>
          </cell>
        </row>
        <row r="3734">
          <cell r="A3734">
            <v>900974450</v>
          </cell>
          <cell r="B3734" t="str">
            <v>IPSI MAYALERO</v>
          </cell>
        </row>
        <row r="3735">
          <cell r="A3735">
            <v>900975204</v>
          </cell>
          <cell r="B3735" t="str">
            <v>VITAL ALLIANCE SAS</v>
          </cell>
        </row>
        <row r="3736">
          <cell r="A3736">
            <v>900975389</v>
          </cell>
          <cell r="B3736" t="str">
            <v>AMEPS SAS</v>
          </cell>
        </row>
        <row r="3737">
          <cell r="A3737">
            <v>900975972</v>
          </cell>
          <cell r="B3737" t="str">
            <v>LR ARCANGELES SA</v>
          </cell>
        </row>
        <row r="3738">
          <cell r="A3738">
            <v>900976082</v>
          </cell>
          <cell r="B3738" t="str">
            <v>SALUD Y ESPERANZA DOMICILIARIA SAS</v>
          </cell>
        </row>
        <row r="3739">
          <cell r="A3739">
            <v>900976655</v>
          </cell>
          <cell r="B3739" t="str">
            <v>SALUD Y ATENCION A PERSONAS ADULTAS SAS SIGLA PERSADULT HOME SAS</v>
          </cell>
        </row>
        <row r="3740">
          <cell r="A3740">
            <v>900978672</v>
          </cell>
          <cell r="B3740" t="str">
            <v>PUERTO SALUD UNIDAD MEDICA INTEGRAL SAS</v>
          </cell>
        </row>
        <row r="3741">
          <cell r="A3741">
            <v>900979320</v>
          </cell>
          <cell r="B3741" t="str">
            <v>MEDISFARMA SAS SAS</v>
          </cell>
        </row>
        <row r="3742">
          <cell r="A3742">
            <v>900980200</v>
          </cell>
          <cell r="B3742" t="str">
            <v>CX VISION SAS</v>
          </cell>
        </row>
        <row r="3743">
          <cell r="A3743">
            <v>900980728</v>
          </cell>
          <cell r="B3743" t="str">
            <v>INSTITUCION PRESTADORA DE SERVICIOS DE SALUD CUIDADO SEGURO EN CASA SA</v>
          </cell>
        </row>
        <row r="3744">
          <cell r="A3744">
            <v>900981797</v>
          </cell>
          <cell r="B3744" t="str">
            <v>FAMILIAS CON FUTURO IPS SAS</v>
          </cell>
        </row>
        <row r="3745">
          <cell r="A3745">
            <v>900982608</v>
          </cell>
          <cell r="B3745" t="str">
            <v>UNIDAD DE SALUD DE LA COSTA SAS</v>
          </cell>
        </row>
        <row r="3746">
          <cell r="A3746">
            <v>900983065</v>
          </cell>
          <cell r="B3746" t="str">
            <v>CARDIOLOGIA FAMILIAR CARFAM SAS</v>
          </cell>
        </row>
        <row r="3747">
          <cell r="A3747">
            <v>900983817</v>
          </cell>
          <cell r="B3747" t="str">
            <v>CLINICA MEDIDENT SAS</v>
          </cell>
        </row>
        <row r="3748">
          <cell r="A3748">
            <v>900986371</v>
          </cell>
          <cell r="B3748" t="str">
            <v>FUNDACION AVIVAR CENTRO DE REHABILITACION</v>
          </cell>
        </row>
        <row r="3749">
          <cell r="A3749">
            <v>900986941</v>
          </cell>
          <cell r="B3749" t="str">
            <v>UNIDAD PRESTADORA DE SERVICIOS DE SALUD MENTAL LTDA</v>
          </cell>
        </row>
        <row r="3750">
          <cell r="A3750">
            <v>900986949</v>
          </cell>
          <cell r="B3750" t="str">
            <v>UNIDOS POR TU SALUD IPS SAS</v>
          </cell>
        </row>
        <row r="3751">
          <cell r="A3751">
            <v>900987119</v>
          </cell>
          <cell r="B3751" t="str">
            <v>IPS MEDICALFISIO SAS</v>
          </cell>
        </row>
        <row r="3752">
          <cell r="A3752">
            <v>900989205</v>
          </cell>
          <cell r="B3752" t="str">
            <v>CENTRO DE ESPECIALIDADES ODONTOLOGICA MAXIDENT SAS</v>
          </cell>
        </row>
        <row r="3753">
          <cell r="A3753">
            <v>900989864</v>
          </cell>
          <cell r="B3753" t="str">
            <v>CENTRO DE NEUROREHABILITACION CORAZÓN DE MARIA SAS</v>
          </cell>
        </row>
        <row r="3754">
          <cell r="A3754">
            <v>900990827</v>
          </cell>
          <cell r="B3754" t="str">
            <v>GRUPO MEDICO ESPECIALISTAS IPS SAS</v>
          </cell>
        </row>
        <row r="3755">
          <cell r="A3755">
            <v>900990842</v>
          </cell>
          <cell r="B3755" t="str">
            <v>MI HUELLA DE PAZ IPS SAS</v>
          </cell>
        </row>
        <row r="3756">
          <cell r="A3756">
            <v>900993533</v>
          </cell>
          <cell r="B3756" t="str">
            <v>DR AMIGO SAS</v>
          </cell>
        </row>
        <row r="3757">
          <cell r="A3757">
            <v>900993674</v>
          </cell>
          <cell r="B3757" t="str">
            <v>ASISTENCIA MEDICA TOTAL IPS SAS</v>
          </cell>
        </row>
        <row r="3758">
          <cell r="A3758">
            <v>900993679</v>
          </cell>
          <cell r="B3758" t="str">
            <v>SALUD DOMICILIARIA INTEGRAL DEL CARIBE SAS</v>
          </cell>
        </row>
        <row r="3759">
          <cell r="A3759">
            <v>900993819</v>
          </cell>
          <cell r="B3759" t="str">
            <v xml:space="preserve">HOSPITALIZACION INTEGRAL DOMICILIARIA SAS  HID </v>
          </cell>
        </row>
        <row r="3760">
          <cell r="A3760">
            <v>900994370</v>
          </cell>
          <cell r="B3760" t="str">
            <v>NEUROCAD SAS</v>
          </cell>
        </row>
        <row r="3761">
          <cell r="A3761">
            <v>900994767</v>
          </cell>
          <cell r="B3761" t="str">
            <v>CORPORACION VIDA Y SALUD MAGANGUE IPS</v>
          </cell>
        </row>
        <row r="3762">
          <cell r="A3762">
            <v>900994906</v>
          </cell>
          <cell r="B3762" t="str">
            <v>FUNDACIÓN HUMANA PARA LA SALUD DE COLOMBIA   IPS HUMSALUD</v>
          </cell>
        </row>
        <row r="3763">
          <cell r="A3763">
            <v>900995574</v>
          </cell>
          <cell r="B3763" t="str">
            <v>MEDIPOHDS</v>
          </cell>
        </row>
        <row r="3764">
          <cell r="A3764">
            <v>900996364</v>
          </cell>
          <cell r="B3764" t="str">
            <v>CENTRO DE TERAPIAS INTEGRALES PATRICIA MEJIA CACERES</v>
          </cell>
        </row>
        <row r="3765">
          <cell r="A3765">
            <v>900997809</v>
          </cell>
          <cell r="B3765" t="str">
            <v>FUNDACION MILAGROS DEL SINU</v>
          </cell>
        </row>
        <row r="3766">
          <cell r="A3766">
            <v>900998831</v>
          </cell>
          <cell r="B3766" t="str">
            <v>CENTRO DE DIAGNOSTICO MEDICO DE BOYACA SAS</v>
          </cell>
        </row>
        <row r="3767">
          <cell r="A3767">
            <v>901000200</v>
          </cell>
          <cell r="B3767" t="str">
            <v>SALUD MIA IPS POPAYAN CAUCA SAS</v>
          </cell>
        </row>
        <row r="3768">
          <cell r="A3768">
            <v>901000449</v>
          </cell>
          <cell r="B3768" t="str">
            <v>UNIDAD DE SALUD MENTAL SENTIRBIEN SAS</v>
          </cell>
        </row>
        <row r="3769">
          <cell r="A3769">
            <v>901001375</v>
          </cell>
          <cell r="B3769" t="str">
            <v>PROSPERIDAD IPS SAS</v>
          </cell>
        </row>
        <row r="3770">
          <cell r="A3770">
            <v>901002175</v>
          </cell>
          <cell r="B3770" t="str">
            <v>LABORATORIO CLINICO CLAUDIA JULISSA FALLA VILLEGAS IPS SAS</v>
          </cell>
        </row>
        <row r="3771">
          <cell r="A3771">
            <v>901005604</v>
          </cell>
          <cell r="B3771" t="str">
            <v>GOMEZ Y GUERRA SAS</v>
          </cell>
        </row>
        <row r="3772">
          <cell r="A3772">
            <v>901008059</v>
          </cell>
          <cell r="B3772" t="str">
            <v>CORPORACION EL HOSPITAL IPS</v>
          </cell>
        </row>
        <row r="3773">
          <cell r="A3773">
            <v>901009251</v>
          </cell>
          <cell r="B3773" t="str">
            <v>PROFESIONALES SALUD Y VIDA SAS</v>
          </cell>
        </row>
        <row r="3774">
          <cell r="A3774">
            <v>901011387</v>
          </cell>
          <cell r="B3774" t="str">
            <v>CLINIC SALUD IPS DIAGNOSTICO Y REHABILITACION SAS</v>
          </cell>
        </row>
        <row r="3775">
          <cell r="A3775">
            <v>901011395</v>
          </cell>
          <cell r="B3775" t="str">
            <v>IPS HORIZONTE SOCIAL LA ESPERANZA SOCIEDAD POR ACCIONES SIMPLIFICADA</v>
          </cell>
        </row>
        <row r="3776">
          <cell r="A3776">
            <v>901012362</v>
          </cell>
          <cell r="B3776" t="str">
            <v>INSTITUTO DE DOLOR DEL PACIFICO SAS</v>
          </cell>
        </row>
        <row r="3777">
          <cell r="A3777">
            <v>901012681</v>
          </cell>
          <cell r="B3777" t="str">
            <v>INVERSIONES NUEVO SER SAS</v>
          </cell>
        </row>
        <row r="3778">
          <cell r="A3778">
            <v>901013387</v>
          </cell>
          <cell r="B3778" t="str">
            <v>ATENCION TOTAL SAS</v>
          </cell>
        </row>
        <row r="3779">
          <cell r="A3779">
            <v>901013427</v>
          </cell>
          <cell r="B3779" t="str">
            <v>FORCASALUD IPS SAS</v>
          </cell>
        </row>
        <row r="3780">
          <cell r="A3780">
            <v>901014934</v>
          </cell>
          <cell r="B3780" t="str">
            <v>IPS NUEVO AMAZONAS SAS</v>
          </cell>
        </row>
        <row r="3781">
          <cell r="A3781">
            <v>901016558</v>
          </cell>
          <cell r="B3781" t="str">
            <v>SINÚ IMAGENES SAS</v>
          </cell>
        </row>
        <row r="3782">
          <cell r="A3782">
            <v>901019849</v>
          </cell>
          <cell r="B3782" t="str">
            <v>TERAFISICA IPS SAS</v>
          </cell>
        </row>
        <row r="3783">
          <cell r="A3783">
            <v>901020650</v>
          </cell>
          <cell r="B3783" t="str">
            <v>OSTEOHEALTH SUMINISTROS HOSPITALARIOS IPS SAS</v>
          </cell>
        </row>
        <row r="3784">
          <cell r="A3784">
            <v>901022219</v>
          </cell>
          <cell r="B3784" t="str">
            <v>CENTRO DE SONRISAS IPS SAS</v>
          </cell>
        </row>
        <row r="3785">
          <cell r="A3785">
            <v>901022654</v>
          </cell>
          <cell r="B3785" t="str">
            <v>HOSDISALUD HDS SAS</v>
          </cell>
        </row>
        <row r="3786">
          <cell r="A3786">
            <v>901023779</v>
          </cell>
          <cell r="B3786" t="str">
            <v>IPS MANANTIAL DE VIDA</v>
          </cell>
        </row>
        <row r="3787">
          <cell r="A3787">
            <v>901024219</v>
          </cell>
          <cell r="B3787" t="str">
            <v>GESTIÓN INTEGRAL EN SALUD COMUNITARIA SAS</v>
          </cell>
        </row>
        <row r="3788">
          <cell r="A3788">
            <v>901025275</v>
          </cell>
          <cell r="B3788" t="str">
            <v>DENTALES DEL SINÚ IPS SAS</v>
          </cell>
        </row>
        <row r="3789">
          <cell r="A3789">
            <v>901027250</v>
          </cell>
          <cell r="B3789" t="str">
            <v>ORGANIZACION BON SALUTIS SAS</v>
          </cell>
        </row>
        <row r="3790">
          <cell r="A3790">
            <v>901028053</v>
          </cell>
          <cell r="B3790" t="str">
            <v>SOLUCIONES MEDICAS INMEDIATAS IPS SAS</v>
          </cell>
        </row>
        <row r="3791">
          <cell r="A3791">
            <v>901031266</v>
          </cell>
          <cell r="B3791" t="str">
            <v>DIAGNOSTIVIDA IPS SAS</v>
          </cell>
        </row>
        <row r="3792">
          <cell r="A3792">
            <v>901032674</v>
          </cell>
          <cell r="B3792" t="str">
            <v>IPS MEDICINA ESPECIALIZADA DEL RIESGO EN SALUD DEL SUR SAS</v>
          </cell>
        </row>
        <row r="3793">
          <cell r="A3793">
            <v>901035250</v>
          </cell>
          <cell r="B3793" t="str">
            <v>FUNDACIÓN SANTA SOFIA DE ASIS</v>
          </cell>
        </row>
        <row r="3794">
          <cell r="A3794">
            <v>901041068</v>
          </cell>
          <cell r="B3794" t="str">
            <v>IPS CENTRO DE REHABILITACION RESTAURA TU VIDA SAS</v>
          </cell>
        </row>
        <row r="3795">
          <cell r="A3795">
            <v>901042159</v>
          </cell>
          <cell r="B3795" t="str">
            <v>FUNDACION LAZOS MARIANOS</v>
          </cell>
        </row>
        <row r="3796">
          <cell r="A3796">
            <v>901042755</v>
          </cell>
          <cell r="B3796" t="str">
            <v>NEUMOVIDA CALDAS SAS</v>
          </cell>
        </row>
        <row r="3797">
          <cell r="A3797">
            <v>901043260</v>
          </cell>
          <cell r="B3797" t="str">
            <v>ASOCIACION MEDICA DE ATENCION ESPECIALIZADA SAN JUAN EUDES SAS</v>
          </cell>
        </row>
        <row r="3798">
          <cell r="A3798">
            <v>901043477</v>
          </cell>
          <cell r="B3798" t="str">
            <v>COOPERATIVA MULTIACTVA COMUNITARIA ECOOPSOS</v>
          </cell>
        </row>
        <row r="3799">
          <cell r="A3799">
            <v>901043659</v>
          </cell>
          <cell r="B3799" t="str">
            <v>CAMINO A LA VIDA CAD IPS SAS</v>
          </cell>
        </row>
        <row r="3800">
          <cell r="A3800">
            <v>901045635</v>
          </cell>
          <cell r="B3800" t="str">
            <v>URODER SAS</v>
          </cell>
        </row>
        <row r="3801">
          <cell r="A3801">
            <v>901045695</v>
          </cell>
          <cell r="B3801" t="str">
            <v>NEUMOCENTER SAS</v>
          </cell>
        </row>
        <row r="3802">
          <cell r="A3802">
            <v>901047630</v>
          </cell>
          <cell r="B3802" t="str">
            <v>UNIMEDIC IPS SAS</v>
          </cell>
        </row>
        <row r="3803">
          <cell r="A3803">
            <v>901048856</v>
          </cell>
          <cell r="B3803" t="str">
            <v>SERVICIOS MEDICOS MADRE BERNARDA SAS</v>
          </cell>
        </row>
        <row r="3804">
          <cell r="A3804">
            <v>901049005</v>
          </cell>
          <cell r="B3804" t="str">
            <v>IPS IMAGENENES DE LA SABANA</v>
          </cell>
        </row>
        <row r="3805">
          <cell r="A3805">
            <v>901049744</v>
          </cell>
          <cell r="B3805" t="str">
            <v>CLINICA ESPECIALIZADA OYOLA SAS</v>
          </cell>
        </row>
        <row r="3806">
          <cell r="A3806">
            <v>901049966</v>
          </cell>
          <cell r="B3806" t="str">
            <v>CENTRO HOSPITALARIO REGIONAL SANTA MONICA SAS</v>
          </cell>
        </row>
        <row r="3807">
          <cell r="A3807">
            <v>901053124</v>
          </cell>
          <cell r="B3807" t="str">
            <v>BANTÚ CLÍNICA DE SALUD MENTAL SAS</v>
          </cell>
        </row>
        <row r="3808">
          <cell r="A3808">
            <v>901053826</v>
          </cell>
          <cell r="B3808" t="str">
            <v>IMHOTEP IPS SAS</v>
          </cell>
        </row>
        <row r="3809">
          <cell r="A3809">
            <v>901053894</v>
          </cell>
          <cell r="B3809" t="str">
            <v>ORAL Y MAXILLOFACIAL CENTER CARE SAS</v>
          </cell>
        </row>
        <row r="3810">
          <cell r="A3810">
            <v>901054282</v>
          </cell>
          <cell r="B3810" t="str">
            <v>CLINISONRISA ODONTOLOGIA SAS</v>
          </cell>
        </row>
        <row r="3811">
          <cell r="A3811">
            <v>901054643</v>
          </cell>
          <cell r="B3811" t="str">
            <v>SUMINISTROS Y FARMACOS REHOBOT SAS</v>
          </cell>
        </row>
        <row r="3812">
          <cell r="A3812">
            <v>901058247</v>
          </cell>
          <cell r="B3812" t="str">
            <v>POLICLINICO CER</v>
          </cell>
        </row>
        <row r="3813">
          <cell r="A3813">
            <v>901058547</v>
          </cell>
          <cell r="B3813" t="str">
            <v>SANTA PAULINA IPS SAS</v>
          </cell>
        </row>
        <row r="3814">
          <cell r="A3814">
            <v>901058564</v>
          </cell>
          <cell r="B3814" t="str">
            <v>FUNDACION FUNDECO IPS SAS</v>
          </cell>
        </row>
        <row r="3815">
          <cell r="A3815">
            <v>901059352</v>
          </cell>
          <cell r="B3815" t="str">
            <v>FUNDACION VIDA Y BUENA SALUD</v>
          </cell>
        </row>
        <row r="3816">
          <cell r="A3816">
            <v>901062250</v>
          </cell>
          <cell r="B3816" t="str">
            <v>IPS UN NUEVO AMANECER SAS</v>
          </cell>
        </row>
        <row r="3817">
          <cell r="A3817">
            <v>901064210</v>
          </cell>
          <cell r="B3817" t="str">
            <v>CENTRO NEUMOLOGICO DEL NORTE SAS</v>
          </cell>
        </row>
        <row r="3818">
          <cell r="A3818">
            <v>901066394</v>
          </cell>
          <cell r="B3818" t="str">
            <v>CUMPLIMIENTO EN TRANSPORTES SAS</v>
          </cell>
        </row>
        <row r="3819">
          <cell r="A3819">
            <v>901068790</v>
          </cell>
          <cell r="B3819" t="str">
            <v>DOÑA CARMEN HOSTAL SAS</v>
          </cell>
        </row>
        <row r="3820">
          <cell r="A3820">
            <v>901069756</v>
          </cell>
          <cell r="B3820" t="str">
            <v>BIOPART SAS</v>
          </cell>
        </row>
        <row r="3821">
          <cell r="A3821">
            <v>901070933</v>
          </cell>
          <cell r="B3821" t="str">
            <v>IPS SALUD PARA TODOS LYM SAS</v>
          </cell>
        </row>
        <row r="3822">
          <cell r="A3822">
            <v>901073066</v>
          </cell>
          <cell r="B3822" t="str">
            <v>CENTRO AVANZADO DE ATENCIÓN EN TRATAMIENTO DE HERIDAS</v>
          </cell>
        </row>
        <row r="3823">
          <cell r="A3823">
            <v>901076575</v>
          </cell>
          <cell r="B3823" t="str">
            <v>IPS OSTEOSALUD DEL CAUCA SAS</v>
          </cell>
        </row>
        <row r="3824">
          <cell r="A3824">
            <v>901078432</v>
          </cell>
          <cell r="B3824" t="str">
            <v>GESTION Y SERVICIOS EN SALUD SAS</v>
          </cell>
        </row>
        <row r="3825">
          <cell r="A3825">
            <v>901079764</v>
          </cell>
          <cell r="B3825" t="str">
            <v>CENTRO DE ESPECIALISTAS LA CANDELARIA</v>
          </cell>
        </row>
        <row r="3826">
          <cell r="A3826">
            <v>901080167</v>
          </cell>
          <cell r="B3826" t="str">
            <v>IPS LUISA FERNANDA REHABILITACION INTEGRAL SA</v>
          </cell>
        </row>
        <row r="3827">
          <cell r="A3827">
            <v>901080824</v>
          </cell>
          <cell r="B3827" t="str">
            <v>RECUPERAR SALUD CENTRO DE REHABILITACIÓN INTEGRAL SAS</v>
          </cell>
        </row>
        <row r="3828">
          <cell r="A3828">
            <v>901081281</v>
          </cell>
          <cell r="B3828" t="str">
            <v>URGETRAUMA SAN FERNANDO SAS</v>
          </cell>
        </row>
        <row r="3829">
          <cell r="A3829">
            <v>901082722</v>
          </cell>
          <cell r="B3829" t="str">
            <v>IPS SERVICIOS MEDICOS ESPECIALIZADOS DE LA SABANA SAS IPS SERMEDES SAS</v>
          </cell>
        </row>
        <row r="3830">
          <cell r="A3830">
            <v>901083309</v>
          </cell>
          <cell r="B3830" t="str">
            <v>SOLUCIONES MEDICAS Y HOSPITALARIAS DEL MAGDALENA SAS</v>
          </cell>
        </row>
        <row r="3831">
          <cell r="A3831">
            <v>901087458</v>
          </cell>
          <cell r="B3831" t="str">
            <v>ANALICEMOS LABORATORIO CLINICO ESPECIALIZADO SAS</v>
          </cell>
        </row>
        <row r="3832">
          <cell r="A3832">
            <v>901088611</v>
          </cell>
          <cell r="B3832" t="str">
            <v>UNIDAD DE SALUD MENTAL DE ARAUCA LTDA</v>
          </cell>
        </row>
        <row r="3833">
          <cell r="A3833">
            <v>901089100</v>
          </cell>
          <cell r="B3833" t="str">
            <v>HOSPITALARIA ES SAS</v>
          </cell>
        </row>
        <row r="3834">
          <cell r="A3834">
            <v>901090960</v>
          </cell>
          <cell r="B3834" t="str">
            <v>CLINICA NUEVA VIDA SAS</v>
          </cell>
        </row>
        <row r="3835">
          <cell r="A3835">
            <v>901091299</v>
          </cell>
          <cell r="B3835" t="str">
            <v>ORTOPEDICOS DISALUD SAS</v>
          </cell>
        </row>
        <row r="3836">
          <cell r="A3836">
            <v>901093053</v>
          </cell>
          <cell r="B3836" t="str">
            <v>IPS ENDOFERTIL SAS</v>
          </cell>
        </row>
        <row r="3837">
          <cell r="A3837">
            <v>901102510</v>
          </cell>
          <cell r="B3837" t="str">
            <v>RECUPERAMI ZOMAC SAS</v>
          </cell>
        </row>
        <row r="3838">
          <cell r="A3838">
            <v>901102776</v>
          </cell>
          <cell r="B3838" t="str">
            <v>MULTITERAPIA IPS S A S</v>
          </cell>
        </row>
        <row r="3839">
          <cell r="A3839">
            <v>901104318</v>
          </cell>
          <cell r="B3839" t="str">
            <v>IPS CENTRO DE REHABILITACION ARCANGELES SAS</v>
          </cell>
        </row>
        <row r="3840">
          <cell r="A3840">
            <v>901104576</v>
          </cell>
          <cell r="B3840" t="str">
            <v>CEMEGS IPS SAS</v>
          </cell>
        </row>
        <row r="3841">
          <cell r="A3841">
            <v>901105214</v>
          </cell>
          <cell r="B3841" t="str">
            <v>SALUDMEDICA INTEGRAL SAS</v>
          </cell>
        </row>
        <row r="3842">
          <cell r="A3842">
            <v>901108114</v>
          </cell>
          <cell r="B3842" t="str">
            <v>NUEVA EMPRESA SOCIAL DEL ESTADO HOSPITAL DEPARTAMENTAL SAN FRANCISCO DE ASÍS</v>
          </cell>
        </row>
        <row r="3843">
          <cell r="A3843">
            <v>901109751</v>
          </cell>
          <cell r="B3843" t="str">
            <v>IPS CLINISALUD NARIÑO SAS</v>
          </cell>
        </row>
        <row r="3844">
          <cell r="A3844">
            <v>901110265</v>
          </cell>
          <cell r="B3844" t="str">
            <v>FUNDOVIDA IPS SAS</v>
          </cell>
        </row>
        <row r="3845">
          <cell r="A3845">
            <v>901111377</v>
          </cell>
          <cell r="B3845" t="str">
            <v>MAYORMEDICA SERVICIOS FARMACEUTICOS SAS</v>
          </cell>
        </row>
        <row r="3846">
          <cell r="A3846">
            <v>901111629</v>
          </cell>
          <cell r="B3846" t="str">
            <v>CENTRO DE ESPECIALIDADES MEDICAS DEL CHOCO</v>
          </cell>
        </row>
        <row r="3847">
          <cell r="A3847">
            <v>901112667</v>
          </cell>
          <cell r="B3847" t="str">
            <v>ASISTENCIA EN SALUD INTEGRAL IPS SAS</v>
          </cell>
        </row>
        <row r="3848">
          <cell r="A3848">
            <v>901112813</v>
          </cell>
          <cell r="B3848" t="str">
            <v>CLINNOVA CLINICA DE HERIDAS Y OSTOMIAS SAS</v>
          </cell>
        </row>
        <row r="3849">
          <cell r="A3849">
            <v>901114556</v>
          </cell>
          <cell r="B3849" t="str">
            <v>IPS PROVIMA</v>
          </cell>
        </row>
        <row r="3850">
          <cell r="A3850">
            <v>901116278</v>
          </cell>
          <cell r="B3850" t="str">
            <v>HEALTH ZONE CLINIC SAS</v>
          </cell>
        </row>
        <row r="3851">
          <cell r="A3851">
            <v>901116435</v>
          </cell>
          <cell r="B3851" t="str">
            <v>MEDICAL UROS IPS TOLIMA SAS</v>
          </cell>
        </row>
        <row r="3852">
          <cell r="A3852">
            <v>901118652</v>
          </cell>
          <cell r="B3852" t="str">
            <v>SIGMA MEDICAL CARE SAS</v>
          </cell>
        </row>
        <row r="3853">
          <cell r="A3853">
            <v>901119117</v>
          </cell>
          <cell r="B3853" t="str">
            <v>MEDISALUD MONTERIA SAS</v>
          </cell>
        </row>
        <row r="3854">
          <cell r="A3854">
            <v>901121329</v>
          </cell>
          <cell r="B3854" t="str">
            <v>DROGUERIA FARMA ENTREGA DEL VALLE SF SAS</v>
          </cell>
        </row>
        <row r="3855">
          <cell r="A3855">
            <v>901122278</v>
          </cell>
          <cell r="B3855" t="str">
            <v>RESONANCIA MAGNETICA Y TAC DE LA SABANA LTDA</v>
          </cell>
        </row>
        <row r="3856">
          <cell r="A3856">
            <v>901122726</v>
          </cell>
          <cell r="B3856" t="str">
            <v>ISANGEL IPS SAS   CLINICA EUROPA</v>
          </cell>
        </row>
        <row r="3857">
          <cell r="A3857">
            <v>901125760</v>
          </cell>
          <cell r="B3857" t="str">
            <v>AARON MEDICOS ESPECIALISTAS AL CUIDADO DE TU SALUD</v>
          </cell>
        </row>
        <row r="3858">
          <cell r="A3858">
            <v>901125894</v>
          </cell>
          <cell r="B3858" t="str">
            <v>OXIGENOS YISELTH SALUD SAS</v>
          </cell>
        </row>
        <row r="3859">
          <cell r="A3859">
            <v>901125984</v>
          </cell>
          <cell r="B3859" t="str">
            <v>DROGACENTRO SAS</v>
          </cell>
        </row>
        <row r="3860">
          <cell r="A3860">
            <v>901127399</v>
          </cell>
          <cell r="B3860" t="str">
            <v>NEUMOLOGIA Y SERVICIOS DE REHABILITACION SAS</v>
          </cell>
        </row>
        <row r="3861">
          <cell r="A3861">
            <v>901127877</v>
          </cell>
          <cell r="B3861" t="str">
            <v>DROGUERIA E INVERSIONES ALFA FLIAR SAS</v>
          </cell>
        </row>
        <row r="3862">
          <cell r="A3862">
            <v>901127904</v>
          </cell>
          <cell r="B3862" t="str">
            <v>VITAL IPS ARAUCA SAS</v>
          </cell>
        </row>
        <row r="3863">
          <cell r="A3863">
            <v>901128236</v>
          </cell>
          <cell r="B3863" t="str">
            <v>IPS PORTOSALUD SAS</v>
          </cell>
        </row>
        <row r="3864">
          <cell r="A3864">
            <v>901128768</v>
          </cell>
          <cell r="B3864" t="str">
            <v>LABORATORIO DE PATOLOGIA DR MOISES FELIZZOLA SAS</v>
          </cell>
        </row>
        <row r="3865">
          <cell r="A3865">
            <v>901129333</v>
          </cell>
          <cell r="B3865" t="str">
            <v>INSTITUTO DE SISTEMA NERVIOSO DE CORDOBA</v>
          </cell>
        </row>
        <row r="3866">
          <cell r="A3866">
            <v>901129941</v>
          </cell>
          <cell r="B3866" t="str">
            <v>CUIDARTE SALUD INTEGRAL EN CASA SAS</v>
          </cell>
        </row>
        <row r="3867">
          <cell r="A3867">
            <v>901131639</v>
          </cell>
          <cell r="B3867" t="str">
            <v>CENTURY FARMA SAS</v>
          </cell>
        </row>
        <row r="3868">
          <cell r="A3868">
            <v>901131887</v>
          </cell>
          <cell r="B3868" t="str">
            <v>TERAPIAS INTEGRALES EMPEZAR SAS</v>
          </cell>
        </row>
        <row r="3869">
          <cell r="A3869">
            <v>901132003</v>
          </cell>
          <cell r="B3869" t="str">
            <v>DROGUERIA CASA ROCA SAS</v>
          </cell>
        </row>
        <row r="3870">
          <cell r="A3870">
            <v>901132117</v>
          </cell>
          <cell r="B3870" t="str">
            <v>SANAR BIEN IPS SOLEDAD SAS</v>
          </cell>
        </row>
        <row r="3871">
          <cell r="A3871">
            <v>901133472</v>
          </cell>
          <cell r="B3871" t="str">
            <v>IPS CUIDEMOS TU SALUD SAS</v>
          </cell>
        </row>
        <row r="3872">
          <cell r="A3872">
            <v>901136909</v>
          </cell>
          <cell r="B3872" t="str">
            <v>SERVICIOS INTEGRALES SIERRA NEVADA IPS SAS</v>
          </cell>
        </row>
        <row r="3873">
          <cell r="A3873">
            <v>901139193</v>
          </cell>
          <cell r="B3873" t="str">
            <v>MIRED BARRANQUILLA IPS SAS</v>
          </cell>
        </row>
        <row r="3874">
          <cell r="A3874">
            <v>901139897</v>
          </cell>
          <cell r="B3874" t="str">
            <v>SURGYMAX ODONTOLÓGICA SAS</v>
          </cell>
        </row>
        <row r="3875">
          <cell r="A3875">
            <v>901140788</v>
          </cell>
          <cell r="B3875" t="str">
            <v>UNIDAD MEDICA HUMANIZARTE SAS</v>
          </cell>
        </row>
        <row r="3876">
          <cell r="A3876">
            <v>901143535</v>
          </cell>
          <cell r="B3876" t="str">
            <v>CENTRO DE FISIOTERAPIA Y REHABILITACIÓN SAN JUAN SAS</v>
          </cell>
        </row>
        <row r="3877">
          <cell r="A3877">
            <v>901144778</v>
          </cell>
          <cell r="B3877" t="str">
            <v>NUESTRO BIENESTAR IPS SAS</v>
          </cell>
        </row>
        <row r="3878">
          <cell r="A3878">
            <v>901145483</v>
          </cell>
          <cell r="B3878" t="str">
            <v>MULTISANITAS IPS SAS</v>
          </cell>
        </row>
        <row r="3879">
          <cell r="A3879">
            <v>901147012</v>
          </cell>
          <cell r="B3879" t="str">
            <v>AN CIRUGÍA PLÁSTICA Y ODONTOLOGÍA ESPECIALIZADA</v>
          </cell>
        </row>
        <row r="3880">
          <cell r="A3880">
            <v>901147432</v>
          </cell>
          <cell r="B3880" t="str">
            <v>FISIOSALUD IPS SAS</v>
          </cell>
        </row>
        <row r="3881">
          <cell r="A3881">
            <v>901148328</v>
          </cell>
          <cell r="B3881" t="str">
            <v>JOSE MAURICIO ROSALES ALVAREZ SAS</v>
          </cell>
        </row>
        <row r="3882">
          <cell r="A3882">
            <v>901148420</v>
          </cell>
          <cell r="B3882" t="str">
            <v>MEDMICRO SAS</v>
          </cell>
        </row>
        <row r="3883">
          <cell r="A3883">
            <v>901149106</v>
          </cell>
          <cell r="B3883" t="str">
            <v>FUNNSER IPS SAS</v>
          </cell>
        </row>
        <row r="3884">
          <cell r="A3884">
            <v>901150248</v>
          </cell>
          <cell r="B3884" t="str">
            <v>IPS OLAM SAS</v>
          </cell>
        </row>
        <row r="3885">
          <cell r="A3885">
            <v>901150492</v>
          </cell>
          <cell r="B3885" t="str">
            <v>MEDICED IPS SAS</v>
          </cell>
        </row>
        <row r="3886">
          <cell r="A3886">
            <v>901152138</v>
          </cell>
          <cell r="B3886" t="str">
            <v>SERVICIOS FONOAUDIOLOGICOS INTEGRALES DE LA COSTA SAS</v>
          </cell>
        </row>
        <row r="3887">
          <cell r="A3887">
            <v>901158187</v>
          </cell>
          <cell r="B3887" t="str">
            <v>CLINICA NUEVA DE CALI SAS</v>
          </cell>
        </row>
        <row r="3888">
          <cell r="A3888">
            <v>901158635</v>
          </cell>
          <cell r="B3888" t="str">
            <v>CENTRO VASCULAR DE BOYACA SAS</v>
          </cell>
        </row>
        <row r="3889">
          <cell r="A3889">
            <v>901161761</v>
          </cell>
          <cell r="B3889" t="str">
            <v>LINEA INTERNACIONAL SALUD SAS</v>
          </cell>
        </row>
        <row r="3890">
          <cell r="A3890">
            <v>901161982</v>
          </cell>
          <cell r="B3890" t="str">
            <v>CENTRO MEDICO DE REHABILITACIÓN INTEGRAL HERPA SAS</v>
          </cell>
        </row>
        <row r="3891">
          <cell r="A3891">
            <v>901163080</v>
          </cell>
          <cell r="B3891" t="str">
            <v>IPS VITASALUD SAS</v>
          </cell>
        </row>
        <row r="3892">
          <cell r="A3892">
            <v>901168430</v>
          </cell>
          <cell r="B3892" t="str">
            <v>PRONTO SALUD IPS SAS</v>
          </cell>
        </row>
        <row r="3893">
          <cell r="A3893">
            <v>901168995</v>
          </cell>
          <cell r="B3893" t="str">
            <v>VARIEDADES RIO IRO SAS</v>
          </cell>
        </row>
        <row r="3894">
          <cell r="A3894">
            <v>901171928</v>
          </cell>
          <cell r="B3894" t="str">
            <v>DROGUERIA PUERTO BOYACA SAS</v>
          </cell>
        </row>
        <row r="3895">
          <cell r="A3895">
            <v>901175519</v>
          </cell>
          <cell r="B3895" t="str">
            <v>IPS CHIDES SAS</v>
          </cell>
        </row>
        <row r="3896">
          <cell r="A3896">
            <v>901176082</v>
          </cell>
          <cell r="B3896" t="str">
            <v>MI ATENCION INTEGRAL SAS IPS</v>
          </cell>
        </row>
        <row r="3897">
          <cell r="A3897">
            <v>901177917</v>
          </cell>
          <cell r="B3897" t="str">
            <v>REHABILITACION INTEGRAL Y MEDICINA ESPECIALIZADA RIMED IPS SAS</v>
          </cell>
        </row>
        <row r="3898">
          <cell r="A3898">
            <v>901179884</v>
          </cell>
          <cell r="B3898" t="str">
            <v>CLINICA PORTO BELO SAS</v>
          </cell>
        </row>
        <row r="3899">
          <cell r="A3899">
            <v>901180926</v>
          </cell>
          <cell r="B3899" t="str">
            <v>IPS CLINICA MARIANA TUQUERRES SAS</v>
          </cell>
        </row>
        <row r="3900">
          <cell r="A3900">
            <v>901182049</v>
          </cell>
          <cell r="B3900" t="str">
            <v>GRUPO IMB IPS SAS</v>
          </cell>
        </row>
        <row r="3901">
          <cell r="A3901">
            <v>901183790</v>
          </cell>
          <cell r="B3901" t="str">
            <v>CLINICA DE ESPECIALISTAS DEL NORTE DEL TOLIMA SAS</v>
          </cell>
        </row>
        <row r="3902">
          <cell r="A3902">
            <v>901183879</v>
          </cell>
          <cell r="B3902" t="str">
            <v>UNIDAD DE SALUD MENTAL Y PSICOACTIVAS IPS SAS</v>
          </cell>
        </row>
        <row r="3903">
          <cell r="A3903">
            <v>901187413</v>
          </cell>
          <cell r="B3903" t="str">
            <v>IPS SALUD INTEGRAL PREVENTIVA SAS</v>
          </cell>
        </row>
        <row r="3904">
          <cell r="A3904">
            <v>901187884</v>
          </cell>
          <cell r="B3904" t="str">
            <v>IPS SEÑOR DE LOS MILAGROS SBA SAS</v>
          </cell>
        </row>
        <row r="3905">
          <cell r="A3905">
            <v>901188217</v>
          </cell>
          <cell r="B3905" t="str">
            <v>MAS SALUD IPS SAS</v>
          </cell>
        </row>
        <row r="3906">
          <cell r="A3906">
            <v>901188382</v>
          </cell>
          <cell r="B3906" t="str">
            <v>CLINICA MONTESSORI SAS</v>
          </cell>
        </row>
        <row r="3907">
          <cell r="A3907">
            <v>901197530</v>
          </cell>
          <cell r="B3907" t="str">
            <v>ZENU SALUD IPS SAS</v>
          </cell>
        </row>
        <row r="3908">
          <cell r="A3908">
            <v>901204233</v>
          </cell>
          <cell r="B3908" t="str">
            <v>ROSARY HEALTH CARE SAS</v>
          </cell>
        </row>
        <row r="3909">
          <cell r="A3909">
            <v>901205613</v>
          </cell>
          <cell r="B3909" t="str">
            <v>DROGUERIA INTEGRAL VIDA NUEVA SAS</v>
          </cell>
        </row>
        <row r="3910">
          <cell r="A3910">
            <v>901216465</v>
          </cell>
          <cell r="B3910" t="str">
            <v>BEER SHEVÁ IPS SAS</v>
          </cell>
        </row>
        <row r="3911">
          <cell r="A3911">
            <v>901217389</v>
          </cell>
          <cell r="B3911" t="str">
            <v>MAKUSHAMA SALUD IPS SAS</v>
          </cell>
        </row>
        <row r="3912">
          <cell r="A3912">
            <v>901219473</v>
          </cell>
          <cell r="B3912" t="str">
            <v>BIOCARE MEDICAL SAS</v>
          </cell>
        </row>
        <row r="3913">
          <cell r="A3913">
            <v>901219961</v>
          </cell>
          <cell r="B3913" t="str">
            <v>OXXISALUD SAS</v>
          </cell>
        </row>
        <row r="3914">
          <cell r="A3914">
            <v>901220248</v>
          </cell>
          <cell r="B3914" t="str">
            <v>HELP TRAUMA SALUD Y ORTOPEDIA IPS SAS</v>
          </cell>
        </row>
        <row r="3915">
          <cell r="A3915">
            <v>901221353</v>
          </cell>
          <cell r="B3915" t="str">
            <v>ORTOCLINIC DEL CARIBE SAS</v>
          </cell>
        </row>
        <row r="3916">
          <cell r="A3916">
            <v>901229604</v>
          </cell>
          <cell r="B3916" t="str">
            <v>MEDICAL HOME CARE   MHC SAS</v>
          </cell>
        </row>
        <row r="3917">
          <cell r="A3917">
            <v>901238038</v>
          </cell>
          <cell r="B3917" t="str">
            <v>NEURONAS SAS</v>
          </cell>
        </row>
        <row r="3918">
          <cell r="A3918">
            <v>901238369</v>
          </cell>
          <cell r="B3918" t="str">
            <v>MI IPS SAS</v>
          </cell>
        </row>
        <row r="3919">
          <cell r="A3919">
            <v>901251962</v>
          </cell>
          <cell r="B3919" t="str">
            <v>HOSEOS SAS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05E22-5161-4143-9280-5576180C2B63}">
  <dimension ref="A2:N56"/>
  <sheetViews>
    <sheetView tabSelected="1" topLeftCell="A28" zoomScaleNormal="100" workbookViewId="0">
      <selection activeCell="D53" sqref="D53:F56"/>
    </sheetView>
  </sheetViews>
  <sheetFormatPr baseColWidth="10" defaultRowHeight="12.75" x14ac:dyDescent="0.2"/>
  <cols>
    <col min="1" max="1" width="11.7109375" style="27" bestFit="1" customWidth="1"/>
    <col min="2" max="2" width="13.7109375" style="27" customWidth="1"/>
    <col min="3" max="3" width="30" style="27" customWidth="1"/>
    <col min="4" max="4" width="21.42578125" style="27" customWidth="1"/>
    <col min="5" max="5" width="25.85546875" style="27" bestFit="1" customWidth="1"/>
    <col min="6" max="6" width="18.7109375" style="27" bestFit="1" customWidth="1"/>
    <col min="7" max="7" width="20.140625" style="36" bestFit="1" customWidth="1"/>
    <col min="8" max="8" width="11.85546875" style="36" bestFit="1" customWidth="1"/>
    <col min="9" max="9" width="20.140625" style="36" bestFit="1" customWidth="1"/>
    <col min="10" max="10" width="11.42578125" style="36"/>
    <col min="11" max="12" width="18.5703125" style="36" bestFit="1" customWidth="1"/>
    <col min="13" max="14" width="11.42578125" style="36"/>
    <col min="15" max="16384" width="11.42578125" style="27"/>
  </cols>
  <sheetData>
    <row r="2" spans="1:14" x14ac:dyDescent="0.2">
      <c r="B2" s="28"/>
      <c r="C2" s="28"/>
      <c r="D2" s="28"/>
      <c r="E2" s="28" t="s">
        <v>103</v>
      </c>
      <c r="F2" s="28"/>
    </row>
    <row r="3" spans="1:14" x14ac:dyDescent="0.2">
      <c r="A3" s="29"/>
      <c r="B3" s="29"/>
      <c r="C3" s="29"/>
      <c r="D3" s="29"/>
      <c r="E3" s="28"/>
      <c r="F3" s="29"/>
    </row>
    <row r="4" spans="1:14" x14ac:dyDescent="0.2">
      <c r="B4" s="28"/>
      <c r="C4" s="28"/>
      <c r="D4" s="28"/>
      <c r="E4" s="28" t="s">
        <v>104</v>
      </c>
      <c r="F4" s="28"/>
    </row>
    <row r="5" spans="1:14" x14ac:dyDescent="0.2">
      <c r="B5" s="28"/>
      <c r="C5" s="28"/>
      <c r="D5" s="28"/>
      <c r="E5" s="28"/>
      <c r="F5" s="28"/>
    </row>
    <row r="7" spans="1:14" s="30" customFormat="1" x14ac:dyDescent="0.25">
      <c r="A7" s="23" t="s">
        <v>0</v>
      </c>
      <c r="B7" s="23" t="s">
        <v>85</v>
      </c>
      <c r="C7" s="23" t="s">
        <v>1</v>
      </c>
      <c r="D7" s="23" t="s">
        <v>2</v>
      </c>
      <c r="E7" s="23" t="s">
        <v>3</v>
      </c>
      <c r="F7" s="23" t="s">
        <v>105</v>
      </c>
      <c r="G7" s="37"/>
      <c r="H7" s="37"/>
      <c r="I7" s="37"/>
      <c r="J7" s="37"/>
      <c r="K7" s="37"/>
      <c r="L7" s="37"/>
      <c r="M7" s="37"/>
      <c r="N7" s="37"/>
    </row>
    <row r="8" spans="1:14" s="31" customFormat="1" x14ac:dyDescent="0.25">
      <c r="A8" s="24" t="s">
        <v>4</v>
      </c>
      <c r="B8" s="24">
        <v>890480110</v>
      </c>
      <c r="C8" s="24" t="s">
        <v>5</v>
      </c>
      <c r="D8" s="25">
        <v>11205319516.82</v>
      </c>
      <c r="E8" s="25">
        <v>9319572442</v>
      </c>
      <c r="F8" s="25">
        <v>1885747074.8200002</v>
      </c>
      <c r="G8" s="38"/>
      <c r="H8" s="38"/>
      <c r="I8" s="38"/>
      <c r="J8" s="38"/>
      <c r="K8" s="38"/>
      <c r="L8" s="38"/>
      <c r="M8" s="38"/>
      <c r="N8" s="38"/>
    </row>
    <row r="9" spans="1:14" s="31" customFormat="1" x14ac:dyDescent="0.25">
      <c r="A9" s="24" t="s">
        <v>6</v>
      </c>
      <c r="B9" s="24">
        <v>892115006</v>
      </c>
      <c r="C9" s="24" t="s">
        <v>7</v>
      </c>
      <c r="D9" s="25">
        <v>15528312428.9</v>
      </c>
      <c r="E9" s="25">
        <v>11230364016</v>
      </c>
      <c r="F9" s="25">
        <v>4297948412.8999996</v>
      </c>
      <c r="G9" s="38"/>
      <c r="H9" s="38"/>
      <c r="I9" s="38"/>
      <c r="J9" s="38"/>
      <c r="K9" s="38"/>
      <c r="L9" s="38"/>
      <c r="M9" s="38"/>
      <c r="N9" s="38"/>
    </row>
    <row r="10" spans="1:14" s="31" customFormat="1" x14ac:dyDescent="0.25">
      <c r="A10" s="24" t="s">
        <v>8</v>
      </c>
      <c r="B10" s="24">
        <v>891180008</v>
      </c>
      <c r="C10" s="24" t="s">
        <v>9</v>
      </c>
      <c r="D10" s="25">
        <v>40714578588.43</v>
      </c>
      <c r="E10" s="25">
        <v>37676795703</v>
      </c>
      <c r="F10" s="25">
        <v>3037782885.4299998</v>
      </c>
      <c r="G10" s="38"/>
      <c r="H10" s="38"/>
      <c r="I10" s="38"/>
      <c r="J10" s="38"/>
      <c r="K10" s="38"/>
      <c r="L10" s="38"/>
      <c r="M10" s="38"/>
      <c r="N10" s="38"/>
    </row>
    <row r="11" spans="1:14" s="31" customFormat="1" x14ac:dyDescent="0.25">
      <c r="A11" s="24" t="s">
        <v>10</v>
      </c>
      <c r="B11" s="24">
        <v>891280008</v>
      </c>
      <c r="C11" s="24" t="s">
        <v>86</v>
      </c>
      <c r="D11" s="25">
        <v>12589552227.02</v>
      </c>
      <c r="E11" s="25">
        <v>8907593381</v>
      </c>
      <c r="F11" s="25">
        <v>3681958846.02</v>
      </c>
      <c r="G11" s="38"/>
      <c r="H11" s="38"/>
      <c r="I11" s="38"/>
      <c r="J11" s="38"/>
      <c r="K11" s="38"/>
      <c r="L11" s="38"/>
      <c r="M11" s="38"/>
      <c r="N11" s="38"/>
    </row>
    <row r="12" spans="1:14" s="31" customFormat="1" x14ac:dyDescent="0.25">
      <c r="A12" s="24" t="s">
        <v>11</v>
      </c>
      <c r="B12" s="24">
        <v>892200015</v>
      </c>
      <c r="C12" s="24" t="s">
        <v>12</v>
      </c>
      <c r="D12" s="25">
        <v>8964607764.7399998</v>
      </c>
      <c r="E12" s="25">
        <v>7586991000</v>
      </c>
      <c r="F12" s="25">
        <v>1377616764.74</v>
      </c>
      <c r="G12" s="38"/>
      <c r="H12" s="38"/>
      <c r="I12" s="38"/>
      <c r="J12" s="38"/>
      <c r="K12" s="38"/>
      <c r="L12" s="38"/>
      <c r="M12" s="38"/>
      <c r="N12" s="38"/>
    </row>
    <row r="13" spans="1:14" s="31" customFormat="1" x14ac:dyDescent="0.25">
      <c r="A13" s="24" t="s">
        <v>13</v>
      </c>
      <c r="B13" s="24">
        <v>890500675</v>
      </c>
      <c r="C13" s="24" t="s">
        <v>87</v>
      </c>
      <c r="D13" s="25">
        <v>10538108710.26</v>
      </c>
      <c r="E13" s="25">
        <v>7650715486</v>
      </c>
      <c r="F13" s="25">
        <v>2887393224.2600002</v>
      </c>
      <c r="G13" s="38"/>
      <c r="H13" s="38"/>
      <c r="I13" s="38"/>
      <c r="J13" s="38"/>
      <c r="K13" s="38"/>
      <c r="L13" s="38"/>
      <c r="M13" s="38"/>
      <c r="N13" s="38"/>
    </row>
    <row r="14" spans="1:14" s="31" customFormat="1" x14ac:dyDescent="0.25">
      <c r="A14" s="24" t="s">
        <v>14</v>
      </c>
      <c r="B14" s="24">
        <v>860045904</v>
      </c>
      <c r="C14" s="24" t="s">
        <v>15</v>
      </c>
      <c r="D14" s="25">
        <v>12595321060.5</v>
      </c>
      <c r="E14" s="25">
        <v>9740226319</v>
      </c>
      <c r="F14" s="25">
        <v>2855094741.5</v>
      </c>
      <c r="G14" s="38"/>
      <c r="H14" s="38"/>
      <c r="I14" s="38"/>
      <c r="J14" s="38"/>
      <c r="K14" s="38"/>
      <c r="L14" s="38"/>
      <c r="M14" s="38"/>
      <c r="N14" s="38"/>
    </row>
    <row r="15" spans="1:14" s="31" customFormat="1" x14ac:dyDescent="0.25">
      <c r="A15" s="24" t="s">
        <v>16</v>
      </c>
      <c r="B15" s="24">
        <v>890102044</v>
      </c>
      <c r="C15" s="24" t="s">
        <v>17</v>
      </c>
      <c r="D15" s="25">
        <v>67912497940.440002</v>
      </c>
      <c r="E15" s="25">
        <v>48069536760</v>
      </c>
      <c r="F15" s="25">
        <v>19842961180.439999</v>
      </c>
      <c r="G15" s="38"/>
      <c r="H15" s="38"/>
      <c r="I15" s="38"/>
      <c r="J15" s="38"/>
      <c r="K15" s="38"/>
      <c r="L15" s="38"/>
      <c r="M15" s="38"/>
      <c r="N15" s="38"/>
    </row>
    <row r="16" spans="1:14" s="31" customFormat="1" x14ac:dyDescent="0.25">
      <c r="A16" s="24" t="s">
        <v>18</v>
      </c>
      <c r="B16" s="24">
        <v>891600091</v>
      </c>
      <c r="C16" s="24" t="s">
        <v>19</v>
      </c>
      <c r="D16" s="25">
        <v>10534581286.52</v>
      </c>
      <c r="E16" s="25">
        <v>10328158842</v>
      </c>
      <c r="F16" s="25">
        <v>206422444.52000001</v>
      </c>
      <c r="G16" s="38"/>
      <c r="H16" s="38"/>
      <c r="I16" s="38"/>
      <c r="J16" s="38"/>
      <c r="K16" s="38"/>
      <c r="L16" s="38"/>
      <c r="M16" s="38"/>
      <c r="N16" s="38"/>
    </row>
    <row r="17" spans="1:14" s="31" customFormat="1" x14ac:dyDescent="0.25">
      <c r="A17" s="24" t="s">
        <v>20</v>
      </c>
      <c r="B17" s="24">
        <v>899999107</v>
      </c>
      <c r="C17" s="24" t="s">
        <v>21</v>
      </c>
      <c r="D17" s="25">
        <v>42700165456.25</v>
      </c>
      <c r="E17" s="25">
        <v>38538895519</v>
      </c>
      <c r="F17" s="25">
        <v>4161269937.25</v>
      </c>
      <c r="G17" s="38"/>
      <c r="H17" s="38"/>
      <c r="I17" s="38"/>
      <c r="J17" s="38"/>
      <c r="K17" s="38"/>
      <c r="L17" s="38"/>
      <c r="M17" s="38"/>
      <c r="N17" s="38"/>
    </row>
    <row r="18" spans="1:14" s="31" customFormat="1" x14ac:dyDescent="0.25">
      <c r="A18" s="24" t="s">
        <v>22</v>
      </c>
      <c r="B18" s="24">
        <v>891856000</v>
      </c>
      <c r="C18" s="24" t="s">
        <v>23</v>
      </c>
      <c r="D18" s="25">
        <v>12377870576.75</v>
      </c>
      <c r="E18" s="25">
        <v>10171018660</v>
      </c>
      <c r="F18" s="25">
        <v>2206851916.75</v>
      </c>
      <c r="G18" s="38"/>
      <c r="H18" s="38"/>
      <c r="I18" s="38"/>
      <c r="J18" s="38"/>
      <c r="K18" s="38"/>
      <c r="L18" s="38"/>
      <c r="M18" s="38"/>
      <c r="N18" s="38"/>
    </row>
    <row r="19" spans="1:14" s="31" customFormat="1" x14ac:dyDescent="0.25">
      <c r="A19" s="24" t="s">
        <v>24</v>
      </c>
      <c r="B19" s="24">
        <v>824001398</v>
      </c>
      <c r="C19" s="24" t="s">
        <v>25</v>
      </c>
      <c r="D19" s="25">
        <v>14731369645.76</v>
      </c>
      <c r="E19" s="25">
        <v>11640408527</v>
      </c>
      <c r="F19" s="25">
        <v>3090961118.7600002</v>
      </c>
      <c r="G19" s="38"/>
      <c r="H19" s="38"/>
      <c r="I19" s="38"/>
      <c r="J19" s="38"/>
      <c r="K19" s="38"/>
      <c r="L19" s="38"/>
      <c r="M19" s="38"/>
      <c r="N19" s="38"/>
    </row>
    <row r="20" spans="1:14" s="31" customFormat="1" x14ac:dyDescent="0.25">
      <c r="A20" s="24" t="s">
        <v>26</v>
      </c>
      <c r="B20" s="24">
        <v>817001773</v>
      </c>
      <c r="C20" s="24" t="s">
        <v>27</v>
      </c>
      <c r="D20" s="25">
        <v>35453439243.330002</v>
      </c>
      <c r="E20" s="25">
        <v>23491928465</v>
      </c>
      <c r="F20" s="25">
        <v>11961510778.33</v>
      </c>
      <c r="G20" s="38"/>
      <c r="H20" s="38"/>
      <c r="I20" s="38"/>
      <c r="J20" s="38"/>
      <c r="K20" s="38"/>
      <c r="L20" s="38"/>
      <c r="M20" s="38"/>
      <c r="N20" s="38"/>
    </row>
    <row r="21" spans="1:14" s="31" customFormat="1" x14ac:dyDescent="0.25">
      <c r="A21" s="24" t="s">
        <v>28</v>
      </c>
      <c r="B21" s="24">
        <v>839000495</v>
      </c>
      <c r="C21" s="24" t="s">
        <v>29</v>
      </c>
      <c r="D21" s="25">
        <v>14555315040.620001</v>
      </c>
      <c r="E21" s="25">
        <v>3262652329</v>
      </c>
      <c r="F21" s="25">
        <v>11292662711.620001</v>
      </c>
      <c r="G21" s="38"/>
      <c r="H21" s="38"/>
      <c r="I21" s="38"/>
      <c r="J21" s="38"/>
      <c r="K21" s="38"/>
      <c r="L21" s="38"/>
      <c r="M21" s="38"/>
      <c r="N21" s="38"/>
    </row>
    <row r="22" spans="1:14" s="31" customFormat="1" x14ac:dyDescent="0.25">
      <c r="A22" s="24" t="s">
        <v>30</v>
      </c>
      <c r="B22" s="24">
        <v>837000084</v>
      </c>
      <c r="C22" s="24" t="s">
        <v>31</v>
      </c>
      <c r="D22" s="25">
        <v>22993066391.029999</v>
      </c>
      <c r="E22" s="25">
        <v>16844785965</v>
      </c>
      <c r="F22" s="25">
        <v>6148280426.0299997</v>
      </c>
      <c r="G22" s="38"/>
      <c r="H22" s="38"/>
      <c r="I22" s="38"/>
      <c r="J22" s="38"/>
      <c r="K22" s="38"/>
      <c r="L22" s="38"/>
      <c r="M22" s="38"/>
      <c r="N22" s="38"/>
    </row>
    <row r="23" spans="1:14" s="31" customFormat="1" x14ac:dyDescent="0.25">
      <c r="A23" s="24" t="s">
        <v>32</v>
      </c>
      <c r="B23" s="24">
        <v>809008362</v>
      </c>
      <c r="C23" s="24" t="s">
        <v>33</v>
      </c>
      <c r="D23" s="25">
        <v>6455319875.2299995</v>
      </c>
      <c r="E23" s="25">
        <v>4799866375</v>
      </c>
      <c r="F23" s="25">
        <v>1655453500.23</v>
      </c>
      <c r="G23" s="38"/>
      <c r="H23" s="38"/>
      <c r="I23" s="38"/>
      <c r="J23" s="38"/>
      <c r="K23" s="38"/>
      <c r="L23" s="38"/>
      <c r="M23" s="38"/>
      <c r="N23" s="38"/>
    </row>
    <row r="24" spans="1:14" s="31" customFormat="1" x14ac:dyDescent="0.25">
      <c r="A24" s="24" t="s">
        <v>34</v>
      </c>
      <c r="B24" s="24">
        <v>830074184</v>
      </c>
      <c r="C24" s="24" t="s">
        <v>35</v>
      </c>
      <c r="D24" s="25">
        <v>1144813525.75</v>
      </c>
      <c r="E24" s="25">
        <v>939025280</v>
      </c>
      <c r="F24" s="25">
        <v>205788245.75</v>
      </c>
      <c r="G24" s="38"/>
      <c r="H24" s="38"/>
      <c r="I24" s="38"/>
      <c r="J24" s="38"/>
      <c r="K24" s="38"/>
      <c r="L24" s="38"/>
      <c r="M24" s="38"/>
      <c r="N24" s="38"/>
    </row>
    <row r="25" spans="1:14" s="31" customFormat="1" x14ac:dyDescent="0.25">
      <c r="A25" s="24" t="s">
        <v>36</v>
      </c>
      <c r="B25" s="24">
        <v>830113831</v>
      </c>
      <c r="C25" s="24" t="s">
        <v>37</v>
      </c>
      <c r="D25" s="25">
        <v>23247971.719999999</v>
      </c>
      <c r="E25" s="25">
        <v>9804602</v>
      </c>
      <c r="F25" s="25">
        <v>13443369.720000001</v>
      </c>
      <c r="G25" s="38"/>
      <c r="H25" s="38"/>
      <c r="I25" s="38"/>
      <c r="J25" s="38"/>
      <c r="K25" s="38"/>
      <c r="L25" s="38"/>
      <c r="M25" s="38"/>
      <c r="N25" s="38"/>
    </row>
    <row r="26" spans="1:14" s="31" customFormat="1" x14ac:dyDescent="0.25">
      <c r="A26" s="24" t="s">
        <v>38</v>
      </c>
      <c r="B26" s="24">
        <v>800130907</v>
      </c>
      <c r="C26" s="24" t="s">
        <v>39</v>
      </c>
      <c r="D26" s="25">
        <v>13145305920.51</v>
      </c>
      <c r="E26" s="25">
        <v>8341587870</v>
      </c>
      <c r="F26" s="25">
        <v>4803718050.5100002</v>
      </c>
      <c r="G26" s="38"/>
      <c r="H26" s="38"/>
      <c r="I26" s="38"/>
      <c r="J26" s="38"/>
      <c r="K26" s="38"/>
      <c r="L26" s="38"/>
      <c r="M26" s="38"/>
      <c r="N26" s="38"/>
    </row>
    <row r="27" spans="1:14" s="31" customFormat="1" x14ac:dyDescent="0.25">
      <c r="A27" s="24" t="s">
        <v>40</v>
      </c>
      <c r="B27" s="24">
        <v>800251440</v>
      </c>
      <c r="C27" s="24" t="s">
        <v>41</v>
      </c>
      <c r="D27" s="25">
        <v>2887304872.0799999</v>
      </c>
      <c r="E27" s="25">
        <v>1932085911</v>
      </c>
      <c r="F27" s="25">
        <v>955218961.08000004</v>
      </c>
      <c r="G27" s="38"/>
      <c r="H27" s="38"/>
      <c r="I27" s="38"/>
      <c r="J27" s="38"/>
      <c r="K27" s="38"/>
      <c r="L27" s="38"/>
      <c r="M27" s="38"/>
      <c r="N27" s="38"/>
    </row>
    <row r="28" spans="1:14" s="31" customFormat="1" x14ac:dyDescent="0.25">
      <c r="A28" s="24" t="s">
        <v>42</v>
      </c>
      <c r="B28" s="24">
        <v>860066942</v>
      </c>
      <c r="C28" s="24" t="s">
        <v>43</v>
      </c>
      <c r="D28" s="25">
        <v>1923263305.54</v>
      </c>
      <c r="E28" s="25">
        <v>1661314500</v>
      </c>
      <c r="F28" s="25">
        <v>261948805.53999999</v>
      </c>
      <c r="G28" s="38"/>
      <c r="H28" s="38"/>
      <c r="I28" s="38"/>
      <c r="J28" s="38"/>
      <c r="K28" s="38"/>
      <c r="L28" s="38"/>
      <c r="M28" s="38"/>
      <c r="N28" s="38"/>
    </row>
    <row r="29" spans="1:14" s="31" customFormat="1" x14ac:dyDescent="0.25">
      <c r="A29" s="24" t="s">
        <v>44</v>
      </c>
      <c r="B29" s="24">
        <v>800088702</v>
      </c>
      <c r="C29" s="24" t="s">
        <v>88</v>
      </c>
      <c r="D29" s="25">
        <v>8154616478.04</v>
      </c>
      <c r="E29" s="25">
        <v>5022385611</v>
      </c>
      <c r="F29" s="25">
        <v>3132230867.04</v>
      </c>
      <c r="G29" s="38"/>
      <c r="H29" s="38"/>
      <c r="I29" s="38"/>
      <c r="J29" s="38"/>
      <c r="K29" s="38"/>
      <c r="L29" s="38"/>
      <c r="M29" s="38"/>
      <c r="N29" s="38"/>
    </row>
    <row r="30" spans="1:14" s="31" customFormat="1" x14ac:dyDescent="0.25">
      <c r="A30" s="24" t="s">
        <v>45</v>
      </c>
      <c r="B30" s="24">
        <v>890303093</v>
      </c>
      <c r="C30" s="24" t="s">
        <v>46</v>
      </c>
      <c r="D30" s="25">
        <v>803078725.38999999</v>
      </c>
      <c r="E30" s="25">
        <v>521405908</v>
      </c>
      <c r="F30" s="25">
        <v>281672817.38999999</v>
      </c>
      <c r="G30" s="38"/>
      <c r="H30" s="38"/>
      <c r="I30" s="38"/>
      <c r="J30" s="38"/>
      <c r="K30" s="38"/>
      <c r="L30" s="38"/>
      <c r="M30" s="38"/>
      <c r="N30" s="38"/>
    </row>
    <row r="31" spans="1:14" s="31" customFormat="1" x14ac:dyDescent="0.25">
      <c r="A31" s="24" t="s">
        <v>47</v>
      </c>
      <c r="B31" s="24">
        <v>805000427</v>
      </c>
      <c r="C31" s="24" t="s">
        <v>48</v>
      </c>
      <c r="D31" s="25">
        <v>14566839992.48</v>
      </c>
      <c r="E31" s="25">
        <v>14125922338</v>
      </c>
      <c r="F31" s="25">
        <v>440917654.48000002</v>
      </c>
      <c r="G31" s="38"/>
      <c r="H31" s="38"/>
      <c r="I31" s="38"/>
      <c r="J31" s="38"/>
      <c r="K31" s="38"/>
      <c r="L31" s="38"/>
      <c r="M31" s="38"/>
      <c r="N31" s="38"/>
    </row>
    <row r="32" spans="1:14" s="31" customFormat="1" x14ac:dyDescent="0.25">
      <c r="A32" s="24" t="s">
        <v>49</v>
      </c>
      <c r="B32" s="24">
        <v>830003564</v>
      </c>
      <c r="C32" s="24" t="s">
        <v>50</v>
      </c>
      <c r="D32" s="25">
        <v>10523432186.709999</v>
      </c>
      <c r="E32" s="25">
        <v>7800050109</v>
      </c>
      <c r="F32" s="25">
        <v>2723382077.71</v>
      </c>
      <c r="G32" s="38"/>
      <c r="H32" s="38"/>
      <c r="I32" s="38"/>
      <c r="J32" s="38"/>
      <c r="K32" s="38"/>
      <c r="L32" s="38"/>
      <c r="M32" s="38"/>
      <c r="N32" s="38"/>
    </row>
    <row r="33" spans="1:14" s="31" customFormat="1" x14ac:dyDescent="0.25">
      <c r="A33" s="24" t="s">
        <v>51</v>
      </c>
      <c r="B33" s="24">
        <v>805001157</v>
      </c>
      <c r="C33" s="24" t="s">
        <v>89</v>
      </c>
      <c r="D33" s="25">
        <v>5893324921.9300003</v>
      </c>
      <c r="E33" s="25">
        <v>5137524756</v>
      </c>
      <c r="F33" s="25">
        <v>755800165.92999995</v>
      </c>
      <c r="G33" s="38"/>
      <c r="H33" s="38"/>
      <c r="I33" s="38"/>
      <c r="J33" s="38"/>
      <c r="K33" s="38"/>
      <c r="L33" s="38"/>
      <c r="M33" s="38"/>
      <c r="N33" s="38"/>
    </row>
    <row r="34" spans="1:14" s="31" customFormat="1" x14ac:dyDescent="0.25">
      <c r="A34" s="24" t="s">
        <v>52</v>
      </c>
      <c r="B34" s="24">
        <v>830009783</v>
      </c>
      <c r="C34" s="24" t="s">
        <v>53</v>
      </c>
      <c r="D34" s="25">
        <v>1721665176.01</v>
      </c>
      <c r="E34" s="25">
        <v>1431353937</v>
      </c>
      <c r="F34" s="25">
        <v>290311239.00999999</v>
      </c>
      <c r="G34" s="38"/>
      <c r="H34" s="38"/>
      <c r="I34" s="38"/>
      <c r="J34" s="38"/>
      <c r="K34" s="38"/>
      <c r="L34" s="38"/>
      <c r="M34" s="38"/>
      <c r="N34" s="38"/>
    </row>
    <row r="35" spans="1:14" s="31" customFormat="1" x14ac:dyDescent="0.25">
      <c r="A35" s="24" t="s">
        <v>54</v>
      </c>
      <c r="B35" s="24">
        <v>830074184</v>
      </c>
      <c r="C35" s="24" t="s">
        <v>55</v>
      </c>
      <c r="D35" s="25">
        <v>80072228122.100006</v>
      </c>
      <c r="E35" s="25">
        <v>66053866435</v>
      </c>
      <c r="F35" s="25">
        <v>14018361687.1</v>
      </c>
      <c r="G35" s="38"/>
      <c r="H35" s="38"/>
      <c r="I35" s="38"/>
      <c r="J35" s="38"/>
      <c r="K35" s="38"/>
      <c r="L35" s="38"/>
      <c r="M35" s="38"/>
      <c r="N35" s="38"/>
    </row>
    <row r="36" spans="1:14" s="31" customFormat="1" x14ac:dyDescent="0.25">
      <c r="A36" s="24" t="s">
        <v>56</v>
      </c>
      <c r="B36" s="24">
        <v>900298372</v>
      </c>
      <c r="C36" s="24" t="s">
        <v>57</v>
      </c>
      <c r="D36" s="25">
        <v>95968778024.589996</v>
      </c>
      <c r="E36" s="25">
        <v>78321841555</v>
      </c>
      <c r="F36" s="25">
        <v>17646936469.59</v>
      </c>
      <c r="G36" s="38"/>
      <c r="H36" s="38"/>
      <c r="I36" s="38"/>
      <c r="J36" s="38"/>
      <c r="K36" s="38"/>
      <c r="L36" s="38"/>
      <c r="M36" s="38"/>
      <c r="N36" s="38"/>
    </row>
    <row r="37" spans="1:14" s="31" customFormat="1" x14ac:dyDescent="0.25">
      <c r="A37" s="24" t="s">
        <v>58</v>
      </c>
      <c r="B37" s="24">
        <v>900156264</v>
      </c>
      <c r="C37" s="24" t="s">
        <v>59</v>
      </c>
      <c r="D37" s="25">
        <v>19543950965.959999</v>
      </c>
      <c r="E37" s="25">
        <v>1337843690</v>
      </c>
      <c r="F37" s="25">
        <v>18206107275.959999</v>
      </c>
      <c r="G37" s="38"/>
      <c r="H37" s="38"/>
      <c r="I37" s="38"/>
      <c r="J37" s="38"/>
      <c r="K37" s="38"/>
      <c r="L37" s="38"/>
      <c r="M37" s="38"/>
      <c r="N37" s="38"/>
    </row>
    <row r="38" spans="1:14" s="31" customFormat="1" x14ac:dyDescent="0.25">
      <c r="A38" s="24" t="s">
        <v>60</v>
      </c>
      <c r="B38" s="24">
        <v>900604350</v>
      </c>
      <c r="C38" s="24" t="s">
        <v>61</v>
      </c>
      <c r="D38" s="25">
        <v>130090157163.44</v>
      </c>
      <c r="E38" s="25">
        <v>114710356874</v>
      </c>
      <c r="F38" s="25">
        <v>15379800289.440001</v>
      </c>
      <c r="G38" s="38"/>
      <c r="H38" s="38"/>
      <c r="I38" s="38"/>
      <c r="J38" s="38"/>
      <c r="K38" s="38"/>
      <c r="L38" s="38"/>
      <c r="M38" s="38"/>
      <c r="N38" s="38"/>
    </row>
    <row r="39" spans="1:14" s="31" customFormat="1" x14ac:dyDescent="0.25">
      <c r="A39" s="24" t="s">
        <v>62</v>
      </c>
      <c r="B39" s="24">
        <v>900156264</v>
      </c>
      <c r="C39" s="24" t="s">
        <v>90</v>
      </c>
      <c r="D39" s="25">
        <v>104470907013.92999</v>
      </c>
      <c r="E39" s="25">
        <v>58630037766</v>
      </c>
      <c r="F39" s="25">
        <v>45840869247.93</v>
      </c>
      <c r="G39" s="38"/>
      <c r="H39" s="38"/>
      <c r="I39" s="38"/>
      <c r="J39" s="38"/>
      <c r="K39" s="38"/>
      <c r="L39" s="38"/>
      <c r="M39" s="38"/>
      <c r="N39" s="38"/>
    </row>
    <row r="40" spans="1:14" s="31" customFormat="1" x14ac:dyDescent="0.25">
      <c r="A40" s="24" t="s">
        <v>63</v>
      </c>
      <c r="B40" s="24">
        <v>901097473</v>
      </c>
      <c r="C40" s="24" t="s">
        <v>64</v>
      </c>
      <c r="D40" s="25">
        <v>31681792082.560001</v>
      </c>
      <c r="E40" s="25">
        <v>27507042535</v>
      </c>
      <c r="F40" s="25">
        <v>4174749547.5599999</v>
      </c>
      <c r="G40" s="38"/>
      <c r="H40" s="38"/>
      <c r="I40" s="38"/>
      <c r="J40" s="38"/>
      <c r="K40" s="38"/>
      <c r="L40" s="38"/>
      <c r="M40" s="38"/>
      <c r="N40" s="38"/>
    </row>
    <row r="41" spans="1:14" s="31" customFormat="1" x14ac:dyDescent="0.25">
      <c r="A41" s="24" t="s">
        <v>65</v>
      </c>
      <c r="B41" s="24">
        <v>901097473</v>
      </c>
      <c r="C41" s="24" t="s">
        <v>66</v>
      </c>
      <c r="D41" s="25">
        <v>83893172898.070007</v>
      </c>
      <c r="E41" s="25">
        <v>68461076704</v>
      </c>
      <c r="F41" s="25">
        <v>15432096194.07</v>
      </c>
      <c r="G41" s="38"/>
      <c r="H41" s="38"/>
      <c r="I41" s="38"/>
      <c r="J41" s="38"/>
      <c r="K41" s="38"/>
      <c r="L41" s="38"/>
      <c r="M41" s="38"/>
      <c r="N41" s="38"/>
    </row>
    <row r="42" spans="1:14" s="31" customFormat="1" x14ac:dyDescent="0.25">
      <c r="A42" s="24" t="s">
        <v>67</v>
      </c>
      <c r="B42" s="24">
        <v>900914254</v>
      </c>
      <c r="C42" s="24" t="s">
        <v>91</v>
      </c>
      <c r="D42" s="25">
        <v>9420751.6899999995</v>
      </c>
      <c r="E42" s="25">
        <v>2095558</v>
      </c>
      <c r="F42" s="25">
        <v>7325193.6900000004</v>
      </c>
      <c r="G42" s="38"/>
      <c r="H42" s="38"/>
      <c r="I42" s="38"/>
      <c r="J42" s="38"/>
      <c r="K42" s="38"/>
      <c r="L42" s="38"/>
      <c r="M42" s="38"/>
      <c r="N42" s="38"/>
    </row>
    <row r="43" spans="1:14" s="31" customFormat="1" x14ac:dyDescent="0.25">
      <c r="A43" s="24" t="s">
        <v>68</v>
      </c>
      <c r="B43" s="24">
        <v>811004055</v>
      </c>
      <c r="C43" s="24" t="s">
        <v>69</v>
      </c>
      <c r="D43" s="25">
        <v>31844472170.27</v>
      </c>
      <c r="E43" s="25">
        <v>29062854840</v>
      </c>
      <c r="F43" s="25">
        <v>2781617330.27</v>
      </c>
      <c r="G43" s="38"/>
      <c r="H43" s="38"/>
      <c r="I43" s="38"/>
      <c r="J43" s="38"/>
      <c r="K43" s="38"/>
      <c r="L43" s="38"/>
      <c r="M43" s="38"/>
      <c r="N43" s="38"/>
    </row>
    <row r="44" spans="1:14" s="31" customFormat="1" x14ac:dyDescent="0.25">
      <c r="A44" s="24" t="s">
        <v>70</v>
      </c>
      <c r="B44" s="24">
        <v>900226715</v>
      </c>
      <c r="C44" s="24" t="s">
        <v>71</v>
      </c>
      <c r="D44" s="25">
        <v>163316878581.01999</v>
      </c>
      <c r="E44" s="25">
        <v>80832602476</v>
      </c>
      <c r="F44" s="25">
        <v>82484276105.020004</v>
      </c>
      <c r="G44" s="38"/>
      <c r="H44" s="38"/>
      <c r="I44" s="38"/>
      <c r="J44" s="38"/>
      <c r="K44" s="38"/>
      <c r="L44" s="38"/>
      <c r="M44" s="38"/>
      <c r="N44" s="38"/>
    </row>
    <row r="45" spans="1:14" s="31" customFormat="1" x14ac:dyDescent="0.25">
      <c r="A45" s="24" t="s">
        <v>72</v>
      </c>
      <c r="B45" s="24">
        <v>900935126</v>
      </c>
      <c r="C45" s="24" t="s">
        <v>73</v>
      </c>
      <c r="D45" s="25">
        <v>137531764913.67999</v>
      </c>
      <c r="E45" s="25">
        <v>112319547834</v>
      </c>
      <c r="F45" s="25">
        <v>25212217079.68</v>
      </c>
      <c r="G45" s="38"/>
      <c r="H45" s="38"/>
      <c r="I45" s="38"/>
      <c r="J45" s="38"/>
      <c r="K45" s="38"/>
      <c r="L45" s="38"/>
      <c r="M45" s="38"/>
      <c r="N45" s="38"/>
    </row>
    <row r="46" spans="1:14" s="31" customFormat="1" x14ac:dyDescent="0.25">
      <c r="A46" s="24" t="s">
        <v>74</v>
      </c>
      <c r="B46" s="24">
        <v>818000140</v>
      </c>
      <c r="C46" s="24" t="s">
        <v>75</v>
      </c>
      <c r="D46" s="25">
        <v>57562535625.529999</v>
      </c>
      <c r="E46" s="25">
        <v>48900323154</v>
      </c>
      <c r="F46" s="25">
        <v>8662212471.5300007</v>
      </c>
      <c r="G46" s="38"/>
      <c r="H46" s="38"/>
      <c r="I46" s="38"/>
      <c r="J46" s="38"/>
      <c r="K46" s="38"/>
      <c r="L46" s="38"/>
      <c r="M46" s="38"/>
      <c r="N46" s="38"/>
    </row>
    <row r="47" spans="1:14" s="31" customFormat="1" x14ac:dyDescent="0.25">
      <c r="A47" s="24" t="s">
        <v>76</v>
      </c>
      <c r="B47" s="24">
        <v>901093846</v>
      </c>
      <c r="C47" s="24" t="s">
        <v>77</v>
      </c>
      <c r="D47" s="25">
        <v>23857480885.630001</v>
      </c>
      <c r="E47" s="25">
        <v>20746606014</v>
      </c>
      <c r="F47" s="25">
        <v>3110874871.6300001</v>
      </c>
      <c r="G47" s="38"/>
      <c r="H47" s="38"/>
      <c r="I47" s="38"/>
      <c r="J47" s="38"/>
      <c r="K47" s="38"/>
      <c r="L47" s="38"/>
      <c r="M47" s="38"/>
      <c r="N47" s="38"/>
    </row>
    <row r="48" spans="1:14" s="31" customFormat="1" x14ac:dyDescent="0.25">
      <c r="A48" s="24" t="s">
        <v>78</v>
      </c>
      <c r="B48" s="24">
        <v>901021565</v>
      </c>
      <c r="C48" s="24" t="s">
        <v>79</v>
      </c>
      <c r="D48" s="25">
        <v>143059437975.92999</v>
      </c>
      <c r="E48" s="25">
        <v>104592544120</v>
      </c>
      <c r="F48" s="25">
        <v>38466893855.93</v>
      </c>
      <c r="G48" s="38"/>
      <c r="H48" s="38"/>
      <c r="I48" s="38"/>
      <c r="J48" s="38"/>
      <c r="K48" s="38"/>
      <c r="L48" s="38"/>
      <c r="M48" s="38"/>
      <c r="N48" s="38"/>
    </row>
    <row r="49" spans="1:14" s="31" customFormat="1" x14ac:dyDescent="0.25">
      <c r="A49" s="24" t="s">
        <v>80</v>
      </c>
      <c r="B49" s="24">
        <v>804002105</v>
      </c>
      <c r="C49" s="24" t="s">
        <v>81</v>
      </c>
      <c r="D49" s="25">
        <v>118774378446.39999</v>
      </c>
      <c r="E49" s="25">
        <v>103469688121</v>
      </c>
      <c r="F49" s="25">
        <v>15304690325.4</v>
      </c>
      <c r="G49" s="38"/>
      <c r="H49" s="38"/>
      <c r="I49" s="38"/>
      <c r="J49" s="38"/>
      <c r="K49" s="38"/>
      <c r="L49" s="38"/>
      <c r="M49" s="38"/>
      <c r="N49" s="38"/>
    </row>
    <row r="50" spans="1:14" s="31" customFormat="1" x14ac:dyDescent="0.25">
      <c r="A50" s="24" t="s">
        <v>82</v>
      </c>
      <c r="B50" s="24">
        <v>806008394</v>
      </c>
      <c r="C50" s="24" t="s">
        <v>83</v>
      </c>
      <c r="D50" s="25">
        <v>132218260884.59</v>
      </c>
      <c r="E50" s="25">
        <v>70157136587</v>
      </c>
      <c r="F50" s="25">
        <v>62061124297.589996</v>
      </c>
      <c r="G50" s="38"/>
      <c r="H50" s="38"/>
      <c r="I50" s="38"/>
      <c r="J50" s="38"/>
      <c r="K50" s="38"/>
      <c r="L50" s="38"/>
      <c r="M50" s="38"/>
      <c r="N50" s="38"/>
    </row>
    <row r="51" spans="1:14" s="32" customFormat="1" x14ac:dyDescent="0.25">
      <c r="A51" s="40" t="s">
        <v>84</v>
      </c>
      <c r="B51" s="41"/>
      <c r="C51" s="42"/>
      <c r="D51" s="26">
        <f>SUM(D8:D50)</f>
        <v>1754531935334.1497</v>
      </c>
      <c r="E51" s="26">
        <f>SUM(E8:E50)</f>
        <v>1291287434874</v>
      </c>
      <c r="F51" s="26">
        <f>SUM(F8:F50)</f>
        <v>463244500460.15002</v>
      </c>
      <c r="G51" s="39"/>
      <c r="H51" s="39"/>
      <c r="I51" s="38"/>
      <c r="J51" s="38"/>
      <c r="K51" s="38"/>
      <c r="L51" s="38"/>
      <c r="M51" s="39"/>
      <c r="N51" s="39"/>
    </row>
    <row r="52" spans="1:14" x14ac:dyDescent="0.2">
      <c r="D52" s="33"/>
      <c r="E52" s="33"/>
      <c r="F52" s="33"/>
      <c r="I52" s="38"/>
      <c r="J52" s="38"/>
      <c r="K52" s="38"/>
      <c r="L52" s="38"/>
    </row>
    <row r="53" spans="1:14" x14ac:dyDescent="0.2">
      <c r="D53" s="43"/>
      <c r="E53" s="43"/>
      <c r="F53" s="33"/>
    </row>
    <row r="54" spans="1:14" x14ac:dyDescent="0.2">
      <c r="D54" s="43"/>
    </row>
    <row r="56" spans="1:14" x14ac:dyDescent="0.2">
      <c r="D56" s="43"/>
    </row>
  </sheetData>
  <mergeCells count="1">
    <mergeCell ref="A51:C51"/>
  </mergeCells>
  <printOptions horizontalCentered="1" verticalCentered="1"/>
  <pageMargins left="0.15748031496062992" right="0.15748031496062992" top="0.15748031496062992" bottom="0.19685039370078741" header="0.15748031496062992" footer="0.15748031496062992"/>
  <pageSetup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A9FFD-E188-4C3C-8087-F02999D21891}">
  <dimension ref="A2:E23"/>
  <sheetViews>
    <sheetView zoomScaleNormal="100" workbookViewId="0">
      <selection activeCell="A6" sqref="A6"/>
    </sheetView>
  </sheetViews>
  <sheetFormatPr baseColWidth="10" defaultRowHeight="12.75" x14ac:dyDescent="0.2"/>
  <cols>
    <col min="1" max="1" width="12.7109375" style="27" customWidth="1"/>
    <col min="2" max="2" width="16.7109375" style="27" customWidth="1"/>
    <col min="3" max="3" width="48.42578125" style="27" customWidth="1"/>
    <col min="4" max="4" width="38.28515625" style="27" customWidth="1"/>
    <col min="5" max="5" width="13.7109375" style="27" customWidth="1"/>
    <col min="6" max="16384" width="11.42578125" style="27"/>
  </cols>
  <sheetData>
    <row r="2" spans="1:5" x14ac:dyDescent="0.2">
      <c r="B2" s="28"/>
      <c r="C2" s="28"/>
      <c r="D2" s="28" t="s">
        <v>101</v>
      </c>
    </row>
    <row r="3" spans="1:5" x14ac:dyDescent="0.2">
      <c r="A3" s="29"/>
      <c r="B3" s="29"/>
      <c r="C3" s="29"/>
      <c r="D3" s="29"/>
    </row>
    <row r="4" spans="1:5" x14ac:dyDescent="0.2">
      <c r="B4" s="28"/>
      <c r="C4" s="28"/>
      <c r="D4" s="28" t="s">
        <v>104</v>
      </c>
    </row>
    <row r="6" spans="1:5" s="30" customFormat="1" x14ac:dyDescent="0.25">
      <c r="A6" s="23" t="s">
        <v>0</v>
      </c>
      <c r="B6" s="23" t="s">
        <v>85</v>
      </c>
      <c r="C6" s="23" t="s">
        <v>1</v>
      </c>
      <c r="D6" s="23" t="s">
        <v>3</v>
      </c>
    </row>
    <row r="7" spans="1:5" s="31" customFormat="1" x14ac:dyDescent="0.25">
      <c r="A7" s="24" t="s">
        <v>34</v>
      </c>
      <c r="B7" s="24">
        <v>830074184</v>
      </c>
      <c r="C7" s="24" t="s">
        <v>35</v>
      </c>
      <c r="D7" s="25">
        <v>939025280</v>
      </c>
      <c r="E7" s="34"/>
    </row>
    <row r="8" spans="1:5" s="31" customFormat="1" x14ac:dyDescent="0.25">
      <c r="A8" s="24" t="s">
        <v>36</v>
      </c>
      <c r="B8" s="24">
        <v>830113831</v>
      </c>
      <c r="C8" s="24" t="s">
        <v>37</v>
      </c>
      <c r="D8" s="25">
        <v>9804602</v>
      </c>
      <c r="E8" s="34"/>
    </row>
    <row r="9" spans="1:5" s="31" customFormat="1" x14ac:dyDescent="0.25">
      <c r="A9" s="24" t="s">
        <v>38</v>
      </c>
      <c r="B9" s="24">
        <v>800130907</v>
      </c>
      <c r="C9" s="24" t="s">
        <v>39</v>
      </c>
      <c r="D9" s="25">
        <v>8341587870</v>
      </c>
      <c r="E9" s="34"/>
    </row>
    <row r="10" spans="1:5" s="31" customFormat="1" x14ac:dyDescent="0.25">
      <c r="A10" s="24" t="s">
        <v>40</v>
      </c>
      <c r="B10" s="24">
        <v>800251440</v>
      </c>
      <c r="C10" s="24" t="s">
        <v>41</v>
      </c>
      <c r="D10" s="25">
        <v>1932085911</v>
      </c>
      <c r="E10" s="34"/>
    </row>
    <row r="11" spans="1:5" s="31" customFormat="1" x14ac:dyDescent="0.25">
      <c r="A11" s="24" t="s">
        <v>42</v>
      </c>
      <c r="B11" s="24">
        <v>860066942</v>
      </c>
      <c r="C11" s="24" t="s">
        <v>43</v>
      </c>
      <c r="D11" s="25">
        <v>1661314500</v>
      </c>
      <c r="E11" s="34"/>
    </row>
    <row r="12" spans="1:5" s="31" customFormat="1" x14ac:dyDescent="0.25">
      <c r="A12" s="24" t="s">
        <v>44</v>
      </c>
      <c r="B12" s="24">
        <v>800088702</v>
      </c>
      <c r="C12" s="24" t="s">
        <v>88</v>
      </c>
      <c r="D12" s="25">
        <v>5022385611</v>
      </c>
      <c r="E12" s="34"/>
    </row>
    <row r="13" spans="1:5" s="31" customFormat="1" x14ac:dyDescent="0.25">
      <c r="A13" s="24" t="s">
        <v>45</v>
      </c>
      <c r="B13" s="24">
        <v>890303093</v>
      </c>
      <c r="C13" s="24" t="s">
        <v>46</v>
      </c>
      <c r="D13" s="25">
        <v>521405908</v>
      </c>
      <c r="E13" s="34"/>
    </row>
    <row r="14" spans="1:5" s="31" customFormat="1" x14ac:dyDescent="0.25">
      <c r="A14" s="24" t="s">
        <v>47</v>
      </c>
      <c r="B14" s="24">
        <v>805000427</v>
      </c>
      <c r="C14" s="24" t="s">
        <v>48</v>
      </c>
      <c r="D14" s="25">
        <v>14125922338</v>
      </c>
      <c r="E14" s="34"/>
    </row>
    <row r="15" spans="1:5" s="31" customFormat="1" x14ac:dyDescent="0.25">
      <c r="A15" s="24" t="s">
        <v>49</v>
      </c>
      <c r="B15" s="24">
        <v>830003564</v>
      </c>
      <c r="C15" s="24" t="s">
        <v>50</v>
      </c>
      <c r="D15" s="25">
        <v>7800050109</v>
      </c>
      <c r="E15" s="34"/>
    </row>
    <row r="16" spans="1:5" s="31" customFormat="1" x14ac:dyDescent="0.25">
      <c r="A16" s="24" t="s">
        <v>51</v>
      </c>
      <c r="B16" s="24">
        <v>805001157</v>
      </c>
      <c r="C16" s="24" t="s">
        <v>89</v>
      </c>
      <c r="D16" s="25">
        <v>5137524756</v>
      </c>
      <c r="E16" s="34"/>
    </row>
    <row r="17" spans="1:5" s="31" customFormat="1" x14ac:dyDescent="0.25">
      <c r="A17" s="24" t="s">
        <v>52</v>
      </c>
      <c r="B17" s="24">
        <v>830009783</v>
      </c>
      <c r="C17" s="24" t="s">
        <v>53</v>
      </c>
      <c r="D17" s="25">
        <v>1431353937</v>
      </c>
      <c r="E17" s="34"/>
    </row>
    <row r="18" spans="1:5" s="31" customFormat="1" x14ac:dyDescent="0.25">
      <c r="A18" s="24" t="s">
        <v>58</v>
      </c>
      <c r="B18" s="24">
        <v>900156264</v>
      </c>
      <c r="C18" s="24" t="s">
        <v>59</v>
      </c>
      <c r="D18" s="25">
        <v>1337843690</v>
      </c>
      <c r="E18" s="34"/>
    </row>
    <row r="19" spans="1:5" s="31" customFormat="1" x14ac:dyDescent="0.25">
      <c r="A19" s="24" t="s">
        <v>63</v>
      </c>
      <c r="B19" s="24">
        <v>901097473</v>
      </c>
      <c r="C19" s="24" t="s">
        <v>64</v>
      </c>
      <c r="D19" s="25">
        <v>27507042535</v>
      </c>
      <c r="E19" s="34"/>
    </row>
    <row r="20" spans="1:5" s="31" customFormat="1" x14ac:dyDescent="0.25">
      <c r="A20" s="24" t="s">
        <v>67</v>
      </c>
      <c r="B20" s="24">
        <v>900914254</v>
      </c>
      <c r="C20" s="24" t="s">
        <v>91</v>
      </c>
      <c r="D20" s="25">
        <v>2095558</v>
      </c>
      <c r="E20" s="34"/>
    </row>
    <row r="21" spans="1:5" s="32" customFormat="1" x14ac:dyDescent="0.25">
      <c r="A21" s="40" t="s">
        <v>84</v>
      </c>
      <c r="B21" s="41"/>
      <c r="C21" s="42"/>
      <c r="D21" s="26">
        <f>SUM(D7:D20)</f>
        <v>75769442605</v>
      </c>
    </row>
    <row r="22" spans="1:5" x14ac:dyDescent="0.2">
      <c r="D22" s="33"/>
    </row>
    <row r="23" spans="1:5" x14ac:dyDescent="0.2">
      <c r="D23" s="33"/>
    </row>
  </sheetData>
  <mergeCells count="1">
    <mergeCell ref="A21:C21"/>
  </mergeCells>
  <printOptions horizontalCentered="1" verticalCentered="1"/>
  <pageMargins left="0.15748031496062992" right="0.15748031496062992" top="0.15748031496062992" bottom="0.19685039370078741" header="0.15748031496062992" footer="0.15748031496062992"/>
  <pageSetup scale="4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94AA0-ECD4-4EEC-BED6-885B316F1EAD}">
  <dimension ref="A3:K10084"/>
  <sheetViews>
    <sheetView workbookViewId="0">
      <pane ySplit="8" topLeftCell="A10067" activePane="bottomLeft" state="frozen"/>
      <selection pane="bottomLeft" activeCell="A9" sqref="A9"/>
    </sheetView>
  </sheetViews>
  <sheetFormatPr baseColWidth="10" defaultRowHeight="12.75" x14ac:dyDescent="0.2"/>
  <cols>
    <col min="1" max="1" width="11.5703125" style="15" bestFit="1" customWidth="1"/>
    <col min="2" max="2" width="22.85546875" style="15" bestFit="1" customWidth="1"/>
    <col min="3" max="3" width="10" style="15" bestFit="1" customWidth="1"/>
    <col min="4" max="4" width="48.140625" style="15" customWidth="1"/>
    <col min="5" max="6" width="18.5703125" style="20" bestFit="1" customWidth="1"/>
    <col min="7" max="7" width="48.28515625" style="17" bestFit="1" customWidth="1"/>
    <col min="8" max="8" width="13.5703125" style="18" customWidth="1"/>
    <col min="9" max="9" width="14" style="19" customWidth="1"/>
    <col min="10" max="10" width="14.7109375" style="14" bestFit="1" customWidth="1"/>
    <col min="11" max="11" width="13.7109375" style="14" bestFit="1" customWidth="1"/>
    <col min="12" max="16384" width="11.42578125" style="15"/>
  </cols>
  <sheetData>
    <row r="3" spans="1:11" ht="18" x14ac:dyDescent="0.25">
      <c r="E3" s="15"/>
      <c r="F3" s="21" t="s">
        <v>102</v>
      </c>
      <c r="G3" s="15"/>
    </row>
    <row r="5" spans="1:11" x14ac:dyDescent="0.2">
      <c r="E5" s="15"/>
      <c r="F5" s="22" t="s">
        <v>104</v>
      </c>
      <c r="G5" s="15"/>
    </row>
    <row r="8" spans="1:11" s="4" customFormat="1" ht="22.5" x14ac:dyDescent="0.25">
      <c r="A8" s="1" t="s">
        <v>92</v>
      </c>
      <c r="B8" s="1" t="s">
        <v>93</v>
      </c>
      <c r="C8" s="1" t="s">
        <v>94</v>
      </c>
      <c r="D8" s="1" t="s">
        <v>95</v>
      </c>
      <c r="E8" s="1" t="s">
        <v>96</v>
      </c>
      <c r="F8" s="1" t="s">
        <v>97</v>
      </c>
      <c r="G8" s="1" t="s">
        <v>98</v>
      </c>
      <c r="H8" s="2" t="s">
        <v>99</v>
      </c>
      <c r="I8" s="1" t="s">
        <v>100</v>
      </c>
      <c r="J8" s="3"/>
      <c r="K8" s="3"/>
    </row>
    <row r="9" spans="1:11" s="12" customFormat="1" x14ac:dyDescent="0.2">
      <c r="A9" s="5" t="s">
        <v>10</v>
      </c>
      <c r="B9" s="5" t="str">
        <f>VLOOKUP(A9,'GIRO LMA JUNIO'!$A$7:$C$50,3,0)</f>
        <v>COMFAMILIAR DE NARIÑO</v>
      </c>
      <c r="C9" s="35">
        <v>27396736</v>
      </c>
      <c r="D9" s="6" t="str">
        <f>VLOOKUP(C9,'[1]IPS REGISTRADAS'!$A$5:$B$3919,2,0)</f>
        <v>LABORATORIO CLINICO ESPECIALIZADO MUESTRAMED</v>
      </c>
      <c r="E9" s="7">
        <v>3239475</v>
      </c>
      <c r="F9" s="7">
        <v>3239475</v>
      </c>
      <c r="G9" s="8"/>
      <c r="H9" s="9">
        <v>43623</v>
      </c>
      <c r="I9" s="9">
        <v>43626</v>
      </c>
      <c r="J9" s="10"/>
      <c r="K9" s="11"/>
    </row>
    <row r="10" spans="1:11" s="12" customFormat="1" x14ac:dyDescent="0.2">
      <c r="A10" s="5" t="s">
        <v>72</v>
      </c>
      <c r="B10" s="5" t="str">
        <f>VLOOKUP(A10,'GIRO LMA JUNIO'!$A$7:$C$50,3,0)</f>
        <v>ASMET SALUD</v>
      </c>
      <c r="C10" s="35">
        <v>27396736</v>
      </c>
      <c r="D10" s="6" t="str">
        <f>VLOOKUP(C10,'[1]IPS REGISTRADAS'!$A$5:$B$3919,2,0)</f>
        <v>LABORATORIO CLINICO ESPECIALIZADO MUESTRAMED</v>
      </c>
      <c r="E10" s="7">
        <v>23485773</v>
      </c>
      <c r="F10" s="7">
        <v>23485773</v>
      </c>
      <c r="G10" s="8"/>
      <c r="H10" s="9">
        <v>43623</v>
      </c>
      <c r="I10" s="9">
        <v>43626</v>
      </c>
      <c r="J10" s="10"/>
      <c r="K10" s="10"/>
    </row>
    <row r="11" spans="1:11" x14ac:dyDescent="0.2">
      <c r="A11" s="5" t="s">
        <v>10</v>
      </c>
      <c r="B11" s="5" t="str">
        <f>VLOOKUP(A11,'GIRO LMA JUNIO'!$A$7:$C$50,3,0)</f>
        <v>COMFAMILIAR DE NARIÑO</v>
      </c>
      <c r="C11" s="35">
        <v>800000118</v>
      </c>
      <c r="D11" s="6" t="str">
        <f>VLOOKUP(C11,'[1]IPS REGISTRADAS'!$A$5:$B$3919,2,0)</f>
        <v>EMPRESA SOCIAL DEL ESTADO HOSPITAL DEPARTAMENTAL UNIVERSITARIO DEL QUINDIO SAN JUAN DE DIOS</v>
      </c>
      <c r="E11" s="7">
        <v>1509811</v>
      </c>
      <c r="F11" s="7">
        <v>1509811</v>
      </c>
      <c r="G11" s="8"/>
      <c r="H11" s="9">
        <v>43623</v>
      </c>
      <c r="I11" s="9">
        <v>43626</v>
      </c>
      <c r="J11" s="13"/>
    </row>
    <row r="12" spans="1:11" x14ac:dyDescent="0.2">
      <c r="A12" s="5" t="s">
        <v>26</v>
      </c>
      <c r="B12" s="5" t="str">
        <f>VLOOKUP(A12,'GIRO LMA JUNIO'!$A$7:$C$50,3,0)</f>
        <v>A.I.C.</v>
      </c>
      <c r="C12" s="35">
        <v>800000118</v>
      </c>
      <c r="D12" s="6" t="str">
        <f>VLOOKUP(C12,'[1]IPS REGISTRADAS'!$A$5:$B$3919,2,0)</f>
        <v>EMPRESA SOCIAL DEL ESTADO HOSPITAL DEPARTAMENTAL UNIVERSITARIO DEL QUINDIO SAN JUAN DE DIOS</v>
      </c>
      <c r="E12" s="7">
        <v>18651948</v>
      </c>
      <c r="F12" s="7">
        <v>18651948</v>
      </c>
      <c r="G12" s="8"/>
      <c r="H12" s="9">
        <v>43623</v>
      </c>
      <c r="I12" s="9">
        <v>43626</v>
      </c>
    </row>
    <row r="13" spans="1:11" x14ac:dyDescent="0.2">
      <c r="A13" s="5" t="s">
        <v>32</v>
      </c>
      <c r="B13" s="5" t="str">
        <f>VLOOKUP(A13,'GIRO LMA JUNIO'!$A$7:$C$50,3,0)</f>
        <v>PIJAOSALUD</v>
      </c>
      <c r="C13" s="35">
        <v>800000118</v>
      </c>
      <c r="D13" s="6" t="str">
        <f>VLOOKUP(C13,'[1]IPS REGISTRADAS'!$A$5:$B$3919,2,0)</f>
        <v>EMPRESA SOCIAL DEL ESTADO HOSPITAL DEPARTAMENTAL UNIVERSITARIO DEL QUINDIO SAN JUAN DE DIOS</v>
      </c>
      <c r="E13" s="7">
        <v>2500000</v>
      </c>
      <c r="F13" s="7">
        <v>2500000</v>
      </c>
      <c r="G13" s="8"/>
      <c r="H13" s="9">
        <v>43623</v>
      </c>
      <c r="I13" s="9">
        <v>43626</v>
      </c>
    </row>
    <row r="14" spans="1:11" x14ac:dyDescent="0.2">
      <c r="A14" s="5" t="s">
        <v>34</v>
      </c>
      <c r="B14" s="5" t="str">
        <f>VLOOKUP(A14,'GIRO LMA JUNIO'!$A$7:$C$50,3,0)</f>
        <v>SALUDVIDA S.A .E.P.S</v>
      </c>
      <c r="C14" s="35">
        <v>800000118</v>
      </c>
      <c r="D14" s="6" t="str">
        <f>VLOOKUP(C14,'[1]IPS REGISTRADAS'!$A$5:$B$3919,2,0)</f>
        <v>EMPRESA SOCIAL DEL ESTADO HOSPITAL DEPARTAMENTAL UNIVERSITARIO DEL QUINDIO SAN JUAN DE DIOS</v>
      </c>
      <c r="E14" s="7">
        <v>93260250.999999985</v>
      </c>
      <c r="F14" s="7">
        <v>93260250.999999985</v>
      </c>
      <c r="G14" s="8"/>
      <c r="H14" s="9">
        <v>43623</v>
      </c>
      <c r="I14" s="9">
        <v>43626</v>
      </c>
    </row>
    <row r="15" spans="1:11" x14ac:dyDescent="0.2">
      <c r="A15" s="5" t="s">
        <v>38</v>
      </c>
      <c r="B15" s="5" t="str">
        <f>VLOOKUP(A15,'GIRO LMA JUNIO'!$A$7:$C$50,3,0)</f>
        <v>SALUD TOTAL</v>
      </c>
      <c r="C15" s="35">
        <v>800000118</v>
      </c>
      <c r="D15" s="6" t="str">
        <f>VLOOKUP(C15,'[1]IPS REGISTRADAS'!$A$5:$B$3919,2,0)</f>
        <v>EMPRESA SOCIAL DEL ESTADO HOSPITAL DEPARTAMENTAL UNIVERSITARIO DEL QUINDIO SAN JUAN DE DIOS</v>
      </c>
      <c r="E15" s="7">
        <v>7243491</v>
      </c>
      <c r="F15" s="7">
        <v>7243491</v>
      </c>
      <c r="G15" s="8"/>
      <c r="H15" s="9">
        <v>43623</v>
      </c>
      <c r="I15" s="9">
        <v>43626</v>
      </c>
    </row>
    <row r="16" spans="1:11" x14ac:dyDescent="0.2">
      <c r="A16" s="5" t="s">
        <v>44</v>
      </c>
      <c r="B16" s="5" t="str">
        <f>VLOOKUP(A16,'GIRO LMA JUNIO'!$A$7:$C$50,3,0)</f>
        <v>EPS SURAMERICANA S.A</v>
      </c>
      <c r="C16" s="35">
        <v>800000118</v>
      </c>
      <c r="D16" s="6" t="str">
        <f>VLOOKUP(C16,'[1]IPS REGISTRADAS'!$A$5:$B$3919,2,0)</f>
        <v>EMPRESA SOCIAL DEL ESTADO HOSPITAL DEPARTAMENTAL UNIVERSITARIO DEL QUINDIO SAN JUAN DE DIOS</v>
      </c>
      <c r="E16" s="7">
        <v>1235144</v>
      </c>
      <c r="F16" s="7">
        <v>1235144</v>
      </c>
      <c r="G16" s="8"/>
      <c r="H16" s="9">
        <v>43623</v>
      </c>
      <c r="I16" s="9">
        <v>43626</v>
      </c>
    </row>
    <row r="17" spans="1:9" x14ac:dyDescent="0.2">
      <c r="A17" s="5" t="s">
        <v>47</v>
      </c>
      <c r="B17" s="5" t="str">
        <f>VLOOKUP(A17,'GIRO LMA JUNIO'!$A$7:$C$50,3,0)</f>
        <v>COOMEVA E.P.S.  S.A.</v>
      </c>
      <c r="C17" s="35">
        <v>800000118</v>
      </c>
      <c r="D17" s="6" t="str">
        <f>VLOOKUP(C17,'[1]IPS REGISTRADAS'!$A$5:$B$3919,2,0)</f>
        <v>EMPRESA SOCIAL DEL ESTADO HOSPITAL DEPARTAMENTAL UNIVERSITARIO DEL QUINDIO SAN JUAN DE DIOS</v>
      </c>
      <c r="E17" s="7">
        <v>10093822</v>
      </c>
      <c r="F17" s="7">
        <v>10093822</v>
      </c>
      <c r="G17" s="8"/>
      <c r="H17" s="9">
        <v>43623</v>
      </c>
      <c r="I17" s="9">
        <v>43626</v>
      </c>
    </row>
    <row r="18" spans="1:9" x14ac:dyDescent="0.2">
      <c r="A18" s="5" t="s">
        <v>56</v>
      </c>
      <c r="B18" s="5" t="str">
        <f>VLOOKUP(A18,'GIRO LMA JUNIO'!$A$7:$C$50,3,0)</f>
        <v>CAPITAL SALUD</v>
      </c>
      <c r="C18" s="35">
        <v>800000118</v>
      </c>
      <c r="D18" s="6" t="str">
        <f>VLOOKUP(C18,'[1]IPS REGISTRADAS'!$A$5:$B$3919,2,0)</f>
        <v>EMPRESA SOCIAL DEL ESTADO HOSPITAL DEPARTAMENTAL UNIVERSITARIO DEL QUINDIO SAN JUAN DE DIOS</v>
      </c>
      <c r="E18" s="7">
        <v>36772054</v>
      </c>
      <c r="F18" s="7">
        <v>36772054</v>
      </c>
      <c r="G18" s="8"/>
      <c r="H18" s="9">
        <v>43623</v>
      </c>
      <c r="I18" s="9">
        <v>43626</v>
      </c>
    </row>
    <row r="19" spans="1:9" x14ac:dyDescent="0.2">
      <c r="A19" s="5" t="s">
        <v>60</v>
      </c>
      <c r="B19" s="5" t="str">
        <f>VLOOKUP(A19,'GIRO LMA JUNIO'!$A$7:$C$50,3,0)</f>
        <v>SAVIA SALUD</v>
      </c>
      <c r="C19" s="35">
        <v>800000118</v>
      </c>
      <c r="D19" s="6" t="str">
        <f>VLOOKUP(C19,'[1]IPS REGISTRADAS'!$A$5:$B$3919,2,0)</f>
        <v>EMPRESA SOCIAL DEL ESTADO HOSPITAL DEPARTAMENTAL UNIVERSITARIO DEL QUINDIO SAN JUAN DE DIOS</v>
      </c>
      <c r="E19" s="7">
        <v>4312236</v>
      </c>
      <c r="F19" s="7">
        <v>4312236</v>
      </c>
      <c r="G19" s="8"/>
      <c r="H19" s="9">
        <v>43623</v>
      </c>
      <c r="I19" s="9">
        <v>43626</v>
      </c>
    </row>
    <row r="20" spans="1:9" x14ac:dyDescent="0.2">
      <c r="A20" s="5" t="s">
        <v>62</v>
      </c>
      <c r="B20" s="5" t="str">
        <f>VLOOKUP(A20,'GIRO LMA JUNIO'!$A$7:$C$50,3,0)</f>
        <v>NUEVA EPS S.A.</v>
      </c>
      <c r="C20" s="35">
        <v>800000118</v>
      </c>
      <c r="D20" s="6" t="str">
        <f>VLOOKUP(C20,'[1]IPS REGISTRADAS'!$A$5:$B$3919,2,0)</f>
        <v>EMPRESA SOCIAL DEL ESTADO HOSPITAL DEPARTAMENTAL UNIVERSITARIO DEL QUINDIO SAN JUAN DE DIOS</v>
      </c>
      <c r="E20" s="7">
        <v>148118360</v>
      </c>
      <c r="F20" s="7">
        <v>148118360</v>
      </c>
      <c r="G20" s="8"/>
      <c r="H20" s="9">
        <v>43623</v>
      </c>
      <c r="I20" s="9">
        <v>43626</v>
      </c>
    </row>
    <row r="21" spans="1:9" x14ac:dyDescent="0.2">
      <c r="A21" s="5" t="s">
        <v>63</v>
      </c>
      <c r="B21" s="5" t="str">
        <f>VLOOKUP(A21,'GIRO LMA JUNIO'!$A$7:$C$50,3,0)</f>
        <v>MEDIMAS MOV</v>
      </c>
      <c r="C21" s="35">
        <v>800000118</v>
      </c>
      <c r="D21" s="6" t="str">
        <f>VLOOKUP(C21,'[1]IPS REGISTRADAS'!$A$5:$B$3919,2,0)</f>
        <v>EMPRESA SOCIAL DEL ESTADO HOSPITAL DEPARTAMENTAL UNIVERSITARIO DEL QUINDIO SAN JUAN DE DIOS</v>
      </c>
      <c r="E21" s="7">
        <v>169413057</v>
      </c>
      <c r="F21" s="7">
        <v>169413057</v>
      </c>
      <c r="G21" s="8"/>
      <c r="H21" s="9">
        <v>43623</v>
      </c>
      <c r="I21" s="9">
        <v>43626</v>
      </c>
    </row>
    <row r="22" spans="1:9" x14ac:dyDescent="0.2">
      <c r="A22" s="5" t="s">
        <v>65</v>
      </c>
      <c r="B22" s="5" t="str">
        <f>VLOOKUP(A22,'GIRO LMA JUNIO'!$A$7:$C$50,3,0)</f>
        <v>MEDIMAS</v>
      </c>
      <c r="C22" s="35">
        <v>800000118</v>
      </c>
      <c r="D22" s="6" t="str">
        <f>VLOOKUP(C22,'[1]IPS REGISTRADAS'!$A$5:$B$3919,2,0)</f>
        <v>EMPRESA SOCIAL DEL ESTADO HOSPITAL DEPARTAMENTAL UNIVERSITARIO DEL QUINDIO SAN JUAN DE DIOS</v>
      </c>
      <c r="E22" s="7">
        <v>1700381120</v>
      </c>
      <c r="F22" s="7">
        <v>1700381120</v>
      </c>
      <c r="G22" s="8"/>
      <c r="H22" s="9">
        <v>43623</v>
      </c>
      <c r="I22" s="9">
        <v>43626</v>
      </c>
    </row>
    <row r="23" spans="1:9" x14ac:dyDescent="0.2">
      <c r="A23" s="5" t="s">
        <v>70</v>
      </c>
      <c r="B23" s="5" t="str">
        <f>VLOOKUP(A23,'GIRO LMA JUNIO'!$A$7:$C$50,3,0)</f>
        <v>COOSALUD EPS S.A.</v>
      </c>
      <c r="C23" s="35">
        <v>800000118</v>
      </c>
      <c r="D23" s="6" t="str">
        <f>VLOOKUP(C23,'[1]IPS REGISTRADAS'!$A$5:$B$3919,2,0)</f>
        <v>EMPRESA SOCIAL DEL ESTADO HOSPITAL DEPARTAMENTAL UNIVERSITARIO DEL QUINDIO SAN JUAN DE DIOS</v>
      </c>
      <c r="E23" s="7">
        <v>11542959</v>
      </c>
      <c r="F23" s="7">
        <v>11542959</v>
      </c>
      <c r="G23" s="8"/>
      <c r="H23" s="9">
        <v>43623</v>
      </c>
      <c r="I23" s="9">
        <v>43626</v>
      </c>
    </row>
    <row r="24" spans="1:9" s="14" customFormat="1" x14ac:dyDescent="0.2">
      <c r="A24" s="5" t="s">
        <v>72</v>
      </c>
      <c r="B24" s="5" t="str">
        <f>VLOOKUP(A24,'GIRO LMA JUNIO'!$A$7:$C$50,3,0)</f>
        <v>ASMET SALUD</v>
      </c>
      <c r="C24" s="35">
        <v>800000118</v>
      </c>
      <c r="D24" s="6" t="str">
        <f>VLOOKUP(C24,'[1]IPS REGISTRADAS'!$A$5:$B$3919,2,0)</f>
        <v>EMPRESA SOCIAL DEL ESTADO HOSPITAL DEPARTAMENTAL UNIVERSITARIO DEL QUINDIO SAN JUAN DE DIOS</v>
      </c>
      <c r="E24" s="7">
        <v>329935584</v>
      </c>
      <c r="F24" s="7">
        <v>329935584</v>
      </c>
      <c r="G24" s="8"/>
      <c r="H24" s="9">
        <v>43623</v>
      </c>
      <c r="I24" s="9">
        <v>43626</v>
      </c>
    </row>
    <row r="25" spans="1:9" s="14" customFormat="1" x14ac:dyDescent="0.2">
      <c r="A25" s="5" t="s">
        <v>74</v>
      </c>
      <c r="B25" s="5" t="str">
        <f>VLOOKUP(A25,'GIRO LMA JUNIO'!$A$7:$C$50,3,0)</f>
        <v>AMBUQ</v>
      </c>
      <c r="C25" s="35">
        <v>800000118</v>
      </c>
      <c r="D25" s="6" t="str">
        <f>VLOOKUP(C25,'[1]IPS REGISTRADAS'!$A$5:$B$3919,2,0)</f>
        <v>EMPRESA SOCIAL DEL ESTADO HOSPITAL DEPARTAMENTAL UNIVERSITARIO DEL QUINDIO SAN JUAN DE DIOS</v>
      </c>
      <c r="E25" s="7">
        <v>10000000</v>
      </c>
      <c r="F25" s="7">
        <v>10000000</v>
      </c>
      <c r="G25" s="8"/>
      <c r="H25" s="9">
        <v>43623</v>
      </c>
      <c r="I25" s="9">
        <v>43626</v>
      </c>
    </row>
    <row r="26" spans="1:9" s="14" customFormat="1" x14ac:dyDescent="0.2">
      <c r="A26" s="5" t="s">
        <v>78</v>
      </c>
      <c r="B26" s="5" t="str">
        <f>VLOOKUP(A26,'GIRO LMA JUNIO'!$A$7:$C$50,3,0)</f>
        <v>EMSSANAR</v>
      </c>
      <c r="C26" s="35">
        <v>800000118</v>
      </c>
      <c r="D26" s="6" t="str">
        <f>VLOOKUP(C26,'[1]IPS REGISTRADAS'!$A$5:$B$3919,2,0)</f>
        <v>EMPRESA SOCIAL DEL ESTADO HOSPITAL DEPARTAMENTAL UNIVERSITARIO DEL QUINDIO SAN JUAN DE DIOS</v>
      </c>
      <c r="E26" s="7">
        <v>19602822</v>
      </c>
      <c r="F26" s="7">
        <v>19602822</v>
      </c>
      <c r="G26" s="8"/>
      <c r="H26" s="9">
        <v>43623</v>
      </c>
      <c r="I26" s="9">
        <v>43626</v>
      </c>
    </row>
    <row r="27" spans="1:9" s="14" customFormat="1" x14ac:dyDescent="0.2">
      <c r="A27" s="5" t="s">
        <v>38</v>
      </c>
      <c r="B27" s="5" t="str">
        <f>VLOOKUP(A27,'GIRO LMA JUNIO'!$A$7:$C$50,3,0)</f>
        <v>SALUD TOTAL</v>
      </c>
      <c r="C27" s="35">
        <v>800001077</v>
      </c>
      <c r="D27" s="6" t="str">
        <f>VLOOKUP(C27,'[1]IPS REGISTRADAS'!$A$5:$B$3919,2,0)</f>
        <v>ECOGRAFIAS DEL LLANO SAS</v>
      </c>
      <c r="E27" s="7">
        <v>1898737</v>
      </c>
      <c r="F27" s="7">
        <v>1898737</v>
      </c>
      <c r="G27" s="8"/>
      <c r="H27" s="9">
        <v>43623</v>
      </c>
      <c r="I27" s="9">
        <v>43626</v>
      </c>
    </row>
    <row r="28" spans="1:9" s="14" customFormat="1" x14ac:dyDescent="0.2">
      <c r="A28" s="5" t="s">
        <v>56</v>
      </c>
      <c r="B28" s="5" t="str">
        <f>VLOOKUP(A28,'GIRO LMA JUNIO'!$A$7:$C$50,3,0)</f>
        <v>CAPITAL SALUD</v>
      </c>
      <c r="C28" s="35">
        <v>800001077</v>
      </c>
      <c r="D28" s="6" t="str">
        <f>VLOOKUP(C28,'[1]IPS REGISTRADAS'!$A$5:$B$3919,2,0)</f>
        <v>ECOGRAFIAS DEL LLANO SAS</v>
      </c>
      <c r="E28" s="7">
        <v>3942319</v>
      </c>
      <c r="F28" s="7">
        <v>3942319</v>
      </c>
      <c r="G28" s="8"/>
      <c r="H28" s="9">
        <v>43623</v>
      </c>
      <c r="I28" s="9">
        <v>43626</v>
      </c>
    </row>
    <row r="29" spans="1:9" s="14" customFormat="1" x14ac:dyDescent="0.2">
      <c r="A29" s="5" t="s">
        <v>20</v>
      </c>
      <c r="B29" s="5" t="str">
        <f>VLOOKUP(A29,'GIRO LMA JUNIO'!$A$7:$C$50,3,0)</f>
        <v>CONVIDA</v>
      </c>
      <c r="C29" s="35">
        <v>800002229</v>
      </c>
      <c r="D29" s="6" t="str">
        <f>VLOOKUP(C29,'[1]IPS REGISTRADAS'!$A$5:$B$3919,2,0)</f>
        <v>OPTICA IRIS SAS</v>
      </c>
      <c r="E29" s="7">
        <v>42639499</v>
      </c>
      <c r="F29" s="7">
        <v>42639499</v>
      </c>
      <c r="G29" s="8"/>
      <c r="H29" s="9">
        <v>43623</v>
      </c>
      <c r="I29" s="9">
        <v>43626</v>
      </c>
    </row>
    <row r="30" spans="1:9" s="14" customFormat="1" x14ac:dyDescent="0.2">
      <c r="A30" s="5" t="s">
        <v>56</v>
      </c>
      <c r="B30" s="5" t="str">
        <f>VLOOKUP(A30,'GIRO LMA JUNIO'!$A$7:$C$50,3,0)</f>
        <v>CAPITAL SALUD</v>
      </c>
      <c r="C30" s="35">
        <v>800003765</v>
      </c>
      <c r="D30" s="6" t="str">
        <f>VLOOKUP(C30,'[1]IPS REGISTRADAS'!$A$5:$B$3919,2,0)</f>
        <v>VIRREY SOLIS IPS SA</v>
      </c>
      <c r="E30" s="7">
        <v>1072849757</v>
      </c>
      <c r="F30" s="7">
        <v>1072849757</v>
      </c>
      <c r="G30" s="8"/>
      <c r="H30" s="9">
        <v>43623</v>
      </c>
      <c r="I30" s="9">
        <v>43626</v>
      </c>
    </row>
    <row r="31" spans="1:9" s="14" customFormat="1" x14ac:dyDescent="0.2">
      <c r="A31" s="5" t="s">
        <v>51</v>
      </c>
      <c r="B31" s="5" t="str">
        <f>VLOOKUP(A31,'GIRO LMA JUNIO'!$A$7:$C$50,3,0)</f>
        <v>EPS S.O.S. S.A.</v>
      </c>
      <c r="C31" s="35">
        <v>800004808</v>
      </c>
      <c r="D31" s="6" t="str">
        <f>VLOOKUP(C31,'[1]IPS REGISTRADAS'!$A$5:$B$3919,2,0)</f>
        <v>CLÍNICA SANTA CLARA LTDA</v>
      </c>
      <c r="E31" s="7">
        <v>16586902</v>
      </c>
      <c r="F31" s="7">
        <v>16586902</v>
      </c>
      <c r="G31" s="8"/>
      <c r="H31" s="9">
        <v>43623</v>
      </c>
      <c r="I31" s="9">
        <v>43626</v>
      </c>
    </row>
    <row r="32" spans="1:9" s="14" customFormat="1" x14ac:dyDescent="0.2">
      <c r="A32" s="5" t="s">
        <v>72</v>
      </c>
      <c r="B32" s="5" t="str">
        <f>VLOOKUP(A32,'GIRO LMA JUNIO'!$A$7:$C$50,3,0)</f>
        <v>ASMET SALUD</v>
      </c>
      <c r="C32" s="35">
        <v>800004808</v>
      </c>
      <c r="D32" s="6" t="str">
        <f>VLOOKUP(C32,'[1]IPS REGISTRADAS'!$A$5:$B$3919,2,0)</f>
        <v>CLÍNICA SANTA CLARA LTDA</v>
      </c>
      <c r="E32" s="7">
        <v>1170606</v>
      </c>
      <c r="F32" s="7">
        <v>1170606</v>
      </c>
      <c r="G32" s="8"/>
      <c r="H32" s="9">
        <v>43623</v>
      </c>
      <c r="I32" s="9">
        <v>43626</v>
      </c>
    </row>
    <row r="33" spans="1:9" s="14" customFormat="1" x14ac:dyDescent="0.2">
      <c r="A33" s="5" t="s">
        <v>44</v>
      </c>
      <c r="B33" s="5" t="str">
        <f>VLOOKUP(A33,'GIRO LMA JUNIO'!$A$7:$C$50,3,0)</f>
        <v>EPS SURAMERICANA S.A</v>
      </c>
      <c r="C33" s="35">
        <v>800006509</v>
      </c>
      <c r="D33" s="6" t="str">
        <f>VLOOKUP(C33,'[1]IPS REGISTRADAS'!$A$5:$B$3919,2,0)</f>
        <v>COUNTRY SCAN LTDA</v>
      </c>
      <c r="E33" s="7">
        <v>2793336</v>
      </c>
      <c r="F33" s="7">
        <v>2793336</v>
      </c>
      <c r="G33" s="8"/>
      <c r="H33" s="9">
        <v>43623</v>
      </c>
      <c r="I33" s="9">
        <v>43626</v>
      </c>
    </row>
    <row r="34" spans="1:9" s="14" customFormat="1" x14ac:dyDescent="0.2">
      <c r="A34" s="5" t="s">
        <v>44</v>
      </c>
      <c r="B34" s="5" t="str">
        <f>VLOOKUP(A34,'GIRO LMA JUNIO'!$A$7:$C$50,3,0)</f>
        <v>EPS SURAMERICANA S.A</v>
      </c>
      <c r="C34" s="35">
        <v>800006690</v>
      </c>
      <c r="D34" s="6" t="str">
        <f>VLOOKUP(C34,'[1]IPS REGISTRADAS'!$A$5:$B$3919,2,0)</f>
        <v>VILLA76 INSTITUTO DE PSICOTERAPIA SAS</v>
      </c>
      <c r="E34" s="7">
        <v>4279939</v>
      </c>
      <c r="F34" s="7">
        <v>4279939</v>
      </c>
      <c r="G34" s="8"/>
      <c r="H34" s="9">
        <v>43623</v>
      </c>
      <c r="I34" s="9">
        <v>43626</v>
      </c>
    </row>
    <row r="35" spans="1:9" s="14" customFormat="1" x14ac:dyDescent="0.2">
      <c r="A35" s="5" t="s">
        <v>47</v>
      </c>
      <c r="B35" s="5" t="str">
        <f>VLOOKUP(A35,'GIRO LMA JUNIO'!$A$7:$C$50,3,0)</f>
        <v>COOMEVA E.P.S.  S.A.</v>
      </c>
      <c r="C35" s="35">
        <v>800006690</v>
      </c>
      <c r="D35" s="6" t="str">
        <f>VLOOKUP(C35,'[1]IPS REGISTRADAS'!$A$5:$B$3919,2,0)</f>
        <v>VILLA76 INSTITUTO DE PSICOTERAPIA SAS</v>
      </c>
      <c r="E35" s="7">
        <v>1000000</v>
      </c>
      <c r="F35" s="7">
        <v>1000000</v>
      </c>
      <c r="G35" s="8"/>
      <c r="H35" s="9">
        <v>43623</v>
      </c>
      <c r="I35" s="9">
        <v>43626</v>
      </c>
    </row>
    <row r="36" spans="1:9" s="14" customFormat="1" x14ac:dyDescent="0.2">
      <c r="A36" s="5" t="s">
        <v>62</v>
      </c>
      <c r="B36" s="5" t="str">
        <f>VLOOKUP(A36,'GIRO LMA JUNIO'!$A$7:$C$50,3,0)</f>
        <v>NUEVA EPS S.A.</v>
      </c>
      <c r="C36" s="35">
        <v>800006690</v>
      </c>
      <c r="D36" s="6" t="str">
        <f>VLOOKUP(C36,'[1]IPS REGISTRADAS'!$A$5:$B$3919,2,0)</f>
        <v>VILLA76 INSTITUTO DE PSICOTERAPIA SAS</v>
      </c>
      <c r="E36" s="7">
        <v>12676290</v>
      </c>
      <c r="F36" s="7">
        <v>12676290</v>
      </c>
      <c r="G36" s="8"/>
      <c r="H36" s="9">
        <v>43623</v>
      </c>
      <c r="I36" s="9">
        <v>43626</v>
      </c>
    </row>
    <row r="37" spans="1:9" s="14" customFormat="1" x14ac:dyDescent="0.2">
      <c r="A37" s="5" t="s">
        <v>8</v>
      </c>
      <c r="B37" s="5" t="str">
        <f>VLOOKUP(A37,'GIRO LMA JUNIO'!$A$7:$C$50,3,0)</f>
        <v>COMFAMILIAR HUILA</v>
      </c>
      <c r="C37" s="35">
        <v>800006850</v>
      </c>
      <c r="D37" s="6" t="str">
        <f>VLOOKUP(C37,'[1]IPS REGISTRADAS'!$A$5:$B$3919,2,0)</f>
        <v>ESE HOSPITAL MARIO GAITAN YANGUAS DE SOACHA</v>
      </c>
      <c r="E37" s="7">
        <v>3500000</v>
      </c>
      <c r="F37" s="7">
        <v>3500000</v>
      </c>
      <c r="G37" s="8"/>
      <c r="H37" s="9">
        <v>43623</v>
      </c>
      <c r="I37" s="9">
        <v>43626</v>
      </c>
    </row>
    <row r="38" spans="1:9" s="14" customFormat="1" x14ac:dyDescent="0.2">
      <c r="A38" s="5" t="s">
        <v>14</v>
      </c>
      <c r="B38" s="5" t="str">
        <f>VLOOKUP(A38,'GIRO LMA JUNIO'!$A$7:$C$50,3,0)</f>
        <v>COMFACUNDI</v>
      </c>
      <c r="C38" s="35">
        <v>800006850</v>
      </c>
      <c r="D38" s="6" t="str">
        <f>VLOOKUP(C38,'[1]IPS REGISTRADAS'!$A$5:$B$3919,2,0)</f>
        <v>ESE HOSPITAL MARIO GAITAN YANGUAS DE SOACHA</v>
      </c>
      <c r="E38" s="7">
        <v>1727976</v>
      </c>
      <c r="F38" s="7">
        <v>1727976</v>
      </c>
      <c r="G38" s="8"/>
      <c r="H38" s="9">
        <v>43623</v>
      </c>
      <c r="I38" s="9">
        <v>43626</v>
      </c>
    </row>
    <row r="39" spans="1:9" s="14" customFormat="1" x14ac:dyDescent="0.2">
      <c r="A39" s="5" t="s">
        <v>16</v>
      </c>
      <c r="B39" s="5" t="str">
        <f>VLOOKUP(A39,'GIRO LMA JUNIO'!$A$7:$C$50,3,0)</f>
        <v>CAJACOPI ATLANTICO</v>
      </c>
      <c r="C39" s="35">
        <v>800006850</v>
      </c>
      <c r="D39" s="6" t="str">
        <f>VLOOKUP(C39,'[1]IPS REGISTRADAS'!$A$5:$B$3919,2,0)</f>
        <v>ESE HOSPITAL MARIO GAITAN YANGUAS DE SOACHA</v>
      </c>
      <c r="E39" s="7">
        <v>2946583</v>
      </c>
      <c r="F39" s="7">
        <v>2946583</v>
      </c>
      <c r="G39" s="8"/>
      <c r="H39" s="9">
        <v>43623</v>
      </c>
      <c r="I39" s="9">
        <v>43626</v>
      </c>
    </row>
    <row r="40" spans="1:9" s="14" customFormat="1" x14ac:dyDescent="0.2">
      <c r="A40" s="5" t="s">
        <v>20</v>
      </c>
      <c r="B40" s="5" t="str">
        <f>VLOOKUP(A40,'GIRO LMA JUNIO'!$A$7:$C$50,3,0)</f>
        <v>CONVIDA</v>
      </c>
      <c r="C40" s="35">
        <v>800006850</v>
      </c>
      <c r="D40" s="6" t="str">
        <f>VLOOKUP(C40,'[1]IPS REGISTRADAS'!$A$5:$B$3919,2,0)</f>
        <v>ESE HOSPITAL MARIO GAITAN YANGUAS DE SOACHA</v>
      </c>
      <c r="E40" s="7">
        <v>871666709</v>
      </c>
      <c r="F40" s="7">
        <v>871666709</v>
      </c>
      <c r="G40" s="8"/>
      <c r="H40" s="9">
        <v>43623</v>
      </c>
      <c r="I40" s="9">
        <v>43626</v>
      </c>
    </row>
    <row r="41" spans="1:9" s="14" customFormat="1" x14ac:dyDescent="0.2">
      <c r="A41" s="5" t="s">
        <v>26</v>
      </c>
      <c r="B41" s="5" t="str">
        <f>VLOOKUP(A41,'GIRO LMA JUNIO'!$A$7:$C$50,3,0)</f>
        <v>A.I.C.</v>
      </c>
      <c r="C41" s="35">
        <v>800006850</v>
      </c>
      <c r="D41" s="6" t="str">
        <f>VLOOKUP(C41,'[1]IPS REGISTRADAS'!$A$5:$B$3919,2,0)</f>
        <v>ESE HOSPITAL MARIO GAITAN YANGUAS DE SOACHA</v>
      </c>
      <c r="E41" s="7">
        <v>7883657</v>
      </c>
      <c r="F41" s="7">
        <v>7883657</v>
      </c>
      <c r="G41" s="8"/>
      <c r="H41" s="9">
        <v>43623</v>
      </c>
      <c r="I41" s="9">
        <v>43626</v>
      </c>
    </row>
    <row r="42" spans="1:9" s="14" customFormat="1" x14ac:dyDescent="0.2">
      <c r="A42" s="5" t="s">
        <v>32</v>
      </c>
      <c r="B42" s="5" t="str">
        <f>VLOOKUP(A42,'GIRO LMA JUNIO'!$A$7:$C$50,3,0)</f>
        <v>PIJAOSALUD</v>
      </c>
      <c r="C42" s="35">
        <v>800006850</v>
      </c>
      <c r="D42" s="6" t="str">
        <f>VLOOKUP(C42,'[1]IPS REGISTRADAS'!$A$5:$B$3919,2,0)</f>
        <v>ESE HOSPITAL MARIO GAITAN YANGUAS DE SOACHA</v>
      </c>
      <c r="E42" s="7">
        <v>7500000</v>
      </c>
      <c r="F42" s="7">
        <v>7500000</v>
      </c>
      <c r="G42" s="8"/>
      <c r="H42" s="9">
        <v>43623</v>
      </c>
      <c r="I42" s="9">
        <v>43626</v>
      </c>
    </row>
    <row r="43" spans="1:9" s="14" customFormat="1" x14ac:dyDescent="0.2">
      <c r="A43" s="5" t="s">
        <v>38</v>
      </c>
      <c r="B43" s="5" t="str">
        <f>VLOOKUP(A43,'GIRO LMA JUNIO'!$A$7:$C$50,3,0)</f>
        <v>SALUD TOTAL</v>
      </c>
      <c r="C43" s="35">
        <v>800006850</v>
      </c>
      <c r="D43" s="6" t="str">
        <f>VLOOKUP(C43,'[1]IPS REGISTRADAS'!$A$5:$B$3919,2,0)</f>
        <v>ESE HOSPITAL MARIO GAITAN YANGUAS DE SOACHA</v>
      </c>
      <c r="E43" s="7">
        <v>3067624</v>
      </c>
      <c r="F43" s="7">
        <v>3067624</v>
      </c>
      <c r="G43" s="8"/>
      <c r="H43" s="9">
        <v>43623</v>
      </c>
      <c r="I43" s="9">
        <v>43626</v>
      </c>
    </row>
    <row r="44" spans="1:9" s="14" customFormat="1" x14ac:dyDescent="0.2">
      <c r="A44" s="5" t="s">
        <v>47</v>
      </c>
      <c r="B44" s="5" t="str">
        <f>VLOOKUP(A44,'GIRO LMA JUNIO'!$A$7:$C$50,3,0)</f>
        <v>COOMEVA E.P.S.  S.A.</v>
      </c>
      <c r="C44" s="35">
        <v>800006850</v>
      </c>
      <c r="D44" s="6" t="str">
        <f>VLOOKUP(C44,'[1]IPS REGISTRADAS'!$A$5:$B$3919,2,0)</f>
        <v>ESE HOSPITAL MARIO GAITAN YANGUAS DE SOACHA</v>
      </c>
      <c r="E44" s="7">
        <v>1659726</v>
      </c>
      <c r="F44" s="7">
        <v>1659726</v>
      </c>
      <c r="G44" s="8"/>
      <c r="H44" s="9">
        <v>43623</v>
      </c>
      <c r="I44" s="9">
        <v>43626</v>
      </c>
    </row>
    <row r="45" spans="1:9" s="14" customFormat="1" x14ac:dyDescent="0.2">
      <c r="A45" s="5" t="s">
        <v>49</v>
      </c>
      <c r="B45" s="5" t="str">
        <f>VLOOKUP(A45,'GIRO LMA JUNIO'!$A$7:$C$50,3,0)</f>
        <v>E.P.S.  FAMISANAR  LTDA.</v>
      </c>
      <c r="C45" s="35">
        <v>800006850</v>
      </c>
      <c r="D45" s="6" t="str">
        <f>VLOOKUP(C45,'[1]IPS REGISTRADAS'!$A$5:$B$3919,2,0)</f>
        <v>ESE HOSPITAL MARIO GAITAN YANGUAS DE SOACHA</v>
      </c>
      <c r="E45" s="7">
        <v>50060402</v>
      </c>
      <c r="F45" s="7">
        <v>50060402</v>
      </c>
      <c r="G45" s="8"/>
      <c r="H45" s="9">
        <v>43623</v>
      </c>
      <c r="I45" s="9">
        <v>43626</v>
      </c>
    </row>
    <row r="46" spans="1:9" s="14" customFormat="1" x14ac:dyDescent="0.2">
      <c r="A46" s="5" t="s">
        <v>54</v>
      </c>
      <c r="B46" s="5" t="str">
        <f>VLOOKUP(A46,'GIRO LMA JUNIO'!$A$7:$C$50,3,0)</f>
        <v>SALUDVIDA</v>
      </c>
      <c r="C46" s="35">
        <v>800006850</v>
      </c>
      <c r="D46" s="6" t="str">
        <f>VLOOKUP(C46,'[1]IPS REGISTRADAS'!$A$5:$B$3919,2,0)</f>
        <v>ESE HOSPITAL MARIO GAITAN YANGUAS DE SOACHA</v>
      </c>
      <c r="E46" s="7">
        <v>174228199</v>
      </c>
      <c r="F46" s="7">
        <v>174228199</v>
      </c>
      <c r="G46" s="8"/>
      <c r="H46" s="9">
        <v>43623</v>
      </c>
      <c r="I46" s="9">
        <v>43626</v>
      </c>
    </row>
    <row r="47" spans="1:9" s="14" customFormat="1" x14ac:dyDescent="0.2">
      <c r="A47" s="5" t="s">
        <v>56</v>
      </c>
      <c r="B47" s="5" t="str">
        <f>VLOOKUP(A47,'GIRO LMA JUNIO'!$A$7:$C$50,3,0)</f>
        <v>CAPITAL SALUD</v>
      </c>
      <c r="C47" s="35">
        <v>800006850</v>
      </c>
      <c r="D47" s="6" t="str">
        <f>VLOOKUP(C47,'[1]IPS REGISTRADAS'!$A$5:$B$3919,2,0)</f>
        <v>ESE HOSPITAL MARIO GAITAN YANGUAS DE SOACHA</v>
      </c>
      <c r="E47" s="7">
        <v>58634772</v>
      </c>
      <c r="F47" s="7">
        <v>58634772</v>
      </c>
      <c r="G47" s="8"/>
      <c r="H47" s="9">
        <v>43623</v>
      </c>
      <c r="I47" s="9">
        <v>43626</v>
      </c>
    </row>
    <row r="48" spans="1:9" s="14" customFormat="1" x14ac:dyDescent="0.2">
      <c r="A48" s="5" t="s">
        <v>62</v>
      </c>
      <c r="B48" s="5" t="str">
        <f>VLOOKUP(A48,'GIRO LMA JUNIO'!$A$7:$C$50,3,0)</f>
        <v>NUEVA EPS S.A.</v>
      </c>
      <c r="C48" s="35">
        <v>800006850</v>
      </c>
      <c r="D48" s="6" t="str">
        <f>VLOOKUP(C48,'[1]IPS REGISTRADAS'!$A$5:$B$3919,2,0)</f>
        <v>ESE HOSPITAL MARIO GAITAN YANGUAS DE SOACHA</v>
      </c>
      <c r="E48" s="7">
        <v>19181992</v>
      </c>
      <c r="F48" s="7">
        <v>19181992</v>
      </c>
      <c r="G48" s="8"/>
      <c r="H48" s="9">
        <v>43623</v>
      </c>
      <c r="I48" s="9">
        <v>43626</v>
      </c>
    </row>
    <row r="49" spans="1:9" s="14" customFormat="1" x14ac:dyDescent="0.2">
      <c r="A49" s="5" t="s">
        <v>65</v>
      </c>
      <c r="B49" s="5" t="str">
        <f>VLOOKUP(A49,'GIRO LMA JUNIO'!$A$7:$C$50,3,0)</f>
        <v>MEDIMAS</v>
      </c>
      <c r="C49" s="35">
        <v>800006850</v>
      </c>
      <c r="D49" s="6" t="str">
        <f>VLOOKUP(C49,'[1]IPS REGISTRADAS'!$A$5:$B$3919,2,0)</f>
        <v>ESE HOSPITAL MARIO GAITAN YANGUAS DE SOACHA</v>
      </c>
      <c r="E49" s="7">
        <v>35025446</v>
      </c>
      <c r="F49" s="7">
        <v>35025446</v>
      </c>
      <c r="G49" s="8"/>
      <c r="H49" s="9">
        <v>43623</v>
      </c>
      <c r="I49" s="9">
        <v>43626</v>
      </c>
    </row>
    <row r="50" spans="1:9" s="14" customFormat="1" x14ac:dyDescent="0.2">
      <c r="A50" s="5" t="s">
        <v>70</v>
      </c>
      <c r="B50" s="5" t="str">
        <f>VLOOKUP(A50,'GIRO LMA JUNIO'!$A$7:$C$50,3,0)</f>
        <v>COOSALUD EPS S.A.</v>
      </c>
      <c r="C50" s="35">
        <v>800006850</v>
      </c>
      <c r="D50" s="6" t="str">
        <f>VLOOKUP(C50,'[1]IPS REGISTRADAS'!$A$5:$B$3919,2,0)</f>
        <v>ESE HOSPITAL MARIO GAITAN YANGUAS DE SOACHA</v>
      </c>
      <c r="E50" s="7">
        <v>4573499</v>
      </c>
      <c r="F50" s="7">
        <v>4573499</v>
      </c>
      <c r="G50" s="8"/>
      <c r="H50" s="9">
        <v>43623</v>
      </c>
      <c r="I50" s="9">
        <v>43626</v>
      </c>
    </row>
    <row r="51" spans="1:9" s="14" customFormat="1" x14ac:dyDescent="0.2">
      <c r="A51" s="5" t="s">
        <v>72</v>
      </c>
      <c r="B51" s="5" t="str">
        <f>VLOOKUP(A51,'GIRO LMA JUNIO'!$A$7:$C$50,3,0)</f>
        <v>ASMET SALUD</v>
      </c>
      <c r="C51" s="35">
        <v>800006850</v>
      </c>
      <c r="D51" s="6" t="str">
        <f>VLOOKUP(C51,'[1]IPS REGISTRADAS'!$A$5:$B$3919,2,0)</f>
        <v>ESE HOSPITAL MARIO GAITAN YANGUAS DE SOACHA</v>
      </c>
      <c r="E51" s="7">
        <v>29192713</v>
      </c>
      <c r="F51" s="7">
        <v>29192713</v>
      </c>
      <c r="G51" s="8"/>
      <c r="H51" s="9">
        <v>43623</v>
      </c>
      <c r="I51" s="9">
        <v>43626</v>
      </c>
    </row>
    <row r="52" spans="1:9" s="14" customFormat="1" x14ac:dyDescent="0.2">
      <c r="A52" s="5" t="s">
        <v>76</v>
      </c>
      <c r="B52" s="5" t="str">
        <f>VLOOKUP(A52,'GIRO LMA JUNIO'!$A$7:$C$50,3,0)</f>
        <v>ECOOPSOS</v>
      </c>
      <c r="C52" s="35">
        <v>800006850</v>
      </c>
      <c r="D52" s="6" t="str">
        <f>VLOOKUP(C52,'[1]IPS REGISTRADAS'!$A$5:$B$3919,2,0)</f>
        <v>ESE HOSPITAL MARIO GAITAN YANGUAS DE SOACHA</v>
      </c>
      <c r="E52" s="7">
        <v>417432514</v>
      </c>
      <c r="F52" s="7">
        <v>417432514</v>
      </c>
      <c r="G52" s="8"/>
      <c r="H52" s="9">
        <v>43623</v>
      </c>
      <c r="I52" s="9">
        <v>43626</v>
      </c>
    </row>
    <row r="53" spans="1:9" s="14" customFormat="1" x14ac:dyDescent="0.2">
      <c r="A53" s="5" t="s">
        <v>80</v>
      </c>
      <c r="B53" s="5" t="str">
        <f>VLOOKUP(A53,'GIRO LMA JUNIO'!$A$7:$C$50,3,0)</f>
        <v>COMPARTA</v>
      </c>
      <c r="C53" s="35">
        <v>800006850</v>
      </c>
      <c r="D53" s="6" t="str">
        <f>VLOOKUP(C53,'[1]IPS REGISTRADAS'!$A$5:$B$3919,2,0)</f>
        <v>ESE HOSPITAL MARIO GAITAN YANGUAS DE SOACHA</v>
      </c>
      <c r="E53" s="7">
        <v>353408368</v>
      </c>
      <c r="F53" s="7">
        <v>353408368</v>
      </c>
      <c r="G53" s="8"/>
      <c r="H53" s="9">
        <v>43623</v>
      </c>
      <c r="I53" s="9">
        <v>43626</v>
      </c>
    </row>
    <row r="54" spans="1:9" s="14" customFormat="1" x14ac:dyDescent="0.2">
      <c r="A54" s="5" t="s">
        <v>82</v>
      </c>
      <c r="B54" s="5" t="str">
        <f>VLOOKUP(A54,'GIRO LMA JUNIO'!$A$7:$C$50,3,0)</f>
        <v>MUTUAL SER</v>
      </c>
      <c r="C54" s="35">
        <v>800006850</v>
      </c>
      <c r="D54" s="6" t="str">
        <f>VLOOKUP(C54,'[1]IPS REGISTRADAS'!$A$5:$B$3919,2,0)</f>
        <v>ESE HOSPITAL MARIO GAITAN YANGUAS DE SOACHA</v>
      </c>
      <c r="E54" s="7">
        <v>11089865</v>
      </c>
      <c r="F54" s="7">
        <v>11089865</v>
      </c>
      <c r="G54" s="8"/>
      <c r="H54" s="9">
        <v>43623</v>
      </c>
      <c r="I54" s="9">
        <v>43626</v>
      </c>
    </row>
    <row r="55" spans="1:9" s="14" customFormat="1" x14ac:dyDescent="0.2">
      <c r="A55" s="5" t="s">
        <v>78</v>
      </c>
      <c r="B55" s="5" t="str">
        <f>VLOOKUP(A55,'GIRO LMA JUNIO'!$A$7:$C$50,3,0)</f>
        <v>EMSSANAR</v>
      </c>
      <c r="C55" s="35">
        <v>800008128</v>
      </c>
      <c r="D55" s="6" t="str">
        <f>VLOOKUP(C55,'[1]IPS REGISTRADAS'!$A$5:$B$3919,2,0)</f>
        <v>A SANCHEZ RADIOLOGOS SAS</v>
      </c>
      <c r="E55" s="7">
        <v>33675969</v>
      </c>
      <c r="F55" s="7">
        <v>33675969</v>
      </c>
      <c r="G55" s="8"/>
      <c r="H55" s="9">
        <v>43623</v>
      </c>
      <c r="I55" s="9">
        <v>43626</v>
      </c>
    </row>
    <row r="56" spans="1:9" s="14" customFormat="1" x14ac:dyDescent="0.2">
      <c r="A56" s="5" t="s">
        <v>38</v>
      </c>
      <c r="B56" s="5" t="str">
        <f>VLOOKUP(A56,'GIRO LMA JUNIO'!$A$7:$C$50,3,0)</f>
        <v>SALUD TOTAL</v>
      </c>
      <c r="C56" s="35">
        <v>800008240</v>
      </c>
      <c r="D56" s="6" t="str">
        <f>VLOOKUP(C56,'[1]IPS REGISTRADAS'!$A$5:$B$3919,2,0)</f>
        <v>UNIDAD OFTALMOLOGICA DE CARTAGENA SAS</v>
      </c>
      <c r="E56" s="7">
        <v>10537165</v>
      </c>
      <c r="F56" s="7">
        <v>10537165</v>
      </c>
      <c r="G56" s="8"/>
      <c r="H56" s="9">
        <v>43623</v>
      </c>
      <c r="I56" s="9">
        <v>43626</v>
      </c>
    </row>
    <row r="57" spans="1:9" s="14" customFormat="1" x14ac:dyDescent="0.2">
      <c r="A57" s="5" t="s">
        <v>44</v>
      </c>
      <c r="B57" s="5" t="str">
        <f>VLOOKUP(A57,'GIRO LMA JUNIO'!$A$7:$C$50,3,0)</f>
        <v>EPS SURAMERICANA S.A</v>
      </c>
      <c r="C57" s="35">
        <v>800008240</v>
      </c>
      <c r="D57" s="6" t="str">
        <f>VLOOKUP(C57,'[1]IPS REGISTRADAS'!$A$5:$B$3919,2,0)</f>
        <v>UNIDAD OFTALMOLOGICA DE CARTAGENA SAS</v>
      </c>
      <c r="E57" s="7">
        <v>1956393</v>
      </c>
      <c r="F57" s="7">
        <v>1956393</v>
      </c>
      <c r="G57" s="8"/>
      <c r="H57" s="9">
        <v>43623</v>
      </c>
      <c r="I57" s="9">
        <v>43626</v>
      </c>
    </row>
    <row r="58" spans="1:9" s="14" customFormat="1" x14ac:dyDescent="0.2">
      <c r="A58" s="5" t="s">
        <v>70</v>
      </c>
      <c r="B58" s="5" t="str">
        <f>VLOOKUP(A58,'GIRO LMA JUNIO'!$A$7:$C$50,3,0)</f>
        <v>COOSALUD EPS S.A.</v>
      </c>
      <c r="C58" s="35">
        <v>800008240</v>
      </c>
      <c r="D58" s="6" t="str">
        <f>VLOOKUP(C58,'[1]IPS REGISTRADAS'!$A$5:$B$3919,2,0)</f>
        <v>UNIDAD OFTALMOLOGICA DE CARTAGENA SAS</v>
      </c>
      <c r="E58" s="7">
        <v>39919598</v>
      </c>
      <c r="F58" s="7">
        <v>39919598</v>
      </c>
      <c r="G58" s="8"/>
      <c r="H58" s="9">
        <v>43623</v>
      </c>
      <c r="I58" s="9">
        <v>43626</v>
      </c>
    </row>
    <row r="59" spans="1:9" s="14" customFormat="1" x14ac:dyDescent="0.2">
      <c r="A59" s="5" t="s">
        <v>44</v>
      </c>
      <c r="B59" s="5" t="str">
        <f>VLOOKUP(A59,'GIRO LMA JUNIO'!$A$7:$C$50,3,0)</f>
        <v>EPS SURAMERICANA S.A</v>
      </c>
      <c r="C59" s="35">
        <v>800009793</v>
      </c>
      <c r="D59" s="6" t="str">
        <f>VLOOKUP(C59,'[1]IPS REGISTRADAS'!$A$5:$B$3919,2,0)</f>
        <v>CENTRO DE MEDICINA DEL EJERCICIO Y REHABILITACION CARDIACA S A CEMDE S A</v>
      </c>
      <c r="E59" s="7">
        <v>1930620</v>
      </c>
      <c r="F59" s="7">
        <v>1930620</v>
      </c>
      <c r="G59" s="8"/>
      <c r="H59" s="9">
        <v>43623</v>
      </c>
      <c r="I59" s="9">
        <v>43626</v>
      </c>
    </row>
    <row r="60" spans="1:9" s="14" customFormat="1" x14ac:dyDescent="0.2">
      <c r="A60" s="5" t="s">
        <v>13</v>
      </c>
      <c r="B60" s="5" t="str">
        <f>VLOOKUP(A60,'GIRO LMA JUNIO'!$A$7:$C$50,3,0)</f>
        <v>COMFAORIENTE</v>
      </c>
      <c r="C60" s="35">
        <v>800012189</v>
      </c>
      <c r="D60" s="6" t="str">
        <f>VLOOKUP(C60,'[1]IPS REGISTRADAS'!$A$5:$B$3919,2,0)</f>
        <v>CLINICA SAN JOSE DE CUCUTA SA</v>
      </c>
      <c r="E60" s="7">
        <v>354931434</v>
      </c>
      <c r="F60" s="7">
        <v>354931434</v>
      </c>
      <c r="G60" s="8"/>
      <c r="H60" s="9">
        <v>43623</v>
      </c>
      <c r="I60" s="9">
        <v>43626</v>
      </c>
    </row>
    <row r="61" spans="1:9" s="14" customFormat="1" x14ac:dyDescent="0.2">
      <c r="A61" s="5" t="s">
        <v>34</v>
      </c>
      <c r="B61" s="5" t="str">
        <f>VLOOKUP(A61,'GIRO LMA JUNIO'!$A$7:$C$50,3,0)</f>
        <v>SALUDVIDA S.A .E.P.S</v>
      </c>
      <c r="C61" s="35">
        <v>800012189</v>
      </c>
      <c r="D61" s="6" t="str">
        <f>VLOOKUP(C61,'[1]IPS REGISTRADAS'!$A$5:$B$3919,2,0)</f>
        <v>CLINICA SAN JOSE DE CUCUTA SA</v>
      </c>
      <c r="E61" s="7">
        <v>378844090</v>
      </c>
      <c r="F61" s="7">
        <v>378844090</v>
      </c>
      <c r="G61" s="8"/>
      <c r="H61" s="9">
        <v>43623</v>
      </c>
      <c r="I61" s="9">
        <v>43626</v>
      </c>
    </row>
    <row r="62" spans="1:9" s="14" customFormat="1" x14ac:dyDescent="0.2">
      <c r="A62" s="5" t="s">
        <v>65</v>
      </c>
      <c r="B62" s="5" t="str">
        <f>VLOOKUP(A62,'GIRO LMA JUNIO'!$A$7:$C$50,3,0)</f>
        <v>MEDIMAS</v>
      </c>
      <c r="C62" s="35">
        <v>800012189</v>
      </c>
      <c r="D62" s="6" t="str">
        <f>VLOOKUP(C62,'[1]IPS REGISTRADAS'!$A$5:$B$3919,2,0)</f>
        <v>CLINICA SAN JOSE DE CUCUTA SA</v>
      </c>
      <c r="E62" s="7">
        <v>660843572</v>
      </c>
      <c r="F62" s="7">
        <v>660843572</v>
      </c>
      <c r="G62" s="8"/>
      <c r="H62" s="9">
        <v>43623</v>
      </c>
      <c r="I62" s="9">
        <v>43626</v>
      </c>
    </row>
    <row r="63" spans="1:9" s="14" customFormat="1" x14ac:dyDescent="0.2">
      <c r="A63" s="5" t="s">
        <v>80</v>
      </c>
      <c r="B63" s="5" t="str">
        <f>VLOOKUP(A63,'GIRO LMA JUNIO'!$A$7:$C$50,3,0)</f>
        <v>COMPARTA</v>
      </c>
      <c r="C63" s="35">
        <v>800012189</v>
      </c>
      <c r="D63" s="6" t="str">
        <f>VLOOKUP(C63,'[1]IPS REGISTRADAS'!$A$5:$B$3919,2,0)</f>
        <v>CLINICA SAN JOSE DE CUCUTA SA</v>
      </c>
      <c r="E63" s="7">
        <v>1074109</v>
      </c>
      <c r="F63" s="7">
        <v>1074109</v>
      </c>
      <c r="G63" s="8"/>
      <c r="H63" s="9">
        <v>43623</v>
      </c>
      <c r="I63" s="9">
        <v>43626</v>
      </c>
    </row>
    <row r="64" spans="1:9" s="14" customFormat="1" x14ac:dyDescent="0.2">
      <c r="A64" s="5" t="s">
        <v>44</v>
      </c>
      <c r="B64" s="5" t="str">
        <f>VLOOKUP(A64,'GIRO LMA JUNIO'!$A$7:$C$50,3,0)</f>
        <v>EPS SURAMERICANA S.A</v>
      </c>
      <c r="C64" s="35">
        <v>800012323</v>
      </c>
      <c r="D64" s="6" t="str">
        <f>VLOOKUP(C64,'[1]IPS REGISTRADAS'!$A$5:$B$3919,2,0)</f>
        <v>INSTITUTO DEL SISTEMA NERVIOSO DEL ORIENTE SA</v>
      </c>
      <c r="E64" s="7">
        <v>1394306</v>
      </c>
      <c r="F64" s="7">
        <v>1394306</v>
      </c>
      <c r="G64" s="8"/>
      <c r="H64" s="9">
        <v>43623</v>
      </c>
      <c r="I64" s="9">
        <v>43626</v>
      </c>
    </row>
    <row r="65" spans="1:9" s="14" customFormat="1" x14ac:dyDescent="0.2">
      <c r="A65" s="5" t="s">
        <v>58</v>
      </c>
      <c r="B65" s="5" t="str">
        <f>VLOOKUP(A65,'GIRO LMA JUNIO'!$A$7:$C$50,3,0)</f>
        <v>LA NUEVA EPS S.A.</v>
      </c>
      <c r="C65" s="35">
        <v>800012323</v>
      </c>
      <c r="D65" s="6" t="str">
        <f>VLOOKUP(C65,'[1]IPS REGISTRADAS'!$A$5:$B$3919,2,0)</f>
        <v>INSTITUTO DEL SISTEMA NERVIOSO DEL ORIENTE SA</v>
      </c>
      <c r="E65" s="7">
        <v>1167140</v>
      </c>
      <c r="F65" s="7">
        <v>1167140</v>
      </c>
      <c r="G65" s="8"/>
      <c r="H65" s="9">
        <v>43623</v>
      </c>
      <c r="I65" s="9">
        <v>43626</v>
      </c>
    </row>
    <row r="66" spans="1:9" s="14" customFormat="1" x14ac:dyDescent="0.2">
      <c r="A66" s="5" t="s">
        <v>47</v>
      </c>
      <c r="B66" s="5" t="str">
        <f>VLOOKUP(A66,'GIRO LMA JUNIO'!$A$7:$C$50,3,0)</f>
        <v>COOMEVA E.P.S.  S.A.</v>
      </c>
      <c r="C66" s="35">
        <v>800014405</v>
      </c>
      <c r="D66" s="6" t="str">
        <f>VLOOKUP(C66,'[1]IPS REGISTRADAS'!$A$5:$B$3919,2,0)</f>
        <v>ESE HOSPITAL SANTA ISABEL</v>
      </c>
      <c r="E66" s="7">
        <v>10151761</v>
      </c>
      <c r="F66" s="7">
        <v>10151761</v>
      </c>
      <c r="G66" s="8"/>
      <c r="H66" s="9">
        <v>43623</v>
      </c>
      <c r="I66" s="9">
        <v>43626</v>
      </c>
    </row>
    <row r="67" spans="1:9" s="14" customFormat="1" x14ac:dyDescent="0.2">
      <c r="A67" s="5" t="s">
        <v>58</v>
      </c>
      <c r="B67" s="5" t="str">
        <f>VLOOKUP(A67,'GIRO LMA JUNIO'!$A$7:$C$50,3,0)</f>
        <v>LA NUEVA EPS S.A.</v>
      </c>
      <c r="C67" s="35">
        <v>800014405</v>
      </c>
      <c r="D67" s="6" t="str">
        <f>VLOOKUP(C67,'[1]IPS REGISTRADAS'!$A$5:$B$3919,2,0)</f>
        <v>ESE HOSPITAL SANTA ISABEL</v>
      </c>
      <c r="E67" s="7">
        <v>2229346</v>
      </c>
      <c r="F67" s="7">
        <v>2229346</v>
      </c>
      <c r="G67" s="8"/>
      <c r="H67" s="9">
        <v>43623</v>
      </c>
      <c r="I67" s="9">
        <v>43626</v>
      </c>
    </row>
    <row r="68" spans="1:9" s="14" customFormat="1" x14ac:dyDescent="0.2">
      <c r="A68" s="5" t="s">
        <v>60</v>
      </c>
      <c r="B68" s="5" t="str">
        <f>VLOOKUP(A68,'GIRO LMA JUNIO'!$A$7:$C$50,3,0)</f>
        <v>SAVIA SALUD</v>
      </c>
      <c r="C68" s="35">
        <v>800014405</v>
      </c>
      <c r="D68" s="6" t="str">
        <f>VLOOKUP(C68,'[1]IPS REGISTRADAS'!$A$5:$B$3919,2,0)</f>
        <v>ESE HOSPITAL SANTA ISABEL</v>
      </c>
      <c r="E68" s="7">
        <v>139988263</v>
      </c>
      <c r="F68" s="7">
        <v>139988263</v>
      </c>
      <c r="G68" s="8"/>
      <c r="H68" s="9">
        <v>43623</v>
      </c>
      <c r="I68" s="9">
        <v>43626</v>
      </c>
    </row>
    <row r="69" spans="1:9" s="14" customFormat="1" x14ac:dyDescent="0.2">
      <c r="A69" s="5" t="s">
        <v>60</v>
      </c>
      <c r="B69" s="5" t="str">
        <f>VLOOKUP(A69,'GIRO LMA JUNIO'!$A$7:$C$50,3,0)</f>
        <v>SAVIA SALUD</v>
      </c>
      <c r="C69" s="35">
        <v>800014884</v>
      </c>
      <c r="D69" s="6" t="str">
        <f>VLOOKUP(C69,'[1]IPS REGISTRADAS'!$A$5:$B$3919,2,0)</f>
        <v>ESE HOSPITAL HÉCTOR ABAD GÓMEZ</v>
      </c>
      <c r="E69" s="7">
        <v>172719700</v>
      </c>
      <c r="F69" s="7">
        <v>172719700</v>
      </c>
      <c r="G69" s="8"/>
      <c r="H69" s="9">
        <v>43623</v>
      </c>
      <c r="I69" s="9">
        <v>43626</v>
      </c>
    </row>
    <row r="70" spans="1:9" s="14" customFormat="1" x14ac:dyDescent="0.2">
      <c r="A70" s="5" t="s">
        <v>11</v>
      </c>
      <c r="B70" s="5" t="str">
        <f>VLOOKUP(A70,'GIRO LMA JUNIO'!$A$7:$C$50,3,0)</f>
        <v>COMFASUCRE</v>
      </c>
      <c r="C70" s="35">
        <v>800014918</v>
      </c>
      <c r="D70" s="6" t="str">
        <f>VLOOKUP(C70,'[1]IPS REGISTRADAS'!$A$5:$B$3919,2,0)</f>
        <v>ESE HOSPITAL UNIVERSITARIO ERASMO MEOZ</v>
      </c>
      <c r="E70" s="7">
        <v>5786455</v>
      </c>
      <c r="F70" s="7">
        <v>5786455</v>
      </c>
      <c r="G70" s="8"/>
      <c r="H70" s="9">
        <v>43623</v>
      </c>
      <c r="I70" s="9">
        <v>43626</v>
      </c>
    </row>
    <row r="71" spans="1:9" s="14" customFormat="1" x14ac:dyDescent="0.2">
      <c r="A71" s="5" t="s">
        <v>13</v>
      </c>
      <c r="B71" s="5" t="str">
        <f>VLOOKUP(A71,'GIRO LMA JUNIO'!$A$7:$C$50,3,0)</f>
        <v>COMFAORIENTE</v>
      </c>
      <c r="C71" s="35">
        <v>800014918</v>
      </c>
      <c r="D71" s="6" t="str">
        <f>VLOOKUP(C71,'[1]IPS REGISTRADAS'!$A$5:$B$3919,2,0)</f>
        <v>ESE HOSPITAL UNIVERSITARIO ERASMO MEOZ</v>
      </c>
      <c r="E71" s="7">
        <v>551587520</v>
      </c>
      <c r="F71" s="7">
        <v>551587520</v>
      </c>
      <c r="G71" s="8"/>
      <c r="H71" s="9">
        <v>43623</v>
      </c>
      <c r="I71" s="9">
        <v>43626</v>
      </c>
    </row>
    <row r="72" spans="1:9" s="14" customFormat="1" x14ac:dyDescent="0.2">
      <c r="A72" s="5" t="s">
        <v>14</v>
      </c>
      <c r="B72" s="5" t="str">
        <f>VLOOKUP(A72,'GIRO LMA JUNIO'!$A$7:$C$50,3,0)</f>
        <v>COMFACUNDI</v>
      </c>
      <c r="C72" s="35">
        <v>800014918</v>
      </c>
      <c r="D72" s="6" t="str">
        <f>VLOOKUP(C72,'[1]IPS REGISTRADAS'!$A$5:$B$3919,2,0)</f>
        <v>ESE HOSPITAL UNIVERSITARIO ERASMO MEOZ</v>
      </c>
      <c r="E72" s="7">
        <v>3583216</v>
      </c>
      <c r="F72" s="7">
        <v>3583216</v>
      </c>
      <c r="G72" s="8"/>
      <c r="H72" s="9">
        <v>43623</v>
      </c>
      <c r="I72" s="9">
        <v>43626</v>
      </c>
    </row>
    <row r="73" spans="1:9" s="14" customFormat="1" x14ac:dyDescent="0.2">
      <c r="A73" s="5" t="s">
        <v>24</v>
      </c>
      <c r="B73" s="5" t="str">
        <f>VLOOKUP(A73,'GIRO LMA JUNIO'!$A$7:$C$50,3,0)</f>
        <v>DUSAKAWI</v>
      </c>
      <c r="C73" s="35">
        <v>800014918</v>
      </c>
      <c r="D73" s="6" t="str">
        <f>VLOOKUP(C73,'[1]IPS REGISTRADAS'!$A$5:$B$3919,2,0)</f>
        <v>ESE HOSPITAL UNIVERSITARIO ERASMO MEOZ</v>
      </c>
      <c r="E73" s="7">
        <v>1708289</v>
      </c>
      <c r="F73" s="7">
        <v>1708289</v>
      </c>
      <c r="G73" s="8"/>
      <c r="H73" s="9">
        <v>43623</v>
      </c>
      <c r="I73" s="9">
        <v>43626</v>
      </c>
    </row>
    <row r="74" spans="1:9" s="14" customFormat="1" x14ac:dyDescent="0.2">
      <c r="A74" s="5" t="s">
        <v>47</v>
      </c>
      <c r="B74" s="5" t="str">
        <f>VLOOKUP(A74,'GIRO LMA JUNIO'!$A$7:$C$50,3,0)</f>
        <v>COOMEVA E.P.S.  S.A.</v>
      </c>
      <c r="C74" s="35">
        <v>800014918</v>
      </c>
      <c r="D74" s="6" t="str">
        <f>VLOOKUP(C74,'[1]IPS REGISTRADAS'!$A$5:$B$3919,2,0)</f>
        <v>ESE HOSPITAL UNIVERSITARIO ERASMO MEOZ</v>
      </c>
      <c r="E74" s="7">
        <v>100000000</v>
      </c>
      <c r="F74" s="7">
        <v>100000000</v>
      </c>
      <c r="G74" s="8"/>
      <c r="H74" s="9">
        <v>43623</v>
      </c>
      <c r="I74" s="9">
        <v>43626</v>
      </c>
    </row>
    <row r="75" spans="1:9" s="14" customFormat="1" x14ac:dyDescent="0.2">
      <c r="A75" s="5" t="s">
        <v>54</v>
      </c>
      <c r="B75" s="5" t="str">
        <f>VLOOKUP(A75,'GIRO LMA JUNIO'!$A$7:$C$50,3,0)</f>
        <v>SALUDVIDA</v>
      </c>
      <c r="C75" s="35">
        <v>800014918</v>
      </c>
      <c r="D75" s="6" t="str">
        <f>VLOOKUP(C75,'[1]IPS REGISTRADAS'!$A$5:$B$3919,2,0)</f>
        <v>ESE HOSPITAL UNIVERSITARIO ERASMO MEOZ</v>
      </c>
      <c r="E75" s="7">
        <v>500000000</v>
      </c>
      <c r="F75" s="7">
        <v>500000000</v>
      </c>
      <c r="G75" s="8"/>
      <c r="H75" s="9">
        <v>43623</v>
      </c>
      <c r="I75" s="9">
        <v>43626</v>
      </c>
    </row>
    <row r="76" spans="1:9" s="14" customFormat="1" x14ac:dyDescent="0.2">
      <c r="A76" s="5" t="s">
        <v>56</v>
      </c>
      <c r="B76" s="5" t="str">
        <f>VLOOKUP(A76,'GIRO LMA JUNIO'!$A$7:$C$50,3,0)</f>
        <v>CAPITAL SALUD</v>
      </c>
      <c r="C76" s="35">
        <v>800014918</v>
      </c>
      <c r="D76" s="6" t="str">
        <f>VLOOKUP(C76,'[1]IPS REGISTRADAS'!$A$5:$B$3919,2,0)</f>
        <v>ESE HOSPITAL UNIVERSITARIO ERASMO MEOZ</v>
      </c>
      <c r="E76" s="7">
        <v>19048959</v>
      </c>
      <c r="F76" s="7">
        <v>19048959</v>
      </c>
      <c r="G76" s="8"/>
      <c r="H76" s="9">
        <v>43623</v>
      </c>
      <c r="I76" s="9">
        <v>43626</v>
      </c>
    </row>
    <row r="77" spans="1:9" s="14" customFormat="1" x14ac:dyDescent="0.2">
      <c r="A77" s="5" t="s">
        <v>60</v>
      </c>
      <c r="B77" s="5" t="str">
        <f>VLOOKUP(A77,'GIRO LMA JUNIO'!$A$7:$C$50,3,0)</f>
        <v>SAVIA SALUD</v>
      </c>
      <c r="C77" s="35">
        <v>800014918</v>
      </c>
      <c r="D77" s="6" t="str">
        <f>VLOOKUP(C77,'[1]IPS REGISTRADAS'!$A$5:$B$3919,2,0)</f>
        <v>ESE HOSPITAL UNIVERSITARIO ERASMO MEOZ</v>
      </c>
      <c r="E77" s="7">
        <v>109347392</v>
      </c>
      <c r="F77" s="7">
        <v>109347392</v>
      </c>
      <c r="G77" s="8"/>
      <c r="H77" s="9">
        <v>43623</v>
      </c>
      <c r="I77" s="9">
        <v>43626</v>
      </c>
    </row>
    <row r="78" spans="1:9" s="14" customFormat="1" x14ac:dyDescent="0.2">
      <c r="A78" s="5" t="s">
        <v>62</v>
      </c>
      <c r="B78" s="5" t="str">
        <f>VLOOKUP(A78,'GIRO LMA JUNIO'!$A$7:$C$50,3,0)</f>
        <v>NUEVA EPS S.A.</v>
      </c>
      <c r="C78" s="35">
        <v>800014918</v>
      </c>
      <c r="D78" s="6" t="str">
        <f>VLOOKUP(C78,'[1]IPS REGISTRADAS'!$A$5:$B$3919,2,0)</f>
        <v>ESE HOSPITAL UNIVERSITARIO ERASMO MEOZ</v>
      </c>
      <c r="E78" s="7">
        <v>222166711</v>
      </c>
      <c r="F78" s="7">
        <v>222166711</v>
      </c>
      <c r="G78" s="8"/>
      <c r="H78" s="9">
        <v>43623</v>
      </c>
      <c r="I78" s="9">
        <v>43626</v>
      </c>
    </row>
    <row r="79" spans="1:9" s="14" customFormat="1" x14ac:dyDescent="0.2">
      <c r="A79" s="5" t="s">
        <v>63</v>
      </c>
      <c r="B79" s="5" t="str">
        <f>VLOOKUP(A79,'GIRO LMA JUNIO'!$A$7:$C$50,3,0)</f>
        <v>MEDIMAS MOV</v>
      </c>
      <c r="C79" s="35">
        <v>800014918</v>
      </c>
      <c r="D79" s="6" t="str">
        <f>VLOOKUP(C79,'[1]IPS REGISTRADAS'!$A$5:$B$3919,2,0)</f>
        <v>ESE HOSPITAL UNIVERSITARIO ERASMO MEOZ</v>
      </c>
      <c r="E79" s="7">
        <v>1139436027</v>
      </c>
      <c r="F79" s="7">
        <v>1139436027</v>
      </c>
      <c r="G79" s="8"/>
      <c r="H79" s="9">
        <v>43623</v>
      </c>
      <c r="I79" s="9">
        <v>43626</v>
      </c>
    </row>
    <row r="80" spans="1:9" s="14" customFormat="1" x14ac:dyDescent="0.2">
      <c r="A80" s="5" t="s">
        <v>65</v>
      </c>
      <c r="B80" s="5" t="str">
        <f>VLOOKUP(A80,'GIRO LMA JUNIO'!$A$7:$C$50,3,0)</f>
        <v>MEDIMAS</v>
      </c>
      <c r="C80" s="35">
        <v>800014918</v>
      </c>
      <c r="D80" s="6" t="str">
        <f>VLOOKUP(C80,'[1]IPS REGISTRADAS'!$A$5:$B$3919,2,0)</f>
        <v>ESE HOSPITAL UNIVERSITARIO ERASMO MEOZ</v>
      </c>
      <c r="E80" s="7">
        <v>3072297113</v>
      </c>
      <c r="F80" s="7">
        <v>3072297113</v>
      </c>
      <c r="G80" s="8"/>
      <c r="H80" s="9">
        <v>43623</v>
      </c>
      <c r="I80" s="9">
        <v>43626</v>
      </c>
    </row>
    <row r="81" spans="1:9" s="14" customFormat="1" x14ac:dyDescent="0.2">
      <c r="A81" s="5" t="s">
        <v>70</v>
      </c>
      <c r="B81" s="5" t="str">
        <f>VLOOKUP(A81,'GIRO LMA JUNIO'!$A$7:$C$50,3,0)</f>
        <v>COOSALUD EPS S.A.</v>
      </c>
      <c r="C81" s="35">
        <v>800014918</v>
      </c>
      <c r="D81" s="6" t="str">
        <f>VLOOKUP(C81,'[1]IPS REGISTRADAS'!$A$5:$B$3919,2,0)</f>
        <v>ESE HOSPITAL UNIVERSITARIO ERASMO MEOZ</v>
      </c>
      <c r="E81" s="7">
        <v>160029221</v>
      </c>
      <c r="F81" s="7">
        <v>160029221</v>
      </c>
      <c r="G81" s="8"/>
      <c r="H81" s="9">
        <v>43623</v>
      </c>
      <c r="I81" s="9">
        <v>43626</v>
      </c>
    </row>
    <row r="82" spans="1:9" s="14" customFormat="1" x14ac:dyDescent="0.2">
      <c r="A82" s="5" t="s">
        <v>72</v>
      </c>
      <c r="B82" s="5" t="str">
        <f>VLOOKUP(A82,'GIRO LMA JUNIO'!$A$7:$C$50,3,0)</f>
        <v>ASMET SALUD</v>
      </c>
      <c r="C82" s="35">
        <v>800014918</v>
      </c>
      <c r="D82" s="6" t="str">
        <f>VLOOKUP(C82,'[1]IPS REGISTRADAS'!$A$5:$B$3919,2,0)</f>
        <v>ESE HOSPITAL UNIVERSITARIO ERASMO MEOZ</v>
      </c>
      <c r="E82" s="7">
        <v>15248483</v>
      </c>
      <c r="F82" s="7">
        <v>15248483</v>
      </c>
      <c r="G82" s="8"/>
      <c r="H82" s="9">
        <v>43623</v>
      </c>
      <c r="I82" s="9">
        <v>43626</v>
      </c>
    </row>
    <row r="83" spans="1:9" s="14" customFormat="1" x14ac:dyDescent="0.2">
      <c r="A83" s="5" t="s">
        <v>76</v>
      </c>
      <c r="B83" s="5" t="str">
        <f>VLOOKUP(A83,'GIRO LMA JUNIO'!$A$7:$C$50,3,0)</f>
        <v>ECOOPSOS</v>
      </c>
      <c r="C83" s="35">
        <v>800014918</v>
      </c>
      <c r="D83" s="6" t="str">
        <f>VLOOKUP(C83,'[1]IPS REGISTRADAS'!$A$5:$B$3919,2,0)</f>
        <v>ESE HOSPITAL UNIVERSITARIO ERASMO MEOZ</v>
      </c>
      <c r="E83" s="7">
        <v>508197624</v>
      </c>
      <c r="F83" s="7">
        <v>508197624</v>
      </c>
      <c r="G83" s="8"/>
      <c r="H83" s="9">
        <v>43623</v>
      </c>
      <c r="I83" s="9">
        <v>43626</v>
      </c>
    </row>
    <row r="84" spans="1:9" s="14" customFormat="1" x14ac:dyDescent="0.2">
      <c r="A84" s="5" t="s">
        <v>78</v>
      </c>
      <c r="B84" s="5" t="str">
        <f>VLOOKUP(A84,'GIRO LMA JUNIO'!$A$7:$C$50,3,0)</f>
        <v>EMSSANAR</v>
      </c>
      <c r="C84" s="35">
        <v>800014918</v>
      </c>
      <c r="D84" s="6" t="str">
        <f>VLOOKUP(C84,'[1]IPS REGISTRADAS'!$A$5:$B$3919,2,0)</f>
        <v>ESE HOSPITAL UNIVERSITARIO ERASMO MEOZ</v>
      </c>
      <c r="E84" s="7">
        <v>2967189</v>
      </c>
      <c r="F84" s="7">
        <v>2967189</v>
      </c>
      <c r="G84" s="8"/>
      <c r="H84" s="9">
        <v>43623</v>
      </c>
      <c r="I84" s="9">
        <v>43626</v>
      </c>
    </row>
    <row r="85" spans="1:9" s="14" customFormat="1" x14ac:dyDescent="0.2">
      <c r="A85" s="5" t="s">
        <v>80</v>
      </c>
      <c r="B85" s="5" t="str">
        <f>VLOOKUP(A85,'GIRO LMA JUNIO'!$A$7:$C$50,3,0)</f>
        <v>COMPARTA</v>
      </c>
      <c r="C85" s="35">
        <v>800014918</v>
      </c>
      <c r="D85" s="6" t="str">
        <f>VLOOKUP(C85,'[1]IPS REGISTRADAS'!$A$5:$B$3919,2,0)</f>
        <v>ESE HOSPITAL UNIVERSITARIO ERASMO MEOZ</v>
      </c>
      <c r="E85" s="7">
        <v>289548063</v>
      </c>
      <c r="F85" s="7">
        <v>289548063</v>
      </c>
      <c r="G85" s="8"/>
      <c r="H85" s="9">
        <v>43623</v>
      </c>
      <c r="I85" s="9">
        <v>43626</v>
      </c>
    </row>
    <row r="86" spans="1:9" s="14" customFormat="1" x14ac:dyDescent="0.2">
      <c r="A86" s="5" t="s">
        <v>82</v>
      </c>
      <c r="B86" s="5" t="str">
        <f>VLOOKUP(A86,'GIRO LMA JUNIO'!$A$7:$C$50,3,0)</f>
        <v>MUTUAL SER</v>
      </c>
      <c r="C86" s="35">
        <v>800014918</v>
      </c>
      <c r="D86" s="6" t="str">
        <f>VLOOKUP(C86,'[1]IPS REGISTRADAS'!$A$5:$B$3919,2,0)</f>
        <v>ESE HOSPITAL UNIVERSITARIO ERASMO MEOZ</v>
      </c>
      <c r="E86" s="7">
        <v>35283486</v>
      </c>
      <c r="F86" s="7">
        <v>35283486</v>
      </c>
      <c r="G86" s="8"/>
      <c r="H86" s="9">
        <v>43623</v>
      </c>
      <c r="I86" s="9">
        <v>43626</v>
      </c>
    </row>
    <row r="87" spans="1:9" s="14" customFormat="1" x14ac:dyDescent="0.2">
      <c r="A87" s="5" t="s">
        <v>16</v>
      </c>
      <c r="B87" s="5" t="str">
        <f>VLOOKUP(A87,'GIRO LMA JUNIO'!$A$7:$C$50,3,0)</f>
        <v>CAJACOPI ATLANTICO</v>
      </c>
      <c r="C87" s="35">
        <v>800018233</v>
      </c>
      <c r="D87" s="6" t="str">
        <f>VLOOKUP(C87,'[1]IPS REGISTRADAS'!$A$5:$B$3919,2,0)</f>
        <v>SOMECA MALAMBO</v>
      </c>
      <c r="E87" s="7">
        <v>5171978</v>
      </c>
      <c r="F87" s="7">
        <v>5171978</v>
      </c>
      <c r="G87" s="8"/>
      <c r="H87" s="9">
        <v>43623</v>
      </c>
      <c r="I87" s="9">
        <v>43626</v>
      </c>
    </row>
    <row r="88" spans="1:9" s="14" customFormat="1" x14ac:dyDescent="0.2">
      <c r="A88" s="5" t="s">
        <v>54</v>
      </c>
      <c r="B88" s="5" t="str">
        <f>VLOOKUP(A88,'GIRO LMA JUNIO'!$A$7:$C$50,3,0)</f>
        <v>SALUDVIDA</v>
      </c>
      <c r="C88" s="35">
        <v>800018233</v>
      </c>
      <c r="D88" s="6" t="str">
        <f>VLOOKUP(C88,'[1]IPS REGISTRADAS'!$A$5:$B$3919,2,0)</f>
        <v>SOMECA MALAMBO</v>
      </c>
      <c r="E88" s="7">
        <v>12240139</v>
      </c>
      <c r="F88" s="7">
        <v>12240139</v>
      </c>
      <c r="G88" s="8"/>
      <c r="H88" s="9">
        <v>43623</v>
      </c>
      <c r="I88" s="9">
        <v>43626</v>
      </c>
    </row>
    <row r="89" spans="1:9" s="14" customFormat="1" x14ac:dyDescent="0.2">
      <c r="A89" s="5" t="s">
        <v>62</v>
      </c>
      <c r="B89" s="5" t="str">
        <f>VLOOKUP(A89,'GIRO LMA JUNIO'!$A$7:$C$50,3,0)</f>
        <v>NUEVA EPS S.A.</v>
      </c>
      <c r="C89" s="35">
        <v>800018233</v>
      </c>
      <c r="D89" s="6" t="str">
        <f>VLOOKUP(C89,'[1]IPS REGISTRADAS'!$A$5:$B$3919,2,0)</f>
        <v>SOMECA MALAMBO</v>
      </c>
      <c r="E89" s="7">
        <v>1314085</v>
      </c>
      <c r="F89" s="7">
        <v>1314085</v>
      </c>
      <c r="G89" s="8"/>
      <c r="H89" s="9">
        <v>43623</v>
      </c>
      <c r="I89" s="9">
        <v>43626</v>
      </c>
    </row>
    <row r="90" spans="1:9" s="14" customFormat="1" x14ac:dyDescent="0.2">
      <c r="A90" s="5" t="s">
        <v>30</v>
      </c>
      <c r="B90" s="5" t="str">
        <f>VLOOKUP(A90,'GIRO LMA JUNIO'!$A$7:$C$50,3,0)</f>
        <v>MALLAMAS</v>
      </c>
      <c r="C90" s="35">
        <v>800020591</v>
      </c>
      <c r="D90" s="6" t="str">
        <f>VLOOKUP(C90,'[1]IPS REGISTRADAS'!$A$5:$B$3919,2,0)</f>
        <v>FUNDACION AMPARO SAN JOSE</v>
      </c>
      <c r="E90" s="7">
        <v>4262730</v>
      </c>
      <c r="F90" s="7">
        <v>4262730</v>
      </c>
      <c r="G90" s="8"/>
      <c r="H90" s="9">
        <v>43623</v>
      </c>
      <c r="I90" s="9">
        <v>43626</v>
      </c>
    </row>
    <row r="91" spans="1:9" s="14" customFormat="1" x14ac:dyDescent="0.2">
      <c r="A91" s="5" t="s">
        <v>78</v>
      </c>
      <c r="B91" s="5" t="str">
        <f>VLOOKUP(A91,'GIRO LMA JUNIO'!$A$7:$C$50,3,0)</f>
        <v>EMSSANAR</v>
      </c>
      <c r="C91" s="35">
        <v>800020591</v>
      </c>
      <c r="D91" s="6" t="str">
        <f>VLOOKUP(C91,'[1]IPS REGISTRADAS'!$A$5:$B$3919,2,0)</f>
        <v>FUNDACION AMPARO SAN JOSE</v>
      </c>
      <c r="E91" s="7">
        <v>37782500</v>
      </c>
      <c r="F91" s="7">
        <v>37782500</v>
      </c>
      <c r="G91" s="8"/>
      <c r="H91" s="9">
        <v>43623</v>
      </c>
      <c r="I91" s="9">
        <v>43626</v>
      </c>
    </row>
    <row r="92" spans="1:9" s="14" customFormat="1" x14ac:dyDescent="0.2">
      <c r="A92" s="5" t="s">
        <v>34</v>
      </c>
      <c r="B92" s="5" t="str">
        <f>VLOOKUP(A92,'GIRO LMA JUNIO'!$A$7:$C$50,3,0)</f>
        <v>SALUDVIDA S.A .E.P.S</v>
      </c>
      <c r="C92" s="35">
        <v>800024390</v>
      </c>
      <c r="D92" s="6" t="str">
        <f>VLOOKUP(C92,'[1]IPS REGISTRADAS'!$A$5:$B$3919,2,0)</f>
        <v>DIME CLINICA NEUROCARDIOVASCULAR SA</v>
      </c>
      <c r="E92" s="7">
        <v>68385204</v>
      </c>
      <c r="F92" s="7">
        <v>68385204</v>
      </c>
      <c r="G92" s="8"/>
      <c r="H92" s="9">
        <v>43623</v>
      </c>
      <c r="I92" s="9">
        <v>43626</v>
      </c>
    </row>
    <row r="93" spans="1:9" s="14" customFormat="1" x14ac:dyDescent="0.2">
      <c r="A93" s="5" t="s">
        <v>47</v>
      </c>
      <c r="B93" s="5" t="str">
        <f>VLOOKUP(A93,'GIRO LMA JUNIO'!$A$7:$C$50,3,0)</f>
        <v>COOMEVA E.P.S.  S.A.</v>
      </c>
      <c r="C93" s="35">
        <v>800024390</v>
      </c>
      <c r="D93" s="6" t="str">
        <f>VLOOKUP(C93,'[1]IPS REGISTRADAS'!$A$5:$B$3919,2,0)</f>
        <v>DIME CLINICA NEUROCARDIOVASCULAR SA</v>
      </c>
      <c r="E93" s="7">
        <v>1000000</v>
      </c>
      <c r="F93" s="7">
        <v>1000000</v>
      </c>
      <c r="G93" s="8"/>
      <c r="H93" s="9">
        <v>43623</v>
      </c>
      <c r="I93" s="9">
        <v>43626</v>
      </c>
    </row>
    <row r="94" spans="1:9" s="14" customFormat="1" x14ac:dyDescent="0.2">
      <c r="A94" s="5" t="s">
        <v>52</v>
      </c>
      <c r="B94" s="5" t="str">
        <f>VLOOKUP(A94,'GIRO LMA JUNIO'!$A$7:$C$50,3,0)</f>
        <v>CRUZ BLANCA  EPS S.A.</v>
      </c>
      <c r="C94" s="35">
        <v>800024390</v>
      </c>
      <c r="D94" s="6" t="str">
        <f>VLOOKUP(C94,'[1]IPS REGISTRADAS'!$A$5:$B$3919,2,0)</f>
        <v>DIME CLINICA NEUROCARDIOVASCULAR SA</v>
      </c>
      <c r="E94" s="7">
        <v>30000000</v>
      </c>
      <c r="F94" s="7">
        <v>30000000</v>
      </c>
      <c r="G94" s="8"/>
      <c r="H94" s="9">
        <v>43623</v>
      </c>
      <c r="I94" s="9">
        <v>43626</v>
      </c>
    </row>
    <row r="95" spans="1:9" s="14" customFormat="1" x14ac:dyDescent="0.2">
      <c r="A95" s="5" t="s">
        <v>62</v>
      </c>
      <c r="B95" s="5" t="str">
        <f>VLOOKUP(A95,'GIRO LMA JUNIO'!$A$7:$C$50,3,0)</f>
        <v>NUEVA EPS S.A.</v>
      </c>
      <c r="C95" s="35">
        <v>800024390</v>
      </c>
      <c r="D95" s="6" t="str">
        <f>VLOOKUP(C95,'[1]IPS REGISTRADAS'!$A$5:$B$3919,2,0)</f>
        <v>DIME CLINICA NEUROCARDIOVASCULAR SA</v>
      </c>
      <c r="E95" s="7">
        <v>11366874</v>
      </c>
      <c r="F95" s="7">
        <v>11366874</v>
      </c>
      <c r="G95" s="8"/>
      <c r="H95" s="9">
        <v>43623</v>
      </c>
      <c r="I95" s="9">
        <v>43626</v>
      </c>
    </row>
    <row r="96" spans="1:9" s="14" customFormat="1" x14ac:dyDescent="0.2">
      <c r="A96" s="5" t="s">
        <v>72</v>
      </c>
      <c r="B96" s="5" t="str">
        <f>VLOOKUP(A96,'GIRO LMA JUNIO'!$A$7:$C$50,3,0)</f>
        <v>ASMET SALUD</v>
      </c>
      <c r="C96" s="35">
        <v>800024390</v>
      </c>
      <c r="D96" s="6" t="str">
        <f>VLOOKUP(C96,'[1]IPS REGISTRADAS'!$A$5:$B$3919,2,0)</f>
        <v>DIME CLINICA NEUROCARDIOVASCULAR SA</v>
      </c>
      <c r="E96" s="7">
        <v>37320222</v>
      </c>
      <c r="F96" s="7">
        <v>37320222</v>
      </c>
      <c r="G96" s="8"/>
      <c r="H96" s="9">
        <v>43623</v>
      </c>
      <c r="I96" s="9">
        <v>43626</v>
      </c>
    </row>
    <row r="97" spans="1:9" s="14" customFormat="1" x14ac:dyDescent="0.2">
      <c r="A97" s="5" t="s">
        <v>78</v>
      </c>
      <c r="B97" s="5" t="str">
        <f>VLOOKUP(A97,'GIRO LMA JUNIO'!$A$7:$C$50,3,0)</f>
        <v>EMSSANAR</v>
      </c>
      <c r="C97" s="35">
        <v>800024390</v>
      </c>
      <c r="D97" s="6" t="str">
        <f>VLOOKUP(C97,'[1]IPS REGISTRADAS'!$A$5:$B$3919,2,0)</f>
        <v>DIME CLINICA NEUROCARDIOVASCULAR SA</v>
      </c>
      <c r="E97" s="7">
        <v>74331011</v>
      </c>
      <c r="F97" s="7">
        <v>74331011</v>
      </c>
      <c r="G97" s="8"/>
      <c r="H97" s="9">
        <v>43623</v>
      </c>
      <c r="I97" s="9">
        <v>43626</v>
      </c>
    </row>
    <row r="98" spans="1:9" s="14" customFormat="1" x14ac:dyDescent="0.2">
      <c r="A98" s="5" t="s">
        <v>44</v>
      </c>
      <c r="B98" s="5" t="str">
        <f>VLOOKUP(A98,'GIRO LMA JUNIO'!$A$7:$C$50,3,0)</f>
        <v>EPS SURAMERICANA S.A</v>
      </c>
      <c r="C98" s="35">
        <v>800024834</v>
      </c>
      <c r="D98" s="6" t="str">
        <f>VLOOKUP(C98,'[1]IPS REGISTRADAS'!$A$5:$B$3919,2,0)</f>
        <v>CLINICA DE OTORRINOLARINGOLOGIA DE ANTIOQUIA SA ORLANT SA</v>
      </c>
      <c r="E98" s="7">
        <v>30973515</v>
      </c>
      <c r="F98" s="7">
        <v>30973515</v>
      </c>
      <c r="G98" s="8"/>
      <c r="H98" s="9">
        <v>43623</v>
      </c>
      <c r="I98" s="9">
        <v>43626</v>
      </c>
    </row>
    <row r="99" spans="1:9" s="14" customFormat="1" x14ac:dyDescent="0.2">
      <c r="A99" s="5" t="s">
        <v>47</v>
      </c>
      <c r="B99" s="5" t="str">
        <f>VLOOKUP(A99,'GIRO LMA JUNIO'!$A$7:$C$50,3,0)</f>
        <v>COOMEVA E.P.S.  S.A.</v>
      </c>
      <c r="C99" s="35">
        <v>800024834</v>
      </c>
      <c r="D99" s="6" t="str">
        <f>VLOOKUP(C99,'[1]IPS REGISTRADAS'!$A$5:$B$3919,2,0)</f>
        <v>CLINICA DE OTORRINOLARINGOLOGIA DE ANTIOQUIA SA ORLANT SA</v>
      </c>
      <c r="E99" s="7">
        <v>1000000</v>
      </c>
      <c r="F99" s="7">
        <v>1000000</v>
      </c>
      <c r="G99" s="8"/>
      <c r="H99" s="9">
        <v>43623</v>
      </c>
      <c r="I99" s="9">
        <v>43626</v>
      </c>
    </row>
    <row r="100" spans="1:9" s="14" customFormat="1" x14ac:dyDescent="0.2">
      <c r="A100" s="5" t="s">
        <v>62</v>
      </c>
      <c r="B100" s="5" t="str">
        <f>VLOOKUP(A100,'GIRO LMA JUNIO'!$A$7:$C$50,3,0)</f>
        <v>NUEVA EPS S.A.</v>
      </c>
      <c r="C100" s="35">
        <v>800025221</v>
      </c>
      <c r="D100" s="6" t="str">
        <f>VLOOKUP(C100,'[1]IPS REGISTRADAS'!$A$5:$B$3919,2,0)</f>
        <v>ESE HOSPITAL SAN ISIDRO</v>
      </c>
      <c r="E100" s="7">
        <v>21108062</v>
      </c>
      <c r="F100" s="7">
        <v>21108062</v>
      </c>
      <c r="G100" s="8"/>
      <c r="H100" s="9">
        <v>43623</v>
      </c>
      <c r="I100" s="9">
        <v>43626</v>
      </c>
    </row>
    <row r="101" spans="1:9" s="14" customFormat="1" x14ac:dyDescent="0.2">
      <c r="A101" s="5" t="s">
        <v>80</v>
      </c>
      <c r="B101" s="5" t="str">
        <f>VLOOKUP(A101,'GIRO LMA JUNIO'!$A$7:$C$50,3,0)</f>
        <v>COMPARTA</v>
      </c>
      <c r="C101" s="35">
        <v>800025221</v>
      </c>
      <c r="D101" s="6" t="str">
        <f>VLOOKUP(C101,'[1]IPS REGISTRADAS'!$A$5:$B$3919,2,0)</f>
        <v>ESE HOSPITAL SAN ISIDRO</v>
      </c>
      <c r="E101" s="7">
        <v>31953913</v>
      </c>
      <c r="F101" s="7">
        <v>31953913</v>
      </c>
      <c r="G101" s="8"/>
      <c r="H101" s="9">
        <v>43623</v>
      </c>
      <c r="I101" s="9">
        <v>43626</v>
      </c>
    </row>
    <row r="102" spans="1:9" s="14" customFormat="1" x14ac:dyDescent="0.2">
      <c r="A102" s="5" t="s">
        <v>16</v>
      </c>
      <c r="B102" s="5" t="str">
        <f>VLOOKUP(A102,'GIRO LMA JUNIO'!$A$7:$C$50,3,0)</f>
        <v>CAJACOPI ATLANTICO</v>
      </c>
      <c r="C102" s="35">
        <v>800025755</v>
      </c>
      <c r="D102" s="6" t="str">
        <f>VLOOKUP(C102,'[1]IPS REGISTRADAS'!$A$5:$B$3919,2,0)</f>
        <v>IPS CLINICA SAN IGNACIO LTDA</v>
      </c>
      <c r="E102" s="7">
        <v>300000026</v>
      </c>
      <c r="F102" s="7">
        <v>300000026</v>
      </c>
      <c r="G102" s="8"/>
      <c r="H102" s="9">
        <v>43623</v>
      </c>
      <c r="I102" s="9">
        <v>43626</v>
      </c>
    </row>
    <row r="103" spans="1:9" s="14" customFormat="1" x14ac:dyDescent="0.2">
      <c r="A103" s="5" t="s">
        <v>54</v>
      </c>
      <c r="B103" s="5" t="str">
        <f>VLOOKUP(A103,'GIRO LMA JUNIO'!$A$7:$C$50,3,0)</f>
        <v>SALUDVIDA</v>
      </c>
      <c r="C103" s="35">
        <v>800025755</v>
      </c>
      <c r="D103" s="6" t="str">
        <f>VLOOKUP(C103,'[1]IPS REGISTRADAS'!$A$5:$B$3919,2,0)</f>
        <v>IPS CLINICA SAN IGNACIO LTDA</v>
      </c>
      <c r="E103" s="7">
        <v>19759339</v>
      </c>
      <c r="F103" s="7">
        <v>19759339</v>
      </c>
      <c r="G103" s="8"/>
      <c r="H103" s="9">
        <v>43623</v>
      </c>
      <c r="I103" s="9">
        <v>43626</v>
      </c>
    </row>
    <row r="104" spans="1:9" s="14" customFormat="1" x14ac:dyDescent="0.2">
      <c r="A104" s="5" t="s">
        <v>74</v>
      </c>
      <c r="B104" s="5" t="str">
        <f>VLOOKUP(A104,'GIRO LMA JUNIO'!$A$7:$C$50,3,0)</f>
        <v>AMBUQ</v>
      </c>
      <c r="C104" s="35">
        <v>800025755</v>
      </c>
      <c r="D104" s="6" t="str">
        <f>VLOOKUP(C104,'[1]IPS REGISTRADAS'!$A$5:$B$3919,2,0)</f>
        <v>IPS CLINICA SAN IGNACIO LTDA</v>
      </c>
      <c r="E104" s="7">
        <v>150018502</v>
      </c>
      <c r="F104" s="7">
        <v>150018502</v>
      </c>
      <c r="G104" s="8"/>
      <c r="H104" s="9">
        <v>43623</v>
      </c>
      <c r="I104" s="9">
        <v>43626</v>
      </c>
    </row>
    <row r="105" spans="1:9" s="14" customFormat="1" x14ac:dyDescent="0.2">
      <c r="A105" s="5" t="s">
        <v>80</v>
      </c>
      <c r="B105" s="5" t="str">
        <f>VLOOKUP(A105,'GIRO LMA JUNIO'!$A$7:$C$50,3,0)</f>
        <v>COMPARTA</v>
      </c>
      <c r="C105" s="35">
        <v>800025755</v>
      </c>
      <c r="D105" s="6" t="str">
        <f>VLOOKUP(C105,'[1]IPS REGISTRADAS'!$A$5:$B$3919,2,0)</f>
        <v>IPS CLINICA SAN IGNACIO LTDA</v>
      </c>
      <c r="E105" s="7">
        <v>262400169</v>
      </c>
      <c r="F105" s="7">
        <v>262400169</v>
      </c>
      <c r="G105" s="8"/>
      <c r="H105" s="9">
        <v>43623</v>
      </c>
      <c r="I105" s="9">
        <v>43626</v>
      </c>
    </row>
    <row r="106" spans="1:9" s="14" customFormat="1" x14ac:dyDescent="0.2">
      <c r="A106" s="5" t="s">
        <v>82</v>
      </c>
      <c r="B106" s="5" t="str">
        <f>VLOOKUP(A106,'GIRO LMA JUNIO'!$A$7:$C$50,3,0)</f>
        <v>MUTUAL SER</v>
      </c>
      <c r="C106" s="35">
        <v>800025755</v>
      </c>
      <c r="D106" s="6" t="str">
        <f>VLOOKUP(C106,'[1]IPS REGISTRADAS'!$A$5:$B$3919,2,0)</f>
        <v>IPS CLINICA SAN IGNACIO LTDA</v>
      </c>
      <c r="E106" s="7">
        <v>250000000</v>
      </c>
      <c r="F106" s="7">
        <v>250000000</v>
      </c>
      <c r="G106" s="8"/>
      <c r="H106" s="9">
        <v>43623</v>
      </c>
      <c r="I106" s="9">
        <v>43626</v>
      </c>
    </row>
    <row r="107" spans="1:9" s="14" customFormat="1" x14ac:dyDescent="0.2">
      <c r="A107" s="5" t="s">
        <v>16</v>
      </c>
      <c r="B107" s="5" t="str">
        <f>VLOOKUP(A107,'GIRO LMA JUNIO'!$A$7:$C$50,3,0)</f>
        <v>CAJACOPI ATLANTICO</v>
      </c>
      <c r="C107" s="35">
        <v>800026173</v>
      </c>
      <c r="D107" s="6" t="str">
        <f>VLOOKUP(C107,'[1]IPS REGISTRADAS'!$A$5:$B$3919,2,0)</f>
        <v>ESE HOSPITAL HELI MORENO BLANCO</v>
      </c>
      <c r="E107" s="7">
        <v>17961846</v>
      </c>
      <c r="F107" s="7">
        <v>17961846</v>
      </c>
      <c r="G107" s="8"/>
      <c r="H107" s="9">
        <v>43623</v>
      </c>
      <c r="I107" s="9">
        <v>43626</v>
      </c>
    </row>
    <row r="108" spans="1:9" s="14" customFormat="1" x14ac:dyDescent="0.2">
      <c r="A108" s="5" t="s">
        <v>47</v>
      </c>
      <c r="B108" s="5" t="str">
        <f>VLOOKUP(A108,'GIRO LMA JUNIO'!$A$7:$C$50,3,0)</f>
        <v>COOMEVA E.P.S.  S.A.</v>
      </c>
      <c r="C108" s="35">
        <v>800026173</v>
      </c>
      <c r="D108" s="6" t="str">
        <f>VLOOKUP(C108,'[1]IPS REGISTRADAS'!$A$5:$B$3919,2,0)</f>
        <v>ESE HOSPITAL HELI MORENO BLANCO</v>
      </c>
      <c r="E108" s="7">
        <v>1000000</v>
      </c>
      <c r="F108" s="7">
        <v>1000000</v>
      </c>
      <c r="G108" s="8"/>
      <c r="H108" s="9">
        <v>43623</v>
      </c>
      <c r="I108" s="9">
        <v>43626</v>
      </c>
    </row>
    <row r="109" spans="1:9" s="14" customFormat="1" x14ac:dyDescent="0.2">
      <c r="A109" s="5" t="s">
        <v>54</v>
      </c>
      <c r="B109" s="5" t="str">
        <f>VLOOKUP(A109,'GIRO LMA JUNIO'!$A$7:$C$50,3,0)</f>
        <v>SALUDVIDA</v>
      </c>
      <c r="C109" s="35">
        <v>800026173</v>
      </c>
      <c r="D109" s="6" t="str">
        <f>VLOOKUP(C109,'[1]IPS REGISTRADAS'!$A$5:$B$3919,2,0)</f>
        <v>ESE HOSPITAL HELI MORENO BLANCO</v>
      </c>
      <c r="E109" s="7">
        <v>81998686</v>
      </c>
      <c r="F109" s="7">
        <v>81998686</v>
      </c>
      <c r="G109" s="8"/>
      <c r="H109" s="9">
        <v>43623</v>
      </c>
      <c r="I109" s="9">
        <v>43626</v>
      </c>
    </row>
    <row r="110" spans="1:9" s="14" customFormat="1" x14ac:dyDescent="0.2">
      <c r="A110" s="5" t="s">
        <v>72</v>
      </c>
      <c r="B110" s="5" t="str">
        <f>VLOOKUP(A110,'GIRO LMA JUNIO'!$A$7:$C$50,3,0)</f>
        <v>ASMET SALUD</v>
      </c>
      <c r="C110" s="35">
        <v>800026173</v>
      </c>
      <c r="D110" s="6" t="str">
        <f>VLOOKUP(C110,'[1]IPS REGISTRADAS'!$A$5:$B$3919,2,0)</f>
        <v>ESE HOSPITAL HELI MORENO BLANCO</v>
      </c>
      <c r="E110" s="7">
        <v>74933947</v>
      </c>
      <c r="F110" s="7">
        <v>74933947</v>
      </c>
      <c r="G110" s="8"/>
      <c r="H110" s="9">
        <v>43623</v>
      </c>
      <c r="I110" s="9">
        <v>43626</v>
      </c>
    </row>
    <row r="111" spans="1:9" s="14" customFormat="1" x14ac:dyDescent="0.2">
      <c r="A111" s="5" t="s">
        <v>74</v>
      </c>
      <c r="B111" s="5" t="str">
        <f>VLOOKUP(A111,'GIRO LMA JUNIO'!$A$7:$C$50,3,0)</f>
        <v>AMBUQ</v>
      </c>
      <c r="C111" s="35">
        <v>800026173</v>
      </c>
      <c r="D111" s="6" t="str">
        <f>VLOOKUP(C111,'[1]IPS REGISTRADAS'!$A$5:$B$3919,2,0)</f>
        <v>ESE HOSPITAL HELI MORENO BLANCO</v>
      </c>
      <c r="E111" s="7">
        <v>71673180</v>
      </c>
      <c r="F111" s="7">
        <v>71673180</v>
      </c>
      <c r="G111" s="8"/>
      <c r="H111" s="9">
        <v>43623</v>
      </c>
      <c r="I111" s="9">
        <v>43626</v>
      </c>
    </row>
    <row r="112" spans="1:9" s="14" customFormat="1" x14ac:dyDescent="0.2">
      <c r="A112" s="5" t="s">
        <v>80</v>
      </c>
      <c r="B112" s="5" t="str">
        <f>VLOOKUP(A112,'GIRO LMA JUNIO'!$A$7:$C$50,3,0)</f>
        <v>COMPARTA</v>
      </c>
      <c r="C112" s="35">
        <v>800026173</v>
      </c>
      <c r="D112" s="6" t="str">
        <f>VLOOKUP(C112,'[1]IPS REGISTRADAS'!$A$5:$B$3919,2,0)</f>
        <v>ESE HOSPITAL HELI MORENO BLANCO</v>
      </c>
      <c r="E112" s="7">
        <v>3617264</v>
      </c>
      <c r="F112" s="7">
        <v>3617264</v>
      </c>
      <c r="G112" s="8"/>
      <c r="H112" s="9">
        <v>43623</v>
      </c>
      <c r="I112" s="9">
        <v>43626</v>
      </c>
    </row>
    <row r="113" spans="1:9" s="14" customFormat="1" x14ac:dyDescent="0.2">
      <c r="A113" s="5" t="s">
        <v>60</v>
      </c>
      <c r="B113" s="5" t="str">
        <f>VLOOKUP(A113,'GIRO LMA JUNIO'!$A$7:$C$50,3,0)</f>
        <v>SAVIA SALUD</v>
      </c>
      <c r="C113" s="35">
        <v>800029509</v>
      </c>
      <c r="D113" s="6" t="str">
        <f>VLOOKUP(C113,'[1]IPS REGISTRADAS'!$A$5:$B$3919,2,0)</f>
        <v>ESE HOSPITAL PBRO LUIS FELIPE ARBELAEZ</v>
      </c>
      <c r="E113" s="7">
        <v>45426108</v>
      </c>
      <c r="F113" s="7">
        <v>45426108</v>
      </c>
      <c r="G113" s="8"/>
      <c r="H113" s="9">
        <v>43623</v>
      </c>
      <c r="I113" s="9">
        <v>43626</v>
      </c>
    </row>
    <row r="114" spans="1:9" s="14" customFormat="1" x14ac:dyDescent="0.2">
      <c r="A114" s="5" t="s">
        <v>44</v>
      </c>
      <c r="B114" s="5" t="str">
        <f>VLOOKUP(A114,'GIRO LMA JUNIO'!$A$7:$C$50,3,0)</f>
        <v>EPS SURAMERICANA S.A</v>
      </c>
      <c r="C114" s="35">
        <v>800030038</v>
      </c>
      <c r="D114" s="6" t="str">
        <f>VLOOKUP(C114,'[1]IPS REGISTRADAS'!$A$5:$B$3919,2,0)</f>
        <v>RADIOLOGIA SAN DIEGO SAS</v>
      </c>
      <c r="E114" s="7">
        <v>2204991</v>
      </c>
      <c r="F114" s="7">
        <v>2204991</v>
      </c>
      <c r="G114" s="8"/>
      <c r="H114" s="9">
        <v>43623</v>
      </c>
      <c r="I114" s="9">
        <v>43626</v>
      </c>
    </row>
    <row r="115" spans="1:9" s="14" customFormat="1" x14ac:dyDescent="0.2">
      <c r="A115" s="5" t="s">
        <v>38</v>
      </c>
      <c r="B115" s="5" t="str">
        <f>VLOOKUP(A115,'GIRO LMA JUNIO'!$A$7:$C$50,3,0)</f>
        <v>SALUD TOTAL</v>
      </c>
      <c r="C115" s="35">
        <v>800030924</v>
      </c>
      <c r="D115" s="6" t="str">
        <f>VLOOKUP(C115,'[1]IPS REGISTRADAS'!$A$5:$B$3919,2,0)</f>
        <v>ESE HOSPITAL LA BUENA ESPERANZA</v>
      </c>
      <c r="E115" s="7">
        <v>1305890</v>
      </c>
      <c r="F115" s="7">
        <v>1305890</v>
      </c>
      <c r="G115" s="8"/>
      <c r="H115" s="9">
        <v>43623</v>
      </c>
      <c r="I115" s="9">
        <v>43626</v>
      </c>
    </row>
    <row r="116" spans="1:9" s="14" customFormat="1" x14ac:dyDescent="0.2">
      <c r="A116" s="5" t="s">
        <v>47</v>
      </c>
      <c r="B116" s="5" t="str">
        <f>VLOOKUP(A116,'GIRO LMA JUNIO'!$A$7:$C$50,3,0)</f>
        <v>COOMEVA E.P.S.  S.A.</v>
      </c>
      <c r="C116" s="35">
        <v>800030924</v>
      </c>
      <c r="D116" s="6" t="str">
        <f>VLOOKUP(C116,'[1]IPS REGISTRADAS'!$A$5:$B$3919,2,0)</f>
        <v>ESE HOSPITAL LA BUENA ESPERANZA</v>
      </c>
      <c r="E116" s="7">
        <v>19984442</v>
      </c>
      <c r="F116" s="7">
        <v>19984442</v>
      </c>
      <c r="G116" s="8"/>
      <c r="H116" s="9">
        <v>43623</v>
      </c>
      <c r="I116" s="9">
        <v>43626</v>
      </c>
    </row>
    <row r="117" spans="1:9" s="14" customFormat="1" x14ac:dyDescent="0.2">
      <c r="A117" s="5" t="s">
        <v>51</v>
      </c>
      <c r="B117" s="5" t="str">
        <f>VLOOKUP(A117,'GIRO LMA JUNIO'!$A$7:$C$50,3,0)</f>
        <v>EPS S.O.S. S.A.</v>
      </c>
      <c r="C117" s="35">
        <v>800030924</v>
      </c>
      <c r="D117" s="6" t="str">
        <f>VLOOKUP(C117,'[1]IPS REGISTRADAS'!$A$5:$B$3919,2,0)</f>
        <v>ESE HOSPITAL LA BUENA ESPERANZA</v>
      </c>
      <c r="E117" s="7">
        <v>26379084</v>
      </c>
      <c r="F117" s="7">
        <v>26379084</v>
      </c>
      <c r="G117" s="8"/>
      <c r="H117" s="9">
        <v>43623</v>
      </c>
      <c r="I117" s="9">
        <v>43626</v>
      </c>
    </row>
    <row r="118" spans="1:9" s="14" customFormat="1" x14ac:dyDescent="0.2">
      <c r="A118" s="5" t="s">
        <v>62</v>
      </c>
      <c r="B118" s="5" t="str">
        <f>VLOOKUP(A118,'GIRO LMA JUNIO'!$A$7:$C$50,3,0)</f>
        <v>NUEVA EPS S.A.</v>
      </c>
      <c r="C118" s="35">
        <v>800030924</v>
      </c>
      <c r="D118" s="6" t="str">
        <f>VLOOKUP(C118,'[1]IPS REGISTRADAS'!$A$5:$B$3919,2,0)</f>
        <v>ESE HOSPITAL LA BUENA ESPERANZA</v>
      </c>
      <c r="E118" s="7">
        <v>3939515</v>
      </c>
      <c r="F118" s="7">
        <v>3939515</v>
      </c>
      <c r="G118" s="8"/>
      <c r="H118" s="9">
        <v>43623</v>
      </c>
      <c r="I118" s="9">
        <v>43626</v>
      </c>
    </row>
    <row r="119" spans="1:9" s="14" customFormat="1" x14ac:dyDescent="0.2">
      <c r="A119" s="5" t="s">
        <v>65</v>
      </c>
      <c r="B119" s="5" t="str">
        <f>VLOOKUP(A119,'GIRO LMA JUNIO'!$A$7:$C$50,3,0)</f>
        <v>MEDIMAS</v>
      </c>
      <c r="C119" s="35">
        <v>800030924</v>
      </c>
      <c r="D119" s="6" t="str">
        <f>VLOOKUP(C119,'[1]IPS REGISTRADAS'!$A$5:$B$3919,2,0)</f>
        <v>ESE HOSPITAL LA BUENA ESPERANZA</v>
      </c>
      <c r="E119" s="7">
        <v>2410983</v>
      </c>
      <c r="F119" s="7">
        <v>2410983</v>
      </c>
      <c r="G119" s="8"/>
      <c r="H119" s="9">
        <v>43623</v>
      </c>
      <c r="I119" s="9">
        <v>43626</v>
      </c>
    </row>
    <row r="120" spans="1:9" s="14" customFormat="1" x14ac:dyDescent="0.2">
      <c r="A120" s="5" t="s">
        <v>70</v>
      </c>
      <c r="B120" s="5" t="str">
        <f>VLOOKUP(A120,'GIRO LMA JUNIO'!$A$7:$C$50,3,0)</f>
        <v>COOSALUD EPS S.A.</v>
      </c>
      <c r="C120" s="35">
        <v>800030924</v>
      </c>
      <c r="D120" s="6" t="str">
        <f>VLOOKUP(C120,'[1]IPS REGISTRADAS'!$A$5:$B$3919,2,0)</f>
        <v>ESE HOSPITAL LA BUENA ESPERANZA</v>
      </c>
      <c r="E120" s="7">
        <v>7787200</v>
      </c>
      <c r="F120" s="7">
        <v>7787200</v>
      </c>
      <c r="G120" s="8"/>
      <c r="H120" s="9">
        <v>43623</v>
      </c>
      <c r="I120" s="9">
        <v>43626</v>
      </c>
    </row>
    <row r="121" spans="1:9" s="14" customFormat="1" x14ac:dyDescent="0.2">
      <c r="A121" s="5" t="s">
        <v>72</v>
      </c>
      <c r="B121" s="5" t="str">
        <f>VLOOKUP(A121,'GIRO LMA JUNIO'!$A$7:$C$50,3,0)</f>
        <v>ASMET SALUD</v>
      </c>
      <c r="C121" s="35">
        <v>800030924</v>
      </c>
      <c r="D121" s="6" t="str">
        <f>VLOOKUP(C121,'[1]IPS REGISTRADAS'!$A$5:$B$3919,2,0)</f>
        <v>ESE HOSPITAL LA BUENA ESPERANZA</v>
      </c>
      <c r="E121" s="7">
        <v>683885689</v>
      </c>
      <c r="F121" s="7">
        <v>683885689</v>
      </c>
      <c r="G121" s="8"/>
      <c r="H121" s="9">
        <v>43623</v>
      </c>
      <c r="I121" s="9">
        <v>43626</v>
      </c>
    </row>
    <row r="122" spans="1:9" s="14" customFormat="1" x14ac:dyDescent="0.2">
      <c r="A122" s="5" t="s">
        <v>74</v>
      </c>
      <c r="B122" s="5" t="str">
        <f>VLOOKUP(A122,'GIRO LMA JUNIO'!$A$7:$C$50,3,0)</f>
        <v>AMBUQ</v>
      </c>
      <c r="C122" s="35">
        <v>800030924</v>
      </c>
      <c r="D122" s="6" t="str">
        <f>VLOOKUP(C122,'[1]IPS REGISTRADAS'!$A$5:$B$3919,2,0)</f>
        <v>ESE HOSPITAL LA BUENA ESPERANZA</v>
      </c>
      <c r="E122" s="7">
        <v>1083259</v>
      </c>
      <c r="F122" s="7">
        <v>1083259</v>
      </c>
      <c r="G122" s="8"/>
      <c r="H122" s="9">
        <v>43623</v>
      </c>
      <c r="I122" s="9">
        <v>43626</v>
      </c>
    </row>
    <row r="123" spans="1:9" s="14" customFormat="1" x14ac:dyDescent="0.2">
      <c r="A123" s="5" t="s">
        <v>78</v>
      </c>
      <c r="B123" s="5" t="str">
        <f>VLOOKUP(A123,'GIRO LMA JUNIO'!$A$7:$C$50,3,0)</f>
        <v>EMSSANAR</v>
      </c>
      <c r="C123" s="35">
        <v>800030924</v>
      </c>
      <c r="D123" s="6" t="str">
        <f>VLOOKUP(C123,'[1]IPS REGISTRADAS'!$A$5:$B$3919,2,0)</f>
        <v>ESE HOSPITAL LA BUENA ESPERANZA</v>
      </c>
      <c r="E123" s="7">
        <v>16976312</v>
      </c>
      <c r="F123" s="7">
        <v>16976312</v>
      </c>
      <c r="G123" s="8"/>
      <c r="H123" s="9">
        <v>43623</v>
      </c>
      <c r="I123" s="9">
        <v>43626</v>
      </c>
    </row>
    <row r="124" spans="1:9" s="14" customFormat="1" x14ac:dyDescent="0.2">
      <c r="A124" s="5" t="s">
        <v>47</v>
      </c>
      <c r="B124" s="5" t="str">
        <f>VLOOKUP(A124,'GIRO LMA JUNIO'!$A$7:$C$50,3,0)</f>
        <v>COOMEVA E.P.S.  S.A.</v>
      </c>
      <c r="C124" s="35">
        <v>800031212</v>
      </c>
      <c r="D124" s="6" t="str">
        <f>VLOOKUP(C124,'[1]IPS REGISTRADAS'!$A$5:$B$3919,2,0)</f>
        <v>UNIDAD MEDICA RADIOLOGICA DEL CARMEN</v>
      </c>
      <c r="E124" s="7">
        <v>10045098</v>
      </c>
      <c r="F124" s="7">
        <v>10045098</v>
      </c>
      <c r="G124" s="8"/>
      <c r="H124" s="9">
        <v>43623</v>
      </c>
      <c r="I124" s="9">
        <v>43626</v>
      </c>
    </row>
    <row r="125" spans="1:9" s="14" customFormat="1" x14ac:dyDescent="0.2">
      <c r="A125" s="5" t="s">
        <v>62</v>
      </c>
      <c r="B125" s="5" t="str">
        <f>VLOOKUP(A125,'GIRO LMA JUNIO'!$A$7:$C$50,3,0)</f>
        <v>NUEVA EPS S.A.</v>
      </c>
      <c r="C125" s="35">
        <v>800031724</v>
      </c>
      <c r="D125" s="6" t="str">
        <f>VLOOKUP(C125,'[1]IPS REGISTRADAS'!$A$5:$B$3919,2,0)</f>
        <v>ESE HOSPITAL SANTO DOMINGO</v>
      </c>
      <c r="E125" s="7">
        <v>15410319</v>
      </c>
      <c r="F125" s="7">
        <v>15410319</v>
      </c>
      <c r="G125" s="8"/>
      <c r="H125" s="9">
        <v>43623</v>
      </c>
      <c r="I125" s="9">
        <v>43626</v>
      </c>
    </row>
    <row r="126" spans="1:9" s="14" customFormat="1" x14ac:dyDescent="0.2">
      <c r="A126" s="5" t="s">
        <v>72</v>
      </c>
      <c r="B126" s="5" t="str">
        <f>VLOOKUP(A126,'GIRO LMA JUNIO'!$A$7:$C$50,3,0)</f>
        <v>ASMET SALUD</v>
      </c>
      <c r="C126" s="35">
        <v>800031724</v>
      </c>
      <c r="D126" s="6" t="str">
        <f>VLOOKUP(C126,'[1]IPS REGISTRADAS'!$A$5:$B$3919,2,0)</f>
        <v>ESE HOSPITAL SANTO DOMINGO</v>
      </c>
      <c r="E126" s="7">
        <v>75322359</v>
      </c>
      <c r="F126" s="7">
        <v>75322359</v>
      </c>
      <c r="G126" s="8"/>
      <c r="H126" s="9">
        <v>43623</v>
      </c>
      <c r="I126" s="9">
        <v>43626</v>
      </c>
    </row>
    <row r="127" spans="1:9" s="14" customFormat="1" x14ac:dyDescent="0.2">
      <c r="A127" s="5" t="s">
        <v>16</v>
      </c>
      <c r="B127" s="5" t="str">
        <f>VLOOKUP(A127,'GIRO LMA JUNIO'!$A$7:$C$50,3,0)</f>
        <v>CAJACOPI ATLANTICO</v>
      </c>
      <c r="C127" s="35">
        <v>800033723</v>
      </c>
      <c r="D127" s="6" t="str">
        <f>VLOOKUP(C127,'[1]IPS REGISTRADAS'!$A$5:$B$3919,2,0)</f>
        <v>SERVICIOS MEDICOS OLIMPUS IPS SOCIEDAD POR ACCIONES SIMPLIFICADA</v>
      </c>
      <c r="E127" s="7">
        <v>160802563</v>
      </c>
      <c r="F127" s="7">
        <v>160802563</v>
      </c>
      <c r="G127" s="8"/>
      <c r="H127" s="9">
        <v>43623</v>
      </c>
      <c r="I127" s="9">
        <v>43626</v>
      </c>
    </row>
    <row r="128" spans="1:9" s="14" customFormat="1" x14ac:dyDescent="0.2">
      <c r="A128" s="5" t="s">
        <v>54</v>
      </c>
      <c r="B128" s="5" t="str">
        <f>VLOOKUP(A128,'GIRO LMA JUNIO'!$A$7:$C$50,3,0)</f>
        <v>SALUDVIDA</v>
      </c>
      <c r="C128" s="35">
        <v>800033723</v>
      </c>
      <c r="D128" s="6" t="str">
        <f>VLOOKUP(C128,'[1]IPS REGISTRADAS'!$A$5:$B$3919,2,0)</f>
        <v>SERVICIOS MEDICOS OLIMPUS IPS SOCIEDAD POR ACCIONES SIMPLIFICADA</v>
      </c>
      <c r="E128" s="7">
        <v>23837783</v>
      </c>
      <c r="F128" s="7">
        <v>23837783</v>
      </c>
      <c r="G128" s="8"/>
      <c r="H128" s="9">
        <v>43623</v>
      </c>
      <c r="I128" s="9">
        <v>43626</v>
      </c>
    </row>
    <row r="129" spans="1:9" s="14" customFormat="1" x14ac:dyDescent="0.2">
      <c r="A129" s="5" t="s">
        <v>62</v>
      </c>
      <c r="B129" s="5" t="str">
        <f>VLOOKUP(A129,'GIRO LMA JUNIO'!$A$7:$C$50,3,0)</f>
        <v>NUEVA EPS S.A.</v>
      </c>
      <c r="C129" s="35">
        <v>800033723</v>
      </c>
      <c r="D129" s="6" t="str">
        <f>VLOOKUP(C129,'[1]IPS REGISTRADAS'!$A$5:$B$3919,2,0)</f>
        <v>SERVICIOS MEDICOS OLIMPUS IPS SOCIEDAD POR ACCIONES SIMPLIFICADA</v>
      </c>
      <c r="E129" s="7">
        <v>11313669</v>
      </c>
      <c r="F129" s="7">
        <v>11313669</v>
      </c>
      <c r="G129" s="8"/>
      <c r="H129" s="9">
        <v>43623</v>
      </c>
      <c r="I129" s="9">
        <v>43626</v>
      </c>
    </row>
    <row r="130" spans="1:9" s="14" customFormat="1" x14ac:dyDescent="0.2">
      <c r="A130" s="5" t="s">
        <v>74</v>
      </c>
      <c r="B130" s="5" t="str">
        <f>VLOOKUP(A130,'GIRO LMA JUNIO'!$A$7:$C$50,3,0)</f>
        <v>AMBUQ</v>
      </c>
      <c r="C130" s="35">
        <v>800033723</v>
      </c>
      <c r="D130" s="6" t="str">
        <f>VLOOKUP(C130,'[1]IPS REGISTRADAS'!$A$5:$B$3919,2,0)</f>
        <v>SERVICIOS MEDICOS OLIMPUS IPS SOCIEDAD POR ACCIONES SIMPLIFICADA</v>
      </c>
      <c r="E130" s="7">
        <v>320577084</v>
      </c>
      <c r="F130" s="7">
        <v>320577084</v>
      </c>
      <c r="G130" s="8"/>
      <c r="H130" s="9">
        <v>43623</v>
      </c>
      <c r="I130" s="9">
        <v>43626</v>
      </c>
    </row>
    <row r="131" spans="1:9" s="14" customFormat="1" x14ac:dyDescent="0.2">
      <c r="A131" s="5" t="s">
        <v>80</v>
      </c>
      <c r="B131" s="5" t="str">
        <f>VLOOKUP(A131,'GIRO LMA JUNIO'!$A$7:$C$50,3,0)</f>
        <v>COMPARTA</v>
      </c>
      <c r="C131" s="35">
        <v>800033723</v>
      </c>
      <c r="D131" s="6" t="str">
        <f>VLOOKUP(C131,'[1]IPS REGISTRADAS'!$A$5:$B$3919,2,0)</f>
        <v>SERVICIOS MEDICOS OLIMPUS IPS SOCIEDAD POR ACCIONES SIMPLIFICADA</v>
      </c>
      <c r="E131" s="7">
        <v>35000410</v>
      </c>
      <c r="F131" s="7">
        <v>35000410</v>
      </c>
      <c r="G131" s="8"/>
      <c r="H131" s="9">
        <v>43623</v>
      </c>
      <c r="I131" s="9">
        <v>43626</v>
      </c>
    </row>
    <row r="132" spans="1:9" s="14" customFormat="1" x14ac:dyDescent="0.2">
      <c r="A132" s="5" t="s">
        <v>26</v>
      </c>
      <c r="B132" s="5" t="str">
        <f>VLOOKUP(A132,'GIRO LMA JUNIO'!$A$7:$C$50,3,0)</f>
        <v>A.I.C.</v>
      </c>
      <c r="C132" s="35">
        <v>800036229</v>
      </c>
      <c r="D132" s="6" t="str">
        <f>VLOOKUP(C132,'[1]IPS REGISTRADAS'!$A$5:$B$3919,2,0)</f>
        <v>CLINICA OFTALMOLOGICA LAURELES SA CLODEL SA</v>
      </c>
      <c r="E132" s="7">
        <v>23510883</v>
      </c>
      <c r="F132" s="7">
        <v>23510883</v>
      </c>
      <c r="G132" s="8"/>
      <c r="H132" s="9">
        <v>43623</v>
      </c>
      <c r="I132" s="9">
        <v>43626</v>
      </c>
    </row>
    <row r="133" spans="1:9" s="14" customFormat="1" x14ac:dyDescent="0.2">
      <c r="A133" s="5" t="s">
        <v>60</v>
      </c>
      <c r="B133" s="5" t="str">
        <f>VLOOKUP(A133,'GIRO LMA JUNIO'!$A$7:$C$50,3,0)</f>
        <v>SAVIA SALUD</v>
      </c>
      <c r="C133" s="35">
        <v>800036229</v>
      </c>
      <c r="D133" s="6" t="str">
        <f>VLOOKUP(C133,'[1]IPS REGISTRADAS'!$A$5:$B$3919,2,0)</f>
        <v>CLINICA OFTALMOLOGICA LAURELES SA CLODEL SA</v>
      </c>
      <c r="E133" s="7">
        <v>401613746</v>
      </c>
      <c r="F133" s="7">
        <v>401613746</v>
      </c>
      <c r="G133" s="8"/>
      <c r="H133" s="9">
        <v>43623</v>
      </c>
      <c r="I133" s="9">
        <v>43626</v>
      </c>
    </row>
    <row r="134" spans="1:9" s="14" customFormat="1" x14ac:dyDescent="0.2">
      <c r="A134" s="5" t="s">
        <v>76</v>
      </c>
      <c r="B134" s="5" t="str">
        <f>VLOOKUP(A134,'GIRO LMA JUNIO'!$A$7:$C$50,3,0)</f>
        <v>ECOOPSOS</v>
      </c>
      <c r="C134" s="35">
        <v>800036229</v>
      </c>
      <c r="D134" s="6" t="str">
        <f>VLOOKUP(C134,'[1]IPS REGISTRADAS'!$A$5:$B$3919,2,0)</f>
        <v>CLINICA OFTALMOLOGICA LAURELES SA CLODEL SA</v>
      </c>
      <c r="E134" s="7">
        <v>35210039</v>
      </c>
      <c r="F134" s="7">
        <v>35210039</v>
      </c>
      <c r="G134" s="8"/>
      <c r="H134" s="9">
        <v>43623</v>
      </c>
      <c r="I134" s="9">
        <v>43626</v>
      </c>
    </row>
    <row r="135" spans="1:9" s="14" customFormat="1" x14ac:dyDescent="0.2">
      <c r="A135" s="5" t="s">
        <v>32</v>
      </c>
      <c r="B135" s="5" t="str">
        <f>VLOOKUP(A135,'GIRO LMA JUNIO'!$A$7:$C$50,3,0)</f>
        <v>PIJAOSALUD</v>
      </c>
      <c r="C135" s="35">
        <v>800036400</v>
      </c>
      <c r="D135" s="6" t="str">
        <f>VLOOKUP(C135,'[1]IPS REGISTRADAS'!$A$5:$B$3919,2,0)</f>
        <v>CLINICA IBAGUE SA</v>
      </c>
      <c r="E135" s="7">
        <v>35000000</v>
      </c>
      <c r="F135" s="7">
        <v>35000000</v>
      </c>
      <c r="G135" s="8"/>
      <c r="H135" s="9">
        <v>43623</v>
      </c>
      <c r="I135" s="9">
        <v>43626</v>
      </c>
    </row>
    <row r="136" spans="1:9" s="14" customFormat="1" x14ac:dyDescent="0.2">
      <c r="A136" s="5" t="s">
        <v>62</v>
      </c>
      <c r="B136" s="5" t="str">
        <f>VLOOKUP(A136,'GIRO LMA JUNIO'!$A$7:$C$50,3,0)</f>
        <v>NUEVA EPS S.A.</v>
      </c>
      <c r="C136" s="35">
        <v>800036400</v>
      </c>
      <c r="D136" s="6" t="str">
        <f>VLOOKUP(C136,'[1]IPS REGISTRADAS'!$A$5:$B$3919,2,0)</f>
        <v>CLINICA IBAGUE SA</v>
      </c>
      <c r="E136" s="7">
        <v>17181049</v>
      </c>
      <c r="F136" s="7">
        <v>17181049</v>
      </c>
      <c r="G136" s="8"/>
      <c r="H136" s="9">
        <v>43623</v>
      </c>
      <c r="I136" s="9">
        <v>43626</v>
      </c>
    </row>
    <row r="137" spans="1:9" s="14" customFormat="1" x14ac:dyDescent="0.2">
      <c r="A137" s="5" t="s">
        <v>63</v>
      </c>
      <c r="B137" s="5" t="str">
        <f>VLOOKUP(A137,'GIRO LMA JUNIO'!$A$7:$C$50,3,0)</f>
        <v>MEDIMAS MOV</v>
      </c>
      <c r="C137" s="35">
        <v>800036400</v>
      </c>
      <c r="D137" s="6" t="str">
        <f>VLOOKUP(C137,'[1]IPS REGISTRADAS'!$A$5:$B$3919,2,0)</f>
        <v>CLINICA IBAGUE SA</v>
      </c>
      <c r="E137" s="7">
        <v>150145670</v>
      </c>
      <c r="F137" s="7">
        <v>150145670</v>
      </c>
      <c r="G137" s="8"/>
      <c r="H137" s="9">
        <v>43623</v>
      </c>
      <c r="I137" s="9">
        <v>43626</v>
      </c>
    </row>
    <row r="138" spans="1:9" s="14" customFormat="1" x14ac:dyDescent="0.2">
      <c r="A138" s="5" t="s">
        <v>8</v>
      </c>
      <c r="B138" s="5" t="str">
        <f>VLOOKUP(A138,'GIRO LMA JUNIO'!$A$7:$C$50,3,0)</f>
        <v>COMFAMILIAR HUILA</v>
      </c>
      <c r="C138" s="35">
        <v>800037021</v>
      </c>
      <c r="D138" s="6" t="str">
        <f>VLOOKUP(C138,'[1]IPS REGISTRADAS'!$A$5:$B$3919,2,0)</f>
        <v>HOSPITAL DEPARTAMENTAL DE GRANADA   EMPRESA SOCIAL DEL META</v>
      </c>
      <c r="E138" s="7">
        <v>5000000</v>
      </c>
      <c r="F138" s="7">
        <v>5000000</v>
      </c>
      <c r="G138" s="8"/>
      <c r="H138" s="9">
        <v>43623</v>
      </c>
      <c r="I138" s="9">
        <v>43626</v>
      </c>
    </row>
    <row r="139" spans="1:9" s="14" customFormat="1" x14ac:dyDescent="0.2">
      <c r="A139" s="5" t="s">
        <v>16</v>
      </c>
      <c r="B139" s="5" t="str">
        <f>VLOOKUP(A139,'GIRO LMA JUNIO'!$A$7:$C$50,3,0)</f>
        <v>CAJACOPI ATLANTICO</v>
      </c>
      <c r="C139" s="35">
        <v>800037021</v>
      </c>
      <c r="D139" s="6" t="str">
        <f>VLOOKUP(C139,'[1]IPS REGISTRADAS'!$A$5:$B$3919,2,0)</f>
        <v>HOSPITAL DEPARTAMENTAL DE GRANADA   EMPRESA SOCIAL DEL META</v>
      </c>
      <c r="E139" s="7">
        <v>224183452</v>
      </c>
      <c r="F139" s="7">
        <v>224183452</v>
      </c>
      <c r="G139" s="8"/>
      <c r="H139" s="9">
        <v>43623</v>
      </c>
      <c r="I139" s="9">
        <v>43626</v>
      </c>
    </row>
    <row r="140" spans="1:9" s="14" customFormat="1" x14ac:dyDescent="0.2">
      <c r="A140" s="5" t="s">
        <v>32</v>
      </c>
      <c r="B140" s="5" t="str">
        <f>VLOOKUP(A140,'GIRO LMA JUNIO'!$A$7:$C$50,3,0)</f>
        <v>PIJAOSALUD</v>
      </c>
      <c r="C140" s="35">
        <v>800037021</v>
      </c>
      <c r="D140" s="6" t="str">
        <f>VLOOKUP(C140,'[1]IPS REGISTRADAS'!$A$5:$B$3919,2,0)</f>
        <v>HOSPITAL DEPARTAMENTAL DE GRANADA   EMPRESA SOCIAL DEL META</v>
      </c>
      <c r="E140" s="7">
        <v>13000000</v>
      </c>
      <c r="F140" s="7">
        <v>13000000</v>
      </c>
      <c r="G140" s="8"/>
      <c r="H140" s="9">
        <v>43623</v>
      </c>
      <c r="I140" s="9">
        <v>43626</v>
      </c>
    </row>
    <row r="141" spans="1:9" s="14" customFormat="1" x14ac:dyDescent="0.2">
      <c r="A141" s="5" t="s">
        <v>38</v>
      </c>
      <c r="B141" s="5" t="str">
        <f>VLOOKUP(A141,'GIRO LMA JUNIO'!$A$7:$C$50,3,0)</f>
        <v>SALUD TOTAL</v>
      </c>
      <c r="C141" s="35">
        <v>800037021</v>
      </c>
      <c r="D141" s="6" t="str">
        <f>VLOOKUP(C141,'[1]IPS REGISTRADAS'!$A$5:$B$3919,2,0)</f>
        <v>HOSPITAL DEPARTAMENTAL DE GRANADA   EMPRESA SOCIAL DEL META</v>
      </c>
      <c r="E141" s="7">
        <v>2625300</v>
      </c>
      <c r="F141" s="7">
        <v>2625300</v>
      </c>
      <c r="G141" s="8"/>
      <c r="H141" s="9">
        <v>43623</v>
      </c>
      <c r="I141" s="9">
        <v>43626</v>
      </c>
    </row>
    <row r="142" spans="1:9" s="14" customFormat="1" x14ac:dyDescent="0.2">
      <c r="A142" s="5" t="s">
        <v>47</v>
      </c>
      <c r="B142" s="5" t="str">
        <f>VLOOKUP(A142,'GIRO LMA JUNIO'!$A$7:$C$50,3,0)</f>
        <v>COOMEVA E.P.S.  S.A.</v>
      </c>
      <c r="C142" s="35">
        <v>800037021</v>
      </c>
      <c r="D142" s="6" t="str">
        <f>VLOOKUP(C142,'[1]IPS REGISTRADAS'!$A$5:$B$3919,2,0)</f>
        <v>HOSPITAL DEPARTAMENTAL DE GRANADA   EMPRESA SOCIAL DEL META</v>
      </c>
      <c r="E142" s="7">
        <v>1000000</v>
      </c>
      <c r="F142" s="7">
        <v>1000000</v>
      </c>
      <c r="G142" s="8"/>
      <c r="H142" s="9">
        <v>43623</v>
      </c>
      <c r="I142" s="9">
        <v>43626</v>
      </c>
    </row>
    <row r="143" spans="1:9" s="14" customFormat="1" x14ac:dyDescent="0.2">
      <c r="A143" s="5" t="s">
        <v>49</v>
      </c>
      <c r="B143" s="5" t="str">
        <f>VLOOKUP(A143,'GIRO LMA JUNIO'!$A$7:$C$50,3,0)</f>
        <v>E.P.S.  FAMISANAR  LTDA.</v>
      </c>
      <c r="C143" s="35">
        <v>800037021</v>
      </c>
      <c r="D143" s="6" t="str">
        <f>VLOOKUP(C143,'[1]IPS REGISTRADAS'!$A$5:$B$3919,2,0)</f>
        <v>HOSPITAL DEPARTAMENTAL DE GRANADA   EMPRESA SOCIAL DEL META</v>
      </c>
      <c r="E143" s="7">
        <v>50027737</v>
      </c>
      <c r="F143" s="7">
        <v>50027737</v>
      </c>
      <c r="G143" s="8"/>
      <c r="H143" s="9">
        <v>43623</v>
      </c>
      <c r="I143" s="9">
        <v>43626</v>
      </c>
    </row>
    <row r="144" spans="1:9" s="14" customFormat="1" x14ac:dyDescent="0.2">
      <c r="A144" s="5" t="s">
        <v>56</v>
      </c>
      <c r="B144" s="5" t="str">
        <f>VLOOKUP(A144,'GIRO LMA JUNIO'!$A$7:$C$50,3,0)</f>
        <v>CAPITAL SALUD</v>
      </c>
      <c r="C144" s="35">
        <v>800037021</v>
      </c>
      <c r="D144" s="6" t="str">
        <f>VLOOKUP(C144,'[1]IPS REGISTRADAS'!$A$5:$B$3919,2,0)</f>
        <v>HOSPITAL DEPARTAMENTAL DE GRANADA   EMPRESA SOCIAL DEL META</v>
      </c>
      <c r="E144" s="7">
        <v>1816933959</v>
      </c>
      <c r="F144" s="7">
        <v>1816933959</v>
      </c>
      <c r="G144" s="8"/>
      <c r="H144" s="9">
        <v>43623</v>
      </c>
      <c r="I144" s="9">
        <v>43626</v>
      </c>
    </row>
    <row r="145" spans="1:9" s="14" customFormat="1" x14ac:dyDescent="0.2">
      <c r="A145" s="5" t="s">
        <v>62</v>
      </c>
      <c r="B145" s="5" t="str">
        <f>VLOOKUP(A145,'GIRO LMA JUNIO'!$A$7:$C$50,3,0)</f>
        <v>NUEVA EPS S.A.</v>
      </c>
      <c r="C145" s="35">
        <v>800037021</v>
      </c>
      <c r="D145" s="6" t="str">
        <f>VLOOKUP(C145,'[1]IPS REGISTRADAS'!$A$5:$B$3919,2,0)</f>
        <v>HOSPITAL DEPARTAMENTAL DE GRANADA   EMPRESA SOCIAL DEL META</v>
      </c>
      <c r="E145" s="7">
        <v>242606829</v>
      </c>
      <c r="F145" s="7">
        <v>242606829</v>
      </c>
      <c r="G145" s="8"/>
      <c r="H145" s="9">
        <v>43623</v>
      </c>
      <c r="I145" s="9">
        <v>43626</v>
      </c>
    </row>
    <row r="146" spans="1:9" s="14" customFormat="1" x14ac:dyDescent="0.2">
      <c r="A146" s="5" t="s">
        <v>63</v>
      </c>
      <c r="B146" s="5" t="str">
        <f>VLOOKUP(A146,'GIRO LMA JUNIO'!$A$7:$C$50,3,0)</f>
        <v>MEDIMAS MOV</v>
      </c>
      <c r="C146" s="35">
        <v>800037021</v>
      </c>
      <c r="D146" s="6" t="str">
        <f>VLOOKUP(C146,'[1]IPS REGISTRADAS'!$A$5:$B$3919,2,0)</f>
        <v>HOSPITAL DEPARTAMENTAL DE GRANADA   EMPRESA SOCIAL DEL META</v>
      </c>
      <c r="E146" s="7">
        <v>350601341</v>
      </c>
      <c r="F146" s="7">
        <v>350601341</v>
      </c>
      <c r="G146" s="8"/>
      <c r="H146" s="9">
        <v>43623</v>
      </c>
      <c r="I146" s="9">
        <v>43626</v>
      </c>
    </row>
    <row r="147" spans="1:9" s="14" customFormat="1" x14ac:dyDescent="0.2">
      <c r="A147" s="5" t="s">
        <v>72</v>
      </c>
      <c r="B147" s="5" t="str">
        <f>VLOOKUP(A147,'GIRO LMA JUNIO'!$A$7:$C$50,3,0)</f>
        <v>ASMET SALUD</v>
      </c>
      <c r="C147" s="35">
        <v>800037021</v>
      </c>
      <c r="D147" s="6" t="str">
        <f>VLOOKUP(C147,'[1]IPS REGISTRADAS'!$A$5:$B$3919,2,0)</f>
        <v>HOSPITAL DEPARTAMENTAL DE GRANADA   EMPRESA SOCIAL DEL META</v>
      </c>
      <c r="E147" s="7">
        <v>8428642</v>
      </c>
      <c r="F147" s="7">
        <v>8428642</v>
      </c>
      <c r="G147" s="8"/>
      <c r="H147" s="9">
        <v>43623</v>
      </c>
      <c r="I147" s="9">
        <v>43626</v>
      </c>
    </row>
    <row r="148" spans="1:9" s="14" customFormat="1" x14ac:dyDescent="0.2">
      <c r="A148" s="5" t="s">
        <v>80</v>
      </c>
      <c r="B148" s="5" t="str">
        <f>VLOOKUP(A148,'GIRO LMA JUNIO'!$A$7:$C$50,3,0)</f>
        <v>COMPARTA</v>
      </c>
      <c r="C148" s="35">
        <v>800037021</v>
      </c>
      <c r="D148" s="6" t="str">
        <f>VLOOKUP(C148,'[1]IPS REGISTRADAS'!$A$5:$B$3919,2,0)</f>
        <v>HOSPITAL DEPARTAMENTAL DE GRANADA   EMPRESA SOCIAL DEL META</v>
      </c>
      <c r="E148" s="7">
        <v>217672195</v>
      </c>
      <c r="F148" s="7">
        <v>217672195</v>
      </c>
      <c r="G148" s="8"/>
      <c r="H148" s="9">
        <v>43623</v>
      </c>
      <c r="I148" s="9">
        <v>43626</v>
      </c>
    </row>
    <row r="149" spans="1:9" s="14" customFormat="1" x14ac:dyDescent="0.2">
      <c r="A149" s="5" t="s">
        <v>56</v>
      </c>
      <c r="B149" s="5" t="str">
        <f>VLOOKUP(A149,'GIRO LMA JUNIO'!$A$7:$C$50,3,0)</f>
        <v>CAPITAL SALUD</v>
      </c>
      <c r="C149" s="35">
        <v>800037202</v>
      </c>
      <c r="D149" s="6" t="str">
        <f>VLOOKUP(C149,'[1]IPS REGISTRADAS'!$A$5:$B$3919,2,0)</f>
        <v>HOSPITAL PRIMER NIVEL DE GUAMAL</v>
      </c>
      <c r="E149" s="7">
        <v>65653044</v>
      </c>
      <c r="F149" s="7">
        <v>65653044</v>
      </c>
      <c r="G149" s="8"/>
      <c r="H149" s="9">
        <v>43623</v>
      </c>
      <c r="I149" s="9">
        <v>43626</v>
      </c>
    </row>
    <row r="150" spans="1:9" s="14" customFormat="1" x14ac:dyDescent="0.2">
      <c r="A150" s="5" t="s">
        <v>62</v>
      </c>
      <c r="B150" s="5" t="str">
        <f>VLOOKUP(A150,'GIRO LMA JUNIO'!$A$7:$C$50,3,0)</f>
        <v>NUEVA EPS S.A.</v>
      </c>
      <c r="C150" s="35">
        <v>800037202</v>
      </c>
      <c r="D150" s="6" t="str">
        <f>VLOOKUP(C150,'[1]IPS REGISTRADAS'!$A$5:$B$3919,2,0)</f>
        <v>HOSPITAL PRIMER NIVEL DE GUAMAL</v>
      </c>
      <c r="E150" s="7">
        <v>18722342</v>
      </c>
      <c r="F150" s="7">
        <v>18722342</v>
      </c>
      <c r="G150" s="8"/>
      <c r="H150" s="9">
        <v>43623</v>
      </c>
      <c r="I150" s="9">
        <v>43626</v>
      </c>
    </row>
    <row r="151" spans="1:9" s="14" customFormat="1" x14ac:dyDescent="0.2">
      <c r="A151" s="5" t="s">
        <v>8</v>
      </c>
      <c r="B151" s="5" t="str">
        <f>VLOOKUP(A151,'GIRO LMA JUNIO'!$A$7:$C$50,3,0)</f>
        <v>COMFAMILIAR HUILA</v>
      </c>
      <c r="C151" s="35">
        <v>800037244</v>
      </c>
      <c r="D151" s="6" t="str">
        <f>VLOOKUP(C151,'[1]IPS REGISTRADAS'!$A$5:$B$3919,2,0)</f>
        <v>ESE HOSPITAL GUILLERMO GAVIRIA CORREA</v>
      </c>
      <c r="E151" s="7">
        <v>1000000</v>
      </c>
      <c r="F151" s="7">
        <v>1000000</v>
      </c>
      <c r="G151" s="8"/>
      <c r="H151" s="9">
        <v>43623</v>
      </c>
      <c r="I151" s="9">
        <v>43626</v>
      </c>
    </row>
    <row r="152" spans="1:9" s="14" customFormat="1" x14ac:dyDescent="0.2">
      <c r="A152" s="5" t="s">
        <v>60</v>
      </c>
      <c r="B152" s="5" t="str">
        <f>VLOOKUP(A152,'GIRO LMA JUNIO'!$A$7:$C$50,3,0)</f>
        <v>SAVIA SALUD</v>
      </c>
      <c r="C152" s="35">
        <v>800037244</v>
      </c>
      <c r="D152" s="6" t="str">
        <f>VLOOKUP(C152,'[1]IPS REGISTRADAS'!$A$5:$B$3919,2,0)</f>
        <v>ESE HOSPITAL GUILLERMO GAVIRIA CORREA</v>
      </c>
      <c r="E152" s="7">
        <v>115555434</v>
      </c>
      <c r="F152" s="7">
        <v>115555434</v>
      </c>
      <c r="G152" s="8"/>
      <c r="H152" s="9">
        <v>43623</v>
      </c>
      <c r="I152" s="9">
        <v>43626</v>
      </c>
    </row>
    <row r="153" spans="1:9" s="14" customFormat="1" x14ac:dyDescent="0.2">
      <c r="A153" s="5" t="s">
        <v>70</v>
      </c>
      <c r="B153" s="5" t="str">
        <f>VLOOKUP(A153,'GIRO LMA JUNIO'!$A$7:$C$50,3,0)</f>
        <v>COOSALUD EPS S.A.</v>
      </c>
      <c r="C153" s="35">
        <v>800037244</v>
      </c>
      <c r="D153" s="6" t="str">
        <f>VLOOKUP(C153,'[1]IPS REGISTRADAS'!$A$5:$B$3919,2,0)</f>
        <v>ESE HOSPITAL GUILLERMO GAVIRIA CORREA</v>
      </c>
      <c r="E153" s="7">
        <v>1843554</v>
      </c>
      <c r="F153" s="7">
        <v>1843554</v>
      </c>
      <c r="G153" s="8"/>
      <c r="H153" s="9">
        <v>43623</v>
      </c>
      <c r="I153" s="9">
        <v>43626</v>
      </c>
    </row>
    <row r="154" spans="1:9" s="14" customFormat="1" x14ac:dyDescent="0.2">
      <c r="A154" s="5" t="s">
        <v>16</v>
      </c>
      <c r="B154" s="5" t="str">
        <f>VLOOKUP(A154,'GIRO LMA JUNIO'!$A$7:$C$50,3,0)</f>
        <v>CAJACOPI ATLANTICO</v>
      </c>
      <c r="C154" s="35">
        <v>800037979</v>
      </c>
      <c r="D154" s="6" t="str">
        <f>VLOOKUP(C154,'[1]IPS REGISTRADAS'!$A$5:$B$3919,2,0)</f>
        <v>ESE HOSPITAL LOCAL DE PUERTO LOPEZ</v>
      </c>
      <c r="E154" s="7">
        <v>5406467</v>
      </c>
      <c r="F154" s="7">
        <v>5406467</v>
      </c>
      <c r="G154" s="8"/>
      <c r="H154" s="9">
        <v>43623</v>
      </c>
      <c r="I154" s="9">
        <v>43626</v>
      </c>
    </row>
    <row r="155" spans="1:9" s="14" customFormat="1" x14ac:dyDescent="0.2">
      <c r="A155" s="5" t="s">
        <v>30</v>
      </c>
      <c r="B155" s="5" t="str">
        <f>VLOOKUP(A155,'GIRO LMA JUNIO'!$A$7:$C$50,3,0)</f>
        <v>MALLAMAS</v>
      </c>
      <c r="C155" s="35">
        <v>800037979</v>
      </c>
      <c r="D155" s="6" t="str">
        <f>VLOOKUP(C155,'[1]IPS REGISTRADAS'!$A$5:$B$3919,2,0)</f>
        <v>ESE HOSPITAL LOCAL DE PUERTO LOPEZ</v>
      </c>
      <c r="E155" s="7">
        <v>1022001</v>
      </c>
      <c r="F155" s="7">
        <v>1022001</v>
      </c>
      <c r="G155" s="8"/>
      <c r="H155" s="9">
        <v>43623</v>
      </c>
      <c r="I155" s="9">
        <v>43626</v>
      </c>
    </row>
    <row r="156" spans="1:9" s="14" customFormat="1" x14ac:dyDescent="0.2">
      <c r="A156" s="5" t="s">
        <v>38</v>
      </c>
      <c r="B156" s="5" t="str">
        <f>VLOOKUP(A156,'GIRO LMA JUNIO'!$A$7:$C$50,3,0)</f>
        <v>SALUD TOTAL</v>
      </c>
      <c r="C156" s="35">
        <v>800037979</v>
      </c>
      <c r="D156" s="6" t="str">
        <f>VLOOKUP(C156,'[1]IPS REGISTRADAS'!$A$5:$B$3919,2,0)</f>
        <v>ESE HOSPITAL LOCAL DE PUERTO LOPEZ</v>
      </c>
      <c r="E156" s="7">
        <v>1398381</v>
      </c>
      <c r="F156" s="7">
        <v>1398381</v>
      </c>
      <c r="G156" s="8"/>
      <c r="H156" s="9">
        <v>43623</v>
      </c>
      <c r="I156" s="9">
        <v>43626</v>
      </c>
    </row>
    <row r="157" spans="1:9" s="14" customFormat="1" x14ac:dyDescent="0.2">
      <c r="A157" s="5" t="s">
        <v>47</v>
      </c>
      <c r="B157" s="5" t="str">
        <f>VLOOKUP(A157,'GIRO LMA JUNIO'!$A$7:$C$50,3,0)</f>
        <v>COOMEVA E.P.S.  S.A.</v>
      </c>
      <c r="C157" s="35">
        <v>800037979</v>
      </c>
      <c r="D157" s="6" t="str">
        <f>VLOOKUP(C157,'[1]IPS REGISTRADAS'!$A$5:$B$3919,2,0)</f>
        <v>ESE HOSPITAL LOCAL DE PUERTO LOPEZ</v>
      </c>
      <c r="E157" s="7">
        <v>1000000</v>
      </c>
      <c r="F157" s="7">
        <v>1000000</v>
      </c>
      <c r="G157" s="8"/>
      <c r="H157" s="9">
        <v>43623</v>
      </c>
      <c r="I157" s="9">
        <v>43626</v>
      </c>
    </row>
    <row r="158" spans="1:9" s="14" customFormat="1" x14ac:dyDescent="0.2">
      <c r="A158" s="5" t="s">
        <v>56</v>
      </c>
      <c r="B158" s="5" t="str">
        <f>VLOOKUP(A158,'GIRO LMA JUNIO'!$A$7:$C$50,3,0)</f>
        <v>CAPITAL SALUD</v>
      </c>
      <c r="C158" s="35">
        <v>800037979</v>
      </c>
      <c r="D158" s="6" t="str">
        <f>VLOOKUP(C158,'[1]IPS REGISTRADAS'!$A$5:$B$3919,2,0)</f>
        <v>ESE HOSPITAL LOCAL DE PUERTO LOPEZ</v>
      </c>
      <c r="E158" s="7">
        <v>175095231</v>
      </c>
      <c r="F158" s="7">
        <v>175095231</v>
      </c>
      <c r="G158" s="8"/>
      <c r="H158" s="9">
        <v>43623</v>
      </c>
      <c r="I158" s="9">
        <v>43626</v>
      </c>
    </row>
    <row r="159" spans="1:9" s="14" customFormat="1" x14ac:dyDescent="0.2">
      <c r="A159" s="5" t="s">
        <v>62</v>
      </c>
      <c r="B159" s="5" t="str">
        <f>VLOOKUP(A159,'GIRO LMA JUNIO'!$A$7:$C$50,3,0)</f>
        <v>NUEVA EPS S.A.</v>
      </c>
      <c r="C159" s="35">
        <v>800037979</v>
      </c>
      <c r="D159" s="6" t="str">
        <f>VLOOKUP(C159,'[1]IPS REGISTRADAS'!$A$5:$B$3919,2,0)</f>
        <v>ESE HOSPITAL LOCAL DE PUERTO LOPEZ</v>
      </c>
      <c r="E159" s="7">
        <v>44225304</v>
      </c>
      <c r="F159" s="7">
        <v>44225304</v>
      </c>
      <c r="G159" s="8"/>
      <c r="H159" s="9">
        <v>43623</v>
      </c>
      <c r="I159" s="9">
        <v>43626</v>
      </c>
    </row>
    <row r="160" spans="1:9" s="14" customFormat="1" x14ac:dyDescent="0.2">
      <c r="A160" s="5" t="s">
        <v>80</v>
      </c>
      <c r="B160" s="5" t="str">
        <f>VLOOKUP(A160,'GIRO LMA JUNIO'!$A$7:$C$50,3,0)</f>
        <v>COMPARTA</v>
      </c>
      <c r="C160" s="35">
        <v>800037979</v>
      </c>
      <c r="D160" s="6" t="str">
        <f>VLOOKUP(C160,'[1]IPS REGISTRADAS'!$A$5:$B$3919,2,0)</f>
        <v>ESE HOSPITAL LOCAL DE PUERTO LOPEZ</v>
      </c>
      <c r="E160" s="7">
        <v>70944049</v>
      </c>
      <c r="F160" s="7">
        <v>70944049</v>
      </c>
      <c r="G160" s="8"/>
      <c r="H160" s="9">
        <v>43623</v>
      </c>
      <c r="I160" s="9">
        <v>43626</v>
      </c>
    </row>
    <row r="161" spans="1:9" s="14" customFormat="1" x14ac:dyDescent="0.2">
      <c r="A161" s="5" t="s">
        <v>47</v>
      </c>
      <c r="B161" s="5" t="str">
        <f>VLOOKUP(A161,'GIRO LMA JUNIO'!$A$7:$C$50,3,0)</f>
        <v>COOMEVA E.P.S.  S.A.</v>
      </c>
      <c r="C161" s="35">
        <v>800038024</v>
      </c>
      <c r="D161" s="6" t="str">
        <f>VLOOKUP(C161,'[1]IPS REGISTRADAS'!$A$5:$B$3919,2,0)</f>
        <v>UNIDAD CLINICA LA MAGDALENA SAS</v>
      </c>
      <c r="E161" s="7">
        <v>20243509</v>
      </c>
      <c r="F161" s="7">
        <v>20243509</v>
      </c>
      <c r="G161" s="8"/>
      <c r="H161" s="9">
        <v>43623</v>
      </c>
      <c r="I161" s="9">
        <v>43626</v>
      </c>
    </row>
    <row r="162" spans="1:9" s="14" customFormat="1" x14ac:dyDescent="0.2">
      <c r="A162" s="5" t="s">
        <v>60</v>
      </c>
      <c r="B162" s="5" t="str">
        <f>VLOOKUP(A162,'GIRO LMA JUNIO'!$A$7:$C$50,3,0)</f>
        <v>SAVIA SALUD</v>
      </c>
      <c r="C162" s="35">
        <v>800038024</v>
      </c>
      <c r="D162" s="6" t="str">
        <f>VLOOKUP(C162,'[1]IPS REGISTRADAS'!$A$5:$B$3919,2,0)</f>
        <v>UNIDAD CLINICA LA MAGDALENA SAS</v>
      </c>
      <c r="E162" s="7">
        <v>7476415</v>
      </c>
      <c r="F162" s="7">
        <v>7476415</v>
      </c>
      <c r="G162" s="8"/>
      <c r="H162" s="9">
        <v>43623</v>
      </c>
      <c r="I162" s="9">
        <v>43626</v>
      </c>
    </row>
    <row r="163" spans="1:9" s="14" customFormat="1" x14ac:dyDescent="0.2">
      <c r="A163" s="5" t="s">
        <v>65</v>
      </c>
      <c r="B163" s="5" t="str">
        <f>VLOOKUP(A163,'GIRO LMA JUNIO'!$A$7:$C$50,3,0)</f>
        <v>MEDIMAS</v>
      </c>
      <c r="C163" s="35">
        <v>800038024</v>
      </c>
      <c r="D163" s="6" t="str">
        <f>VLOOKUP(C163,'[1]IPS REGISTRADAS'!$A$5:$B$3919,2,0)</f>
        <v>UNIDAD CLINICA LA MAGDALENA SAS</v>
      </c>
      <c r="E163" s="7">
        <v>21371815</v>
      </c>
      <c r="F163" s="7">
        <v>21371815</v>
      </c>
      <c r="G163" s="8"/>
      <c r="H163" s="9">
        <v>43623</v>
      </c>
      <c r="I163" s="9">
        <v>43626</v>
      </c>
    </row>
    <row r="164" spans="1:9" s="14" customFormat="1" x14ac:dyDescent="0.2">
      <c r="A164" s="5" t="s">
        <v>72</v>
      </c>
      <c r="B164" s="5" t="str">
        <f>VLOOKUP(A164,'GIRO LMA JUNIO'!$A$7:$C$50,3,0)</f>
        <v>ASMET SALUD</v>
      </c>
      <c r="C164" s="35">
        <v>800038024</v>
      </c>
      <c r="D164" s="6" t="str">
        <f>VLOOKUP(C164,'[1]IPS REGISTRADAS'!$A$5:$B$3919,2,0)</f>
        <v>UNIDAD CLINICA LA MAGDALENA SAS</v>
      </c>
      <c r="E164" s="7">
        <v>351768451</v>
      </c>
      <c r="F164" s="7">
        <v>351768451</v>
      </c>
      <c r="G164" s="8"/>
      <c r="H164" s="9">
        <v>43623</v>
      </c>
      <c r="I164" s="9">
        <v>43626</v>
      </c>
    </row>
    <row r="165" spans="1:9" s="14" customFormat="1" x14ac:dyDescent="0.2">
      <c r="A165" s="5" t="s">
        <v>60</v>
      </c>
      <c r="B165" s="5" t="str">
        <f>VLOOKUP(A165,'GIRO LMA JUNIO'!$A$7:$C$50,3,0)</f>
        <v>SAVIA SALUD</v>
      </c>
      <c r="C165" s="35">
        <v>800044320</v>
      </c>
      <c r="D165" s="6" t="str">
        <f>VLOOKUP(C165,'[1]IPS REGISTRADAS'!$A$5:$B$3919,2,0)</f>
        <v>EMPRESA SOCIAL DEL ESTADO HOSPITAL EL SAGRADO CORAZON</v>
      </c>
      <c r="E165" s="7">
        <v>29246586</v>
      </c>
      <c r="F165" s="7">
        <v>29246586</v>
      </c>
      <c r="G165" s="8"/>
      <c r="H165" s="9">
        <v>43623</v>
      </c>
      <c r="I165" s="9">
        <v>43626</v>
      </c>
    </row>
    <row r="166" spans="1:9" s="14" customFormat="1" x14ac:dyDescent="0.2">
      <c r="A166" s="5" t="s">
        <v>70</v>
      </c>
      <c r="B166" s="5" t="str">
        <f>VLOOKUP(A166,'GIRO LMA JUNIO'!$A$7:$C$50,3,0)</f>
        <v>COOSALUD EPS S.A.</v>
      </c>
      <c r="C166" s="35">
        <v>800044320</v>
      </c>
      <c r="D166" s="6" t="str">
        <f>VLOOKUP(C166,'[1]IPS REGISTRADAS'!$A$5:$B$3919,2,0)</f>
        <v>EMPRESA SOCIAL DEL ESTADO HOSPITAL EL SAGRADO CORAZON</v>
      </c>
      <c r="E166" s="7">
        <v>58338562</v>
      </c>
      <c r="F166" s="7">
        <v>58338562</v>
      </c>
      <c r="G166" s="8"/>
      <c r="H166" s="9">
        <v>43623</v>
      </c>
      <c r="I166" s="9">
        <v>43626</v>
      </c>
    </row>
    <row r="167" spans="1:9" s="14" customFormat="1" x14ac:dyDescent="0.2">
      <c r="A167" s="5" t="s">
        <v>44</v>
      </c>
      <c r="B167" s="5" t="str">
        <f>VLOOKUP(A167,'GIRO LMA JUNIO'!$A$7:$C$50,3,0)</f>
        <v>EPS SURAMERICANA S.A</v>
      </c>
      <c r="C167" s="35">
        <v>800044402</v>
      </c>
      <c r="D167" s="6" t="str">
        <f>VLOOKUP(C167,'[1]IPS REGISTRADAS'!$A$5:$B$3919,2,0)</f>
        <v>INVERSIONES MEDICAS DE ANTIOQUIA SA CLINICA LAS VEGAS</v>
      </c>
      <c r="E167" s="7">
        <v>14982954</v>
      </c>
      <c r="F167" s="7">
        <v>14982954</v>
      </c>
      <c r="G167" s="8"/>
      <c r="H167" s="9">
        <v>43623</v>
      </c>
      <c r="I167" s="9">
        <v>43626</v>
      </c>
    </row>
    <row r="168" spans="1:9" s="14" customFormat="1" x14ac:dyDescent="0.2">
      <c r="A168" s="5" t="s">
        <v>62</v>
      </c>
      <c r="B168" s="5" t="str">
        <f>VLOOKUP(A168,'GIRO LMA JUNIO'!$A$7:$C$50,3,0)</f>
        <v>NUEVA EPS S.A.</v>
      </c>
      <c r="C168" s="35">
        <v>800044402</v>
      </c>
      <c r="D168" s="6" t="str">
        <f>VLOOKUP(C168,'[1]IPS REGISTRADAS'!$A$5:$B$3919,2,0)</f>
        <v>INVERSIONES MEDICAS DE ANTIOQUIA SA CLINICA LAS VEGAS</v>
      </c>
      <c r="E168" s="7">
        <v>51595932</v>
      </c>
      <c r="F168" s="7">
        <v>51595932</v>
      </c>
      <c r="G168" s="8"/>
      <c r="H168" s="9">
        <v>43623</v>
      </c>
      <c r="I168" s="9">
        <v>43626</v>
      </c>
    </row>
    <row r="169" spans="1:9" s="14" customFormat="1" x14ac:dyDescent="0.2">
      <c r="A169" s="5" t="s">
        <v>54</v>
      </c>
      <c r="B169" s="5" t="str">
        <f>VLOOKUP(A169,'GIRO LMA JUNIO'!$A$7:$C$50,3,0)</f>
        <v>SALUDVIDA</v>
      </c>
      <c r="C169" s="35">
        <v>800044967</v>
      </c>
      <c r="D169" s="6" t="str">
        <f>VLOOKUP(C169,'[1]IPS REGISTRADAS'!$A$5:$B$3919,2,0)</f>
        <v>ASSBASALUD ESE</v>
      </c>
      <c r="E169" s="7">
        <v>373847221</v>
      </c>
      <c r="F169" s="7">
        <v>373847221</v>
      </c>
      <c r="G169" s="8"/>
      <c r="H169" s="9">
        <v>43623</v>
      </c>
      <c r="I169" s="9">
        <v>43626</v>
      </c>
    </row>
    <row r="170" spans="1:9" s="14" customFormat="1" x14ac:dyDescent="0.2">
      <c r="A170" s="5" t="s">
        <v>65</v>
      </c>
      <c r="B170" s="5" t="str">
        <f>VLOOKUP(A170,'GIRO LMA JUNIO'!$A$7:$C$50,3,0)</f>
        <v>MEDIMAS</v>
      </c>
      <c r="C170" s="35">
        <v>800044967</v>
      </c>
      <c r="D170" s="6" t="str">
        <f>VLOOKUP(C170,'[1]IPS REGISTRADAS'!$A$5:$B$3919,2,0)</f>
        <v>ASSBASALUD ESE</v>
      </c>
      <c r="E170" s="7">
        <v>2308195</v>
      </c>
      <c r="F170" s="7">
        <v>2308195</v>
      </c>
      <c r="G170" s="8"/>
      <c r="H170" s="9">
        <v>43623</v>
      </c>
      <c r="I170" s="9">
        <v>43626</v>
      </c>
    </row>
    <row r="171" spans="1:9" s="14" customFormat="1" x14ac:dyDescent="0.2">
      <c r="A171" s="5" t="s">
        <v>72</v>
      </c>
      <c r="B171" s="5" t="str">
        <f>VLOOKUP(A171,'GIRO LMA JUNIO'!$A$7:$C$50,3,0)</f>
        <v>ASMET SALUD</v>
      </c>
      <c r="C171" s="35">
        <v>800044967</v>
      </c>
      <c r="D171" s="6" t="str">
        <f>VLOOKUP(C171,'[1]IPS REGISTRADAS'!$A$5:$B$3919,2,0)</f>
        <v>ASSBASALUD ESE</v>
      </c>
      <c r="E171" s="7">
        <v>550429260</v>
      </c>
      <c r="F171" s="7">
        <v>550429260</v>
      </c>
      <c r="G171" s="8"/>
      <c r="H171" s="9">
        <v>43623</v>
      </c>
      <c r="I171" s="9">
        <v>43626</v>
      </c>
    </row>
    <row r="172" spans="1:9" s="14" customFormat="1" x14ac:dyDescent="0.2">
      <c r="A172" s="5" t="s">
        <v>78</v>
      </c>
      <c r="B172" s="5" t="str">
        <f>VLOOKUP(A172,'GIRO LMA JUNIO'!$A$7:$C$50,3,0)</f>
        <v>EMSSANAR</v>
      </c>
      <c r="C172" s="35">
        <v>800044967</v>
      </c>
      <c r="D172" s="6" t="str">
        <f>VLOOKUP(C172,'[1]IPS REGISTRADAS'!$A$5:$B$3919,2,0)</f>
        <v>ASSBASALUD ESE</v>
      </c>
      <c r="E172" s="7">
        <v>1156315</v>
      </c>
      <c r="F172" s="7">
        <v>1156315</v>
      </c>
      <c r="G172" s="8"/>
      <c r="H172" s="9">
        <v>43623</v>
      </c>
      <c r="I172" s="9">
        <v>43626</v>
      </c>
    </row>
    <row r="173" spans="1:9" s="14" customFormat="1" x14ac:dyDescent="0.2">
      <c r="A173" s="5" t="s">
        <v>76</v>
      </c>
      <c r="B173" s="5" t="str">
        <f>VLOOKUP(A173,'GIRO LMA JUNIO'!$A$7:$C$50,3,0)</f>
        <v>ECOOPSOS</v>
      </c>
      <c r="C173" s="35">
        <v>800048248</v>
      </c>
      <c r="D173" s="6" t="str">
        <f>VLOOKUP(C173,'[1]IPS REGISTRADAS'!$A$5:$B$3919,2,0)</f>
        <v>INSTITUTO DE CIRUGIA OCULAR PALERMO LTDA</v>
      </c>
      <c r="E173" s="7">
        <v>68728498</v>
      </c>
      <c r="F173" s="7">
        <v>68728498</v>
      </c>
      <c r="G173" s="8"/>
      <c r="H173" s="9">
        <v>43623</v>
      </c>
      <c r="I173" s="9">
        <v>43626</v>
      </c>
    </row>
    <row r="174" spans="1:9" s="14" customFormat="1" x14ac:dyDescent="0.2">
      <c r="A174" s="5" t="s">
        <v>38</v>
      </c>
      <c r="B174" s="5" t="str">
        <f>VLOOKUP(A174,'GIRO LMA JUNIO'!$A$7:$C$50,3,0)</f>
        <v>SALUD TOTAL</v>
      </c>
      <c r="C174" s="35">
        <v>800048954</v>
      </c>
      <c r="D174" s="6" t="str">
        <f>VLOOKUP(C174,'[1]IPS REGISTRADAS'!$A$5:$B$3919,2,0)</f>
        <v>CLINICA VERSALLES SA</v>
      </c>
      <c r="E174" s="7">
        <v>12498783</v>
      </c>
      <c r="F174" s="7">
        <v>12498783</v>
      </c>
      <c r="G174" s="8"/>
      <c r="H174" s="9">
        <v>43623</v>
      </c>
      <c r="I174" s="9">
        <v>43626</v>
      </c>
    </row>
    <row r="175" spans="1:9" s="14" customFormat="1" x14ac:dyDescent="0.2">
      <c r="A175" s="5" t="s">
        <v>47</v>
      </c>
      <c r="B175" s="5" t="str">
        <f>VLOOKUP(A175,'GIRO LMA JUNIO'!$A$7:$C$50,3,0)</f>
        <v>COOMEVA E.P.S.  S.A.</v>
      </c>
      <c r="C175" s="35">
        <v>800048954</v>
      </c>
      <c r="D175" s="6" t="str">
        <f>VLOOKUP(C175,'[1]IPS REGISTRADAS'!$A$5:$B$3919,2,0)</f>
        <v>CLINICA VERSALLES SA</v>
      </c>
      <c r="E175" s="7">
        <v>2194029</v>
      </c>
      <c r="F175" s="7">
        <v>2194029</v>
      </c>
      <c r="G175" s="8"/>
      <c r="H175" s="9">
        <v>43623</v>
      </c>
      <c r="I175" s="9">
        <v>43626</v>
      </c>
    </row>
    <row r="176" spans="1:9" s="14" customFormat="1" x14ac:dyDescent="0.2">
      <c r="A176" s="5" t="s">
        <v>62</v>
      </c>
      <c r="B176" s="5" t="str">
        <f>VLOOKUP(A176,'GIRO LMA JUNIO'!$A$7:$C$50,3,0)</f>
        <v>NUEVA EPS S.A.</v>
      </c>
      <c r="C176" s="35">
        <v>800048954</v>
      </c>
      <c r="D176" s="6" t="str">
        <f>VLOOKUP(C176,'[1]IPS REGISTRADAS'!$A$5:$B$3919,2,0)</f>
        <v>CLINICA VERSALLES SA</v>
      </c>
      <c r="E176" s="7">
        <v>49124538</v>
      </c>
      <c r="F176" s="7">
        <v>49124538</v>
      </c>
      <c r="G176" s="8"/>
      <c r="H176" s="9">
        <v>43623</v>
      </c>
      <c r="I176" s="9">
        <v>43626</v>
      </c>
    </row>
    <row r="177" spans="1:9" s="14" customFormat="1" x14ac:dyDescent="0.2">
      <c r="A177" s="5" t="s">
        <v>54</v>
      </c>
      <c r="B177" s="5" t="str">
        <f>VLOOKUP(A177,'GIRO LMA JUNIO'!$A$7:$C$50,3,0)</f>
        <v>SALUDVIDA</v>
      </c>
      <c r="C177" s="35">
        <v>800050068</v>
      </c>
      <c r="D177" s="6" t="str">
        <f>VLOOKUP(C177,'[1]IPS REGISTRADAS'!$A$5:$B$3919,2,0)</f>
        <v>FUNDACION MEDICO PREVENTIVA PARA EL BIENESTAR SOCIAL SA</v>
      </c>
      <c r="E177" s="7">
        <v>759828301</v>
      </c>
      <c r="F177" s="7"/>
      <c r="G177" s="8" t="s">
        <v>106</v>
      </c>
      <c r="H177" s="9">
        <v>43623</v>
      </c>
      <c r="I177" s="9">
        <v>43626</v>
      </c>
    </row>
    <row r="178" spans="1:9" s="14" customFormat="1" x14ac:dyDescent="0.2">
      <c r="A178" s="5" t="s">
        <v>44</v>
      </c>
      <c r="B178" s="5" t="str">
        <f>VLOOKUP(A178,'GIRO LMA JUNIO'!$A$7:$C$50,3,0)</f>
        <v>EPS SURAMERICANA S.A</v>
      </c>
      <c r="C178" s="35">
        <v>800051998</v>
      </c>
      <c r="D178" s="6" t="str">
        <f>VLOOKUP(C178,'[1]IPS REGISTRADAS'!$A$5:$B$3919,2,0)</f>
        <v>CLINICA DE OFTALMOLOGIA SANDIEGO SA</v>
      </c>
      <c r="E178" s="7">
        <v>37060890</v>
      </c>
      <c r="F178" s="7">
        <v>37060890</v>
      </c>
      <c r="G178" s="8"/>
      <c r="H178" s="9">
        <v>43623</v>
      </c>
      <c r="I178" s="9">
        <v>43626</v>
      </c>
    </row>
    <row r="179" spans="1:9" s="14" customFormat="1" x14ac:dyDescent="0.2">
      <c r="A179" s="5" t="s">
        <v>47</v>
      </c>
      <c r="B179" s="5" t="str">
        <f>VLOOKUP(A179,'GIRO LMA JUNIO'!$A$7:$C$50,3,0)</f>
        <v>COOMEVA E.P.S.  S.A.</v>
      </c>
      <c r="C179" s="35">
        <v>800051998</v>
      </c>
      <c r="D179" s="6" t="str">
        <f>VLOOKUP(C179,'[1]IPS REGISTRADAS'!$A$5:$B$3919,2,0)</f>
        <v>CLINICA DE OFTALMOLOGIA SANDIEGO SA</v>
      </c>
      <c r="E179" s="7">
        <v>31740222</v>
      </c>
      <c r="F179" s="7">
        <v>31740222</v>
      </c>
      <c r="G179" s="8"/>
      <c r="H179" s="9">
        <v>43623</v>
      </c>
      <c r="I179" s="9">
        <v>43626</v>
      </c>
    </row>
    <row r="180" spans="1:9" s="14" customFormat="1" x14ac:dyDescent="0.2">
      <c r="A180" s="5" t="s">
        <v>60</v>
      </c>
      <c r="B180" s="5" t="str">
        <f>VLOOKUP(A180,'GIRO LMA JUNIO'!$A$7:$C$50,3,0)</f>
        <v>SAVIA SALUD</v>
      </c>
      <c r="C180" s="35">
        <v>800051998</v>
      </c>
      <c r="D180" s="6" t="str">
        <f>VLOOKUP(C180,'[1]IPS REGISTRADAS'!$A$5:$B$3919,2,0)</f>
        <v>CLINICA DE OFTALMOLOGIA SANDIEGO SA</v>
      </c>
      <c r="E180" s="7">
        <v>50790661</v>
      </c>
      <c r="F180" s="7">
        <v>50790661</v>
      </c>
      <c r="G180" s="8"/>
      <c r="H180" s="9">
        <v>43623</v>
      </c>
      <c r="I180" s="9">
        <v>43626</v>
      </c>
    </row>
    <row r="181" spans="1:9" s="14" customFormat="1" x14ac:dyDescent="0.2">
      <c r="A181" s="5" t="s">
        <v>8</v>
      </c>
      <c r="B181" s="5" t="str">
        <f>VLOOKUP(A181,'GIRO LMA JUNIO'!$A$7:$C$50,3,0)</f>
        <v>COMFAMILIAR HUILA</v>
      </c>
      <c r="C181" s="35">
        <v>800058016</v>
      </c>
      <c r="D181" s="6" t="str">
        <f>VLOOKUP(C181,'[1]IPS REGISTRADAS'!$A$5:$B$3919,2,0)</f>
        <v>EMPRESA SOCIAL DEL ESTADO METROSALUD</v>
      </c>
      <c r="E181" s="7">
        <v>1000000</v>
      </c>
      <c r="F181" s="7">
        <v>1000000</v>
      </c>
      <c r="G181" s="8"/>
      <c r="H181" s="9">
        <v>43623</v>
      </c>
      <c r="I181" s="9">
        <v>43626</v>
      </c>
    </row>
    <row r="182" spans="1:9" s="14" customFormat="1" x14ac:dyDescent="0.2">
      <c r="A182" s="5" t="s">
        <v>16</v>
      </c>
      <c r="B182" s="5" t="str">
        <f>VLOOKUP(A182,'GIRO LMA JUNIO'!$A$7:$C$50,3,0)</f>
        <v>CAJACOPI ATLANTICO</v>
      </c>
      <c r="C182" s="35">
        <v>800058016</v>
      </c>
      <c r="D182" s="6" t="str">
        <f>VLOOKUP(C182,'[1]IPS REGISTRADAS'!$A$5:$B$3919,2,0)</f>
        <v>EMPRESA SOCIAL DEL ESTADO METROSALUD</v>
      </c>
      <c r="E182" s="7">
        <v>1051750</v>
      </c>
      <c r="F182" s="7">
        <v>1051750</v>
      </c>
      <c r="G182" s="8"/>
      <c r="H182" s="9">
        <v>43623</v>
      </c>
      <c r="I182" s="9">
        <v>43626</v>
      </c>
    </row>
    <row r="183" spans="1:9" s="14" customFormat="1" x14ac:dyDescent="0.2">
      <c r="A183" s="5" t="s">
        <v>26</v>
      </c>
      <c r="B183" s="5" t="str">
        <f>VLOOKUP(A183,'GIRO LMA JUNIO'!$A$7:$C$50,3,0)</f>
        <v>A.I.C.</v>
      </c>
      <c r="C183" s="35">
        <v>800058016</v>
      </c>
      <c r="D183" s="6" t="str">
        <f>VLOOKUP(C183,'[1]IPS REGISTRADAS'!$A$5:$B$3919,2,0)</f>
        <v>EMPRESA SOCIAL DEL ESTADO METROSALUD</v>
      </c>
      <c r="E183" s="7">
        <v>4368688</v>
      </c>
      <c r="F183" s="7">
        <v>4368688</v>
      </c>
      <c r="G183" s="8"/>
      <c r="H183" s="9">
        <v>43623</v>
      </c>
      <c r="I183" s="9">
        <v>43626</v>
      </c>
    </row>
    <row r="184" spans="1:9" s="14" customFormat="1" x14ac:dyDescent="0.2">
      <c r="A184" s="5" t="s">
        <v>38</v>
      </c>
      <c r="B184" s="5" t="str">
        <f>VLOOKUP(A184,'GIRO LMA JUNIO'!$A$7:$C$50,3,0)</f>
        <v>SALUD TOTAL</v>
      </c>
      <c r="C184" s="35">
        <v>800058016</v>
      </c>
      <c r="D184" s="6" t="str">
        <f>VLOOKUP(C184,'[1]IPS REGISTRADAS'!$A$5:$B$3919,2,0)</f>
        <v>EMPRESA SOCIAL DEL ESTADO METROSALUD</v>
      </c>
      <c r="E184" s="7">
        <v>2454818</v>
      </c>
      <c r="F184" s="7">
        <v>2454818</v>
      </c>
      <c r="G184" s="8"/>
      <c r="H184" s="9">
        <v>43623</v>
      </c>
      <c r="I184" s="9">
        <v>43626</v>
      </c>
    </row>
    <row r="185" spans="1:9" s="14" customFormat="1" x14ac:dyDescent="0.2">
      <c r="A185" s="5" t="s">
        <v>44</v>
      </c>
      <c r="B185" s="5" t="str">
        <f>VLOOKUP(A185,'GIRO LMA JUNIO'!$A$7:$C$50,3,0)</f>
        <v>EPS SURAMERICANA S.A</v>
      </c>
      <c r="C185" s="35">
        <v>800058016</v>
      </c>
      <c r="D185" s="6" t="str">
        <f>VLOOKUP(C185,'[1]IPS REGISTRADAS'!$A$5:$B$3919,2,0)</f>
        <v>EMPRESA SOCIAL DEL ESTADO METROSALUD</v>
      </c>
      <c r="E185" s="7">
        <v>7588655</v>
      </c>
      <c r="F185" s="7">
        <v>7588655</v>
      </c>
      <c r="G185" s="8"/>
      <c r="H185" s="9">
        <v>43623</v>
      </c>
      <c r="I185" s="9">
        <v>43626</v>
      </c>
    </row>
    <row r="186" spans="1:9" s="14" customFormat="1" x14ac:dyDescent="0.2">
      <c r="A186" s="5" t="s">
        <v>47</v>
      </c>
      <c r="B186" s="5" t="str">
        <f>VLOOKUP(A186,'GIRO LMA JUNIO'!$A$7:$C$50,3,0)</f>
        <v>COOMEVA E.P.S.  S.A.</v>
      </c>
      <c r="C186" s="35">
        <v>800058016</v>
      </c>
      <c r="D186" s="6" t="str">
        <f>VLOOKUP(C186,'[1]IPS REGISTRADAS'!$A$5:$B$3919,2,0)</f>
        <v>EMPRESA SOCIAL DEL ESTADO METROSALUD</v>
      </c>
      <c r="E186" s="7">
        <v>34395936</v>
      </c>
      <c r="F186" s="7">
        <v>34395936</v>
      </c>
      <c r="G186" s="8"/>
      <c r="H186" s="9">
        <v>43623</v>
      </c>
      <c r="I186" s="9">
        <v>43626</v>
      </c>
    </row>
    <row r="187" spans="1:9" s="14" customFormat="1" x14ac:dyDescent="0.2">
      <c r="A187" s="5" t="s">
        <v>54</v>
      </c>
      <c r="B187" s="5" t="str">
        <f>VLOOKUP(A187,'GIRO LMA JUNIO'!$A$7:$C$50,3,0)</f>
        <v>SALUDVIDA</v>
      </c>
      <c r="C187" s="35">
        <v>800058016</v>
      </c>
      <c r="D187" s="6" t="str">
        <f>VLOOKUP(C187,'[1]IPS REGISTRADAS'!$A$5:$B$3919,2,0)</f>
        <v>EMPRESA SOCIAL DEL ESTADO METROSALUD</v>
      </c>
      <c r="E187" s="7">
        <v>9400991</v>
      </c>
      <c r="F187" s="7">
        <v>9400991</v>
      </c>
      <c r="G187" s="8"/>
      <c r="H187" s="9">
        <v>43623</v>
      </c>
      <c r="I187" s="9">
        <v>43626</v>
      </c>
    </row>
    <row r="188" spans="1:9" s="14" customFormat="1" x14ac:dyDescent="0.2">
      <c r="A188" s="5" t="s">
        <v>56</v>
      </c>
      <c r="B188" s="5" t="str">
        <f>VLOOKUP(A188,'GIRO LMA JUNIO'!$A$7:$C$50,3,0)</f>
        <v>CAPITAL SALUD</v>
      </c>
      <c r="C188" s="35">
        <v>800058016</v>
      </c>
      <c r="D188" s="6" t="str">
        <f>VLOOKUP(C188,'[1]IPS REGISTRADAS'!$A$5:$B$3919,2,0)</f>
        <v>EMPRESA SOCIAL DEL ESTADO METROSALUD</v>
      </c>
      <c r="E188" s="7">
        <v>2861796</v>
      </c>
      <c r="F188" s="7">
        <v>2861796</v>
      </c>
      <c r="G188" s="8"/>
      <c r="H188" s="9">
        <v>43623</v>
      </c>
      <c r="I188" s="9">
        <v>43626</v>
      </c>
    </row>
    <row r="189" spans="1:9" s="14" customFormat="1" x14ac:dyDescent="0.2">
      <c r="A189" s="5" t="s">
        <v>60</v>
      </c>
      <c r="B189" s="5" t="str">
        <f>VLOOKUP(A189,'GIRO LMA JUNIO'!$A$7:$C$50,3,0)</f>
        <v>SAVIA SALUD</v>
      </c>
      <c r="C189" s="35">
        <v>800058016</v>
      </c>
      <c r="D189" s="6" t="str">
        <f>VLOOKUP(C189,'[1]IPS REGISTRADAS'!$A$5:$B$3919,2,0)</f>
        <v>EMPRESA SOCIAL DEL ESTADO METROSALUD</v>
      </c>
      <c r="E189" s="7">
        <v>11054800241</v>
      </c>
      <c r="F189" s="7">
        <v>11054800241</v>
      </c>
      <c r="G189" s="8"/>
      <c r="H189" s="9">
        <v>43623</v>
      </c>
      <c r="I189" s="9">
        <v>43626</v>
      </c>
    </row>
    <row r="190" spans="1:9" s="14" customFormat="1" x14ac:dyDescent="0.2">
      <c r="A190" s="5" t="s">
        <v>62</v>
      </c>
      <c r="B190" s="5" t="str">
        <f>VLOOKUP(A190,'GIRO LMA JUNIO'!$A$7:$C$50,3,0)</f>
        <v>NUEVA EPS S.A.</v>
      </c>
      <c r="C190" s="35">
        <v>800058016</v>
      </c>
      <c r="D190" s="6" t="str">
        <f>VLOOKUP(C190,'[1]IPS REGISTRADAS'!$A$5:$B$3919,2,0)</f>
        <v>EMPRESA SOCIAL DEL ESTADO METROSALUD</v>
      </c>
      <c r="E190" s="7">
        <v>4873576</v>
      </c>
      <c r="F190" s="7">
        <v>4873576</v>
      </c>
      <c r="G190" s="8"/>
      <c r="H190" s="9">
        <v>43623</v>
      </c>
      <c r="I190" s="9">
        <v>43626</v>
      </c>
    </row>
    <row r="191" spans="1:9" s="14" customFormat="1" x14ac:dyDescent="0.2">
      <c r="A191" s="5" t="s">
        <v>63</v>
      </c>
      <c r="B191" s="5" t="str">
        <f>VLOOKUP(A191,'GIRO LMA JUNIO'!$A$7:$C$50,3,0)</f>
        <v>MEDIMAS MOV</v>
      </c>
      <c r="C191" s="35">
        <v>800058016</v>
      </c>
      <c r="D191" s="6" t="str">
        <f>VLOOKUP(C191,'[1]IPS REGISTRADAS'!$A$5:$B$3919,2,0)</f>
        <v>EMPRESA SOCIAL DEL ESTADO METROSALUD</v>
      </c>
      <c r="E191" s="7">
        <v>146008059</v>
      </c>
      <c r="F191" s="7">
        <v>146008059</v>
      </c>
      <c r="G191" s="8"/>
      <c r="H191" s="9">
        <v>43623</v>
      </c>
      <c r="I191" s="9">
        <v>43626</v>
      </c>
    </row>
    <row r="192" spans="1:9" s="14" customFormat="1" x14ac:dyDescent="0.2">
      <c r="A192" s="5" t="s">
        <v>68</v>
      </c>
      <c r="B192" s="5" t="str">
        <f>VLOOKUP(A192,'GIRO LMA JUNIO'!$A$7:$C$50,3,0)</f>
        <v>EMDISALUD</v>
      </c>
      <c r="C192" s="35">
        <v>800058016</v>
      </c>
      <c r="D192" s="6" t="str">
        <f>VLOOKUP(C192,'[1]IPS REGISTRADAS'!$A$5:$B$3919,2,0)</f>
        <v>EMPRESA SOCIAL DEL ESTADO METROSALUD</v>
      </c>
      <c r="E192" s="7">
        <v>70000000</v>
      </c>
      <c r="F192" s="7">
        <v>70000000</v>
      </c>
      <c r="G192" s="8"/>
      <c r="H192" s="9">
        <v>43623</v>
      </c>
      <c r="I192" s="9">
        <v>43626</v>
      </c>
    </row>
    <row r="193" spans="1:9" s="14" customFormat="1" x14ac:dyDescent="0.2">
      <c r="A193" s="5" t="s">
        <v>72</v>
      </c>
      <c r="B193" s="5" t="str">
        <f>VLOOKUP(A193,'GIRO LMA JUNIO'!$A$7:$C$50,3,0)</f>
        <v>ASMET SALUD</v>
      </c>
      <c r="C193" s="35">
        <v>800058016</v>
      </c>
      <c r="D193" s="6" t="str">
        <f>VLOOKUP(C193,'[1]IPS REGISTRADAS'!$A$5:$B$3919,2,0)</f>
        <v>EMPRESA SOCIAL DEL ESTADO METROSALUD</v>
      </c>
      <c r="E193" s="7">
        <v>4488605</v>
      </c>
      <c r="F193" s="7">
        <v>4488605</v>
      </c>
      <c r="G193" s="8"/>
      <c r="H193" s="9">
        <v>43623</v>
      </c>
      <c r="I193" s="9">
        <v>43626</v>
      </c>
    </row>
    <row r="194" spans="1:9" s="14" customFormat="1" x14ac:dyDescent="0.2">
      <c r="A194" s="5" t="s">
        <v>76</v>
      </c>
      <c r="B194" s="5" t="str">
        <f>VLOOKUP(A194,'GIRO LMA JUNIO'!$A$7:$C$50,3,0)</f>
        <v>ECOOPSOS</v>
      </c>
      <c r="C194" s="35">
        <v>800058016</v>
      </c>
      <c r="D194" s="6" t="str">
        <f>VLOOKUP(C194,'[1]IPS REGISTRADAS'!$A$5:$B$3919,2,0)</f>
        <v>EMPRESA SOCIAL DEL ESTADO METROSALUD</v>
      </c>
      <c r="E194" s="7">
        <v>1552559</v>
      </c>
      <c r="F194" s="7">
        <v>1552559</v>
      </c>
      <c r="G194" s="8"/>
      <c r="H194" s="9">
        <v>43623</v>
      </c>
      <c r="I194" s="9">
        <v>43626</v>
      </c>
    </row>
    <row r="195" spans="1:9" s="14" customFormat="1" x14ac:dyDescent="0.2">
      <c r="A195" s="5" t="s">
        <v>78</v>
      </c>
      <c r="B195" s="5" t="str">
        <f>VLOOKUP(A195,'GIRO LMA JUNIO'!$A$7:$C$50,3,0)</f>
        <v>EMSSANAR</v>
      </c>
      <c r="C195" s="35">
        <v>800058016</v>
      </c>
      <c r="D195" s="6" t="str">
        <f>VLOOKUP(C195,'[1]IPS REGISTRADAS'!$A$5:$B$3919,2,0)</f>
        <v>EMPRESA SOCIAL DEL ESTADO METROSALUD</v>
      </c>
      <c r="E195" s="7">
        <v>1736722</v>
      </c>
      <c r="F195" s="7">
        <v>1736722</v>
      </c>
      <c r="G195" s="8"/>
      <c r="H195" s="9">
        <v>43623</v>
      </c>
      <c r="I195" s="9">
        <v>43626</v>
      </c>
    </row>
    <row r="196" spans="1:9" s="14" customFormat="1" x14ac:dyDescent="0.2">
      <c r="A196" s="5" t="s">
        <v>80</v>
      </c>
      <c r="B196" s="5" t="str">
        <f>VLOOKUP(A196,'GIRO LMA JUNIO'!$A$7:$C$50,3,0)</f>
        <v>COMPARTA</v>
      </c>
      <c r="C196" s="35">
        <v>800058016</v>
      </c>
      <c r="D196" s="6" t="str">
        <f>VLOOKUP(C196,'[1]IPS REGISTRADAS'!$A$5:$B$3919,2,0)</f>
        <v>EMPRESA SOCIAL DEL ESTADO METROSALUD</v>
      </c>
      <c r="E196" s="7">
        <v>9051319</v>
      </c>
      <c r="F196" s="7">
        <v>9051319</v>
      </c>
      <c r="G196" s="8"/>
      <c r="H196" s="9">
        <v>43623</v>
      </c>
      <c r="I196" s="9">
        <v>43626</v>
      </c>
    </row>
    <row r="197" spans="1:9" s="14" customFormat="1" x14ac:dyDescent="0.2">
      <c r="A197" s="5" t="s">
        <v>82</v>
      </c>
      <c r="B197" s="5" t="str">
        <f>VLOOKUP(A197,'GIRO LMA JUNIO'!$A$7:$C$50,3,0)</f>
        <v>MUTUAL SER</v>
      </c>
      <c r="C197" s="35">
        <v>800058016</v>
      </c>
      <c r="D197" s="6" t="str">
        <f>VLOOKUP(C197,'[1]IPS REGISTRADAS'!$A$5:$B$3919,2,0)</f>
        <v>EMPRESA SOCIAL DEL ESTADO METROSALUD</v>
      </c>
      <c r="E197" s="7">
        <v>10000000</v>
      </c>
      <c r="F197" s="7">
        <v>10000000</v>
      </c>
      <c r="G197" s="8"/>
      <c r="H197" s="9">
        <v>43623</v>
      </c>
      <c r="I197" s="9">
        <v>43626</v>
      </c>
    </row>
    <row r="198" spans="1:9" s="14" customFormat="1" x14ac:dyDescent="0.2">
      <c r="A198" s="5" t="s">
        <v>18</v>
      </c>
      <c r="B198" s="5" t="str">
        <f>VLOOKUP(A198,'GIRO LMA JUNIO'!$A$7:$C$50,3,0)</f>
        <v>COMFACHOCO</v>
      </c>
      <c r="C198" s="35">
        <v>800058856</v>
      </c>
      <c r="D198" s="6" t="str">
        <f>VLOOKUP(C198,'[1]IPS REGISTRADAS'!$A$5:$B$3919,2,0)</f>
        <v>CLINICA DE URABA SA</v>
      </c>
      <c r="E198" s="7">
        <v>54717438</v>
      </c>
      <c r="F198" s="7">
        <v>54717438</v>
      </c>
      <c r="G198" s="8"/>
      <c r="H198" s="9">
        <v>43623</v>
      </c>
      <c r="I198" s="9">
        <v>43626</v>
      </c>
    </row>
    <row r="199" spans="1:9" s="14" customFormat="1" x14ac:dyDescent="0.2">
      <c r="A199" s="5" t="s">
        <v>26</v>
      </c>
      <c r="B199" s="5" t="str">
        <f>VLOOKUP(A199,'GIRO LMA JUNIO'!$A$7:$C$50,3,0)</f>
        <v>A.I.C.</v>
      </c>
      <c r="C199" s="35">
        <v>800058856</v>
      </c>
      <c r="D199" s="6" t="str">
        <f>VLOOKUP(C199,'[1]IPS REGISTRADAS'!$A$5:$B$3919,2,0)</f>
        <v>CLINICA DE URABA SA</v>
      </c>
      <c r="E199" s="7">
        <v>52641016</v>
      </c>
      <c r="F199" s="7">
        <v>52641016</v>
      </c>
      <c r="G199" s="8"/>
      <c r="H199" s="9">
        <v>43623</v>
      </c>
      <c r="I199" s="9">
        <v>43626</v>
      </c>
    </row>
    <row r="200" spans="1:9" s="14" customFormat="1" x14ac:dyDescent="0.2">
      <c r="A200" s="5" t="s">
        <v>44</v>
      </c>
      <c r="B200" s="5" t="str">
        <f>VLOOKUP(A200,'GIRO LMA JUNIO'!$A$7:$C$50,3,0)</f>
        <v>EPS SURAMERICANA S.A</v>
      </c>
      <c r="C200" s="35">
        <v>800058856</v>
      </c>
      <c r="D200" s="6" t="str">
        <f>VLOOKUP(C200,'[1]IPS REGISTRADAS'!$A$5:$B$3919,2,0)</f>
        <v>CLINICA DE URABA SA</v>
      </c>
      <c r="E200" s="7">
        <v>2908192</v>
      </c>
      <c r="F200" s="7">
        <v>2908192</v>
      </c>
      <c r="G200" s="8"/>
      <c r="H200" s="9">
        <v>43623</v>
      </c>
      <c r="I200" s="9">
        <v>43626</v>
      </c>
    </row>
    <row r="201" spans="1:9" s="14" customFormat="1" x14ac:dyDescent="0.2">
      <c r="A201" s="5" t="s">
        <v>47</v>
      </c>
      <c r="B201" s="5" t="str">
        <f>VLOOKUP(A201,'GIRO LMA JUNIO'!$A$7:$C$50,3,0)</f>
        <v>COOMEVA E.P.S.  S.A.</v>
      </c>
      <c r="C201" s="35">
        <v>800058856</v>
      </c>
      <c r="D201" s="6" t="str">
        <f>VLOOKUP(C201,'[1]IPS REGISTRADAS'!$A$5:$B$3919,2,0)</f>
        <v>CLINICA DE URABA SA</v>
      </c>
      <c r="E201" s="7">
        <v>1240489</v>
      </c>
      <c r="F201" s="7">
        <v>1240489</v>
      </c>
      <c r="G201" s="8"/>
      <c r="H201" s="9">
        <v>43623</v>
      </c>
      <c r="I201" s="9">
        <v>43626</v>
      </c>
    </row>
    <row r="202" spans="1:9" s="14" customFormat="1" x14ac:dyDescent="0.2">
      <c r="A202" s="5" t="s">
        <v>68</v>
      </c>
      <c r="B202" s="5" t="str">
        <f>VLOOKUP(A202,'GIRO LMA JUNIO'!$A$7:$C$50,3,0)</f>
        <v>EMDISALUD</v>
      </c>
      <c r="C202" s="35">
        <v>800058856</v>
      </c>
      <c r="D202" s="6" t="str">
        <f>VLOOKUP(C202,'[1]IPS REGISTRADAS'!$A$5:$B$3919,2,0)</f>
        <v>CLINICA DE URABA SA</v>
      </c>
      <c r="E202" s="7">
        <v>15751678</v>
      </c>
      <c r="F202" s="7">
        <v>15751678</v>
      </c>
      <c r="G202" s="8"/>
      <c r="H202" s="9">
        <v>43623</v>
      </c>
      <c r="I202" s="9">
        <v>43626</v>
      </c>
    </row>
    <row r="203" spans="1:9" s="14" customFormat="1" x14ac:dyDescent="0.2">
      <c r="A203" s="5" t="s">
        <v>6</v>
      </c>
      <c r="B203" s="5" t="str">
        <f>VLOOKUP(A203,'GIRO LMA JUNIO'!$A$7:$C$50,3,0)</f>
        <v>COMFAMILIAR DE LA GUAJIRA</v>
      </c>
      <c r="C203" s="35">
        <v>800061765</v>
      </c>
      <c r="D203" s="6" t="str">
        <f>VLOOKUP(C203,'[1]IPS REGISTRADAS'!$A$5:$B$3919,2,0)</f>
        <v>ESE HOSPITAL NUESTRA SEÑORA DEL PERPETUO SOCORRO</v>
      </c>
      <c r="E203" s="7">
        <v>281959246</v>
      </c>
      <c r="F203" s="7">
        <v>281959246</v>
      </c>
      <c r="G203" s="8"/>
      <c r="H203" s="9">
        <v>43623</v>
      </c>
      <c r="I203" s="9">
        <v>43626</v>
      </c>
    </row>
    <row r="204" spans="1:9" s="14" customFormat="1" x14ac:dyDescent="0.2">
      <c r="A204" s="5" t="s">
        <v>24</v>
      </c>
      <c r="B204" s="5" t="str">
        <f>VLOOKUP(A204,'GIRO LMA JUNIO'!$A$7:$C$50,3,0)</f>
        <v>DUSAKAWI</v>
      </c>
      <c r="C204" s="35">
        <v>800061765</v>
      </c>
      <c r="D204" s="6" t="str">
        <f>VLOOKUP(C204,'[1]IPS REGISTRADAS'!$A$5:$B$3919,2,0)</f>
        <v>ESE HOSPITAL NUESTRA SEÑORA DEL PERPETUO SOCORRO</v>
      </c>
      <c r="E204" s="7">
        <v>285022517</v>
      </c>
      <c r="F204" s="7">
        <v>285022517</v>
      </c>
      <c r="G204" s="8"/>
      <c r="H204" s="9">
        <v>43623</v>
      </c>
      <c r="I204" s="9">
        <v>43626</v>
      </c>
    </row>
    <row r="205" spans="1:9" s="14" customFormat="1" x14ac:dyDescent="0.2">
      <c r="A205" s="5" t="s">
        <v>26</v>
      </c>
      <c r="B205" s="5" t="str">
        <f>VLOOKUP(A205,'GIRO LMA JUNIO'!$A$7:$C$50,3,0)</f>
        <v>A.I.C.</v>
      </c>
      <c r="C205" s="35">
        <v>800061765</v>
      </c>
      <c r="D205" s="6" t="str">
        <f>VLOOKUP(C205,'[1]IPS REGISTRADAS'!$A$5:$B$3919,2,0)</f>
        <v>ESE HOSPITAL NUESTRA SEÑORA DEL PERPETUO SOCORRO</v>
      </c>
      <c r="E205" s="7">
        <v>122170352</v>
      </c>
      <c r="F205" s="7">
        <v>122170352</v>
      </c>
      <c r="G205" s="8"/>
      <c r="H205" s="9">
        <v>43623</v>
      </c>
      <c r="I205" s="9">
        <v>43626</v>
      </c>
    </row>
    <row r="206" spans="1:9" s="14" customFormat="1" x14ac:dyDescent="0.2">
      <c r="A206" s="5" t="s">
        <v>28</v>
      </c>
      <c r="B206" s="5" t="str">
        <f>VLOOKUP(A206,'GIRO LMA JUNIO'!$A$7:$C$50,3,0)</f>
        <v>ANAS WAYUU</v>
      </c>
      <c r="C206" s="35">
        <v>800061765</v>
      </c>
      <c r="D206" s="6" t="str">
        <f>VLOOKUP(C206,'[1]IPS REGISTRADAS'!$A$5:$B$3919,2,0)</f>
        <v>ESE HOSPITAL NUESTRA SEÑORA DEL PERPETUO SOCORRO</v>
      </c>
      <c r="E206" s="7">
        <v>259354241</v>
      </c>
      <c r="F206" s="7">
        <v>259354241</v>
      </c>
      <c r="G206" s="8"/>
      <c r="H206" s="9">
        <v>43623</v>
      </c>
      <c r="I206" s="9">
        <v>43626</v>
      </c>
    </row>
    <row r="207" spans="1:9" s="14" customFormat="1" x14ac:dyDescent="0.2">
      <c r="A207" s="5" t="s">
        <v>47</v>
      </c>
      <c r="B207" s="5" t="str">
        <f>VLOOKUP(A207,'GIRO LMA JUNIO'!$A$7:$C$50,3,0)</f>
        <v>COOMEVA E.P.S.  S.A.</v>
      </c>
      <c r="C207" s="35">
        <v>800061765</v>
      </c>
      <c r="D207" s="6" t="str">
        <f>VLOOKUP(C207,'[1]IPS REGISTRADAS'!$A$5:$B$3919,2,0)</f>
        <v>ESE HOSPITAL NUESTRA SEÑORA DEL PERPETUO SOCORRO</v>
      </c>
      <c r="E207" s="7">
        <v>3288834</v>
      </c>
      <c r="F207" s="7">
        <v>3288834</v>
      </c>
      <c r="G207" s="8"/>
      <c r="H207" s="9">
        <v>43623</v>
      </c>
      <c r="I207" s="9">
        <v>43626</v>
      </c>
    </row>
    <row r="208" spans="1:9" s="14" customFormat="1" x14ac:dyDescent="0.2">
      <c r="A208" s="5" t="s">
        <v>54</v>
      </c>
      <c r="B208" s="5" t="str">
        <f>VLOOKUP(A208,'GIRO LMA JUNIO'!$A$7:$C$50,3,0)</f>
        <v>SALUDVIDA</v>
      </c>
      <c r="C208" s="35">
        <v>800061765</v>
      </c>
      <c r="D208" s="6" t="str">
        <f>VLOOKUP(C208,'[1]IPS REGISTRADAS'!$A$5:$B$3919,2,0)</f>
        <v>ESE HOSPITAL NUESTRA SEÑORA DEL PERPETUO SOCORRO</v>
      </c>
      <c r="E208" s="7">
        <v>14000040</v>
      </c>
      <c r="F208" s="7">
        <v>14000040</v>
      </c>
      <c r="G208" s="8"/>
      <c r="H208" s="9">
        <v>43623</v>
      </c>
      <c r="I208" s="9">
        <v>43626</v>
      </c>
    </row>
    <row r="209" spans="1:9" s="14" customFormat="1" x14ac:dyDescent="0.2">
      <c r="A209" s="5" t="s">
        <v>47</v>
      </c>
      <c r="B209" s="5" t="str">
        <f>VLOOKUP(A209,'GIRO LMA JUNIO'!$A$7:$C$50,3,0)</f>
        <v>COOMEVA E.P.S.  S.A.</v>
      </c>
      <c r="C209" s="35">
        <v>800064543</v>
      </c>
      <c r="D209" s="6" t="str">
        <f>VLOOKUP(C209,'[1]IPS REGISTRADAS'!$A$5:$B$3919,2,0)</f>
        <v>ESE HOSPITAL INTEGRADO SABANA DE TORRES</v>
      </c>
      <c r="E209" s="7">
        <v>2006993</v>
      </c>
      <c r="F209" s="7">
        <v>2006993</v>
      </c>
      <c r="G209" s="8"/>
      <c r="H209" s="9">
        <v>43623</v>
      </c>
      <c r="I209" s="9">
        <v>43626</v>
      </c>
    </row>
    <row r="210" spans="1:9" s="14" customFormat="1" x14ac:dyDescent="0.2">
      <c r="A210" s="5" t="s">
        <v>54</v>
      </c>
      <c r="B210" s="5" t="str">
        <f>VLOOKUP(A210,'GIRO LMA JUNIO'!$A$7:$C$50,3,0)</f>
        <v>SALUDVIDA</v>
      </c>
      <c r="C210" s="35">
        <v>800064543</v>
      </c>
      <c r="D210" s="6" t="str">
        <f>VLOOKUP(C210,'[1]IPS REGISTRADAS'!$A$5:$B$3919,2,0)</f>
        <v>ESE HOSPITAL INTEGRADO SABANA DE TORRES</v>
      </c>
      <c r="E210" s="7">
        <v>1942280</v>
      </c>
      <c r="F210" s="7">
        <v>1942280</v>
      </c>
      <c r="G210" s="8"/>
      <c r="H210" s="9">
        <v>43623</v>
      </c>
      <c r="I210" s="9">
        <v>43626</v>
      </c>
    </row>
    <row r="211" spans="1:9" s="14" customFormat="1" x14ac:dyDescent="0.2">
      <c r="A211" s="5" t="s">
        <v>62</v>
      </c>
      <c r="B211" s="5" t="str">
        <f>VLOOKUP(A211,'GIRO LMA JUNIO'!$A$7:$C$50,3,0)</f>
        <v>NUEVA EPS S.A.</v>
      </c>
      <c r="C211" s="35">
        <v>800064543</v>
      </c>
      <c r="D211" s="6" t="str">
        <f>VLOOKUP(C211,'[1]IPS REGISTRADAS'!$A$5:$B$3919,2,0)</f>
        <v>ESE HOSPITAL INTEGRADO SABANA DE TORRES</v>
      </c>
      <c r="E211" s="7">
        <v>36188988</v>
      </c>
      <c r="F211" s="7">
        <v>36188988</v>
      </c>
      <c r="G211" s="8"/>
      <c r="H211" s="9">
        <v>43623</v>
      </c>
      <c r="I211" s="9">
        <v>43626</v>
      </c>
    </row>
    <row r="212" spans="1:9" s="14" customFormat="1" x14ac:dyDescent="0.2">
      <c r="A212" s="5" t="s">
        <v>65</v>
      </c>
      <c r="B212" s="5" t="str">
        <f>VLOOKUP(A212,'GIRO LMA JUNIO'!$A$7:$C$50,3,0)</f>
        <v>MEDIMAS</v>
      </c>
      <c r="C212" s="35">
        <v>800064543</v>
      </c>
      <c r="D212" s="6" t="str">
        <f>VLOOKUP(C212,'[1]IPS REGISTRADAS'!$A$5:$B$3919,2,0)</f>
        <v>ESE HOSPITAL INTEGRADO SABANA DE TORRES</v>
      </c>
      <c r="E212" s="7">
        <v>2281505</v>
      </c>
      <c r="F212" s="7">
        <v>2281505</v>
      </c>
      <c r="G212" s="8"/>
      <c r="H212" s="9">
        <v>43623</v>
      </c>
      <c r="I212" s="9">
        <v>43626</v>
      </c>
    </row>
    <row r="213" spans="1:9" s="14" customFormat="1" x14ac:dyDescent="0.2">
      <c r="A213" s="5" t="s">
        <v>70</v>
      </c>
      <c r="B213" s="5" t="str">
        <f>VLOOKUP(A213,'GIRO LMA JUNIO'!$A$7:$C$50,3,0)</f>
        <v>COOSALUD EPS S.A.</v>
      </c>
      <c r="C213" s="35">
        <v>800064543</v>
      </c>
      <c r="D213" s="6" t="str">
        <f>VLOOKUP(C213,'[1]IPS REGISTRADAS'!$A$5:$B$3919,2,0)</f>
        <v>ESE HOSPITAL INTEGRADO SABANA DE TORRES</v>
      </c>
      <c r="E213" s="7">
        <v>4398788</v>
      </c>
      <c r="F213" s="7">
        <v>4398788</v>
      </c>
      <c r="G213" s="8"/>
      <c r="H213" s="9">
        <v>43623</v>
      </c>
      <c r="I213" s="9">
        <v>43626</v>
      </c>
    </row>
    <row r="214" spans="1:9" s="14" customFormat="1" x14ac:dyDescent="0.2">
      <c r="A214" s="5" t="s">
        <v>72</v>
      </c>
      <c r="B214" s="5" t="str">
        <f>VLOOKUP(A214,'GIRO LMA JUNIO'!$A$7:$C$50,3,0)</f>
        <v>ASMET SALUD</v>
      </c>
      <c r="C214" s="35">
        <v>800064543</v>
      </c>
      <c r="D214" s="6" t="str">
        <f>VLOOKUP(C214,'[1]IPS REGISTRADAS'!$A$5:$B$3919,2,0)</f>
        <v>ESE HOSPITAL INTEGRADO SABANA DE TORRES</v>
      </c>
      <c r="E214" s="7">
        <v>71889522</v>
      </c>
      <c r="F214" s="7">
        <v>71889522</v>
      </c>
      <c r="G214" s="8"/>
      <c r="H214" s="9">
        <v>43623</v>
      </c>
      <c r="I214" s="9">
        <v>43626</v>
      </c>
    </row>
    <row r="215" spans="1:9" s="14" customFormat="1" x14ac:dyDescent="0.2">
      <c r="A215" s="5" t="s">
        <v>80</v>
      </c>
      <c r="B215" s="5" t="str">
        <f>VLOOKUP(A215,'GIRO LMA JUNIO'!$A$7:$C$50,3,0)</f>
        <v>COMPARTA</v>
      </c>
      <c r="C215" s="35">
        <v>800064543</v>
      </c>
      <c r="D215" s="6" t="str">
        <f>VLOOKUP(C215,'[1]IPS REGISTRADAS'!$A$5:$B$3919,2,0)</f>
        <v>ESE HOSPITAL INTEGRADO SABANA DE TORRES</v>
      </c>
      <c r="E215" s="7">
        <v>90280314</v>
      </c>
      <c r="F215" s="7">
        <v>90280314</v>
      </c>
      <c r="G215" s="8"/>
      <c r="H215" s="9">
        <v>43623</v>
      </c>
      <c r="I215" s="9">
        <v>43626</v>
      </c>
    </row>
    <row r="216" spans="1:9" s="14" customFormat="1" x14ac:dyDescent="0.2">
      <c r="A216" s="5" t="s">
        <v>70</v>
      </c>
      <c r="B216" s="5" t="str">
        <f>VLOOKUP(A216,'GIRO LMA JUNIO'!$A$7:$C$50,3,0)</f>
        <v>COOSALUD EPS S.A.</v>
      </c>
      <c r="C216" s="35">
        <v>800065395</v>
      </c>
      <c r="D216" s="6" t="str">
        <f>VLOOKUP(C216,'[1]IPS REGISTRADAS'!$A$5:$B$3919,2,0)</f>
        <v>EMPRESA SOCIAL DEL ESTADO HOSPITAL TOBIAS PUERTA</v>
      </c>
      <c r="E216" s="7">
        <v>74890896</v>
      </c>
      <c r="F216" s="7">
        <v>74890896</v>
      </c>
      <c r="G216" s="8"/>
      <c r="H216" s="9">
        <v>43623</v>
      </c>
      <c r="I216" s="9">
        <v>43626</v>
      </c>
    </row>
    <row r="217" spans="1:9" s="14" customFormat="1" x14ac:dyDescent="0.2">
      <c r="A217" s="5" t="s">
        <v>32</v>
      </c>
      <c r="B217" s="5" t="str">
        <f>VLOOKUP(A217,'GIRO LMA JUNIO'!$A$7:$C$50,3,0)</f>
        <v>PIJAOSALUD</v>
      </c>
      <c r="C217" s="35">
        <v>800065396</v>
      </c>
      <c r="D217" s="6" t="str">
        <f>VLOOKUP(C217,'[1]IPS REGISTRADAS'!$A$5:$B$3919,2,0)</f>
        <v>INSTITUTO DE DIAGNOSTICO MEDICO SA</v>
      </c>
      <c r="E217" s="7">
        <v>40000000</v>
      </c>
      <c r="F217" s="7">
        <v>40000000</v>
      </c>
      <c r="G217" s="8"/>
      <c r="H217" s="9">
        <v>43623</v>
      </c>
      <c r="I217" s="9">
        <v>43626</v>
      </c>
    </row>
    <row r="218" spans="1:9" s="14" customFormat="1" x14ac:dyDescent="0.2">
      <c r="A218" s="5" t="s">
        <v>38</v>
      </c>
      <c r="B218" s="5" t="str">
        <f>VLOOKUP(A218,'GIRO LMA JUNIO'!$A$7:$C$50,3,0)</f>
        <v>SALUD TOTAL</v>
      </c>
      <c r="C218" s="35">
        <v>800065396</v>
      </c>
      <c r="D218" s="6" t="str">
        <f>VLOOKUP(C218,'[1]IPS REGISTRADAS'!$A$5:$B$3919,2,0)</f>
        <v>INSTITUTO DE DIAGNOSTICO MEDICO SA</v>
      </c>
      <c r="E218" s="7">
        <v>52700437</v>
      </c>
      <c r="F218" s="7">
        <v>52700437</v>
      </c>
      <c r="G218" s="8"/>
      <c r="H218" s="9">
        <v>43623</v>
      </c>
      <c r="I218" s="9">
        <v>43626</v>
      </c>
    </row>
    <row r="219" spans="1:9" s="14" customFormat="1" x14ac:dyDescent="0.2">
      <c r="A219" s="5" t="s">
        <v>44</v>
      </c>
      <c r="B219" s="5" t="str">
        <f>VLOOKUP(A219,'GIRO LMA JUNIO'!$A$7:$C$50,3,0)</f>
        <v>EPS SURAMERICANA S.A</v>
      </c>
      <c r="C219" s="35">
        <v>800065396</v>
      </c>
      <c r="D219" s="6" t="str">
        <f>VLOOKUP(C219,'[1]IPS REGISTRADAS'!$A$5:$B$3919,2,0)</f>
        <v>INSTITUTO DE DIAGNOSTICO MEDICO SA</v>
      </c>
      <c r="E219" s="7">
        <v>4847676</v>
      </c>
      <c r="F219" s="7">
        <v>4847676</v>
      </c>
      <c r="G219" s="8"/>
      <c r="H219" s="9">
        <v>43623</v>
      </c>
      <c r="I219" s="9">
        <v>43626</v>
      </c>
    </row>
    <row r="220" spans="1:9" s="14" customFormat="1" x14ac:dyDescent="0.2">
      <c r="A220" s="5" t="s">
        <v>52</v>
      </c>
      <c r="B220" s="5" t="str">
        <f>VLOOKUP(A220,'GIRO LMA JUNIO'!$A$7:$C$50,3,0)</f>
        <v>CRUZ BLANCA  EPS S.A.</v>
      </c>
      <c r="C220" s="35">
        <v>800065396</v>
      </c>
      <c r="D220" s="6" t="str">
        <f>VLOOKUP(C220,'[1]IPS REGISTRADAS'!$A$5:$B$3919,2,0)</f>
        <v>INSTITUTO DE DIAGNOSTICO MEDICO SA</v>
      </c>
      <c r="E220" s="7">
        <v>35000000</v>
      </c>
      <c r="F220" s="7">
        <v>35000000</v>
      </c>
      <c r="G220" s="8"/>
      <c r="H220" s="9">
        <v>43623</v>
      </c>
      <c r="I220" s="9">
        <v>43626</v>
      </c>
    </row>
    <row r="221" spans="1:9" s="14" customFormat="1" x14ac:dyDescent="0.2">
      <c r="A221" s="5" t="s">
        <v>56</v>
      </c>
      <c r="B221" s="5" t="str">
        <f>VLOOKUP(A221,'GIRO LMA JUNIO'!$A$7:$C$50,3,0)</f>
        <v>CAPITAL SALUD</v>
      </c>
      <c r="C221" s="35">
        <v>800065396</v>
      </c>
      <c r="D221" s="6" t="str">
        <f>VLOOKUP(C221,'[1]IPS REGISTRADAS'!$A$5:$B$3919,2,0)</f>
        <v>INSTITUTO DE DIAGNOSTICO MEDICO SA</v>
      </c>
      <c r="E221" s="7">
        <v>841156286</v>
      </c>
      <c r="F221" s="7">
        <v>841156286</v>
      </c>
      <c r="G221" s="8"/>
      <c r="H221" s="9">
        <v>43623</v>
      </c>
      <c r="I221" s="9">
        <v>43626</v>
      </c>
    </row>
    <row r="222" spans="1:9" s="14" customFormat="1" x14ac:dyDescent="0.2">
      <c r="A222" s="5" t="s">
        <v>58</v>
      </c>
      <c r="B222" s="5" t="str">
        <f>VLOOKUP(A222,'GIRO LMA JUNIO'!$A$7:$C$50,3,0)</f>
        <v>LA NUEVA EPS S.A.</v>
      </c>
      <c r="C222" s="35">
        <v>800065396</v>
      </c>
      <c r="D222" s="6" t="str">
        <f>VLOOKUP(C222,'[1]IPS REGISTRADAS'!$A$5:$B$3919,2,0)</f>
        <v>INSTITUTO DE DIAGNOSTICO MEDICO SA</v>
      </c>
      <c r="E222" s="7">
        <v>216690462</v>
      </c>
      <c r="F222" s="7">
        <v>216690462</v>
      </c>
      <c r="G222" s="8"/>
      <c r="H222" s="9">
        <v>43623</v>
      </c>
      <c r="I222" s="9">
        <v>43626</v>
      </c>
    </row>
    <row r="223" spans="1:9" s="14" customFormat="1" x14ac:dyDescent="0.2">
      <c r="A223" s="5" t="s">
        <v>62</v>
      </c>
      <c r="B223" s="5" t="str">
        <f>VLOOKUP(A223,'GIRO LMA JUNIO'!$A$7:$C$50,3,0)</f>
        <v>NUEVA EPS S.A.</v>
      </c>
      <c r="C223" s="35">
        <v>800065396</v>
      </c>
      <c r="D223" s="6" t="str">
        <f>VLOOKUP(C223,'[1]IPS REGISTRADAS'!$A$5:$B$3919,2,0)</f>
        <v>INSTITUTO DE DIAGNOSTICO MEDICO SA</v>
      </c>
      <c r="E223" s="7">
        <v>694344285</v>
      </c>
      <c r="F223" s="7">
        <v>694344285</v>
      </c>
      <c r="G223" s="8"/>
      <c r="H223" s="9">
        <v>43623</v>
      </c>
      <c r="I223" s="9">
        <v>43626</v>
      </c>
    </row>
    <row r="224" spans="1:9" s="14" customFormat="1" x14ac:dyDescent="0.2">
      <c r="A224" s="5" t="s">
        <v>65</v>
      </c>
      <c r="B224" s="5" t="str">
        <f>VLOOKUP(A224,'GIRO LMA JUNIO'!$A$7:$C$50,3,0)</f>
        <v>MEDIMAS</v>
      </c>
      <c r="C224" s="35">
        <v>800065396</v>
      </c>
      <c r="D224" s="6" t="str">
        <f>VLOOKUP(C224,'[1]IPS REGISTRADAS'!$A$5:$B$3919,2,0)</f>
        <v>INSTITUTO DE DIAGNOSTICO MEDICO SA</v>
      </c>
      <c r="E224" s="7">
        <v>4805712</v>
      </c>
      <c r="F224" s="7">
        <v>4805712</v>
      </c>
      <c r="G224" s="8"/>
      <c r="H224" s="9">
        <v>43623</v>
      </c>
      <c r="I224" s="9">
        <v>43626</v>
      </c>
    </row>
    <row r="225" spans="1:9" s="14" customFormat="1" x14ac:dyDescent="0.2">
      <c r="A225" s="5" t="s">
        <v>14</v>
      </c>
      <c r="B225" s="5" t="str">
        <f>VLOOKUP(A225,'GIRO LMA JUNIO'!$A$7:$C$50,3,0)</f>
        <v>COMFACUNDI</v>
      </c>
      <c r="C225" s="35">
        <v>800066001</v>
      </c>
      <c r="D225" s="6" t="str">
        <f>VLOOKUP(C225,'[1]IPS REGISTRADAS'!$A$5:$B$3919,2,0)</f>
        <v>CENTRO MEDICO OFTALMOLOGICO Y LABORATORIO CLINICO ANDRADE NARVAEZ SIGLA COLCAN SAS</v>
      </c>
      <c r="E225" s="7">
        <v>33929635</v>
      </c>
      <c r="F225" s="7">
        <v>33929635</v>
      </c>
      <c r="G225" s="8"/>
      <c r="H225" s="9">
        <v>43623</v>
      </c>
      <c r="I225" s="9">
        <v>43626</v>
      </c>
    </row>
    <row r="226" spans="1:9" s="14" customFormat="1" x14ac:dyDescent="0.2">
      <c r="A226" s="5" t="s">
        <v>16</v>
      </c>
      <c r="B226" s="5" t="str">
        <f>VLOOKUP(A226,'GIRO LMA JUNIO'!$A$7:$C$50,3,0)</f>
        <v>CAJACOPI ATLANTICO</v>
      </c>
      <c r="C226" s="35">
        <v>800066001</v>
      </c>
      <c r="D226" s="6" t="str">
        <f>VLOOKUP(C226,'[1]IPS REGISTRADAS'!$A$5:$B$3919,2,0)</f>
        <v>CENTRO MEDICO OFTALMOLOGICO Y LABORATORIO CLINICO ANDRADE NARVAEZ SIGLA COLCAN SAS</v>
      </c>
      <c r="E226" s="7">
        <v>28299530</v>
      </c>
      <c r="F226" s="7">
        <v>28299530</v>
      </c>
      <c r="G226" s="8"/>
      <c r="H226" s="9">
        <v>43623</v>
      </c>
      <c r="I226" s="9">
        <v>43626</v>
      </c>
    </row>
    <row r="227" spans="1:9" s="14" customFormat="1" x14ac:dyDescent="0.2">
      <c r="A227" s="5" t="s">
        <v>20</v>
      </c>
      <c r="B227" s="5" t="str">
        <f>VLOOKUP(A227,'GIRO LMA JUNIO'!$A$7:$C$50,3,0)</f>
        <v>CONVIDA</v>
      </c>
      <c r="C227" s="35">
        <v>800066001</v>
      </c>
      <c r="D227" s="6" t="str">
        <f>VLOOKUP(C227,'[1]IPS REGISTRADAS'!$A$5:$B$3919,2,0)</f>
        <v>CENTRO MEDICO OFTALMOLOGICO Y LABORATORIO CLINICO ANDRADE NARVAEZ SIGLA COLCAN SAS</v>
      </c>
      <c r="E227" s="7">
        <v>29279401</v>
      </c>
      <c r="F227" s="7">
        <v>29279401</v>
      </c>
      <c r="G227" s="8"/>
      <c r="H227" s="9">
        <v>43623</v>
      </c>
      <c r="I227" s="9">
        <v>43626</v>
      </c>
    </row>
    <row r="228" spans="1:9" s="14" customFormat="1" x14ac:dyDescent="0.2">
      <c r="A228" s="5" t="s">
        <v>32</v>
      </c>
      <c r="B228" s="5" t="str">
        <f>VLOOKUP(A228,'GIRO LMA JUNIO'!$A$7:$C$50,3,0)</f>
        <v>PIJAOSALUD</v>
      </c>
      <c r="C228" s="35">
        <v>800066001</v>
      </c>
      <c r="D228" s="6" t="str">
        <f>VLOOKUP(C228,'[1]IPS REGISTRADAS'!$A$5:$B$3919,2,0)</f>
        <v>CENTRO MEDICO OFTALMOLOGICO Y LABORATORIO CLINICO ANDRADE NARVAEZ SIGLA COLCAN SAS</v>
      </c>
      <c r="E228" s="7">
        <v>30000000</v>
      </c>
      <c r="F228" s="7">
        <v>30000000</v>
      </c>
      <c r="G228" s="8"/>
      <c r="H228" s="9">
        <v>43623</v>
      </c>
      <c r="I228" s="9">
        <v>43626</v>
      </c>
    </row>
    <row r="229" spans="1:9" s="14" customFormat="1" x14ac:dyDescent="0.2">
      <c r="A229" s="5" t="s">
        <v>54</v>
      </c>
      <c r="B229" s="5" t="str">
        <f>VLOOKUP(A229,'GIRO LMA JUNIO'!$A$7:$C$50,3,0)</f>
        <v>SALUDVIDA</v>
      </c>
      <c r="C229" s="35">
        <v>800066001</v>
      </c>
      <c r="D229" s="6" t="str">
        <f>VLOOKUP(C229,'[1]IPS REGISTRADAS'!$A$5:$B$3919,2,0)</f>
        <v>CENTRO MEDICO OFTALMOLOGICO Y LABORATORIO CLINICO ANDRADE NARVAEZ SIGLA COLCAN SAS</v>
      </c>
      <c r="E229" s="7">
        <v>100000000</v>
      </c>
      <c r="F229" s="7">
        <v>100000000</v>
      </c>
      <c r="G229" s="8"/>
      <c r="H229" s="9">
        <v>43623</v>
      </c>
      <c r="I229" s="9">
        <v>43626</v>
      </c>
    </row>
    <row r="230" spans="1:9" s="14" customFormat="1" x14ac:dyDescent="0.2">
      <c r="A230" s="5" t="s">
        <v>72</v>
      </c>
      <c r="B230" s="5" t="str">
        <f>VLOOKUP(A230,'GIRO LMA JUNIO'!$A$7:$C$50,3,0)</f>
        <v>ASMET SALUD</v>
      </c>
      <c r="C230" s="35">
        <v>800066001</v>
      </c>
      <c r="D230" s="6" t="str">
        <f>VLOOKUP(C230,'[1]IPS REGISTRADAS'!$A$5:$B$3919,2,0)</f>
        <v>CENTRO MEDICO OFTALMOLOGICO Y LABORATORIO CLINICO ANDRADE NARVAEZ SIGLA COLCAN SAS</v>
      </c>
      <c r="E230" s="7">
        <v>15511665</v>
      </c>
      <c r="F230" s="7">
        <v>15511665</v>
      </c>
      <c r="G230" s="8"/>
      <c r="H230" s="9">
        <v>43623</v>
      </c>
      <c r="I230" s="9">
        <v>43626</v>
      </c>
    </row>
    <row r="231" spans="1:9" s="14" customFormat="1" x14ac:dyDescent="0.2">
      <c r="A231" s="5" t="s">
        <v>11</v>
      </c>
      <c r="B231" s="5" t="str">
        <f>VLOOKUP(A231,'GIRO LMA JUNIO'!$A$7:$C$50,3,0)</f>
        <v>COMFASUCRE</v>
      </c>
      <c r="C231" s="35">
        <v>800067065</v>
      </c>
      <c r="D231" s="6" t="str">
        <f>VLOOKUP(C231,'[1]IPS REGISTRADAS'!$A$5:$B$3919,2,0)</f>
        <v>PROMOTORA MEDICA LAS AMERICAS SA</v>
      </c>
      <c r="E231" s="7">
        <v>6501722</v>
      </c>
      <c r="F231" s="7">
        <v>6501722</v>
      </c>
      <c r="G231" s="8"/>
      <c r="H231" s="9">
        <v>43623</v>
      </c>
      <c r="I231" s="9">
        <v>43626</v>
      </c>
    </row>
    <row r="232" spans="1:9" s="14" customFormat="1" x14ac:dyDescent="0.2">
      <c r="A232" s="5" t="s">
        <v>38</v>
      </c>
      <c r="B232" s="5" t="str">
        <f>VLOOKUP(A232,'GIRO LMA JUNIO'!$A$7:$C$50,3,0)</f>
        <v>SALUD TOTAL</v>
      </c>
      <c r="C232" s="35">
        <v>800067065</v>
      </c>
      <c r="D232" s="6" t="str">
        <f>VLOOKUP(C232,'[1]IPS REGISTRADAS'!$A$5:$B$3919,2,0)</f>
        <v>PROMOTORA MEDICA LAS AMERICAS SA</v>
      </c>
      <c r="E232" s="7">
        <v>50442712</v>
      </c>
      <c r="F232" s="7">
        <v>50442712</v>
      </c>
      <c r="G232" s="8"/>
      <c r="H232" s="9">
        <v>43623</v>
      </c>
      <c r="I232" s="9">
        <v>43626</v>
      </c>
    </row>
    <row r="233" spans="1:9" s="14" customFormat="1" x14ac:dyDescent="0.2">
      <c r="A233" s="5" t="s">
        <v>44</v>
      </c>
      <c r="B233" s="5" t="str">
        <f>VLOOKUP(A233,'GIRO LMA JUNIO'!$A$7:$C$50,3,0)</f>
        <v>EPS SURAMERICANA S.A</v>
      </c>
      <c r="C233" s="35">
        <v>800067065</v>
      </c>
      <c r="D233" s="6" t="str">
        <f>VLOOKUP(C233,'[1]IPS REGISTRADAS'!$A$5:$B$3919,2,0)</f>
        <v>PROMOTORA MEDICA LAS AMERICAS SA</v>
      </c>
      <c r="E233" s="7">
        <v>47735267</v>
      </c>
      <c r="F233" s="7">
        <v>47735267</v>
      </c>
      <c r="G233" s="8"/>
      <c r="H233" s="9">
        <v>43623</v>
      </c>
      <c r="I233" s="9">
        <v>43626</v>
      </c>
    </row>
    <row r="234" spans="1:9" s="14" customFormat="1" x14ac:dyDescent="0.2">
      <c r="A234" s="5" t="s">
        <v>60</v>
      </c>
      <c r="B234" s="5" t="str">
        <f>VLOOKUP(A234,'GIRO LMA JUNIO'!$A$7:$C$50,3,0)</f>
        <v>SAVIA SALUD</v>
      </c>
      <c r="C234" s="35">
        <v>800067065</v>
      </c>
      <c r="D234" s="6" t="str">
        <f>VLOOKUP(C234,'[1]IPS REGISTRADAS'!$A$5:$B$3919,2,0)</f>
        <v>PROMOTORA MEDICA LAS AMERICAS SA</v>
      </c>
      <c r="E234" s="7">
        <v>50000000</v>
      </c>
      <c r="F234" s="7">
        <v>50000000</v>
      </c>
      <c r="G234" s="8"/>
      <c r="H234" s="9">
        <v>43623</v>
      </c>
      <c r="I234" s="9">
        <v>43626</v>
      </c>
    </row>
    <row r="235" spans="1:9" s="14" customFormat="1" x14ac:dyDescent="0.2">
      <c r="A235" s="5" t="s">
        <v>62</v>
      </c>
      <c r="B235" s="5" t="str">
        <f>VLOOKUP(A235,'GIRO LMA JUNIO'!$A$7:$C$50,3,0)</f>
        <v>NUEVA EPS S.A.</v>
      </c>
      <c r="C235" s="35">
        <v>800067065</v>
      </c>
      <c r="D235" s="6" t="str">
        <f>VLOOKUP(C235,'[1]IPS REGISTRADAS'!$A$5:$B$3919,2,0)</f>
        <v>PROMOTORA MEDICA LAS AMERICAS SA</v>
      </c>
      <c r="E235" s="7">
        <v>5721513</v>
      </c>
      <c r="F235" s="7">
        <v>5721513</v>
      </c>
      <c r="G235" s="8"/>
      <c r="H235" s="9">
        <v>43623</v>
      </c>
      <c r="I235" s="9">
        <v>43626</v>
      </c>
    </row>
    <row r="236" spans="1:9" s="14" customFormat="1" x14ac:dyDescent="0.2">
      <c r="A236" s="5" t="s">
        <v>10</v>
      </c>
      <c r="B236" s="5" t="str">
        <f>VLOOKUP(A236,'GIRO LMA JUNIO'!$A$7:$C$50,3,0)</f>
        <v>COMFAMILIAR DE NARIÑO</v>
      </c>
      <c r="C236" s="35">
        <v>800067316</v>
      </c>
      <c r="D236" s="6" t="str">
        <f>VLOOKUP(C236,'[1]IPS REGISTRADAS'!$A$5:$B$3919,2,0)</f>
        <v>CLINICA OFTALMOLOGICA UNIGARRO LIMITADA</v>
      </c>
      <c r="E236" s="7">
        <v>2077675</v>
      </c>
      <c r="F236" s="7">
        <v>2077675</v>
      </c>
      <c r="G236" s="8"/>
      <c r="H236" s="9">
        <v>43623</v>
      </c>
      <c r="I236" s="9">
        <v>43626</v>
      </c>
    </row>
    <row r="237" spans="1:9" s="14" customFormat="1" x14ac:dyDescent="0.2">
      <c r="A237" s="5" t="s">
        <v>30</v>
      </c>
      <c r="B237" s="5" t="str">
        <f>VLOOKUP(A237,'GIRO LMA JUNIO'!$A$7:$C$50,3,0)</f>
        <v>MALLAMAS</v>
      </c>
      <c r="C237" s="35">
        <v>800067316</v>
      </c>
      <c r="D237" s="6" t="str">
        <f>VLOOKUP(C237,'[1]IPS REGISTRADAS'!$A$5:$B$3919,2,0)</f>
        <v>CLINICA OFTALMOLOGICA UNIGARRO LIMITADA</v>
      </c>
      <c r="E237" s="7">
        <v>30872175</v>
      </c>
      <c r="F237" s="7">
        <v>30872175</v>
      </c>
      <c r="G237" s="8"/>
      <c r="H237" s="9">
        <v>43623</v>
      </c>
      <c r="I237" s="9">
        <v>43626</v>
      </c>
    </row>
    <row r="238" spans="1:9" s="14" customFormat="1" x14ac:dyDescent="0.2">
      <c r="A238" s="5" t="s">
        <v>62</v>
      </c>
      <c r="B238" s="5" t="str">
        <f>VLOOKUP(A238,'GIRO LMA JUNIO'!$A$7:$C$50,3,0)</f>
        <v>NUEVA EPS S.A.</v>
      </c>
      <c r="C238" s="35">
        <v>800067316</v>
      </c>
      <c r="D238" s="6" t="str">
        <f>VLOOKUP(C238,'[1]IPS REGISTRADAS'!$A$5:$B$3919,2,0)</f>
        <v>CLINICA OFTALMOLOGICA UNIGARRO LIMITADA</v>
      </c>
      <c r="E238" s="7">
        <v>4206170</v>
      </c>
      <c r="F238" s="7">
        <v>4206170</v>
      </c>
      <c r="G238" s="8"/>
      <c r="H238" s="9">
        <v>43623</v>
      </c>
      <c r="I238" s="9">
        <v>43626</v>
      </c>
    </row>
    <row r="239" spans="1:9" s="14" customFormat="1" x14ac:dyDescent="0.2">
      <c r="A239" s="5" t="s">
        <v>78</v>
      </c>
      <c r="B239" s="5" t="str">
        <f>VLOOKUP(A239,'GIRO LMA JUNIO'!$A$7:$C$50,3,0)</f>
        <v>EMSSANAR</v>
      </c>
      <c r="C239" s="35">
        <v>800067316</v>
      </c>
      <c r="D239" s="6" t="str">
        <f>VLOOKUP(C239,'[1]IPS REGISTRADAS'!$A$5:$B$3919,2,0)</f>
        <v>CLINICA OFTALMOLOGICA UNIGARRO LIMITADA</v>
      </c>
      <c r="E239" s="7">
        <v>87552354</v>
      </c>
      <c r="F239" s="7">
        <v>87552354</v>
      </c>
      <c r="G239" s="8"/>
      <c r="H239" s="9">
        <v>43623</v>
      </c>
      <c r="I239" s="9">
        <v>43626</v>
      </c>
    </row>
    <row r="240" spans="1:9" s="14" customFormat="1" x14ac:dyDescent="0.2">
      <c r="A240" s="5" t="s">
        <v>6</v>
      </c>
      <c r="B240" s="5" t="str">
        <f>VLOOKUP(A240,'GIRO LMA JUNIO'!$A$7:$C$50,3,0)</f>
        <v>COMFAMILIAR DE LA GUAJIRA</v>
      </c>
      <c r="C240" s="35">
        <v>800067514</v>
      </c>
      <c r="D240" s="6" t="str">
        <f>VLOOKUP(C240,'[1]IPS REGISTRADAS'!$A$5:$B$3919,2,0)</f>
        <v>COMITÉ MUNICIPAL DE LA CRUZ ROJA DE MAICAO</v>
      </c>
      <c r="E240" s="7">
        <v>66253234</v>
      </c>
      <c r="F240" s="7">
        <v>66253234</v>
      </c>
      <c r="G240" s="8"/>
      <c r="H240" s="9">
        <v>43623</v>
      </c>
      <c r="I240" s="9">
        <v>43626</v>
      </c>
    </row>
    <row r="241" spans="1:9" s="14" customFormat="1" x14ac:dyDescent="0.2">
      <c r="A241" s="5" t="s">
        <v>16</v>
      </c>
      <c r="B241" s="5" t="str">
        <f>VLOOKUP(A241,'GIRO LMA JUNIO'!$A$7:$C$50,3,0)</f>
        <v>CAJACOPI ATLANTICO</v>
      </c>
      <c r="C241" s="35">
        <v>800067514</v>
      </c>
      <c r="D241" s="6" t="str">
        <f>VLOOKUP(C241,'[1]IPS REGISTRADAS'!$A$5:$B$3919,2,0)</f>
        <v>COMITÉ MUNICIPAL DE LA CRUZ ROJA DE MAICAO</v>
      </c>
      <c r="E241" s="7">
        <v>97828823</v>
      </c>
      <c r="F241" s="7">
        <v>97828823</v>
      </c>
      <c r="G241" s="8"/>
      <c r="H241" s="9">
        <v>43623</v>
      </c>
      <c r="I241" s="9">
        <v>43626</v>
      </c>
    </row>
    <row r="242" spans="1:9" s="14" customFormat="1" x14ac:dyDescent="0.2">
      <c r="A242" s="5" t="s">
        <v>24</v>
      </c>
      <c r="B242" s="5" t="str">
        <f>VLOOKUP(A242,'GIRO LMA JUNIO'!$A$7:$C$50,3,0)</f>
        <v>DUSAKAWI</v>
      </c>
      <c r="C242" s="35">
        <v>800067514</v>
      </c>
      <c r="D242" s="6" t="str">
        <f>VLOOKUP(C242,'[1]IPS REGISTRADAS'!$A$5:$B$3919,2,0)</f>
        <v>COMITÉ MUNICIPAL DE LA CRUZ ROJA DE MAICAO</v>
      </c>
      <c r="E242" s="7">
        <v>6943907</v>
      </c>
      <c r="F242" s="7">
        <v>6943907</v>
      </c>
      <c r="G242" s="8"/>
      <c r="H242" s="9">
        <v>43623</v>
      </c>
      <c r="I242" s="9">
        <v>43626</v>
      </c>
    </row>
    <row r="243" spans="1:9" s="14" customFormat="1" x14ac:dyDescent="0.2">
      <c r="A243" s="5" t="s">
        <v>38</v>
      </c>
      <c r="B243" s="5" t="str">
        <f>VLOOKUP(A243,'GIRO LMA JUNIO'!$A$7:$C$50,3,0)</f>
        <v>SALUD TOTAL</v>
      </c>
      <c r="C243" s="35">
        <v>800067515</v>
      </c>
      <c r="D243" s="6" t="str">
        <f>VLOOKUP(C243,'[1]IPS REGISTRADAS'!$A$5:$B$3919,2,0)</f>
        <v>CLINICA LA MILAGROSA S,A,</v>
      </c>
      <c r="E243" s="7">
        <v>11704489</v>
      </c>
      <c r="F243" s="7">
        <v>11704489</v>
      </c>
      <c r="G243" s="8"/>
      <c r="H243" s="9">
        <v>43623</v>
      </c>
      <c r="I243" s="9">
        <v>43626</v>
      </c>
    </row>
    <row r="244" spans="1:9" s="14" customFormat="1" x14ac:dyDescent="0.2">
      <c r="A244" s="5" t="s">
        <v>47</v>
      </c>
      <c r="B244" s="5" t="str">
        <f>VLOOKUP(A244,'GIRO LMA JUNIO'!$A$7:$C$50,3,0)</f>
        <v>COOMEVA E.P.S.  S.A.</v>
      </c>
      <c r="C244" s="35">
        <v>800067515</v>
      </c>
      <c r="D244" s="6" t="str">
        <f>VLOOKUP(C244,'[1]IPS REGISTRADAS'!$A$5:$B$3919,2,0)</f>
        <v>CLINICA LA MILAGROSA S,A,</v>
      </c>
      <c r="E244" s="7">
        <v>15788672</v>
      </c>
      <c r="F244" s="7">
        <v>15788672</v>
      </c>
      <c r="G244" s="8"/>
      <c r="H244" s="9">
        <v>43623</v>
      </c>
      <c r="I244" s="9">
        <v>43626</v>
      </c>
    </row>
    <row r="245" spans="1:9" s="14" customFormat="1" x14ac:dyDescent="0.2">
      <c r="A245" s="5" t="s">
        <v>62</v>
      </c>
      <c r="B245" s="5" t="str">
        <f>VLOOKUP(A245,'GIRO LMA JUNIO'!$A$7:$C$50,3,0)</f>
        <v>NUEVA EPS S.A.</v>
      </c>
      <c r="C245" s="35">
        <v>800067515</v>
      </c>
      <c r="D245" s="6" t="str">
        <f>VLOOKUP(C245,'[1]IPS REGISTRADAS'!$A$5:$B$3919,2,0)</f>
        <v>CLINICA LA MILAGROSA S,A,</v>
      </c>
      <c r="E245" s="7">
        <v>409610322</v>
      </c>
      <c r="F245" s="7">
        <v>409610322</v>
      </c>
      <c r="G245" s="8"/>
      <c r="H245" s="9">
        <v>43623</v>
      </c>
      <c r="I245" s="9">
        <v>43626</v>
      </c>
    </row>
    <row r="246" spans="1:9" s="14" customFormat="1" x14ac:dyDescent="0.2">
      <c r="A246" s="5" t="s">
        <v>80</v>
      </c>
      <c r="B246" s="5" t="str">
        <f>VLOOKUP(A246,'GIRO LMA JUNIO'!$A$7:$C$50,3,0)</f>
        <v>COMPARTA</v>
      </c>
      <c r="C246" s="35">
        <v>800067515</v>
      </c>
      <c r="D246" s="6" t="str">
        <f>VLOOKUP(C246,'[1]IPS REGISTRADAS'!$A$5:$B$3919,2,0)</f>
        <v>CLINICA LA MILAGROSA S,A,</v>
      </c>
      <c r="E246" s="7">
        <v>8177820</v>
      </c>
      <c r="F246" s="7">
        <v>8177820</v>
      </c>
      <c r="G246" s="8"/>
      <c r="H246" s="9">
        <v>43623</v>
      </c>
      <c r="I246" s="9">
        <v>43626</v>
      </c>
    </row>
    <row r="247" spans="1:9" s="14" customFormat="1" x14ac:dyDescent="0.2">
      <c r="A247" s="5" t="s">
        <v>65</v>
      </c>
      <c r="B247" s="5" t="str">
        <f>VLOOKUP(A247,'GIRO LMA JUNIO'!$A$7:$C$50,3,0)</f>
        <v>MEDIMAS</v>
      </c>
      <c r="C247" s="35">
        <v>800067908</v>
      </c>
      <c r="D247" s="6" t="str">
        <f>VLOOKUP(C247,'[1]IPS REGISTRADAS'!$A$5:$B$3919,2,0)</f>
        <v>RADIOTERAPIA ONCOLOGIA MARLY SA</v>
      </c>
      <c r="E247" s="7">
        <v>19026344</v>
      </c>
      <c r="F247" s="7">
        <v>19026344</v>
      </c>
      <c r="G247" s="8"/>
      <c r="H247" s="9">
        <v>43623</v>
      </c>
      <c r="I247" s="9">
        <v>43626</v>
      </c>
    </row>
    <row r="248" spans="1:9" s="14" customFormat="1" x14ac:dyDescent="0.2">
      <c r="A248" s="5" t="s">
        <v>60</v>
      </c>
      <c r="B248" s="5" t="str">
        <f>VLOOKUP(A248,'GIRO LMA JUNIO'!$A$7:$C$50,3,0)</f>
        <v>SAVIA SALUD</v>
      </c>
      <c r="C248" s="35">
        <v>800068653</v>
      </c>
      <c r="D248" s="6" t="str">
        <f>VLOOKUP(C248,'[1]IPS REGISTRADAS'!$A$5:$B$3919,2,0)</f>
        <v>ESE HOSPITAL SAN JUAN DEL SUROESTE</v>
      </c>
      <c r="E248" s="7">
        <v>24845532</v>
      </c>
      <c r="F248" s="7">
        <v>24845532</v>
      </c>
      <c r="G248" s="8"/>
      <c r="H248" s="9">
        <v>43623</v>
      </c>
      <c r="I248" s="9">
        <v>43626</v>
      </c>
    </row>
    <row r="249" spans="1:9" s="14" customFormat="1" x14ac:dyDescent="0.2">
      <c r="A249" s="5" t="s">
        <v>63</v>
      </c>
      <c r="B249" s="5" t="str">
        <f>VLOOKUP(A249,'GIRO LMA JUNIO'!$A$7:$C$50,3,0)</f>
        <v>MEDIMAS MOV</v>
      </c>
      <c r="C249" s="35">
        <v>800068653</v>
      </c>
      <c r="D249" s="6" t="str">
        <f>VLOOKUP(C249,'[1]IPS REGISTRADAS'!$A$5:$B$3919,2,0)</f>
        <v>ESE HOSPITAL SAN JUAN DEL SUROESTE</v>
      </c>
      <c r="E249" s="7">
        <v>19456361</v>
      </c>
      <c r="F249" s="7">
        <v>19456361</v>
      </c>
      <c r="G249" s="8"/>
      <c r="H249" s="9">
        <v>43623</v>
      </c>
      <c r="I249" s="9">
        <v>43626</v>
      </c>
    </row>
    <row r="250" spans="1:9" s="14" customFormat="1" x14ac:dyDescent="0.2">
      <c r="A250" s="5" t="s">
        <v>70</v>
      </c>
      <c r="B250" s="5" t="str">
        <f>VLOOKUP(A250,'GIRO LMA JUNIO'!$A$7:$C$50,3,0)</f>
        <v>COOSALUD EPS S.A.</v>
      </c>
      <c r="C250" s="35">
        <v>800068653</v>
      </c>
      <c r="D250" s="6" t="str">
        <f>VLOOKUP(C250,'[1]IPS REGISTRADAS'!$A$5:$B$3919,2,0)</f>
        <v>ESE HOSPITAL SAN JUAN DEL SUROESTE</v>
      </c>
      <c r="E250" s="7">
        <v>29499764</v>
      </c>
      <c r="F250" s="7">
        <v>29499764</v>
      </c>
      <c r="G250" s="8"/>
      <c r="H250" s="9">
        <v>43623</v>
      </c>
      <c r="I250" s="9">
        <v>43626</v>
      </c>
    </row>
    <row r="251" spans="1:9" s="14" customFormat="1" x14ac:dyDescent="0.2">
      <c r="A251" s="5" t="s">
        <v>6</v>
      </c>
      <c r="B251" s="5" t="str">
        <f>VLOOKUP(A251,'GIRO LMA JUNIO'!$A$7:$C$50,3,0)</f>
        <v>COMFAMILIAR DE LA GUAJIRA</v>
      </c>
      <c r="C251" s="35">
        <v>800070702</v>
      </c>
      <c r="D251" s="6" t="str">
        <f>VLOOKUP(C251,'[1]IPS REGISTRADAS'!$A$5:$B$3919,2,0)</f>
        <v>LIGA CONTRA EL CANCER CAPITULO MAICAO</v>
      </c>
      <c r="E251" s="7">
        <v>6971948</v>
      </c>
      <c r="F251" s="7">
        <v>6971948</v>
      </c>
      <c r="G251" s="8"/>
      <c r="H251" s="9">
        <v>43623</v>
      </c>
      <c r="I251" s="9">
        <v>43626</v>
      </c>
    </row>
    <row r="252" spans="1:9" s="14" customFormat="1" x14ac:dyDescent="0.2">
      <c r="A252" s="5" t="s">
        <v>38</v>
      </c>
      <c r="B252" s="5" t="str">
        <f>VLOOKUP(A252,'GIRO LMA JUNIO'!$A$7:$C$50,3,0)</f>
        <v>SALUD TOTAL</v>
      </c>
      <c r="C252" s="35">
        <v>800074112</v>
      </c>
      <c r="D252" s="6" t="str">
        <f>VLOOKUP(C252,'[1]IPS REGISTRADAS'!$A$5:$B$3919,2,0)</f>
        <v>CLINICA ZAYMA SAS</v>
      </c>
      <c r="E252" s="7">
        <v>151149677</v>
      </c>
      <c r="F252" s="7">
        <v>151149677</v>
      </c>
      <c r="G252" s="8"/>
      <c r="H252" s="9">
        <v>43623</v>
      </c>
      <c r="I252" s="9">
        <v>43626</v>
      </c>
    </row>
    <row r="253" spans="1:9" s="14" customFormat="1" x14ac:dyDescent="0.2">
      <c r="A253" s="5" t="s">
        <v>47</v>
      </c>
      <c r="B253" s="5" t="str">
        <f>VLOOKUP(A253,'GIRO LMA JUNIO'!$A$7:$C$50,3,0)</f>
        <v>COOMEVA E.P.S.  S.A.</v>
      </c>
      <c r="C253" s="35">
        <v>800074112</v>
      </c>
      <c r="D253" s="6" t="str">
        <f>VLOOKUP(C253,'[1]IPS REGISTRADAS'!$A$5:$B$3919,2,0)</f>
        <v>CLINICA ZAYMA SAS</v>
      </c>
      <c r="E253" s="7">
        <v>1000000</v>
      </c>
      <c r="F253" s="7">
        <v>1000000</v>
      </c>
      <c r="G253" s="8"/>
      <c r="H253" s="9">
        <v>43623</v>
      </c>
      <c r="I253" s="9">
        <v>43626</v>
      </c>
    </row>
    <row r="254" spans="1:9" s="14" customFormat="1" x14ac:dyDescent="0.2">
      <c r="A254" s="5" t="s">
        <v>54</v>
      </c>
      <c r="B254" s="5" t="str">
        <f>VLOOKUP(A254,'GIRO LMA JUNIO'!$A$7:$C$50,3,0)</f>
        <v>SALUDVIDA</v>
      </c>
      <c r="C254" s="35">
        <v>800074112</v>
      </c>
      <c r="D254" s="6" t="str">
        <f>VLOOKUP(C254,'[1]IPS REGISTRADAS'!$A$5:$B$3919,2,0)</f>
        <v>CLINICA ZAYMA SAS</v>
      </c>
      <c r="E254" s="7">
        <v>9894255</v>
      </c>
      <c r="F254" s="7">
        <v>9894255</v>
      </c>
      <c r="G254" s="8"/>
      <c r="H254" s="9">
        <v>43623</v>
      </c>
      <c r="I254" s="9">
        <v>43626</v>
      </c>
    </row>
    <row r="255" spans="1:9" s="14" customFormat="1" x14ac:dyDescent="0.2">
      <c r="A255" s="5" t="s">
        <v>58</v>
      </c>
      <c r="B255" s="5" t="str">
        <f>VLOOKUP(A255,'GIRO LMA JUNIO'!$A$7:$C$50,3,0)</f>
        <v>LA NUEVA EPS S.A.</v>
      </c>
      <c r="C255" s="35">
        <v>800074112</v>
      </c>
      <c r="D255" s="6" t="str">
        <f>VLOOKUP(C255,'[1]IPS REGISTRADAS'!$A$5:$B$3919,2,0)</f>
        <v>CLINICA ZAYMA SAS</v>
      </c>
      <c r="E255" s="7">
        <v>82865544</v>
      </c>
      <c r="F255" s="7">
        <v>82865544</v>
      </c>
      <c r="G255" s="8"/>
      <c r="H255" s="9">
        <v>43623</v>
      </c>
      <c r="I255" s="9">
        <v>43626</v>
      </c>
    </row>
    <row r="256" spans="1:9" s="14" customFormat="1" x14ac:dyDescent="0.2">
      <c r="A256" s="5" t="s">
        <v>62</v>
      </c>
      <c r="B256" s="5" t="str">
        <f>VLOOKUP(A256,'GIRO LMA JUNIO'!$A$7:$C$50,3,0)</f>
        <v>NUEVA EPS S.A.</v>
      </c>
      <c r="C256" s="35">
        <v>800074112</v>
      </c>
      <c r="D256" s="6" t="str">
        <f>VLOOKUP(C256,'[1]IPS REGISTRADAS'!$A$5:$B$3919,2,0)</f>
        <v>CLINICA ZAYMA SAS</v>
      </c>
      <c r="E256" s="7">
        <v>197486950</v>
      </c>
      <c r="F256" s="7">
        <v>197486950</v>
      </c>
      <c r="G256" s="8"/>
      <c r="H256" s="9">
        <v>43623</v>
      </c>
      <c r="I256" s="9">
        <v>43626</v>
      </c>
    </row>
    <row r="257" spans="1:9" s="14" customFormat="1" x14ac:dyDescent="0.2">
      <c r="A257" s="5" t="s">
        <v>70</v>
      </c>
      <c r="B257" s="5" t="str">
        <f>VLOOKUP(A257,'GIRO LMA JUNIO'!$A$7:$C$50,3,0)</f>
        <v>COOSALUD EPS S.A.</v>
      </c>
      <c r="C257" s="35">
        <v>800074112</v>
      </c>
      <c r="D257" s="6" t="str">
        <f>VLOOKUP(C257,'[1]IPS REGISTRADAS'!$A$5:$B$3919,2,0)</f>
        <v>CLINICA ZAYMA SAS</v>
      </c>
      <c r="E257" s="7">
        <v>39200000</v>
      </c>
      <c r="F257" s="7">
        <v>39200000</v>
      </c>
      <c r="G257" s="8"/>
      <c r="H257" s="9">
        <v>43623</v>
      </c>
      <c r="I257" s="9">
        <v>43626</v>
      </c>
    </row>
    <row r="258" spans="1:9" s="14" customFormat="1" x14ac:dyDescent="0.2">
      <c r="A258" s="5" t="s">
        <v>16</v>
      </c>
      <c r="B258" s="5" t="str">
        <f>VLOOKUP(A258,'GIRO LMA JUNIO'!$A$7:$C$50,3,0)</f>
        <v>CAJACOPI ATLANTICO</v>
      </c>
      <c r="C258" s="35">
        <v>800074996</v>
      </c>
      <c r="D258" s="6" t="str">
        <f>VLOOKUP(C258,'[1]IPS REGISTRADAS'!$A$5:$B$3919,2,0)</f>
        <v>CLINICA DE CIRUGIA OCULAR LIMITADA</v>
      </c>
      <c r="E258" s="7">
        <v>4628556</v>
      </c>
      <c r="F258" s="7">
        <v>4628556</v>
      </c>
      <c r="G258" s="8"/>
      <c r="H258" s="9">
        <v>43623</v>
      </c>
      <c r="I258" s="9">
        <v>43626</v>
      </c>
    </row>
    <row r="259" spans="1:9" s="14" customFormat="1" x14ac:dyDescent="0.2">
      <c r="A259" s="5" t="s">
        <v>30</v>
      </c>
      <c r="B259" s="5" t="str">
        <f>VLOOKUP(A259,'GIRO LMA JUNIO'!$A$7:$C$50,3,0)</f>
        <v>MALLAMAS</v>
      </c>
      <c r="C259" s="35">
        <v>800074996</v>
      </c>
      <c r="D259" s="6" t="str">
        <f>VLOOKUP(C259,'[1]IPS REGISTRADAS'!$A$5:$B$3919,2,0)</f>
        <v>CLINICA DE CIRUGIA OCULAR LIMITADA</v>
      </c>
      <c r="E259" s="7">
        <v>1121219</v>
      </c>
      <c r="F259" s="7">
        <v>1121219</v>
      </c>
      <c r="G259" s="8"/>
      <c r="H259" s="9">
        <v>43623</v>
      </c>
      <c r="I259" s="9">
        <v>43626</v>
      </c>
    </row>
    <row r="260" spans="1:9" s="14" customFormat="1" x14ac:dyDescent="0.2">
      <c r="A260" s="5" t="s">
        <v>32</v>
      </c>
      <c r="B260" s="5" t="str">
        <f>VLOOKUP(A260,'GIRO LMA JUNIO'!$A$7:$C$50,3,0)</f>
        <v>PIJAOSALUD</v>
      </c>
      <c r="C260" s="35">
        <v>800074996</v>
      </c>
      <c r="D260" s="6" t="str">
        <f>VLOOKUP(C260,'[1]IPS REGISTRADAS'!$A$5:$B$3919,2,0)</f>
        <v>CLINICA DE CIRUGIA OCULAR LIMITADA</v>
      </c>
      <c r="E260" s="7">
        <v>1500000</v>
      </c>
      <c r="F260" s="7">
        <v>1500000</v>
      </c>
      <c r="G260" s="8"/>
      <c r="H260" s="9">
        <v>43623</v>
      </c>
      <c r="I260" s="9">
        <v>43626</v>
      </c>
    </row>
    <row r="261" spans="1:9" s="14" customFormat="1" x14ac:dyDescent="0.2">
      <c r="A261" s="5" t="s">
        <v>56</v>
      </c>
      <c r="B261" s="5" t="str">
        <f>VLOOKUP(A261,'GIRO LMA JUNIO'!$A$7:$C$50,3,0)</f>
        <v>CAPITAL SALUD</v>
      </c>
      <c r="C261" s="35">
        <v>800074996</v>
      </c>
      <c r="D261" s="6" t="str">
        <f>VLOOKUP(C261,'[1]IPS REGISTRADAS'!$A$5:$B$3919,2,0)</f>
        <v>CLINICA DE CIRUGIA OCULAR LIMITADA</v>
      </c>
      <c r="E261" s="7">
        <v>87049820</v>
      </c>
      <c r="F261" s="7">
        <v>87049820</v>
      </c>
      <c r="G261" s="8"/>
      <c r="H261" s="9">
        <v>43623</v>
      </c>
      <c r="I261" s="9">
        <v>43626</v>
      </c>
    </row>
    <row r="262" spans="1:9" s="14" customFormat="1" x14ac:dyDescent="0.2">
      <c r="A262" s="5" t="s">
        <v>80</v>
      </c>
      <c r="B262" s="5" t="str">
        <f>VLOOKUP(A262,'GIRO LMA JUNIO'!$A$7:$C$50,3,0)</f>
        <v>COMPARTA</v>
      </c>
      <c r="C262" s="35">
        <v>800074996</v>
      </c>
      <c r="D262" s="6" t="str">
        <f>VLOOKUP(C262,'[1]IPS REGISTRADAS'!$A$5:$B$3919,2,0)</f>
        <v>CLINICA DE CIRUGIA OCULAR LIMITADA</v>
      </c>
      <c r="E262" s="7">
        <v>3020202</v>
      </c>
      <c r="F262" s="7">
        <v>3020202</v>
      </c>
      <c r="G262" s="8"/>
      <c r="H262" s="9">
        <v>43623</v>
      </c>
      <c r="I262" s="9">
        <v>43626</v>
      </c>
    </row>
    <row r="263" spans="1:9" s="14" customFormat="1" x14ac:dyDescent="0.2">
      <c r="A263" s="5" t="s">
        <v>6</v>
      </c>
      <c r="B263" s="5" t="str">
        <f>VLOOKUP(A263,'GIRO LMA JUNIO'!$A$7:$C$50,3,0)</f>
        <v>COMFAMILIAR DE LA GUAJIRA</v>
      </c>
      <c r="C263" s="35">
        <v>800075650</v>
      </c>
      <c r="D263" s="6" t="str">
        <f>VLOOKUP(C263,'[1]IPS REGISTRADAS'!$A$5:$B$3919,2,0)</f>
        <v>EMPRESA SOCIAL DEL ESTADO HOSPITAL SANTO TOMAS</v>
      </c>
      <c r="E263" s="7">
        <v>169401375</v>
      </c>
      <c r="F263" s="7">
        <v>169401375</v>
      </c>
      <c r="G263" s="8"/>
      <c r="H263" s="9">
        <v>43623</v>
      </c>
      <c r="I263" s="9">
        <v>43626</v>
      </c>
    </row>
    <row r="264" spans="1:9" s="14" customFormat="1" x14ac:dyDescent="0.2">
      <c r="A264" s="5" t="s">
        <v>16</v>
      </c>
      <c r="B264" s="5" t="str">
        <f>VLOOKUP(A264,'GIRO LMA JUNIO'!$A$7:$C$50,3,0)</f>
        <v>CAJACOPI ATLANTICO</v>
      </c>
      <c r="C264" s="35">
        <v>800075650</v>
      </c>
      <c r="D264" s="6" t="str">
        <f>VLOOKUP(C264,'[1]IPS REGISTRADAS'!$A$5:$B$3919,2,0)</f>
        <v>EMPRESA SOCIAL DEL ESTADO HOSPITAL SANTO TOMAS</v>
      </c>
      <c r="E264" s="7">
        <v>67595732</v>
      </c>
      <c r="F264" s="7">
        <v>67595732</v>
      </c>
      <c r="G264" s="8"/>
      <c r="H264" s="9">
        <v>43623</v>
      </c>
      <c r="I264" s="9">
        <v>43626</v>
      </c>
    </row>
    <row r="265" spans="1:9" s="14" customFormat="1" x14ac:dyDescent="0.2">
      <c r="A265" s="5" t="s">
        <v>47</v>
      </c>
      <c r="B265" s="5" t="str">
        <f>VLOOKUP(A265,'GIRO LMA JUNIO'!$A$7:$C$50,3,0)</f>
        <v>COOMEVA E.P.S.  S.A.</v>
      </c>
      <c r="C265" s="35">
        <v>800075650</v>
      </c>
      <c r="D265" s="6" t="str">
        <f>VLOOKUP(C265,'[1]IPS REGISTRADAS'!$A$5:$B$3919,2,0)</f>
        <v>EMPRESA SOCIAL DEL ESTADO HOSPITAL SANTO TOMAS</v>
      </c>
      <c r="E265" s="7">
        <v>5352397</v>
      </c>
      <c r="F265" s="7">
        <v>5352397</v>
      </c>
      <c r="G265" s="8"/>
      <c r="H265" s="9">
        <v>43623</v>
      </c>
      <c r="I265" s="9">
        <v>43626</v>
      </c>
    </row>
    <row r="266" spans="1:9" s="14" customFormat="1" x14ac:dyDescent="0.2">
      <c r="A266" s="5" t="s">
        <v>54</v>
      </c>
      <c r="B266" s="5" t="str">
        <f>VLOOKUP(A266,'GIRO LMA JUNIO'!$A$7:$C$50,3,0)</f>
        <v>SALUDVIDA</v>
      </c>
      <c r="C266" s="35">
        <v>800075650</v>
      </c>
      <c r="D266" s="6" t="str">
        <f>VLOOKUP(C266,'[1]IPS REGISTRADAS'!$A$5:$B$3919,2,0)</f>
        <v>EMPRESA SOCIAL DEL ESTADO HOSPITAL SANTO TOMAS</v>
      </c>
      <c r="E266" s="7">
        <v>33608854</v>
      </c>
      <c r="F266" s="7">
        <v>33608854</v>
      </c>
      <c r="G266" s="8"/>
      <c r="H266" s="9">
        <v>43623</v>
      </c>
      <c r="I266" s="9">
        <v>43626</v>
      </c>
    </row>
    <row r="267" spans="1:9" s="14" customFormat="1" x14ac:dyDescent="0.2">
      <c r="A267" s="5" t="s">
        <v>62</v>
      </c>
      <c r="B267" s="5" t="str">
        <f>VLOOKUP(A267,'GIRO LMA JUNIO'!$A$7:$C$50,3,0)</f>
        <v>NUEVA EPS S.A.</v>
      </c>
      <c r="C267" s="35">
        <v>800075650</v>
      </c>
      <c r="D267" s="6" t="str">
        <f>VLOOKUP(C267,'[1]IPS REGISTRADAS'!$A$5:$B$3919,2,0)</f>
        <v>EMPRESA SOCIAL DEL ESTADO HOSPITAL SANTO TOMAS</v>
      </c>
      <c r="E267" s="7">
        <v>1912100</v>
      </c>
      <c r="F267" s="7">
        <v>1912100</v>
      </c>
      <c r="G267" s="8"/>
      <c r="H267" s="9">
        <v>43623</v>
      </c>
      <c r="I267" s="9">
        <v>43626</v>
      </c>
    </row>
    <row r="268" spans="1:9" s="14" customFormat="1" x14ac:dyDescent="0.2">
      <c r="A268" s="5" t="s">
        <v>82</v>
      </c>
      <c r="B268" s="5" t="str">
        <f>VLOOKUP(A268,'GIRO LMA JUNIO'!$A$7:$C$50,3,0)</f>
        <v>MUTUAL SER</v>
      </c>
      <c r="C268" s="35">
        <v>800075650</v>
      </c>
      <c r="D268" s="6" t="str">
        <f>VLOOKUP(C268,'[1]IPS REGISTRADAS'!$A$5:$B$3919,2,0)</f>
        <v>EMPRESA SOCIAL DEL ESTADO HOSPITAL SANTO TOMAS</v>
      </c>
      <c r="E268" s="7">
        <v>1500000</v>
      </c>
      <c r="F268" s="7">
        <v>1500000</v>
      </c>
      <c r="G268" s="8"/>
      <c r="H268" s="9">
        <v>43623</v>
      </c>
      <c r="I268" s="9">
        <v>43626</v>
      </c>
    </row>
    <row r="269" spans="1:9" s="14" customFormat="1" x14ac:dyDescent="0.2">
      <c r="A269" s="5" t="s">
        <v>26</v>
      </c>
      <c r="B269" s="5" t="str">
        <f>VLOOKUP(A269,'GIRO LMA JUNIO'!$A$7:$C$50,3,0)</f>
        <v>A.I.C.</v>
      </c>
      <c r="C269" s="35">
        <v>800080586</v>
      </c>
      <c r="D269" s="6" t="str">
        <f>VLOOKUP(C269,'[1]IPS REGISTRADAS'!$A$5:$B$3919,2,0)</f>
        <v>ESE HOSPITAL SAN JUAN DE DIOS</v>
      </c>
      <c r="E269" s="7">
        <v>25274074</v>
      </c>
      <c r="F269" s="7">
        <v>25274074</v>
      </c>
      <c r="G269" s="8"/>
      <c r="H269" s="9">
        <v>43623</v>
      </c>
      <c r="I269" s="9">
        <v>43626</v>
      </c>
    </row>
    <row r="270" spans="1:9" s="14" customFormat="1" x14ac:dyDescent="0.2">
      <c r="A270" s="5" t="s">
        <v>44</v>
      </c>
      <c r="B270" s="5" t="str">
        <f>VLOOKUP(A270,'GIRO LMA JUNIO'!$A$7:$C$50,3,0)</f>
        <v>EPS SURAMERICANA S.A</v>
      </c>
      <c r="C270" s="35">
        <v>800080586</v>
      </c>
      <c r="D270" s="6" t="str">
        <f>VLOOKUP(C270,'[1]IPS REGISTRADAS'!$A$5:$B$3919,2,0)</f>
        <v>ESE HOSPITAL SAN JUAN DE DIOS</v>
      </c>
      <c r="E270" s="7">
        <v>1403740</v>
      </c>
      <c r="F270" s="7">
        <v>1403740</v>
      </c>
      <c r="G270" s="8"/>
      <c r="H270" s="9">
        <v>43623</v>
      </c>
      <c r="I270" s="9">
        <v>43626</v>
      </c>
    </row>
    <row r="271" spans="1:9" s="14" customFormat="1" x14ac:dyDescent="0.2">
      <c r="A271" s="5" t="s">
        <v>47</v>
      </c>
      <c r="B271" s="5" t="str">
        <f>VLOOKUP(A271,'GIRO LMA JUNIO'!$A$7:$C$50,3,0)</f>
        <v>COOMEVA E.P.S.  S.A.</v>
      </c>
      <c r="C271" s="35">
        <v>800080586</v>
      </c>
      <c r="D271" s="6" t="str">
        <f>VLOOKUP(C271,'[1]IPS REGISTRADAS'!$A$5:$B$3919,2,0)</f>
        <v>ESE HOSPITAL SAN JUAN DE DIOS</v>
      </c>
      <c r="E271" s="7">
        <v>1000000</v>
      </c>
      <c r="F271" s="7">
        <v>1000000</v>
      </c>
      <c r="G271" s="8"/>
      <c r="H271" s="9">
        <v>43623</v>
      </c>
      <c r="I271" s="9">
        <v>43626</v>
      </c>
    </row>
    <row r="272" spans="1:9" s="14" customFormat="1" x14ac:dyDescent="0.2">
      <c r="A272" s="5" t="s">
        <v>58</v>
      </c>
      <c r="B272" s="5" t="str">
        <f>VLOOKUP(A272,'GIRO LMA JUNIO'!$A$7:$C$50,3,0)</f>
        <v>LA NUEVA EPS S.A.</v>
      </c>
      <c r="C272" s="35">
        <v>800080586</v>
      </c>
      <c r="D272" s="6" t="str">
        <f>VLOOKUP(C272,'[1]IPS REGISTRADAS'!$A$5:$B$3919,2,0)</f>
        <v>ESE HOSPITAL SAN JUAN DE DIOS</v>
      </c>
      <c r="E272" s="7">
        <v>3909800</v>
      </c>
      <c r="F272" s="7">
        <v>3909800</v>
      </c>
      <c r="G272" s="8"/>
      <c r="H272" s="9">
        <v>43623</v>
      </c>
      <c r="I272" s="9">
        <v>43626</v>
      </c>
    </row>
    <row r="273" spans="1:9" s="14" customFormat="1" x14ac:dyDescent="0.2">
      <c r="A273" s="5" t="s">
        <v>60</v>
      </c>
      <c r="B273" s="5" t="str">
        <f>VLOOKUP(A273,'GIRO LMA JUNIO'!$A$7:$C$50,3,0)</f>
        <v>SAVIA SALUD</v>
      </c>
      <c r="C273" s="35">
        <v>800080586</v>
      </c>
      <c r="D273" s="6" t="str">
        <f>VLOOKUP(C273,'[1]IPS REGISTRADAS'!$A$5:$B$3919,2,0)</f>
        <v>ESE HOSPITAL SAN JUAN DE DIOS</v>
      </c>
      <c r="E273" s="7">
        <v>115043024</v>
      </c>
      <c r="F273" s="7">
        <v>115043024</v>
      </c>
      <c r="G273" s="8"/>
      <c r="H273" s="9">
        <v>43623</v>
      </c>
      <c r="I273" s="9">
        <v>43626</v>
      </c>
    </row>
    <row r="274" spans="1:9" s="14" customFormat="1" x14ac:dyDescent="0.2">
      <c r="A274" s="5" t="s">
        <v>70</v>
      </c>
      <c r="B274" s="5" t="str">
        <f>VLOOKUP(A274,'GIRO LMA JUNIO'!$A$7:$C$50,3,0)</f>
        <v>COOSALUD EPS S.A.</v>
      </c>
      <c r="C274" s="35">
        <v>800080586</v>
      </c>
      <c r="D274" s="6" t="str">
        <f>VLOOKUP(C274,'[1]IPS REGISTRADAS'!$A$5:$B$3919,2,0)</f>
        <v>ESE HOSPITAL SAN JUAN DE DIOS</v>
      </c>
      <c r="E274" s="7">
        <v>154700716</v>
      </c>
      <c r="F274" s="7">
        <v>154700716</v>
      </c>
      <c r="G274" s="8"/>
      <c r="H274" s="9">
        <v>43623</v>
      </c>
      <c r="I274" s="9">
        <v>43626</v>
      </c>
    </row>
    <row r="275" spans="1:9" s="14" customFormat="1" x14ac:dyDescent="0.2">
      <c r="A275" s="5" t="s">
        <v>44</v>
      </c>
      <c r="B275" s="5" t="str">
        <f>VLOOKUP(A275,'GIRO LMA JUNIO'!$A$7:$C$50,3,0)</f>
        <v>EPS SURAMERICANA S.A</v>
      </c>
      <c r="C275" s="35">
        <v>800082394</v>
      </c>
      <c r="D275" s="6" t="str">
        <f>VLOOKUP(C275,'[1]IPS REGISTRADAS'!$A$5:$B$3919,2,0)</f>
        <v>HOSPIMPORT SAS</v>
      </c>
      <c r="E275" s="7">
        <v>6883402</v>
      </c>
      <c r="F275" s="7">
        <v>6883402</v>
      </c>
      <c r="G275" s="8"/>
      <c r="H275" s="9">
        <v>43623</v>
      </c>
      <c r="I275" s="9">
        <v>43626</v>
      </c>
    </row>
    <row r="276" spans="1:9" s="14" customFormat="1" x14ac:dyDescent="0.2">
      <c r="A276" s="5" t="s">
        <v>60</v>
      </c>
      <c r="B276" s="5" t="str">
        <f>VLOOKUP(A276,'GIRO LMA JUNIO'!$A$7:$C$50,3,0)</f>
        <v>SAVIA SALUD</v>
      </c>
      <c r="C276" s="35">
        <v>800082394</v>
      </c>
      <c r="D276" s="6" t="str">
        <f>VLOOKUP(C276,'[1]IPS REGISTRADAS'!$A$5:$B$3919,2,0)</f>
        <v>HOSPIMPORT SAS</v>
      </c>
      <c r="E276" s="7">
        <v>50000000</v>
      </c>
      <c r="F276" s="7">
        <v>50000000</v>
      </c>
      <c r="G276" s="8"/>
      <c r="H276" s="9">
        <v>43623</v>
      </c>
      <c r="I276" s="9">
        <v>43626</v>
      </c>
    </row>
    <row r="277" spans="1:9" s="14" customFormat="1" x14ac:dyDescent="0.2">
      <c r="A277" s="5" t="s">
        <v>38</v>
      </c>
      <c r="B277" s="5" t="str">
        <f>VLOOKUP(A277,'GIRO LMA JUNIO'!$A$7:$C$50,3,0)</f>
        <v>SALUD TOTAL</v>
      </c>
      <c r="C277" s="35">
        <v>800082446</v>
      </c>
      <c r="D277" s="6" t="str">
        <f>VLOOKUP(C277,'[1]IPS REGISTRADAS'!$A$5:$B$3919,2,0)</f>
        <v>INSTITUTO DEL SISTEMA NERVIOSO DE RISARALDA SAS</v>
      </c>
      <c r="E277" s="7">
        <v>24618883</v>
      </c>
      <c r="F277" s="7">
        <v>24618883</v>
      </c>
      <c r="G277" s="8"/>
      <c r="H277" s="9">
        <v>43623</v>
      </c>
      <c r="I277" s="9">
        <v>43626</v>
      </c>
    </row>
    <row r="278" spans="1:9" s="14" customFormat="1" x14ac:dyDescent="0.2">
      <c r="A278" s="5" t="s">
        <v>44</v>
      </c>
      <c r="B278" s="5" t="str">
        <f>VLOOKUP(A278,'GIRO LMA JUNIO'!$A$7:$C$50,3,0)</f>
        <v>EPS SURAMERICANA S.A</v>
      </c>
      <c r="C278" s="35">
        <v>800082446</v>
      </c>
      <c r="D278" s="6" t="str">
        <f>VLOOKUP(C278,'[1]IPS REGISTRADAS'!$A$5:$B$3919,2,0)</f>
        <v>INSTITUTO DEL SISTEMA NERVIOSO DE RISARALDA SAS</v>
      </c>
      <c r="E278" s="7">
        <v>1292467</v>
      </c>
      <c r="F278" s="7">
        <v>1292467</v>
      </c>
      <c r="G278" s="8"/>
      <c r="H278" s="9">
        <v>43623</v>
      </c>
      <c r="I278" s="9">
        <v>43626</v>
      </c>
    </row>
    <row r="279" spans="1:9" s="14" customFormat="1" x14ac:dyDescent="0.2">
      <c r="A279" s="5" t="s">
        <v>47</v>
      </c>
      <c r="B279" s="5" t="str">
        <f>VLOOKUP(A279,'GIRO LMA JUNIO'!$A$7:$C$50,3,0)</f>
        <v>COOMEVA E.P.S.  S.A.</v>
      </c>
      <c r="C279" s="35">
        <v>800082446</v>
      </c>
      <c r="D279" s="6" t="str">
        <f>VLOOKUP(C279,'[1]IPS REGISTRADAS'!$A$5:$B$3919,2,0)</f>
        <v>INSTITUTO DEL SISTEMA NERVIOSO DE RISARALDA SAS</v>
      </c>
      <c r="E279" s="7">
        <v>1000000</v>
      </c>
      <c r="F279" s="7">
        <v>1000000</v>
      </c>
      <c r="G279" s="8"/>
      <c r="H279" s="9">
        <v>43623</v>
      </c>
      <c r="I279" s="9">
        <v>43626</v>
      </c>
    </row>
    <row r="280" spans="1:9" s="14" customFormat="1" x14ac:dyDescent="0.2">
      <c r="A280" s="5" t="s">
        <v>51</v>
      </c>
      <c r="B280" s="5" t="str">
        <f>VLOOKUP(A280,'GIRO LMA JUNIO'!$A$7:$C$50,3,0)</f>
        <v>EPS S.O.S. S.A.</v>
      </c>
      <c r="C280" s="35">
        <v>800082446</v>
      </c>
      <c r="D280" s="6" t="str">
        <f>VLOOKUP(C280,'[1]IPS REGISTRADAS'!$A$5:$B$3919,2,0)</f>
        <v>INSTITUTO DEL SISTEMA NERVIOSO DE RISARALDA SAS</v>
      </c>
      <c r="E280" s="7">
        <v>32324009</v>
      </c>
      <c r="F280" s="7">
        <v>32324009</v>
      </c>
      <c r="G280" s="8"/>
      <c r="H280" s="9">
        <v>43623</v>
      </c>
      <c r="I280" s="9">
        <v>43626</v>
      </c>
    </row>
    <row r="281" spans="1:9" s="14" customFormat="1" x14ac:dyDescent="0.2">
      <c r="A281" s="5" t="s">
        <v>62</v>
      </c>
      <c r="B281" s="5" t="str">
        <f>VLOOKUP(A281,'GIRO LMA JUNIO'!$A$7:$C$50,3,0)</f>
        <v>NUEVA EPS S.A.</v>
      </c>
      <c r="C281" s="35">
        <v>800082761</v>
      </c>
      <c r="D281" s="6" t="str">
        <f>VLOOKUP(C281,'[1]IPS REGISTRADAS'!$A$5:$B$3919,2,0)</f>
        <v>FUNDACION SANTA MARTA POR EL NIÑO</v>
      </c>
      <c r="E281" s="7">
        <v>12484994</v>
      </c>
      <c r="F281" s="7">
        <v>12484994</v>
      </c>
      <c r="G281" s="8"/>
      <c r="H281" s="9">
        <v>43623</v>
      </c>
      <c r="I281" s="9">
        <v>43626</v>
      </c>
    </row>
    <row r="282" spans="1:9" s="14" customFormat="1" x14ac:dyDescent="0.2">
      <c r="A282" s="5" t="s">
        <v>38</v>
      </c>
      <c r="B282" s="5" t="str">
        <f>VLOOKUP(A282,'GIRO LMA JUNIO'!$A$7:$C$50,3,0)</f>
        <v>SALUD TOTAL</v>
      </c>
      <c r="C282" s="35">
        <v>800084206</v>
      </c>
      <c r="D282" s="6" t="str">
        <f>VLOOKUP(C282,'[1]IPS REGISTRADAS'!$A$5:$B$3919,2,0)</f>
        <v>EMPRESA SOCIAL DEL ESTADO INSTITUTO DE SALUD DE BUCARAMANGA</v>
      </c>
      <c r="E282" s="7">
        <v>1431959</v>
      </c>
      <c r="F282" s="7">
        <v>1431959</v>
      </c>
      <c r="G282" s="8"/>
      <c r="H282" s="9">
        <v>43623</v>
      </c>
      <c r="I282" s="9">
        <v>43626</v>
      </c>
    </row>
    <row r="283" spans="1:9" s="14" customFormat="1" x14ac:dyDescent="0.2">
      <c r="A283" s="5" t="s">
        <v>47</v>
      </c>
      <c r="B283" s="5" t="str">
        <f>VLOOKUP(A283,'GIRO LMA JUNIO'!$A$7:$C$50,3,0)</f>
        <v>COOMEVA E.P.S.  S.A.</v>
      </c>
      <c r="C283" s="35">
        <v>800084206</v>
      </c>
      <c r="D283" s="6" t="str">
        <f>VLOOKUP(C283,'[1]IPS REGISTRADAS'!$A$5:$B$3919,2,0)</f>
        <v>EMPRESA SOCIAL DEL ESTADO INSTITUTO DE SALUD DE BUCARAMANGA</v>
      </c>
      <c r="E283" s="7">
        <v>1524365</v>
      </c>
      <c r="F283" s="7">
        <v>1524365</v>
      </c>
      <c r="G283" s="8"/>
      <c r="H283" s="9">
        <v>43623</v>
      </c>
      <c r="I283" s="9">
        <v>43626</v>
      </c>
    </row>
    <row r="284" spans="1:9" s="14" customFormat="1" x14ac:dyDescent="0.2">
      <c r="A284" s="5" t="s">
        <v>54</v>
      </c>
      <c r="B284" s="5" t="str">
        <f>VLOOKUP(A284,'GIRO LMA JUNIO'!$A$7:$C$50,3,0)</f>
        <v>SALUDVIDA</v>
      </c>
      <c r="C284" s="35">
        <v>800084206</v>
      </c>
      <c r="D284" s="6" t="str">
        <f>VLOOKUP(C284,'[1]IPS REGISTRADAS'!$A$5:$B$3919,2,0)</f>
        <v>EMPRESA SOCIAL DEL ESTADO INSTITUTO DE SALUD DE BUCARAMANGA</v>
      </c>
      <c r="E284" s="7">
        <v>399775835</v>
      </c>
      <c r="F284" s="7">
        <v>399775835</v>
      </c>
      <c r="G284" s="8"/>
      <c r="H284" s="9">
        <v>43623</v>
      </c>
      <c r="I284" s="9">
        <v>43626</v>
      </c>
    </row>
    <row r="285" spans="1:9" s="14" customFormat="1" x14ac:dyDescent="0.2">
      <c r="A285" s="5" t="s">
        <v>62</v>
      </c>
      <c r="B285" s="5" t="str">
        <f>VLOOKUP(A285,'GIRO LMA JUNIO'!$A$7:$C$50,3,0)</f>
        <v>NUEVA EPS S.A.</v>
      </c>
      <c r="C285" s="35">
        <v>800084206</v>
      </c>
      <c r="D285" s="6" t="str">
        <f>VLOOKUP(C285,'[1]IPS REGISTRADAS'!$A$5:$B$3919,2,0)</f>
        <v>EMPRESA SOCIAL DEL ESTADO INSTITUTO DE SALUD DE BUCARAMANGA</v>
      </c>
      <c r="E285" s="7">
        <v>365733078</v>
      </c>
      <c r="F285" s="7">
        <v>365733078</v>
      </c>
      <c r="G285" s="8"/>
      <c r="H285" s="9">
        <v>43623</v>
      </c>
      <c r="I285" s="9">
        <v>43626</v>
      </c>
    </row>
    <row r="286" spans="1:9" s="14" customFormat="1" x14ac:dyDescent="0.2">
      <c r="A286" s="5" t="s">
        <v>65</v>
      </c>
      <c r="B286" s="5" t="str">
        <f>VLOOKUP(A286,'GIRO LMA JUNIO'!$A$7:$C$50,3,0)</f>
        <v>MEDIMAS</v>
      </c>
      <c r="C286" s="35">
        <v>800084206</v>
      </c>
      <c r="D286" s="6" t="str">
        <f>VLOOKUP(C286,'[1]IPS REGISTRADAS'!$A$5:$B$3919,2,0)</f>
        <v>EMPRESA SOCIAL DEL ESTADO INSTITUTO DE SALUD DE BUCARAMANGA</v>
      </c>
      <c r="E286" s="7">
        <v>33065161</v>
      </c>
      <c r="F286" s="7">
        <v>33065161</v>
      </c>
      <c r="G286" s="8"/>
      <c r="H286" s="9">
        <v>43623</v>
      </c>
      <c r="I286" s="9">
        <v>43626</v>
      </c>
    </row>
    <row r="287" spans="1:9" s="14" customFormat="1" x14ac:dyDescent="0.2">
      <c r="A287" s="5" t="s">
        <v>70</v>
      </c>
      <c r="B287" s="5" t="str">
        <f>VLOOKUP(A287,'GIRO LMA JUNIO'!$A$7:$C$50,3,0)</f>
        <v>COOSALUD EPS S.A.</v>
      </c>
      <c r="C287" s="35">
        <v>800084206</v>
      </c>
      <c r="D287" s="6" t="str">
        <f>VLOOKUP(C287,'[1]IPS REGISTRADAS'!$A$5:$B$3919,2,0)</f>
        <v>EMPRESA SOCIAL DEL ESTADO INSTITUTO DE SALUD DE BUCARAMANGA</v>
      </c>
      <c r="E287" s="7">
        <v>905977205</v>
      </c>
      <c r="F287" s="7">
        <v>905977205</v>
      </c>
      <c r="G287" s="8"/>
      <c r="H287" s="9">
        <v>43623</v>
      </c>
      <c r="I287" s="9">
        <v>43626</v>
      </c>
    </row>
    <row r="288" spans="1:9" s="14" customFormat="1" x14ac:dyDescent="0.2">
      <c r="A288" s="5" t="s">
        <v>72</v>
      </c>
      <c r="B288" s="5" t="str">
        <f>VLOOKUP(A288,'GIRO LMA JUNIO'!$A$7:$C$50,3,0)</f>
        <v>ASMET SALUD</v>
      </c>
      <c r="C288" s="35">
        <v>800084206</v>
      </c>
      <c r="D288" s="6" t="str">
        <f>VLOOKUP(C288,'[1]IPS REGISTRADAS'!$A$5:$B$3919,2,0)</f>
        <v>EMPRESA SOCIAL DEL ESTADO INSTITUTO DE SALUD DE BUCARAMANGA</v>
      </c>
      <c r="E288" s="7">
        <v>760216942</v>
      </c>
      <c r="F288" s="7">
        <v>760216942</v>
      </c>
      <c r="G288" s="8"/>
      <c r="H288" s="9">
        <v>43623</v>
      </c>
      <c r="I288" s="9">
        <v>43626</v>
      </c>
    </row>
    <row r="289" spans="1:9" s="14" customFormat="1" x14ac:dyDescent="0.2">
      <c r="A289" s="5" t="s">
        <v>80</v>
      </c>
      <c r="B289" s="5" t="str">
        <f>VLOOKUP(A289,'GIRO LMA JUNIO'!$A$7:$C$50,3,0)</f>
        <v>COMPARTA</v>
      </c>
      <c r="C289" s="35">
        <v>800084206</v>
      </c>
      <c r="D289" s="6" t="str">
        <f>VLOOKUP(C289,'[1]IPS REGISTRADAS'!$A$5:$B$3919,2,0)</f>
        <v>EMPRESA SOCIAL DEL ESTADO INSTITUTO DE SALUD DE BUCARAMANGA</v>
      </c>
      <c r="E289" s="7">
        <v>511266078</v>
      </c>
      <c r="F289" s="7">
        <v>511266078</v>
      </c>
      <c r="G289" s="8"/>
      <c r="H289" s="9">
        <v>43623</v>
      </c>
      <c r="I289" s="9">
        <v>43626</v>
      </c>
    </row>
    <row r="290" spans="1:9" s="14" customFormat="1" x14ac:dyDescent="0.2">
      <c r="A290" s="5" t="s">
        <v>82</v>
      </c>
      <c r="B290" s="5" t="str">
        <f>VLOOKUP(A290,'GIRO LMA JUNIO'!$A$7:$C$50,3,0)</f>
        <v>MUTUAL SER</v>
      </c>
      <c r="C290" s="35">
        <v>800084206</v>
      </c>
      <c r="D290" s="6" t="str">
        <f>VLOOKUP(C290,'[1]IPS REGISTRADAS'!$A$5:$B$3919,2,0)</f>
        <v>EMPRESA SOCIAL DEL ESTADO INSTITUTO DE SALUD DE BUCARAMANGA</v>
      </c>
      <c r="E290" s="7">
        <v>6000000</v>
      </c>
      <c r="F290" s="7">
        <v>6000000</v>
      </c>
      <c r="G290" s="8"/>
      <c r="H290" s="9">
        <v>43623</v>
      </c>
      <c r="I290" s="9">
        <v>43626</v>
      </c>
    </row>
    <row r="291" spans="1:9" s="14" customFormat="1" x14ac:dyDescent="0.2">
      <c r="A291" s="5" t="s">
        <v>8</v>
      </c>
      <c r="B291" s="5" t="str">
        <f>VLOOKUP(A291,'GIRO LMA JUNIO'!$A$7:$C$50,3,0)</f>
        <v>COMFAMILIAR HUILA</v>
      </c>
      <c r="C291" s="35">
        <v>800084362</v>
      </c>
      <c r="D291" s="6" t="str">
        <f>VLOOKUP(C291,'[1]IPS REGISTRADAS'!$A$5:$B$3919,2,0)</f>
        <v>ESE HOSPITAL CIVIL DE IPIALES</v>
      </c>
      <c r="E291" s="7">
        <v>1500000</v>
      </c>
      <c r="F291" s="7">
        <v>1500000</v>
      </c>
      <c r="G291" s="8"/>
      <c r="H291" s="9">
        <v>43623</v>
      </c>
      <c r="I291" s="9">
        <v>43626</v>
      </c>
    </row>
    <row r="292" spans="1:9" s="14" customFormat="1" x14ac:dyDescent="0.2">
      <c r="A292" s="5" t="s">
        <v>10</v>
      </c>
      <c r="B292" s="5" t="str">
        <f>VLOOKUP(A292,'GIRO LMA JUNIO'!$A$7:$C$50,3,0)</f>
        <v>COMFAMILIAR DE NARIÑO</v>
      </c>
      <c r="C292" s="35">
        <v>800084362</v>
      </c>
      <c r="D292" s="6" t="str">
        <f>VLOOKUP(C292,'[1]IPS REGISTRADAS'!$A$5:$B$3919,2,0)</f>
        <v>ESE HOSPITAL CIVIL DE IPIALES</v>
      </c>
      <c r="E292" s="7">
        <v>127072409</v>
      </c>
      <c r="F292" s="7">
        <v>127072409</v>
      </c>
      <c r="G292" s="8"/>
      <c r="H292" s="9">
        <v>43623</v>
      </c>
      <c r="I292" s="9">
        <v>43626</v>
      </c>
    </row>
    <row r="293" spans="1:9" s="14" customFormat="1" x14ac:dyDescent="0.2">
      <c r="A293" s="5" t="s">
        <v>30</v>
      </c>
      <c r="B293" s="5" t="str">
        <f>VLOOKUP(A293,'GIRO LMA JUNIO'!$A$7:$C$50,3,0)</f>
        <v>MALLAMAS</v>
      </c>
      <c r="C293" s="35">
        <v>800084362</v>
      </c>
      <c r="D293" s="6" t="str">
        <f>VLOOKUP(C293,'[1]IPS REGISTRADAS'!$A$5:$B$3919,2,0)</f>
        <v>ESE HOSPITAL CIVIL DE IPIALES</v>
      </c>
      <c r="E293" s="7">
        <v>1540683136</v>
      </c>
      <c r="F293" s="7">
        <v>1540683136</v>
      </c>
      <c r="G293" s="8"/>
      <c r="H293" s="9">
        <v>43623</v>
      </c>
      <c r="I293" s="9">
        <v>43626</v>
      </c>
    </row>
    <row r="294" spans="1:9" s="14" customFormat="1" x14ac:dyDescent="0.2">
      <c r="A294" s="5" t="s">
        <v>47</v>
      </c>
      <c r="B294" s="5" t="str">
        <f>VLOOKUP(A294,'GIRO LMA JUNIO'!$A$7:$C$50,3,0)</f>
        <v>COOMEVA E.P.S.  S.A.</v>
      </c>
      <c r="C294" s="35">
        <v>800084362</v>
      </c>
      <c r="D294" s="6" t="str">
        <f>VLOOKUP(C294,'[1]IPS REGISTRADAS'!$A$5:$B$3919,2,0)</f>
        <v>ESE HOSPITAL CIVIL DE IPIALES</v>
      </c>
      <c r="E294" s="7">
        <v>3853361</v>
      </c>
      <c r="F294" s="7">
        <v>3853361</v>
      </c>
      <c r="G294" s="8"/>
      <c r="H294" s="9">
        <v>43623</v>
      </c>
      <c r="I294" s="9">
        <v>43626</v>
      </c>
    </row>
    <row r="295" spans="1:9" s="14" customFormat="1" x14ac:dyDescent="0.2">
      <c r="A295" s="5" t="s">
        <v>56</v>
      </c>
      <c r="B295" s="5" t="str">
        <f>VLOOKUP(A295,'GIRO LMA JUNIO'!$A$7:$C$50,3,0)</f>
        <v>CAPITAL SALUD</v>
      </c>
      <c r="C295" s="35">
        <v>800084362</v>
      </c>
      <c r="D295" s="6" t="str">
        <f>VLOOKUP(C295,'[1]IPS REGISTRADAS'!$A$5:$B$3919,2,0)</f>
        <v>ESE HOSPITAL CIVIL DE IPIALES</v>
      </c>
      <c r="E295" s="7">
        <v>3647340</v>
      </c>
      <c r="F295" s="7">
        <v>3647340</v>
      </c>
      <c r="G295" s="8"/>
      <c r="H295" s="9">
        <v>43623</v>
      </c>
      <c r="I295" s="9">
        <v>43626</v>
      </c>
    </row>
    <row r="296" spans="1:9" s="14" customFormat="1" x14ac:dyDescent="0.2">
      <c r="A296" s="5" t="s">
        <v>62</v>
      </c>
      <c r="B296" s="5" t="str">
        <f>VLOOKUP(A296,'GIRO LMA JUNIO'!$A$7:$C$50,3,0)</f>
        <v>NUEVA EPS S.A.</v>
      </c>
      <c r="C296" s="35">
        <v>800084362</v>
      </c>
      <c r="D296" s="6" t="str">
        <f>VLOOKUP(C296,'[1]IPS REGISTRADAS'!$A$5:$B$3919,2,0)</f>
        <v>ESE HOSPITAL CIVIL DE IPIALES</v>
      </c>
      <c r="E296" s="7">
        <v>21379147</v>
      </c>
      <c r="F296" s="7">
        <v>21379147</v>
      </c>
      <c r="G296" s="8"/>
      <c r="H296" s="9">
        <v>43623</v>
      </c>
      <c r="I296" s="9">
        <v>43626</v>
      </c>
    </row>
    <row r="297" spans="1:9" s="14" customFormat="1" x14ac:dyDescent="0.2">
      <c r="A297" s="5" t="s">
        <v>63</v>
      </c>
      <c r="B297" s="5" t="str">
        <f>VLOOKUP(A297,'GIRO LMA JUNIO'!$A$7:$C$50,3,0)</f>
        <v>MEDIMAS MOV</v>
      </c>
      <c r="C297" s="35">
        <v>800084362</v>
      </c>
      <c r="D297" s="6" t="str">
        <f>VLOOKUP(C297,'[1]IPS REGISTRADAS'!$A$5:$B$3919,2,0)</f>
        <v>ESE HOSPITAL CIVIL DE IPIALES</v>
      </c>
      <c r="E297" s="7">
        <v>135746215</v>
      </c>
      <c r="F297" s="7">
        <v>135746215</v>
      </c>
      <c r="G297" s="8"/>
      <c r="H297" s="9">
        <v>43623</v>
      </c>
      <c r="I297" s="9">
        <v>43626</v>
      </c>
    </row>
    <row r="298" spans="1:9" s="14" customFormat="1" x14ac:dyDescent="0.2">
      <c r="A298" s="5" t="s">
        <v>65</v>
      </c>
      <c r="B298" s="5" t="str">
        <f>VLOOKUP(A298,'GIRO LMA JUNIO'!$A$7:$C$50,3,0)</f>
        <v>MEDIMAS</v>
      </c>
      <c r="C298" s="35">
        <v>800084362</v>
      </c>
      <c r="D298" s="6" t="str">
        <f>VLOOKUP(C298,'[1]IPS REGISTRADAS'!$A$5:$B$3919,2,0)</f>
        <v>ESE HOSPITAL CIVIL DE IPIALES</v>
      </c>
      <c r="E298" s="7">
        <v>13248248</v>
      </c>
      <c r="F298" s="7">
        <v>13248248</v>
      </c>
      <c r="G298" s="8"/>
      <c r="H298" s="9">
        <v>43623</v>
      </c>
      <c r="I298" s="9">
        <v>43626</v>
      </c>
    </row>
    <row r="299" spans="1:9" s="14" customFormat="1" x14ac:dyDescent="0.2">
      <c r="A299" s="5" t="s">
        <v>70</v>
      </c>
      <c r="B299" s="5" t="str">
        <f>VLOOKUP(A299,'GIRO LMA JUNIO'!$A$7:$C$50,3,0)</f>
        <v>COOSALUD EPS S.A.</v>
      </c>
      <c r="C299" s="35">
        <v>800084362</v>
      </c>
      <c r="D299" s="6" t="str">
        <f>VLOOKUP(C299,'[1]IPS REGISTRADAS'!$A$5:$B$3919,2,0)</f>
        <v>ESE HOSPITAL CIVIL DE IPIALES</v>
      </c>
      <c r="E299" s="7">
        <v>9675420</v>
      </c>
      <c r="F299" s="7">
        <v>9675420</v>
      </c>
      <c r="G299" s="8"/>
      <c r="H299" s="9">
        <v>43623</v>
      </c>
      <c r="I299" s="9">
        <v>43626</v>
      </c>
    </row>
    <row r="300" spans="1:9" s="14" customFormat="1" x14ac:dyDescent="0.2">
      <c r="A300" s="5" t="s">
        <v>72</v>
      </c>
      <c r="B300" s="5" t="str">
        <f>VLOOKUP(A300,'GIRO LMA JUNIO'!$A$7:$C$50,3,0)</f>
        <v>ASMET SALUD</v>
      </c>
      <c r="C300" s="35">
        <v>800084362</v>
      </c>
      <c r="D300" s="6" t="str">
        <f>VLOOKUP(C300,'[1]IPS REGISTRADAS'!$A$5:$B$3919,2,0)</f>
        <v>ESE HOSPITAL CIVIL DE IPIALES</v>
      </c>
      <c r="E300" s="7">
        <v>42685726</v>
      </c>
      <c r="F300" s="7">
        <v>42685726</v>
      </c>
      <c r="G300" s="8"/>
      <c r="H300" s="9">
        <v>43623</v>
      </c>
      <c r="I300" s="9">
        <v>43626</v>
      </c>
    </row>
    <row r="301" spans="1:9" s="14" customFormat="1" x14ac:dyDescent="0.2">
      <c r="A301" s="5" t="s">
        <v>78</v>
      </c>
      <c r="B301" s="5" t="str">
        <f>VLOOKUP(A301,'GIRO LMA JUNIO'!$A$7:$C$50,3,0)</f>
        <v>EMSSANAR</v>
      </c>
      <c r="C301" s="35">
        <v>800084362</v>
      </c>
      <c r="D301" s="6" t="str">
        <f>VLOOKUP(C301,'[1]IPS REGISTRADAS'!$A$5:$B$3919,2,0)</f>
        <v>ESE HOSPITAL CIVIL DE IPIALES</v>
      </c>
      <c r="E301" s="7">
        <v>748399631</v>
      </c>
      <c r="F301" s="7">
        <v>748399631</v>
      </c>
      <c r="G301" s="8"/>
      <c r="H301" s="9">
        <v>43623</v>
      </c>
      <c r="I301" s="9">
        <v>43626</v>
      </c>
    </row>
    <row r="302" spans="1:9" s="14" customFormat="1" x14ac:dyDescent="0.2">
      <c r="A302" s="5" t="s">
        <v>47</v>
      </c>
      <c r="B302" s="5" t="str">
        <f>VLOOKUP(A302,'GIRO LMA JUNIO'!$A$7:$C$50,3,0)</f>
        <v>COOMEVA E.P.S.  S.A.</v>
      </c>
      <c r="C302" s="35">
        <v>800085486</v>
      </c>
      <c r="D302" s="6" t="str">
        <f>VLOOKUP(C302,'[1]IPS REGISTRADAS'!$A$5:$B$3919,2,0)</f>
        <v>CLINICA PARTENON LIMITADA</v>
      </c>
      <c r="E302" s="7">
        <v>11807916</v>
      </c>
      <c r="F302" s="7">
        <v>11807916</v>
      </c>
      <c r="G302" s="8"/>
      <c r="H302" s="9">
        <v>43623</v>
      </c>
      <c r="I302" s="9">
        <v>43626</v>
      </c>
    </row>
    <row r="303" spans="1:9" s="14" customFormat="1" x14ac:dyDescent="0.2">
      <c r="A303" s="5" t="s">
        <v>62</v>
      </c>
      <c r="B303" s="5" t="str">
        <f>VLOOKUP(A303,'GIRO LMA JUNIO'!$A$7:$C$50,3,0)</f>
        <v>NUEVA EPS S.A.</v>
      </c>
      <c r="C303" s="35">
        <v>800085486</v>
      </c>
      <c r="D303" s="6" t="str">
        <f>VLOOKUP(C303,'[1]IPS REGISTRADAS'!$A$5:$B$3919,2,0)</f>
        <v>CLINICA PARTENON LIMITADA</v>
      </c>
      <c r="E303" s="7">
        <v>4351536</v>
      </c>
      <c r="F303" s="7">
        <v>4351536</v>
      </c>
      <c r="G303" s="8"/>
      <c r="H303" s="9">
        <v>43623</v>
      </c>
      <c r="I303" s="9">
        <v>43626</v>
      </c>
    </row>
    <row r="304" spans="1:9" s="14" customFormat="1" x14ac:dyDescent="0.2">
      <c r="A304" s="5" t="s">
        <v>72</v>
      </c>
      <c r="B304" s="5" t="str">
        <f>VLOOKUP(A304,'GIRO LMA JUNIO'!$A$7:$C$50,3,0)</f>
        <v>ASMET SALUD</v>
      </c>
      <c r="C304" s="35">
        <v>800085486</v>
      </c>
      <c r="D304" s="6" t="str">
        <f>VLOOKUP(C304,'[1]IPS REGISTRADAS'!$A$5:$B$3919,2,0)</f>
        <v>CLINICA PARTENON LIMITADA</v>
      </c>
      <c r="E304" s="7">
        <v>1184875</v>
      </c>
      <c r="F304" s="7">
        <v>1184875</v>
      </c>
      <c r="G304" s="8"/>
      <c r="H304" s="9">
        <v>43623</v>
      </c>
      <c r="I304" s="9">
        <v>43626</v>
      </c>
    </row>
    <row r="305" spans="1:9" s="14" customFormat="1" x14ac:dyDescent="0.2">
      <c r="A305" s="5" t="s">
        <v>76</v>
      </c>
      <c r="B305" s="5" t="str">
        <f>VLOOKUP(A305,'GIRO LMA JUNIO'!$A$7:$C$50,3,0)</f>
        <v>ECOOPSOS</v>
      </c>
      <c r="C305" s="35">
        <v>800085486</v>
      </c>
      <c r="D305" s="6" t="str">
        <f>VLOOKUP(C305,'[1]IPS REGISTRADAS'!$A$5:$B$3919,2,0)</f>
        <v>CLINICA PARTENON LIMITADA</v>
      </c>
      <c r="E305" s="7">
        <v>1245100</v>
      </c>
      <c r="F305" s="7">
        <v>1245100</v>
      </c>
      <c r="G305" s="8"/>
      <c r="H305" s="9">
        <v>43623</v>
      </c>
      <c r="I305" s="9">
        <v>43626</v>
      </c>
    </row>
    <row r="306" spans="1:9" s="14" customFormat="1" x14ac:dyDescent="0.2">
      <c r="A306" s="5" t="s">
        <v>65</v>
      </c>
      <c r="B306" s="5" t="str">
        <f>VLOOKUP(A306,'GIRO LMA JUNIO'!$A$7:$C$50,3,0)</f>
        <v>MEDIMAS</v>
      </c>
      <c r="C306" s="35">
        <v>800085883</v>
      </c>
      <c r="D306" s="6" t="str">
        <f>VLOOKUP(C306,'[1]IPS REGISTRADAS'!$A$5:$B$3919,2,0)</f>
        <v>LABORATORIO DE ORTESIS Y PROTESIS GILETE Y CIA LIMITADA</v>
      </c>
      <c r="E306" s="7">
        <v>6703053</v>
      </c>
      <c r="F306" s="7">
        <v>6703053</v>
      </c>
      <c r="G306" s="8"/>
      <c r="H306" s="9">
        <v>43623</v>
      </c>
      <c r="I306" s="9">
        <v>43626</v>
      </c>
    </row>
    <row r="307" spans="1:9" s="14" customFormat="1" x14ac:dyDescent="0.2">
      <c r="A307" s="5" t="s">
        <v>16</v>
      </c>
      <c r="B307" s="5" t="str">
        <f>VLOOKUP(A307,'GIRO LMA JUNIO'!$A$7:$C$50,3,0)</f>
        <v>CAJACOPI ATLANTICO</v>
      </c>
      <c r="C307" s="35">
        <v>800088346</v>
      </c>
      <c r="D307" s="6" t="str">
        <f>VLOOKUP(C307,'[1]IPS REGISTRADAS'!$A$5:$B$3919,2,0)</f>
        <v>IPS CLINICA GENERAL EL RECREO LTDA</v>
      </c>
      <c r="E307" s="7">
        <v>5388939</v>
      </c>
      <c r="F307" s="7">
        <v>5388939</v>
      </c>
      <c r="G307" s="8"/>
      <c r="H307" s="9">
        <v>43623</v>
      </c>
      <c r="I307" s="9">
        <v>43626</v>
      </c>
    </row>
    <row r="308" spans="1:9" s="14" customFormat="1" x14ac:dyDescent="0.2">
      <c r="A308" s="5" t="s">
        <v>38</v>
      </c>
      <c r="B308" s="5" t="str">
        <f>VLOOKUP(A308,'GIRO LMA JUNIO'!$A$7:$C$50,3,0)</f>
        <v>SALUD TOTAL</v>
      </c>
      <c r="C308" s="35">
        <v>800090749</v>
      </c>
      <c r="D308" s="6" t="str">
        <f>VLOOKUP(C308,'[1]IPS REGISTRADAS'!$A$5:$B$3919,2,0)</f>
        <v>CLINICA PIEDECUESTA SA</v>
      </c>
      <c r="E308" s="7">
        <v>8982201</v>
      </c>
      <c r="F308" s="7">
        <v>8982201</v>
      </c>
      <c r="G308" s="8"/>
      <c r="H308" s="9">
        <v>43623</v>
      </c>
      <c r="I308" s="9">
        <v>43626</v>
      </c>
    </row>
    <row r="309" spans="1:9" s="14" customFormat="1" x14ac:dyDescent="0.2">
      <c r="A309" s="5" t="s">
        <v>47</v>
      </c>
      <c r="B309" s="5" t="str">
        <f>VLOOKUP(A309,'GIRO LMA JUNIO'!$A$7:$C$50,3,0)</f>
        <v>COOMEVA E.P.S.  S.A.</v>
      </c>
      <c r="C309" s="35">
        <v>800090749</v>
      </c>
      <c r="D309" s="6" t="str">
        <f>VLOOKUP(C309,'[1]IPS REGISTRADAS'!$A$5:$B$3919,2,0)</f>
        <v>CLINICA PIEDECUESTA SA</v>
      </c>
      <c r="E309" s="7">
        <v>1000000</v>
      </c>
      <c r="F309" s="7">
        <v>1000000</v>
      </c>
      <c r="G309" s="8"/>
      <c r="H309" s="9">
        <v>43623</v>
      </c>
      <c r="I309" s="9">
        <v>43626</v>
      </c>
    </row>
    <row r="310" spans="1:9" s="14" customFormat="1" x14ac:dyDescent="0.2">
      <c r="A310" s="5" t="s">
        <v>54</v>
      </c>
      <c r="B310" s="5" t="str">
        <f>VLOOKUP(A310,'GIRO LMA JUNIO'!$A$7:$C$50,3,0)</f>
        <v>SALUDVIDA</v>
      </c>
      <c r="C310" s="35">
        <v>800090749</v>
      </c>
      <c r="D310" s="6" t="str">
        <f>VLOOKUP(C310,'[1]IPS REGISTRADAS'!$A$5:$B$3919,2,0)</f>
        <v>CLINICA PIEDECUESTA SA</v>
      </c>
      <c r="E310" s="7">
        <v>5462129</v>
      </c>
      <c r="F310" s="7">
        <v>5462129</v>
      </c>
      <c r="G310" s="8"/>
      <c r="H310" s="9">
        <v>43623</v>
      </c>
      <c r="I310" s="9">
        <v>43626</v>
      </c>
    </row>
    <row r="311" spans="1:9" s="14" customFormat="1" x14ac:dyDescent="0.2">
      <c r="A311" s="5" t="s">
        <v>72</v>
      </c>
      <c r="B311" s="5" t="str">
        <f>VLOOKUP(A311,'GIRO LMA JUNIO'!$A$7:$C$50,3,0)</f>
        <v>ASMET SALUD</v>
      </c>
      <c r="C311" s="35">
        <v>800090749</v>
      </c>
      <c r="D311" s="6" t="str">
        <f>VLOOKUP(C311,'[1]IPS REGISTRADAS'!$A$5:$B$3919,2,0)</f>
        <v>CLINICA PIEDECUESTA SA</v>
      </c>
      <c r="E311" s="7">
        <v>20353468</v>
      </c>
      <c r="F311" s="7">
        <v>20353468</v>
      </c>
      <c r="G311" s="8"/>
      <c r="H311" s="9">
        <v>43623</v>
      </c>
      <c r="I311" s="9">
        <v>43626</v>
      </c>
    </row>
    <row r="312" spans="1:9" s="14" customFormat="1" x14ac:dyDescent="0.2">
      <c r="A312" s="5" t="s">
        <v>80</v>
      </c>
      <c r="B312" s="5" t="str">
        <f>VLOOKUP(A312,'GIRO LMA JUNIO'!$A$7:$C$50,3,0)</f>
        <v>COMPARTA</v>
      </c>
      <c r="C312" s="35">
        <v>800090749</v>
      </c>
      <c r="D312" s="6" t="str">
        <f>VLOOKUP(C312,'[1]IPS REGISTRADAS'!$A$5:$B$3919,2,0)</f>
        <v>CLINICA PIEDECUESTA SA</v>
      </c>
      <c r="E312" s="7">
        <v>270618828</v>
      </c>
      <c r="F312" s="7">
        <v>270618828</v>
      </c>
      <c r="G312" s="8"/>
      <c r="H312" s="9">
        <v>43623</v>
      </c>
      <c r="I312" s="9">
        <v>43626</v>
      </c>
    </row>
    <row r="313" spans="1:9" s="14" customFormat="1" x14ac:dyDescent="0.2">
      <c r="A313" s="5" t="s">
        <v>80</v>
      </c>
      <c r="B313" s="5" t="str">
        <f>VLOOKUP(A313,'GIRO LMA JUNIO'!$A$7:$C$50,3,0)</f>
        <v>COMPARTA</v>
      </c>
      <c r="C313" s="35">
        <v>800094439</v>
      </c>
      <c r="D313" s="6" t="str">
        <f>VLOOKUP(C313,'[1]IPS REGISTRADAS'!$A$5:$B$3919,2,0)</f>
        <v>CATME SAS</v>
      </c>
      <c r="E313" s="7">
        <v>90704941</v>
      </c>
      <c r="F313" s="7">
        <v>90704941</v>
      </c>
      <c r="G313" s="8"/>
      <c r="H313" s="9">
        <v>43623</v>
      </c>
      <c r="I313" s="9">
        <v>43626</v>
      </c>
    </row>
    <row r="314" spans="1:9" s="14" customFormat="1" x14ac:dyDescent="0.2">
      <c r="A314" s="5" t="s">
        <v>30</v>
      </c>
      <c r="B314" s="5" t="str">
        <f>VLOOKUP(A314,'GIRO LMA JUNIO'!$A$7:$C$50,3,0)</f>
        <v>MALLAMAS</v>
      </c>
      <c r="C314" s="35">
        <v>800096757</v>
      </c>
      <c r="D314" s="6" t="str">
        <f>VLOOKUP(C314,'[1]IPS REGISTRADAS'!$A$5:$B$3919,2,0)</f>
        <v>HUBERT RUIZ OPTICA LTDA</v>
      </c>
      <c r="E314" s="7">
        <v>1064770</v>
      </c>
      <c r="F314" s="7">
        <v>1064770</v>
      </c>
      <c r="G314" s="8"/>
      <c r="H314" s="9">
        <v>43623</v>
      </c>
      <c r="I314" s="9">
        <v>43626</v>
      </c>
    </row>
    <row r="315" spans="1:9" s="14" customFormat="1" x14ac:dyDescent="0.2">
      <c r="A315" s="5" t="s">
        <v>65</v>
      </c>
      <c r="B315" s="5" t="str">
        <f>VLOOKUP(A315,'GIRO LMA JUNIO'!$A$7:$C$50,3,0)</f>
        <v>MEDIMAS</v>
      </c>
      <c r="C315" s="35">
        <v>800099124</v>
      </c>
      <c r="D315" s="6" t="str">
        <f>VLOOKUP(C315,'[1]IPS REGISTRADAS'!$A$5:$B$3919,2,0)</f>
        <v>EMPRESA SOCIAL DEL ESTADO HOSPITAL SAN JOSE</v>
      </c>
      <c r="E315" s="7">
        <v>69136516</v>
      </c>
      <c r="F315" s="7">
        <v>69136516</v>
      </c>
      <c r="G315" s="8"/>
      <c r="H315" s="9">
        <v>43623</v>
      </c>
      <c r="I315" s="9">
        <v>43626</v>
      </c>
    </row>
    <row r="316" spans="1:9" s="14" customFormat="1" x14ac:dyDescent="0.2">
      <c r="A316" s="5" t="s">
        <v>72</v>
      </c>
      <c r="B316" s="5" t="str">
        <f>VLOOKUP(A316,'GIRO LMA JUNIO'!$A$7:$C$50,3,0)</f>
        <v>ASMET SALUD</v>
      </c>
      <c r="C316" s="35">
        <v>800099124</v>
      </c>
      <c r="D316" s="6" t="str">
        <f>VLOOKUP(C316,'[1]IPS REGISTRADAS'!$A$5:$B$3919,2,0)</f>
        <v>EMPRESA SOCIAL DEL ESTADO HOSPITAL SAN JOSE</v>
      </c>
      <c r="E316" s="7">
        <v>41332660</v>
      </c>
      <c r="F316" s="7">
        <v>41332660</v>
      </c>
      <c r="G316" s="8"/>
      <c r="H316" s="9">
        <v>43623</v>
      </c>
      <c r="I316" s="9">
        <v>43626</v>
      </c>
    </row>
    <row r="317" spans="1:9" s="14" customFormat="1" x14ac:dyDescent="0.2">
      <c r="A317" s="5" t="s">
        <v>4</v>
      </c>
      <c r="B317" s="5" t="str">
        <f>VLOOKUP(A317,'GIRO LMA JUNIO'!$A$7:$C$50,3,0)</f>
        <v>COMFAMILIAR CARTAGENA</v>
      </c>
      <c r="C317" s="35">
        <v>800099778</v>
      </c>
      <c r="D317" s="6" t="str">
        <f>VLOOKUP(C317,'[1]IPS REGISTRADAS'!$A$5:$B$3919,2,0)</f>
        <v>ASOCIACIÓN NIÑOS DE PAPEL</v>
      </c>
      <c r="E317" s="7">
        <v>1925000</v>
      </c>
      <c r="F317" s="7">
        <v>1925000</v>
      </c>
      <c r="G317" s="8"/>
      <c r="H317" s="9">
        <v>43623</v>
      </c>
      <c r="I317" s="9">
        <v>43626</v>
      </c>
    </row>
    <row r="318" spans="1:9" s="14" customFormat="1" x14ac:dyDescent="0.2">
      <c r="A318" s="5" t="s">
        <v>47</v>
      </c>
      <c r="B318" s="5" t="str">
        <f>VLOOKUP(A318,'GIRO LMA JUNIO'!$A$7:$C$50,3,0)</f>
        <v>COOMEVA E.P.S.  S.A.</v>
      </c>
      <c r="C318" s="35">
        <v>800099778</v>
      </c>
      <c r="D318" s="6" t="str">
        <f>VLOOKUP(C318,'[1]IPS REGISTRADAS'!$A$5:$B$3919,2,0)</f>
        <v>ASOCIACIÓN NIÑOS DE PAPEL</v>
      </c>
      <c r="E318" s="7">
        <v>1000000</v>
      </c>
      <c r="F318" s="7">
        <v>1000000</v>
      </c>
      <c r="G318" s="8"/>
      <c r="H318" s="9">
        <v>43623</v>
      </c>
      <c r="I318" s="9">
        <v>43626</v>
      </c>
    </row>
    <row r="319" spans="1:9" s="14" customFormat="1" x14ac:dyDescent="0.2">
      <c r="A319" s="5" t="s">
        <v>54</v>
      </c>
      <c r="B319" s="5" t="str">
        <f>VLOOKUP(A319,'GIRO LMA JUNIO'!$A$7:$C$50,3,0)</f>
        <v>SALUDVIDA</v>
      </c>
      <c r="C319" s="35">
        <v>800099778</v>
      </c>
      <c r="D319" s="6" t="str">
        <f>VLOOKUP(C319,'[1]IPS REGISTRADAS'!$A$5:$B$3919,2,0)</f>
        <v>ASOCIACIÓN NIÑOS DE PAPEL</v>
      </c>
      <c r="E319" s="7">
        <v>1335849</v>
      </c>
      <c r="F319" s="7">
        <v>1335849</v>
      </c>
      <c r="G319" s="8"/>
      <c r="H319" s="9">
        <v>43623</v>
      </c>
      <c r="I319" s="9">
        <v>43626</v>
      </c>
    </row>
    <row r="320" spans="1:9" s="14" customFormat="1" x14ac:dyDescent="0.2">
      <c r="A320" s="5" t="s">
        <v>62</v>
      </c>
      <c r="B320" s="5" t="str">
        <f>VLOOKUP(A320,'GIRO LMA JUNIO'!$A$7:$C$50,3,0)</f>
        <v>NUEVA EPS S.A.</v>
      </c>
      <c r="C320" s="35">
        <v>800099778</v>
      </c>
      <c r="D320" s="6" t="str">
        <f>VLOOKUP(C320,'[1]IPS REGISTRADAS'!$A$5:$B$3919,2,0)</f>
        <v>ASOCIACIÓN NIÑOS DE PAPEL</v>
      </c>
      <c r="E320" s="7">
        <v>104732080</v>
      </c>
      <c r="F320" s="7">
        <v>104732080</v>
      </c>
      <c r="G320" s="8"/>
      <c r="H320" s="9">
        <v>43623</v>
      </c>
      <c r="I320" s="9">
        <v>43626</v>
      </c>
    </row>
    <row r="321" spans="1:9" s="14" customFormat="1" x14ac:dyDescent="0.2">
      <c r="A321" s="5" t="s">
        <v>70</v>
      </c>
      <c r="B321" s="5" t="str">
        <f>VLOOKUP(A321,'GIRO LMA JUNIO'!$A$7:$C$50,3,0)</f>
        <v>COOSALUD EPS S.A.</v>
      </c>
      <c r="C321" s="35">
        <v>800099778</v>
      </c>
      <c r="D321" s="6" t="str">
        <f>VLOOKUP(C321,'[1]IPS REGISTRADAS'!$A$5:$B$3919,2,0)</f>
        <v>ASOCIACIÓN NIÑOS DE PAPEL</v>
      </c>
      <c r="E321" s="7">
        <v>212828868</v>
      </c>
      <c r="F321" s="7">
        <v>212828868</v>
      </c>
      <c r="G321" s="8"/>
      <c r="H321" s="9">
        <v>43623</v>
      </c>
      <c r="I321" s="9">
        <v>43626</v>
      </c>
    </row>
    <row r="322" spans="1:9" s="14" customFormat="1" x14ac:dyDescent="0.2">
      <c r="A322" s="5" t="s">
        <v>80</v>
      </c>
      <c r="B322" s="5" t="str">
        <f>VLOOKUP(A322,'GIRO LMA JUNIO'!$A$7:$C$50,3,0)</f>
        <v>COMPARTA</v>
      </c>
      <c r="C322" s="35">
        <v>800099778</v>
      </c>
      <c r="D322" s="6" t="str">
        <f>VLOOKUP(C322,'[1]IPS REGISTRADAS'!$A$5:$B$3919,2,0)</f>
        <v>ASOCIACIÓN NIÑOS DE PAPEL</v>
      </c>
      <c r="E322" s="7">
        <v>41937845</v>
      </c>
      <c r="F322" s="7">
        <v>41937845</v>
      </c>
      <c r="G322" s="8"/>
      <c r="H322" s="9">
        <v>43623</v>
      </c>
      <c r="I322" s="9">
        <v>43626</v>
      </c>
    </row>
    <row r="323" spans="1:9" s="14" customFormat="1" x14ac:dyDescent="0.2">
      <c r="A323" s="5" t="s">
        <v>82</v>
      </c>
      <c r="B323" s="5" t="str">
        <f>VLOOKUP(A323,'GIRO LMA JUNIO'!$A$7:$C$50,3,0)</f>
        <v>MUTUAL SER</v>
      </c>
      <c r="C323" s="35">
        <v>800099778</v>
      </c>
      <c r="D323" s="6" t="str">
        <f>VLOOKUP(C323,'[1]IPS REGISTRADAS'!$A$5:$B$3919,2,0)</f>
        <v>ASOCIACIÓN NIÑOS DE PAPEL</v>
      </c>
      <c r="E323" s="7">
        <v>85000000</v>
      </c>
      <c r="F323" s="7">
        <v>85000000</v>
      </c>
      <c r="G323" s="8"/>
      <c r="H323" s="9">
        <v>43623</v>
      </c>
      <c r="I323" s="9">
        <v>43626</v>
      </c>
    </row>
    <row r="324" spans="1:9" s="14" customFormat="1" x14ac:dyDescent="0.2">
      <c r="A324" s="5" t="s">
        <v>14</v>
      </c>
      <c r="B324" s="5" t="str">
        <f>VLOOKUP(A324,'GIRO LMA JUNIO'!$A$7:$C$50,3,0)</f>
        <v>COMFACUNDI</v>
      </c>
      <c r="C324" s="35">
        <v>800099860</v>
      </c>
      <c r="D324" s="6" t="str">
        <f>VLOOKUP(C324,'[1]IPS REGISTRADAS'!$A$5:$B$3919,2,0)</f>
        <v>ESE HOSPITAL SAN RAFAEL DE PACHO</v>
      </c>
      <c r="E324" s="7">
        <v>24975286</v>
      </c>
      <c r="F324" s="7">
        <v>24975286</v>
      </c>
      <c r="G324" s="8"/>
      <c r="H324" s="9">
        <v>43623</v>
      </c>
      <c r="I324" s="9">
        <v>43626</v>
      </c>
    </row>
    <row r="325" spans="1:9" s="14" customFormat="1" x14ac:dyDescent="0.2">
      <c r="A325" s="5" t="s">
        <v>20</v>
      </c>
      <c r="B325" s="5" t="str">
        <f>VLOOKUP(A325,'GIRO LMA JUNIO'!$A$7:$C$50,3,0)</f>
        <v>CONVIDA</v>
      </c>
      <c r="C325" s="35">
        <v>800099860</v>
      </c>
      <c r="D325" s="6" t="str">
        <f>VLOOKUP(C325,'[1]IPS REGISTRADAS'!$A$5:$B$3919,2,0)</f>
        <v>ESE HOSPITAL SAN RAFAEL DE PACHO</v>
      </c>
      <c r="E325" s="7">
        <v>842792003</v>
      </c>
      <c r="F325" s="7">
        <v>842792003</v>
      </c>
      <c r="G325" s="8"/>
      <c r="H325" s="9">
        <v>43623</v>
      </c>
      <c r="I325" s="9">
        <v>43626</v>
      </c>
    </row>
    <row r="326" spans="1:9" s="14" customFormat="1" x14ac:dyDescent="0.2">
      <c r="A326" s="5" t="s">
        <v>24</v>
      </c>
      <c r="B326" s="5" t="str">
        <f>VLOOKUP(A326,'GIRO LMA JUNIO'!$A$7:$C$50,3,0)</f>
        <v>DUSAKAWI</v>
      </c>
      <c r="C326" s="35">
        <v>800099860</v>
      </c>
      <c r="D326" s="6" t="str">
        <f>VLOOKUP(C326,'[1]IPS REGISTRADAS'!$A$5:$B$3919,2,0)</f>
        <v>ESE HOSPITAL SAN RAFAEL DE PACHO</v>
      </c>
      <c r="E326" s="7">
        <v>1692677</v>
      </c>
      <c r="F326" s="7">
        <v>1692677</v>
      </c>
      <c r="G326" s="8"/>
      <c r="H326" s="9">
        <v>43623</v>
      </c>
      <c r="I326" s="9">
        <v>43626</v>
      </c>
    </row>
    <row r="327" spans="1:9" s="14" customFormat="1" x14ac:dyDescent="0.2">
      <c r="A327" s="5" t="s">
        <v>47</v>
      </c>
      <c r="B327" s="5" t="str">
        <f>VLOOKUP(A327,'GIRO LMA JUNIO'!$A$7:$C$50,3,0)</f>
        <v>COOMEVA E.P.S.  S.A.</v>
      </c>
      <c r="C327" s="35">
        <v>800099860</v>
      </c>
      <c r="D327" s="6" t="str">
        <f>VLOOKUP(C327,'[1]IPS REGISTRADAS'!$A$5:$B$3919,2,0)</f>
        <v>ESE HOSPITAL SAN RAFAEL DE PACHO</v>
      </c>
      <c r="E327" s="7">
        <v>1414456</v>
      </c>
      <c r="F327" s="7">
        <v>1414456</v>
      </c>
      <c r="G327" s="8"/>
      <c r="H327" s="9">
        <v>43623</v>
      </c>
      <c r="I327" s="9">
        <v>43626</v>
      </c>
    </row>
    <row r="328" spans="1:9" s="14" customFormat="1" x14ac:dyDescent="0.2">
      <c r="A328" s="5" t="s">
        <v>49</v>
      </c>
      <c r="B328" s="5" t="str">
        <f>VLOOKUP(A328,'GIRO LMA JUNIO'!$A$7:$C$50,3,0)</f>
        <v>E.P.S.  FAMISANAR  LTDA.</v>
      </c>
      <c r="C328" s="35">
        <v>800099860</v>
      </c>
      <c r="D328" s="6" t="str">
        <f>VLOOKUP(C328,'[1]IPS REGISTRADAS'!$A$5:$B$3919,2,0)</f>
        <v>ESE HOSPITAL SAN RAFAEL DE PACHO</v>
      </c>
      <c r="E328" s="7">
        <v>250006901</v>
      </c>
      <c r="F328" s="7">
        <v>250006901</v>
      </c>
      <c r="G328" s="8"/>
      <c r="H328" s="9">
        <v>43623</v>
      </c>
      <c r="I328" s="9">
        <v>43626</v>
      </c>
    </row>
    <row r="329" spans="1:9" s="14" customFormat="1" x14ac:dyDescent="0.2">
      <c r="A329" s="5" t="s">
        <v>52</v>
      </c>
      <c r="B329" s="5" t="str">
        <f>VLOOKUP(A329,'GIRO LMA JUNIO'!$A$7:$C$50,3,0)</f>
        <v>CRUZ BLANCA  EPS S.A.</v>
      </c>
      <c r="C329" s="35">
        <v>800099860</v>
      </c>
      <c r="D329" s="6" t="str">
        <f>VLOOKUP(C329,'[1]IPS REGISTRADAS'!$A$5:$B$3919,2,0)</f>
        <v>ESE HOSPITAL SAN RAFAEL DE PACHO</v>
      </c>
      <c r="E329" s="7">
        <v>4000000</v>
      </c>
      <c r="F329" s="7">
        <v>4000000</v>
      </c>
      <c r="G329" s="8"/>
      <c r="H329" s="9">
        <v>43623</v>
      </c>
      <c r="I329" s="9">
        <v>43626</v>
      </c>
    </row>
    <row r="330" spans="1:9" s="14" customFormat="1" x14ac:dyDescent="0.2">
      <c r="A330" s="5" t="s">
        <v>56</v>
      </c>
      <c r="B330" s="5" t="str">
        <f>VLOOKUP(A330,'GIRO LMA JUNIO'!$A$7:$C$50,3,0)</f>
        <v>CAPITAL SALUD</v>
      </c>
      <c r="C330" s="35">
        <v>800099860</v>
      </c>
      <c r="D330" s="6" t="str">
        <f>VLOOKUP(C330,'[1]IPS REGISTRADAS'!$A$5:$B$3919,2,0)</f>
        <v>ESE HOSPITAL SAN RAFAEL DE PACHO</v>
      </c>
      <c r="E330" s="7">
        <v>13132688</v>
      </c>
      <c r="F330" s="7">
        <v>13132688</v>
      </c>
      <c r="G330" s="8"/>
      <c r="H330" s="9">
        <v>43623</v>
      </c>
      <c r="I330" s="9">
        <v>43626</v>
      </c>
    </row>
    <row r="331" spans="1:9" s="14" customFormat="1" x14ac:dyDescent="0.2">
      <c r="A331" s="5" t="s">
        <v>62</v>
      </c>
      <c r="B331" s="5" t="str">
        <f>VLOOKUP(A331,'GIRO LMA JUNIO'!$A$7:$C$50,3,0)</f>
        <v>NUEVA EPS S.A.</v>
      </c>
      <c r="C331" s="35">
        <v>800099860</v>
      </c>
      <c r="D331" s="6" t="str">
        <f>VLOOKUP(C331,'[1]IPS REGISTRADAS'!$A$5:$B$3919,2,0)</f>
        <v>ESE HOSPITAL SAN RAFAEL DE PACHO</v>
      </c>
      <c r="E331" s="7">
        <v>14223477</v>
      </c>
      <c r="F331" s="7">
        <v>14223477</v>
      </c>
      <c r="G331" s="8"/>
      <c r="H331" s="9">
        <v>43623</v>
      </c>
      <c r="I331" s="9">
        <v>43626</v>
      </c>
    </row>
    <row r="332" spans="1:9" s="14" customFormat="1" x14ac:dyDescent="0.2">
      <c r="A332" s="5" t="s">
        <v>63</v>
      </c>
      <c r="B332" s="5" t="str">
        <f>VLOOKUP(A332,'GIRO LMA JUNIO'!$A$7:$C$50,3,0)</f>
        <v>MEDIMAS MOV</v>
      </c>
      <c r="C332" s="35">
        <v>800099860</v>
      </c>
      <c r="D332" s="6" t="str">
        <f>VLOOKUP(C332,'[1]IPS REGISTRADAS'!$A$5:$B$3919,2,0)</f>
        <v>ESE HOSPITAL SAN RAFAEL DE PACHO</v>
      </c>
      <c r="E332" s="7">
        <v>25002306</v>
      </c>
      <c r="F332" s="7">
        <v>25002306</v>
      </c>
      <c r="G332" s="8"/>
      <c r="H332" s="9">
        <v>43623</v>
      </c>
      <c r="I332" s="9">
        <v>43626</v>
      </c>
    </row>
    <row r="333" spans="1:9" s="14" customFormat="1" x14ac:dyDescent="0.2">
      <c r="A333" s="5" t="s">
        <v>65</v>
      </c>
      <c r="B333" s="5" t="str">
        <f>VLOOKUP(A333,'GIRO LMA JUNIO'!$A$7:$C$50,3,0)</f>
        <v>MEDIMAS</v>
      </c>
      <c r="C333" s="35">
        <v>800099860</v>
      </c>
      <c r="D333" s="6" t="str">
        <f>VLOOKUP(C333,'[1]IPS REGISTRADAS'!$A$5:$B$3919,2,0)</f>
        <v>ESE HOSPITAL SAN RAFAEL DE PACHO</v>
      </c>
      <c r="E333" s="7">
        <v>476168359</v>
      </c>
      <c r="F333" s="7">
        <v>476168359</v>
      </c>
      <c r="G333" s="8"/>
      <c r="H333" s="9">
        <v>43623</v>
      </c>
      <c r="I333" s="9">
        <v>43626</v>
      </c>
    </row>
    <row r="334" spans="1:9" s="14" customFormat="1" x14ac:dyDescent="0.2">
      <c r="A334" s="5" t="s">
        <v>70</v>
      </c>
      <c r="B334" s="5" t="str">
        <f>VLOOKUP(A334,'GIRO LMA JUNIO'!$A$7:$C$50,3,0)</f>
        <v>COOSALUD EPS S.A.</v>
      </c>
      <c r="C334" s="35">
        <v>800099860</v>
      </c>
      <c r="D334" s="6" t="str">
        <f>VLOOKUP(C334,'[1]IPS REGISTRADAS'!$A$5:$B$3919,2,0)</f>
        <v>ESE HOSPITAL SAN RAFAEL DE PACHO</v>
      </c>
      <c r="E334" s="7">
        <v>1607145</v>
      </c>
      <c r="F334" s="7">
        <v>1607145</v>
      </c>
      <c r="G334" s="8"/>
      <c r="H334" s="9">
        <v>43623</v>
      </c>
      <c r="I334" s="9">
        <v>43626</v>
      </c>
    </row>
    <row r="335" spans="1:9" s="14" customFormat="1" x14ac:dyDescent="0.2">
      <c r="A335" s="5" t="s">
        <v>76</v>
      </c>
      <c r="B335" s="5" t="str">
        <f>VLOOKUP(A335,'GIRO LMA JUNIO'!$A$7:$C$50,3,0)</f>
        <v>ECOOPSOS</v>
      </c>
      <c r="C335" s="35">
        <v>800099860</v>
      </c>
      <c r="D335" s="6" t="str">
        <f>VLOOKUP(C335,'[1]IPS REGISTRADAS'!$A$5:$B$3919,2,0)</f>
        <v>ESE HOSPITAL SAN RAFAEL DE PACHO</v>
      </c>
      <c r="E335" s="7">
        <v>99013603</v>
      </c>
      <c r="F335" s="7">
        <v>99013603</v>
      </c>
      <c r="G335" s="8"/>
      <c r="H335" s="9">
        <v>43623</v>
      </c>
      <c r="I335" s="9">
        <v>43626</v>
      </c>
    </row>
    <row r="336" spans="1:9" s="14" customFormat="1" x14ac:dyDescent="0.2">
      <c r="A336" s="5" t="s">
        <v>80</v>
      </c>
      <c r="B336" s="5" t="str">
        <f>VLOOKUP(A336,'GIRO LMA JUNIO'!$A$7:$C$50,3,0)</f>
        <v>COMPARTA</v>
      </c>
      <c r="C336" s="35">
        <v>800099860</v>
      </c>
      <c r="D336" s="6" t="str">
        <f>VLOOKUP(C336,'[1]IPS REGISTRADAS'!$A$5:$B$3919,2,0)</f>
        <v>ESE HOSPITAL SAN RAFAEL DE PACHO</v>
      </c>
      <c r="E336" s="7">
        <v>2716891</v>
      </c>
      <c r="F336" s="7">
        <v>2716891</v>
      </c>
      <c r="G336" s="8"/>
      <c r="H336" s="9">
        <v>43623</v>
      </c>
      <c r="I336" s="9">
        <v>43626</v>
      </c>
    </row>
    <row r="337" spans="1:9" s="14" customFormat="1" x14ac:dyDescent="0.2">
      <c r="A337" s="5" t="s">
        <v>63</v>
      </c>
      <c r="B337" s="5" t="str">
        <f>VLOOKUP(A337,'GIRO LMA JUNIO'!$A$7:$C$50,3,0)</f>
        <v>MEDIMAS MOV</v>
      </c>
      <c r="C337" s="35">
        <v>800099886</v>
      </c>
      <c r="D337" s="6" t="str">
        <f>VLOOKUP(C337,'[1]IPS REGISTRADAS'!$A$5:$B$3919,2,0)</f>
        <v>ASOTAC SAN JOSE SA</v>
      </c>
      <c r="E337" s="7">
        <v>90044121</v>
      </c>
      <c r="F337" s="7">
        <v>90044121</v>
      </c>
      <c r="G337" s="8"/>
      <c r="H337" s="9">
        <v>43623</v>
      </c>
      <c r="I337" s="9">
        <v>43626</v>
      </c>
    </row>
    <row r="338" spans="1:9" s="14" customFormat="1" x14ac:dyDescent="0.2">
      <c r="A338" s="5" t="s">
        <v>6</v>
      </c>
      <c r="B338" s="5" t="str">
        <f>VLOOKUP(A338,'GIRO LMA JUNIO'!$A$7:$C$50,3,0)</f>
        <v>COMFAMILIAR DE LA GUAJIRA</v>
      </c>
      <c r="C338" s="35">
        <v>800101022</v>
      </c>
      <c r="D338" s="6" t="str">
        <f>VLOOKUP(C338,'[1]IPS REGISTRADAS'!$A$5:$B$3919,2,0)</f>
        <v>ESE HOSPITAL NUESTRA SEÑORA DEL PILAR</v>
      </c>
      <c r="E338" s="7">
        <v>86181102</v>
      </c>
      <c r="F338" s="7">
        <v>86181102</v>
      </c>
      <c r="G338" s="8"/>
      <c r="H338" s="9">
        <v>43623</v>
      </c>
      <c r="I338" s="9">
        <v>43626</v>
      </c>
    </row>
    <row r="339" spans="1:9" s="14" customFormat="1" x14ac:dyDescent="0.2">
      <c r="A339" s="5" t="s">
        <v>16</v>
      </c>
      <c r="B339" s="5" t="str">
        <f>VLOOKUP(A339,'GIRO LMA JUNIO'!$A$7:$C$50,3,0)</f>
        <v>CAJACOPI ATLANTICO</v>
      </c>
      <c r="C339" s="35">
        <v>800101022</v>
      </c>
      <c r="D339" s="6" t="str">
        <f>VLOOKUP(C339,'[1]IPS REGISTRADAS'!$A$5:$B$3919,2,0)</f>
        <v>ESE HOSPITAL NUESTRA SEÑORA DEL PILAR</v>
      </c>
      <c r="E339" s="7">
        <v>4199692</v>
      </c>
      <c r="F339" s="7">
        <v>4199692</v>
      </c>
      <c r="G339" s="8"/>
      <c r="H339" s="9">
        <v>43623</v>
      </c>
      <c r="I339" s="9">
        <v>43626</v>
      </c>
    </row>
    <row r="340" spans="1:9" s="14" customFormat="1" x14ac:dyDescent="0.2">
      <c r="A340" s="5" t="s">
        <v>24</v>
      </c>
      <c r="B340" s="5" t="str">
        <f>VLOOKUP(A340,'GIRO LMA JUNIO'!$A$7:$C$50,3,0)</f>
        <v>DUSAKAWI</v>
      </c>
      <c r="C340" s="35">
        <v>800101022</v>
      </c>
      <c r="D340" s="6" t="str">
        <f>VLOOKUP(C340,'[1]IPS REGISTRADAS'!$A$5:$B$3919,2,0)</f>
        <v>ESE HOSPITAL NUESTRA SEÑORA DEL PILAR</v>
      </c>
      <c r="E340" s="7">
        <v>22325386</v>
      </c>
      <c r="F340" s="7">
        <v>22325386</v>
      </c>
      <c r="G340" s="8"/>
      <c r="H340" s="9">
        <v>43623</v>
      </c>
      <c r="I340" s="9">
        <v>43626</v>
      </c>
    </row>
    <row r="341" spans="1:9" s="14" customFormat="1" x14ac:dyDescent="0.2">
      <c r="A341" s="5" t="s">
        <v>26</v>
      </c>
      <c r="B341" s="5" t="str">
        <f>VLOOKUP(A341,'GIRO LMA JUNIO'!$A$7:$C$50,3,0)</f>
        <v>A.I.C.</v>
      </c>
      <c r="C341" s="35">
        <v>800101022</v>
      </c>
      <c r="D341" s="6" t="str">
        <f>VLOOKUP(C341,'[1]IPS REGISTRADAS'!$A$5:$B$3919,2,0)</f>
        <v>ESE HOSPITAL NUESTRA SEÑORA DEL PILAR</v>
      </c>
      <c r="E341" s="7">
        <v>47850973</v>
      </c>
      <c r="F341" s="7">
        <v>47850973</v>
      </c>
      <c r="G341" s="8"/>
      <c r="H341" s="9">
        <v>43623</v>
      </c>
      <c r="I341" s="9">
        <v>43626</v>
      </c>
    </row>
    <row r="342" spans="1:9" s="14" customFormat="1" x14ac:dyDescent="0.2">
      <c r="A342" s="5" t="s">
        <v>28</v>
      </c>
      <c r="B342" s="5" t="str">
        <f>VLOOKUP(A342,'GIRO LMA JUNIO'!$A$7:$C$50,3,0)</f>
        <v>ANAS WAYUU</v>
      </c>
      <c r="C342" s="35">
        <v>800101022</v>
      </c>
      <c r="D342" s="6" t="str">
        <f>VLOOKUP(C342,'[1]IPS REGISTRADAS'!$A$5:$B$3919,2,0)</f>
        <v>ESE HOSPITAL NUESTRA SEÑORA DEL PILAR</v>
      </c>
      <c r="E342" s="7">
        <v>62022881</v>
      </c>
      <c r="F342" s="7">
        <v>62022881</v>
      </c>
      <c r="G342" s="8"/>
      <c r="H342" s="9">
        <v>43623</v>
      </c>
      <c r="I342" s="9">
        <v>43626</v>
      </c>
    </row>
    <row r="343" spans="1:9" s="14" customFormat="1" x14ac:dyDescent="0.2">
      <c r="A343" s="5" t="s">
        <v>47</v>
      </c>
      <c r="B343" s="5" t="str">
        <f>VLOOKUP(A343,'GIRO LMA JUNIO'!$A$7:$C$50,3,0)</f>
        <v>COOMEVA E.P.S.  S.A.</v>
      </c>
      <c r="C343" s="35">
        <v>800101022</v>
      </c>
      <c r="D343" s="6" t="str">
        <f>VLOOKUP(C343,'[1]IPS REGISTRADAS'!$A$5:$B$3919,2,0)</f>
        <v>ESE HOSPITAL NUESTRA SEÑORA DEL PILAR</v>
      </c>
      <c r="E343" s="7">
        <v>45462544</v>
      </c>
      <c r="F343" s="7">
        <v>45462544</v>
      </c>
      <c r="G343" s="8"/>
      <c r="H343" s="9">
        <v>43623</v>
      </c>
      <c r="I343" s="9">
        <v>43626</v>
      </c>
    </row>
    <row r="344" spans="1:9" s="14" customFormat="1" x14ac:dyDescent="0.2">
      <c r="A344" s="5" t="s">
        <v>54</v>
      </c>
      <c r="B344" s="5" t="str">
        <f>VLOOKUP(A344,'GIRO LMA JUNIO'!$A$7:$C$50,3,0)</f>
        <v>SALUDVIDA</v>
      </c>
      <c r="C344" s="35">
        <v>800101022</v>
      </c>
      <c r="D344" s="6" t="str">
        <f>VLOOKUP(C344,'[1]IPS REGISTRADAS'!$A$5:$B$3919,2,0)</f>
        <v>ESE HOSPITAL NUESTRA SEÑORA DEL PILAR</v>
      </c>
      <c r="E344" s="7">
        <v>21585914</v>
      </c>
      <c r="F344" s="7">
        <v>21585914</v>
      </c>
      <c r="G344" s="8"/>
      <c r="H344" s="9">
        <v>43623</v>
      </c>
      <c r="I344" s="9">
        <v>43626</v>
      </c>
    </row>
    <row r="345" spans="1:9" s="14" customFormat="1" x14ac:dyDescent="0.2">
      <c r="A345" s="5" t="s">
        <v>58</v>
      </c>
      <c r="B345" s="5" t="str">
        <f>VLOOKUP(A345,'GIRO LMA JUNIO'!$A$7:$C$50,3,0)</f>
        <v>LA NUEVA EPS S.A.</v>
      </c>
      <c r="C345" s="35">
        <v>800101022</v>
      </c>
      <c r="D345" s="6" t="str">
        <f>VLOOKUP(C345,'[1]IPS REGISTRADAS'!$A$5:$B$3919,2,0)</f>
        <v>ESE HOSPITAL NUESTRA SEÑORA DEL PILAR</v>
      </c>
      <c r="E345" s="7">
        <v>3466320</v>
      </c>
      <c r="F345" s="7">
        <v>3466320</v>
      </c>
      <c r="G345" s="8"/>
      <c r="H345" s="9">
        <v>43623</v>
      </c>
      <c r="I345" s="9">
        <v>43626</v>
      </c>
    </row>
    <row r="346" spans="1:9" s="14" customFormat="1" x14ac:dyDescent="0.2">
      <c r="A346" s="5" t="s">
        <v>62</v>
      </c>
      <c r="B346" s="5" t="str">
        <f>VLOOKUP(A346,'GIRO LMA JUNIO'!$A$7:$C$50,3,0)</f>
        <v>NUEVA EPS S.A.</v>
      </c>
      <c r="C346" s="35">
        <v>800101022</v>
      </c>
      <c r="D346" s="6" t="str">
        <f>VLOOKUP(C346,'[1]IPS REGISTRADAS'!$A$5:$B$3919,2,0)</f>
        <v>ESE HOSPITAL NUESTRA SEÑORA DEL PILAR</v>
      </c>
      <c r="E346" s="7">
        <v>2345144</v>
      </c>
      <c r="F346" s="7">
        <v>2345144</v>
      </c>
      <c r="G346" s="8"/>
      <c r="H346" s="9">
        <v>43623</v>
      </c>
      <c r="I346" s="9">
        <v>43626</v>
      </c>
    </row>
    <row r="347" spans="1:9" s="14" customFormat="1" x14ac:dyDescent="0.2">
      <c r="A347" s="5" t="s">
        <v>63</v>
      </c>
      <c r="B347" s="5" t="str">
        <f>VLOOKUP(A347,'GIRO LMA JUNIO'!$A$7:$C$50,3,0)</f>
        <v>MEDIMAS MOV</v>
      </c>
      <c r="C347" s="35">
        <v>800101022</v>
      </c>
      <c r="D347" s="6" t="str">
        <f>VLOOKUP(C347,'[1]IPS REGISTRADAS'!$A$5:$B$3919,2,0)</f>
        <v>ESE HOSPITAL NUESTRA SEÑORA DEL PILAR</v>
      </c>
      <c r="E347" s="7">
        <v>2764732</v>
      </c>
      <c r="F347" s="7">
        <v>2764732</v>
      </c>
      <c r="G347" s="8"/>
      <c r="H347" s="9">
        <v>43623</v>
      </c>
      <c r="I347" s="9">
        <v>43626</v>
      </c>
    </row>
    <row r="348" spans="1:9" s="14" customFormat="1" x14ac:dyDescent="0.2">
      <c r="A348" s="5" t="s">
        <v>70</v>
      </c>
      <c r="B348" s="5" t="str">
        <f>VLOOKUP(A348,'GIRO LMA JUNIO'!$A$7:$C$50,3,0)</f>
        <v>COOSALUD EPS S.A.</v>
      </c>
      <c r="C348" s="35">
        <v>800101022</v>
      </c>
      <c r="D348" s="6" t="str">
        <f>VLOOKUP(C348,'[1]IPS REGISTRADAS'!$A$5:$B$3919,2,0)</f>
        <v>ESE HOSPITAL NUESTRA SEÑORA DEL PILAR</v>
      </c>
      <c r="E348" s="7">
        <v>1272580</v>
      </c>
      <c r="F348" s="7">
        <v>1272580</v>
      </c>
      <c r="G348" s="8"/>
      <c r="H348" s="9">
        <v>43623</v>
      </c>
      <c r="I348" s="9">
        <v>43626</v>
      </c>
    </row>
    <row r="349" spans="1:9" s="14" customFormat="1" x14ac:dyDescent="0.2">
      <c r="A349" s="5" t="s">
        <v>82</v>
      </c>
      <c r="B349" s="5" t="str">
        <f>VLOOKUP(A349,'GIRO LMA JUNIO'!$A$7:$C$50,3,0)</f>
        <v>MUTUAL SER</v>
      </c>
      <c r="C349" s="35">
        <v>800101022</v>
      </c>
      <c r="D349" s="6" t="str">
        <f>VLOOKUP(C349,'[1]IPS REGISTRADAS'!$A$5:$B$3919,2,0)</f>
        <v>ESE HOSPITAL NUESTRA SEÑORA DEL PILAR</v>
      </c>
      <c r="E349" s="7">
        <v>2233910</v>
      </c>
      <c r="F349" s="7">
        <v>2233910</v>
      </c>
      <c r="G349" s="8"/>
      <c r="H349" s="9">
        <v>43623</v>
      </c>
      <c r="I349" s="9">
        <v>43626</v>
      </c>
    </row>
    <row r="350" spans="1:9" s="14" customFormat="1" x14ac:dyDescent="0.2">
      <c r="A350" s="5" t="s">
        <v>44</v>
      </c>
      <c r="B350" s="5" t="str">
        <f>VLOOKUP(A350,'GIRO LMA JUNIO'!$A$7:$C$50,3,0)</f>
        <v>EPS SURAMERICANA S.A</v>
      </c>
      <c r="C350" s="35">
        <v>800104272</v>
      </c>
      <c r="D350" s="6" t="str">
        <f>VLOOKUP(C350,'[1]IPS REGISTRADAS'!$A$5:$B$3919,2,0)</f>
        <v>CENFIS SAS</v>
      </c>
      <c r="E350" s="7">
        <v>1722348</v>
      </c>
      <c r="F350" s="7">
        <v>1722348</v>
      </c>
      <c r="G350" s="8"/>
      <c r="H350" s="9">
        <v>43623</v>
      </c>
      <c r="I350" s="9">
        <v>43626</v>
      </c>
    </row>
    <row r="351" spans="1:9" s="14" customFormat="1" x14ac:dyDescent="0.2">
      <c r="A351" s="5" t="s">
        <v>13</v>
      </c>
      <c r="B351" s="5" t="str">
        <f>VLOOKUP(A351,'GIRO LMA JUNIO'!$A$7:$C$50,3,0)</f>
        <v>COMFAORIENTE</v>
      </c>
      <c r="C351" s="35">
        <v>800106375</v>
      </c>
      <c r="D351" s="6" t="str">
        <f>VLOOKUP(C351,'[1]IPS REGISTRADAS'!$A$5:$B$3919,2,0)</f>
        <v>NUCLEAR SAN JOSE SA</v>
      </c>
      <c r="E351" s="7">
        <v>13278254</v>
      </c>
      <c r="F351" s="7">
        <v>13278254</v>
      </c>
      <c r="G351" s="8"/>
      <c r="H351" s="9">
        <v>43623</v>
      </c>
      <c r="I351" s="9">
        <v>43626</v>
      </c>
    </row>
    <row r="352" spans="1:9" s="14" customFormat="1" x14ac:dyDescent="0.2">
      <c r="A352" s="5" t="s">
        <v>63</v>
      </c>
      <c r="B352" s="5" t="str">
        <f>VLOOKUP(A352,'GIRO LMA JUNIO'!$A$7:$C$50,3,0)</f>
        <v>MEDIMAS MOV</v>
      </c>
      <c r="C352" s="35">
        <v>800106375</v>
      </c>
      <c r="D352" s="6" t="str">
        <f>VLOOKUP(C352,'[1]IPS REGISTRADAS'!$A$5:$B$3919,2,0)</f>
        <v>NUCLEAR SAN JOSE SA</v>
      </c>
      <c r="E352" s="7">
        <v>25079787</v>
      </c>
      <c r="F352" s="7">
        <v>25079787</v>
      </c>
      <c r="G352" s="8"/>
      <c r="H352" s="9">
        <v>43623</v>
      </c>
      <c r="I352" s="9">
        <v>43626</v>
      </c>
    </row>
    <row r="353" spans="1:9" s="14" customFormat="1" x14ac:dyDescent="0.2">
      <c r="A353" s="5" t="s">
        <v>60</v>
      </c>
      <c r="B353" s="5" t="str">
        <f>VLOOKUP(A353,'GIRO LMA JUNIO'!$A$7:$C$50,3,0)</f>
        <v>SAVIA SALUD</v>
      </c>
      <c r="C353" s="35">
        <v>800107179</v>
      </c>
      <c r="D353" s="6" t="str">
        <f>VLOOKUP(C353,'[1]IPS REGISTRADAS'!$A$5:$B$3919,2,0)</f>
        <v>INSTITUTO DEL CORAZON SAS</v>
      </c>
      <c r="E353" s="7">
        <v>258343856</v>
      </c>
      <c r="F353" s="7">
        <v>258343856</v>
      </c>
      <c r="G353" s="8"/>
      <c r="H353" s="9">
        <v>43623</v>
      </c>
      <c r="I353" s="9">
        <v>43626</v>
      </c>
    </row>
    <row r="354" spans="1:9" s="14" customFormat="1" x14ac:dyDescent="0.2">
      <c r="A354" s="5" t="s">
        <v>6</v>
      </c>
      <c r="B354" s="5" t="str">
        <f>VLOOKUP(A354,'GIRO LMA JUNIO'!$A$7:$C$50,3,0)</f>
        <v>COMFAMILIAR DE LA GUAJIRA</v>
      </c>
      <c r="C354" s="35">
        <v>800112725</v>
      </c>
      <c r="D354" s="6" t="str">
        <f>VLOOKUP(C354,'[1]IPS REGISTRADAS'!$A$5:$B$3919,2,0)</f>
        <v>FUNDACION OFTALMOLOGICA DEL CARIBE</v>
      </c>
      <c r="E354" s="7">
        <v>21181291</v>
      </c>
      <c r="F354" s="7">
        <v>21181291</v>
      </c>
      <c r="G354" s="8"/>
      <c r="H354" s="9">
        <v>43623</v>
      </c>
      <c r="I354" s="9">
        <v>43626</v>
      </c>
    </row>
    <row r="355" spans="1:9" s="14" customFormat="1" x14ac:dyDescent="0.2">
      <c r="A355" s="5" t="s">
        <v>47</v>
      </c>
      <c r="B355" s="5" t="str">
        <f>VLOOKUP(A355,'GIRO LMA JUNIO'!$A$7:$C$50,3,0)</f>
        <v>COOMEVA E.P.S.  S.A.</v>
      </c>
      <c r="C355" s="35">
        <v>800112725</v>
      </c>
      <c r="D355" s="6" t="str">
        <f>VLOOKUP(C355,'[1]IPS REGISTRADAS'!$A$5:$B$3919,2,0)</f>
        <v>FUNDACION OFTALMOLOGICA DEL CARIBE</v>
      </c>
      <c r="E355" s="7">
        <v>1000000</v>
      </c>
      <c r="F355" s="7">
        <v>1000000</v>
      </c>
      <c r="G355" s="8"/>
      <c r="H355" s="9">
        <v>43623</v>
      </c>
      <c r="I355" s="9">
        <v>43626</v>
      </c>
    </row>
    <row r="356" spans="1:9" s="14" customFormat="1" x14ac:dyDescent="0.2">
      <c r="A356" s="5" t="s">
        <v>58</v>
      </c>
      <c r="B356" s="5" t="str">
        <f>VLOOKUP(A356,'GIRO LMA JUNIO'!$A$7:$C$50,3,0)</f>
        <v>LA NUEVA EPS S.A.</v>
      </c>
      <c r="C356" s="35">
        <v>800112725</v>
      </c>
      <c r="D356" s="6" t="str">
        <f>VLOOKUP(C356,'[1]IPS REGISTRADAS'!$A$5:$B$3919,2,0)</f>
        <v>FUNDACION OFTALMOLOGICA DEL CARIBE</v>
      </c>
      <c r="E356" s="7">
        <v>13519844</v>
      </c>
      <c r="F356" s="7">
        <v>13519844</v>
      </c>
      <c r="G356" s="8"/>
      <c r="H356" s="9">
        <v>43623</v>
      </c>
      <c r="I356" s="9">
        <v>43626</v>
      </c>
    </row>
    <row r="357" spans="1:9" s="14" customFormat="1" x14ac:dyDescent="0.2">
      <c r="A357" s="5" t="s">
        <v>62</v>
      </c>
      <c r="B357" s="5" t="str">
        <f>VLOOKUP(A357,'GIRO LMA JUNIO'!$A$7:$C$50,3,0)</f>
        <v>NUEVA EPS S.A.</v>
      </c>
      <c r="C357" s="35">
        <v>800112725</v>
      </c>
      <c r="D357" s="6" t="str">
        <f>VLOOKUP(C357,'[1]IPS REGISTRADAS'!$A$5:$B$3919,2,0)</f>
        <v>FUNDACION OFTALMOLOGICA DEL CARIBE</v>
      </c>
      <c r="E357" s="7">
        <v>44413792</v>
      </c>
      <c r="F357" s="7">
        <v>44413792</v>
      </c>
      <c r="G357" s="8"/>
      <c r="H357" s="9">
        <v>43623</v>
      </c>
      <c r="I357" s="9">
        <v>43626</v>
      </c>
    </row>
    <row r="358" spans="1:9" s="14" customFormat="1" x14ac:dyDescent="0.2">
      <c r="A358" s="5" t="s">
        <v>70</v>
      </c>
      <c r="B358" s="5" t="str">
        <f>VLOOKUP(A358,'GIRO LMA JUNIO'!$A$7:$C$50,3,0)</f>
        <v>COOSALUD EPS S.A.</v>
      </c>
      <c r="C358" s="35">
        <v>800112725</v>
      </c>
      <c r="D358" s="6" t="str">
        <f>VLOOKUP(C358,'[1]IPS REGISTRADAS'!$A$5:$B$3919,2,0)</f>
        <v>FUNDACION OFTALMOLOGICA DEL CARIBE</v>
      </c>
      <c r="E358" s="7">
        <v>62863400</v>
      </c>
      <c r="F358" s="7">
        <v>62863400</v>
      </c>
      <c r="G358" s="8"/>
      <c r="H358" s="9">
        <v>43623</v>
      </c>
      <c r="I358" s="9">
        <v>43626</v>
      </c>
    </row>
    <row r="359" spans="1:9" s="14" customFormat="1" x14ac:dyDescent="0.2">
      <c r="A359" s="5" t="s">
        <v>47</v>
      </c>
      <c r="B359" s="5" t="str">
        <f>VLOOKUP(A359,'GIRO LMA JUNIO'!$A$7:$C$50,3,0)</f>
        <v>COOMEVA E.P.S.  S.A.</v>
      </c>
      <c r="C359" s="35">
        <v>800114286</v>
      </c>
      <c r="D359" s="6" t="str">
        <f>VLOOKUP(C359,'[1]IPS REGISTRADAS'!$A$5:$B$3919,2,0)</f>
        <v>ESE HOSPITAL SAN CAMILO DE LELIS</v>
      </c>
      <c r="E359" s="7">
        <v>7318483</v>
      </c>
      <c r="F359" s="7">
        <v>7318483</v>
      </c>
      <c r="G359" s="8"/>
      <c r="H359" s="9">
        <v>43623</v>
      </c>
      <c r="I359" s="9">
        <v>43626</v>
      </c>
    </row>
    <row r="360" spans="1:9" s="14" customFormat="1" x14ac:dyDescent="0.2">
      <c r="A360" s="5" t="s">
        <v>60</v>
      </c>
      <c r="B360" s="5" t="str">
        <f>VLOOKUP(A360,'GIRO LMA JUNIO'!$A$7:$C$50,3,0)</f>
        <v>SAVIA SALUD</v>
      </c>
      <c r="C360" s="35">
        <v>800114286</v>
      </c>
      <c r="D360" s="6" t="str">
        <f>VLOOKUP(C360,'[1]IPS REGISTRADAS'!$A$5:$B$3919,2,0)</f>
        <v>ESE HOSPITAL SAN CAMILO DE LELIS</v>
      </c>
      <c r="E360" s="7">
        <v>159761040</v>
      </c>
      <c r="F360" s="7">
        <v>159761040</v>
      </c>
      <c r="G360" s="8"/>
      <c r="H360" s="9">
        <v>43623</v>
      </c>
      <c r="I360" s="9">
        <v>43626</v>
      </c>
    </row>
    <row r="361" spans="1:9" s="14" customFormat="1" x14ac:dyDescent="0.2">
      <c r="A361" s="5" t="s">
        <v>62</v>
      </c>
      <c r="B361" s="5" t="str">
        <f>VLOOKUP(A361,'GIRO LMA JUNIO'!$A$7:$C$50,3,0)</f>
        <v>NUEVA EPS S.A.</v>
      </c>
      <c r="C361" s="35">
        <v>800114286</v>
      </c>
      <c r="D361" s="6" t="str">
        <f>VLOOKUP(C361,'[1]IPS REGISTRADAS'!$A$5:$B$3919,2,0)</f>
        <v>ESE HOSPITAL SAN CAMILO DE LELIS</v>
      </c>
      <c r="E361" s="7">
        <v>1591488</v>
      </c>
      <c r="F361" s="7">
        <v>1591488</v>
      </c>
      <c r="G361" s="8"/>
      <c r="H361" s="9">
        <v>43623</v>
      </c>
      <c r="I361" s="9">
        <v>43626</v>
      </c>
    </row>
    <row r="362" spans="1:9" s="14" customFormat="1" x14ac:dyDescent="0.2">
      <c r="A362" s="5" t="s">
        <v>63</v>
      </c>
      <c r="B362" s="5" t="str">
        <f>VLOOKUP(A362,'GIRO LMA JUNIO'!$A$7:$C$50,3,0)</f>
        <v>MEDIMAS MOV</v>
      </c>
      <c r="C362" s="35">
        <v>800114286</v>
      </c>
      <c r="D362" s="6" t="str">
        <f>VLOOKUP(C362,'[1]IPS REGISTRADAS'!$A$5:$B$3919,2,0)</f>
        <v>ESE HOSPITAL SAN CAMILO DE LELIS</v>
      </c>
      <c r="E362" s="7">
        <v>2625977</v>
      </c>
      <c r="F362" s="7">
        <v>2625977</v>
      </c>
      <c r="G362" s="8"/>
      <c r="H362" s="9">
        <v>43623</v>
      </c>
      <c r="I362" s="9">
        <v>43626</v>
      </c>
    </row>
    <row r="363" spans="1:9" s="14" customFormat="1" x14ac:dyDescent="0.2">
      <c r="A363" s="5" t="s">
        <v>70</v>
      </c>
      <c r="B363" s="5" t="str">
        <f>VLOOKUP(A363,'GIRO LMA JUNIO'!$A$7:$C$50,3,0)</f>
        <v>COOSALUD EPS S.A.</v>
      </c>
      <c r="C363" s="35">
        <v>800114286</v>
      </c>
      <c r="D363" s="6" t="str">
        <f>VLOOKUP(C363,'[1]IPS REGISTRADAS'!$A$5:$B$3919,2,0)</f>
        <v>ESE HOSPITAL SAN CAMILO DE LELIS</v>
      </c>
      <c r="E363" s="7">
        <v>4959141</v>
      </c>
      <c r="F363" s="7">
        <v>4959141</v>
      </c>
      <c r="G363" s="8"/>
      <c r="H363" s="9">
        <v>43623</v>
      </c>
      <c r="I363" s="9">
        <v>43626</v>
      </c>
    </row>
    <row r="364" spans="1:9" s="14" customFormat="1" x14ac:dyDescent="0.2">
      <c r="A364" s="5" t="s">
        <v>32</v>
      </c>
      <c r="B364" s="5" t="str">
        <f>VLOOKUP(A364,'GIRO LMA JUNIO'!$A$7:$C$50,3,0)</f>
        <v>PIJAOSALUD</v>
      </c>
      <c r="C364" s="35">
        <v>800116719</v>
      </c>
      <c r="D364" s="6" t="str">
        <f>VLOOKUP(C364,'[1]IPS REGISTRADAS'!$A$5:$B$3919,2,0)</f>
        <v>HOSPITAL ESPECIALIZADO GRANJA INTEGRAL ESE LERIDA TOLIMA</v>
      </c>
      <c r="E364" s="7">
        <v>17000000</v>
      </c>
      <c r="F364" s="7">
        <v>17000000</v>
      </c>
      <c r="G364" s="8"/>
      <c r="H364" s="9">
        <v>43623</v>
      </c>
      <c r="I364" s="9">
        <v>43626</v>
      </c>
    </row>
    <row r="365" spans="1:9" s="14" customFormat="1" x14ac:dyDescent="0.2">
      <c r="A365" s="5" t="s">
        <v>54</v>
      </c>
      <c r="B365" s="5" t="str">
        <f>VLOOKUP(A365,'GIRO LMA JUNIO'!$A$7:$C$50,3,0)</f>
        <v>SALUDVIDA</v>
      </c>
      <c r="C365" s="35">
        <v>800116719</v>
      </c>
      <c r="D365" s="6" t="str">
        <f>VLOOKUP(C365,'[1]IPS REGISTRADAS'!$A$5:$B$3919,2,0)</f>
        <v>HOSPITAL ESPECIALIZADO GRANJA INTEGRAL ESE LERIDA TOLIMA</v>
      </c>
      <c r="E365" s="7">
        <v>85332796</v>
      </c>
      <c r="F365" s="7">
        <v>85332796</v>
      </c>
      <c r="G365" s="8"/>
      <c r="H365" s="9">
        <v>43623</v>
      </c>
      <c r="I365" s="9">
        <v>43626</v>
      </c>
    </row>
    <row r="366" spans="1:9" s="14" customFormat="1" x14ac:dyDescent="0.2">
      <c r="A366" s="5" t="s">
        <v>62</v>
      </c>
      <c r="B366" s="5" t="str">
        <f>VLOOKUP(A366,'GIRO LMA JUNIO'!$A$7:$C$50,3,0)</f>
        <v>NUEVA EPS S.A.</v>
      </c>
      <c r="C366" s="35">
        <v>800116719</v>
      </c>
      <c r="D366" s="6" t="str">
        <f>VLOOKUP(C366,'[1]IPS REGISTRADAS'!$A$5:$B$3919,2,0)</f>
        <v>HOSPITAL ESPECIALIZADO GRANJA INTEGRAL ESE LERIDA TOLIMA</v>
      </c>
      <c r="E366" s="7">
        <v>123333226</v>
      </c>
      <c r="F366" s="7">
        <v>123333226</v>
      </c>
      <c r="G366" s="8"/>
      <c r="H366" s="9">
        <v>43623</v>
      </c>
      <c r="I366" s="9">
        <v>43626</v>
      </c>
    </row>
    <row r="367" spans="1:9" s="14" customFormat="1" x14ac:dyDescent="0.2">
      <c r="A367" s="5" t="s">
        <v>63</v>
      </c>
      <c r="B367" s="5" t="str">
        <f>VLOOKUP(A367,'GIRO LMA JUNIO'!$A$7:$C$50,3,0)</f>
        <v>MEDIMAS MOV</v>
      </c>
      <c r="C367" s="35">
        <v>800116719</v>
      </c>
      <c r="D367" s="6" t="str">
        <f>VLOOKUP(C367,'[1]IPS REGISTRADAS'!$A$5:$B$3919,2,0)</f>
        <v>HOSPITAL ESPECIALIZADO GRANJA INTEGRAL ESE LERIDA TOLIMA</v>
      </c>
      <c r="E367" s="7">
        <v>11389622</v>
      </c>
      <c r="F367" s="7">
        <v>11389622</v>
      </c>
      <c r="G367" s="8"/>
      <c r="H367" s="9">
        <v>43623</v>
      </c>
      <c r="I367" s="9">
        <v>43626</v>
      </c>
    </row>
    <row r="368" spans="1:9" s="14" customFormat="1" x14ac:dyDescent="0.2">
      <c r="A368" s="5" t="s">
        <v>65</v>
      </c>
      <c r="B368" s="5" t="str">
        <f>VLOOKUP(A368,'GIRO LMA JUNIO'!$A$7:$C$50,3,0)</f>
        <v>MEDIMAS</v>
      </c>
      <c r="C368" s="35">
        <v>800116719</v>
      </c>
      <c r="D368" s="6" t="str">
        <f>VLOOKUP(C368,'[1]IPS REGISTRADAS'!$A$5:$B$3919,2,0)</f>
        <v>HOSPITAL ESPECIALIZADO GRANJA INTEGRAL ESE LERIDA TOLIMA</v>
      </c>
      <c r="E368" s="7">
        <v>3584600</v>
      </c>
      <c r="F368" s="7">
        <v>3584600</v>
      </c>
      <c r="G368" s="8"/>
      <c r="H368" s="9">
        <v>43623</v>
      </c>
      <c r="I368" s="9">
        <v>43626</v>
      </c>
    </row>
    <row r="369" spans="1:9" s="14" customFormat="1" x14ac:dyDescent="0.2">
      <c r="A369" s="5" t="s">
        <v>72</v>
      </c>
      <c r="B369" s="5" t="str">
        <f>VLOOKUP(A369,'GIRO LMA JUNIO'!$A$7:$C$50,3,0)</f>
        <v>ASMET SALUD</v>
      </c>
      <c r="C369" s="35">
        <v>800116719</v>
      </c>
      <c r="D369" s="6" t="str">
        <f>VLOOKUP(C369,'[1]IPS REGISTRADAS'!$A$5:$B$3919,2,0)</f>
        <v>HOSPITAL ESPECIALIZADO GRANJA INTEGRAL ESE LERIDA TOLIMA</v>
      </c>
      <c r="E369" s="7">
        <v>35904492</v>
      </c>
      <c r="F369" s="7">
        <v>35904492</v>
      </c>
      <c r="G369" s="8"/>
      <c r="H369" s="9">
        <v>43623</v>
      </c>
      <c r="I369" s="9">
        <v>43626</v>
      </c>
    </row>
    <row r="370" spans="1:9" s="14" customFormat="1" x14ac:dyDescent="0.2">
      <c r="A370" s="5" t="s">
        <v>76</v>
      </c>
      <c r="B370" s="5" t="str">
        <f>VLOOKUP(A370,'GIRO LMA JUNIO'!$A$7:$C$50,3,0)</f>
        <v>ECOOPSOS</v>
      </c>
      <c r="C370" s="35">
        <v>800116719</v>
      </c>
      <c r="D370" s="6" t="str">
        <f>VLOOKUP(C370,'[1]IPS REGISTRADAS'!$A$5:$B$3919,2,0)</f>
        <v>HOSPITAL ESPECIALIZADO GRANJA INTEGRAL ESE LERIDA TOLIMA</v>
      </c>
      <c r="E370" s="7">
        <v>9947213</v>
      </c>
      <c r="F370" s="7">
        <v>9947213</v>
      </c>
      <c r="G370" s="8"/>
      <c r="H370" s="9">
        <v>43623</v>
      </c>
      <c r="I370" s="9">
        <v>43626</v>
      </c>
    </row>
    <row r="371" spans="1:9" s="14" customFormat="1" x14ac:dyDescent="0.2">
      <c r="A371" s="5" t="s">
        <v>80</v>
      </c>
      <c r="B371" s="5" t="str">
        <f>VLOOKUP(A371,'GIRO LMA JUNIO'!$A$7:$C$50,3,0)</f>
        <v>COMPARTA</v>
      </c>
      <c r="C371" s="35">
        <v>800116719</v>
      </c>
      <c r="D371" s="6" t="str">
        <f>VLOOKUP(C371,'[1]IPS REGISTRADAS'!$A$5:$B$3919,2,0)</f>
        <v>HOSPITAL ESPECIALIZADO GRANJA INTEGRAL ESE LERIDA TOLIMA</v>
      </c>
      <c r="E371" s="7">
        <v>51061380</v>
      </c>
      <c r="F371" s="7">
        <v>51061380</v>
      </c>
      <c r="G371" s="8"/>
      <c r="H371" s="9">
        <v>43623</v>
      </c>
      <c r="I371" s="9">
        <v>43626</v>
      </c>
    </row>
    <row r="372" spans="1:9" s="14" customFormat="1" x14ac:dyDescent="0.2">
      <c r="A372" s="5" t="s">
        <v>8</v>
      </c>
      <c r="B372" s="5" t="str">
        <f>VLOOKUP(A372,'GIRO LMA JUNIO'!$A$7:$C$50,3,0)</f>
        <v>COMFAMILIAR HUILA</v>
      </c>
      <c r="C372" s="35">
        <v>800119574</v>
      </c>
      <c r="D372" s="6" t="str">
        <f>VLOOKUP(C372,'[1]IPS REGISTRADAS'!$A$5:$B$3919,2,0)</f>
        <v>SOCIEDAD DE SERVICIOS OCULARES OPTISALUD SAS</v>
      </c>
      <c r="E372" s="7">
        <v>30000000</v>
      </c>
      <c r="F372" s="7">
        <v>30000000</v>
      </c>
      <c r="G372" s="8"/>
      <c r="H372" s="9">
        <v>43623</v>
      </c>
      <c r="I372" s="9">
        <v>43626</v>
      </c>
    </row>
    <row r="373" spans="1:9" s="14" customFormat="1" x14ac:dyDescent="0.2">
      <c r="A373" s="5" t="s">
        <v>22</v>
      </c>
      <c r="B373" s="5" t="str">
        <f>VLOOKUP(A373,'GIRO LMA JUNIO'!$A$7:$C$50,3,0)</f>
        <v>CAPRESOCA</v>
      </c>
      <c r="C373" s="35">
        <v>800119574</v>
      </c>
      <c r="D373" s="6" t="str">
        <f>VLOOKUP(C373,'[1]IPS REGISTRADAS'!$A$5:$B$3919,2,0)</f>
        <v>SOCIEDAD DE SERVICIOS OCULARES OPTISALUD SAS</v>
      </c>
      <c r="E373" s="7">
        <v>86568897</v>
      </c>
      <c r="F373" s="7">
        <v>86568897</v>
      </c>
      <c r="G373" s="8"/>
      <c r="H373" s="9">
        <v>43623</v>
      </c>
      <c r="I373" s="9">
        <v>43626</v>
      </c>
    </row>
    <row r="374" spans="1:9" s="14" customFormat="1" x14ac:dyDescent="0.2">
      <c r="A374" s="5" t="s">
        <v>58</v>
      </c>
      <c r="B374" s="5" t="str">
        <f>VLOOKUP(A374,'GIRO LMA JUNIO'!$A$7:$C$50,3,0)</f>
        <v>LA NUEVA EPS S.A.</v>
      </c>
      <c r="C374" s="35">
        <v>800119574</v>
      </c>
      <c r="D374" s="6" t="str">
        <f>VLOOKUP(C374,'[1]IPS REGISTRADAS'!$A$5:$B$3919,2,0)</f>
        <v>SOCIEDAD DE SERVICIOS OCULARES OPTISALUD SAS</v>
      </c>
      <c r="E374" s="7">
        <v>5397237</v>
      </c>
      <c r="F374" s="7">
        <v>5397237</v>
      </c>
      <c r="G374" s="8"/>
      <c r="H374" s="9">
        <v>43623</v>
      </c>
      <c r="I374" s="9">
        <v>43626</v>
      </c>
    </row>
    <row r="375" spans="1:9" s="14" customFormat="1" x14ac:dyDescent="0.2">
      <c r="A375" s="5" t="s">
        <v>62</v>
      </c>
      <c r="B375" s="5" t="str">
        <f>VLOOKUP(A375,'GIRO LMA JUNIO'!$A$7:$C$50,3,0)</f>
        <v>NUEVA EPS S.A.</v>
      </c>
      <c r="C375" s="35">
        <v>800119574</v>
      </c>
      <c r="D375" s="6" t="str">
        <f>VLOOKUP(C375,'[1]IPS REGISTRADAS'!$A$5:$B$3919,2,0)</f>
        <v>SOCIEDAD DE SERVICIOS OCULARES OPTISALUD SAS</v>
      </c>
      <c r="E375" s="7">
        <v>91746521</v>
      </c>
      <c r="F375" s="7">
        <v>91746521</v>
      </c>
      <c r="G375" s="8"/>
      <c r="H375" s="9">
        <v>43623</v>
      </c>
      <c r="I375" s="9">
        <v>43626</v>
      </c>
    </row>
    <row r="376" spans="1:9" s="14" customFormat="1" x14ac:dyDescent="0.2">
      <c r="A376" s="5" t="s">
        <v>47</v>
      </c>
      <c r="B376" s="5" t="str">
        <f>VLOOKUP(A376,'GIRO LMA JUNIO'!$A$7:$C$50,3,0)</f>
        <v>COOMEVA E.P.S.  S.A.</v>
      </c>
      <c r="C376" s="35">
        <v>800119945</v>
      </c>
      <c r="D376" s="6" t="str">
        <f>VLOOKUP(C376,'[1]IPS REGISTRADAS'!$A$5:$B$3919,2,0)</f>
        <v>HOSPITAL SAN ROQUE ESE</v>
      </c>
      <c r="E376" s="7">
        <v>1000000</v>
      </c>
      <c r="F376" s="7">
        <v>1000000</v>
      </c>
      <c r="G376" s="8"/>
      <c r="H376" s="9">
        <v>43623</v>
      </c>
      <c r="I376" s="9">
        <v>43626</v>
      </c>
    </row>
    <row r="377" spans="1:9" s="14" customFormat="1" x14ac:dyDescent="0.2">
      <c r="A377" s="5" t="s">
        <v>54</v>
      </c>
      <c r="B377" s="5" t="str">
        <f>VLOOKUP(A377,'GIRO LMA JUNIO'!$A$7:$C$50,3,0)</f>
        <v>SALUDVIDA</v>
      </c>
      <c r="C377" s="35">
        <v>800119945</v>
      </c>
      <c r="D377" s="6" t="str">
        <f>VLOOKUP(C377,'[1]IPS REGISTRADAS'!$A$5:$B$3919,2,0)</f>
        <v>HOSPITAL SAN ROQUE ESE</v>
      </c>
      <c r="E377" s="7">
        <v>48013020</v>
      </c>
      <c r="F377" s="7">
        <v>48013020</v>
      </c>
      <c r="G377" s="8"/>
      <c r="H377" s="9">
        <v>43623</v>
      </c>
      <c r="I377" s="9">
        <v>43626</v>
      </c>
    </row>
    <row r="378" spans="1:9" s="14" customFormat="1" x14ac:dyDescent="0.2">
      <c r="A378" s="5" t="s">
        <v>62</v>
      </c>
      <c r="B378" s="5" t="str">
        <f>VLOOKUP(A378,'GIRO LMA JUNIO'!$A$7:$C$50,3,0)</f>
        <v>NUEVA EPS S.A.</v>
      </c>
      <c r="C378" s="35">
        <v>800119945</v>
      </c>
      <c r="D378" s="6" t="str">
        <f>VLOOKUP(C378,'[1]IPS REGISTRADAS'!$A$5:$B$3919,2,0)</f>
        <v>HOSPITAL SAN ROQUE ESE</v>
      </c>
      <c r="E378" s="7">
        <v>22516137</v>
      </c>
      <c r="F378" s="7">
        <v>22516137</v>
      </c>
      <c r="G378" s="8"/>
      <c r="H378" s="9">
        <v>43623</v>
      </c>
      <c r="I378" s="9">
        <v>43626</v>
      </c>
    </row>
    <row r="379" spans="1:9" s="14" customFormat="1" x14ac:dyDescent="0.2">
      <c r="A379" s="5" t="s">
        <v>70</v>
      </c>
      <c r="B379" s="5" t="str">
        <f>VLOOKUP(A379,'GIRO LMA JUNIO'!$A$7:$C$50,3,0)</f>
        <v>COOSALUD EPS S.A.</v>
      </c>
      <c r="C379" s="35">
        <v>800119945</v>
      </c>
      <c r="D379" s="6" t="str">
        <f>VLOOKUP(C379,'[1]IPS REGISTRADAS'!$A$5:$B$3919,2,0)</f>
        <v>HOSPITAL SAN ROQUE ESE</v>
      </c>
      <c r="E379" s="7">
        <v>92842207</v>
      </c>
      <c r="F379" s="7">
        <v>92842207</v>
      </c>
      <c r="G379" s="8"/>
      <c r="H379" s="9">
        <v>43623</v>
      </c>
      <c r="I379" s="9">
        <v>43626</v>
      </c>
    </row>
    <row r="380" spans="1:9" s="14" customFormat="1" x14ac:dyDescent="0.2">
      <c r="A380" s="5" t="s">
        <v>72</v>
      </c>
      <c r="B380" s="5" t="str">
        <f>VLOOKUP(A380,'GIRO LMA JUNIO'!$A$7:$C$50,3,0)</f>
        <v>ASMET SALUD</v>
      </c>
      <c r="C380" s="35">
        <v>800119945</v>
      </c>
      <c r="D380" s="6" t="str">
        <f>VLOOKUP(C380,'[1]IPS REGISTRADAS'!$A$5:$B$3919,2,0)</f>
        <v>HOSPITAL SAN ROQUE ESE</v>
      </c>
      <c r="E380" s="7">
        <v>51977512</v>
      </c>
      <c r="F380" s="7">
        <v>51977512</v>
      </c>
      <c r="G380" s="8"/>
      <c r="H380" s="9">
        <v>43623</v>
      </c>
      <c r="I380" s="9">
        <v>43626</v>
      </c>
    </row>
    <row r="381" spans="1:9" s="14" customFormat="1" x14ac:dyDescent="0.2">
      <c r="A381" s="5" t="s">
        <v>74</v>
      </c>
      <c r="B381" s="5" t="str">
        <f>VLOOKUP(A381,'GIRO LMA JUNIO'!$A$7:$C$50,3,0)</f>
        <v>AMBUQ</v>
      </c>
      <c r="C381" s="35">
        <v>800119945</v>
      </c>
      <c r="D381" s="6" t="str">
        <f>VLOOKUP(C381,'[1]IPS REGISTRADAS'!$A$5:$B$3919,2,0)</f>
        <v>HOSPITAL SAN ROQUE ESE</v>
      </c>
      <c r="E381" s="7">
        <v>112908573</v>
      </c>
      <c r="F381" s="7">
        <v>112908573</v>
      </c>
      <c r="G381" s="8"/>
      <c r="H381" s="9">
        <v>43623</v>
      </c>
      <c r="I381" s="9">
        <v>43626</v>
      </c>
    </row>
    <row r="382" spans="1:9" s="14" customFormat="1" x14ac:dyDescent="0.2">
      <c r="A382" s="5" t="s">
        <v>80</v>
      </c>
      <c r="B382" s="5" t="str">
        <f>VLOOKUP(A382,'GIRO LMA JUNIO'!$A$7:$C$50,3,0)</f>
        <v>COMPARTA</v>
      </c>
      <c r="C382" s="35">
        <v>800119945</v>
      </c>
      <c r="D382" s="6" t="str">
        <f>VLOOKUP(C382,'[1]IPS REGISTRADAS'!$A$5:$B$3919,2,0)</f>
        <v>HOSPITAL SAN ROQUE ESE</v>
      </c>
      <c r="E382" s="7">
        <v>4794456</v>
      </c>
      <c r="F382" s="7">
        <v>4794456</v>
      </c>
      <c r="G382" s="8"/>
      <c r="H382" s="9">
        <v>43623</v>
      </c>
      <c r="I382" s="9">
        <v>43626</v>
      </c>
    </row>
    <row r="383" spans="1:9" s="14" customFormat="1" x14ac:dyDescent="0.2">
      <c r="A383" s="5" t="s">
        <v>44</v>
      </c>
      <c r="B383" s="5" t="str">
        <f>VLOOKUP(A383,'GIRO LMA JUNIO'!$A$7:$C$50,3,0)</f>
        <v>EPS SURAMERICANA S.A</v>
      </c>
      <c r="C383" s="35">
        <v>800122186</v>
      </c>
      <c r="D383" s="6" t="str">
        <f>VLOOKUP(C383,'[1]IPS REGISTRADAS'!$A$5:$B$3919,2,0)</f>
        <v>UROMEDICA LTDA</v>
      </c>
      <c r="E383" s="7">
        <v>2063075</v>
      </c>
      <c r="F383" s="7">
        <v>2063075</v>
      </c>
      <c r="G383" s="8"/>
      <c r="H383" s="9">
        <v>43623</v>
      </c>
      <c r="I383" s="9">
        <v>43626</v>
      </c>
    </row>
    <row r="384" spans="1:9" s="14" customFormat="1" x14ac:dyDescent="0.2">
      <c r="A384" s="5" t="s">
        <v>44</v>
      </c>
      <c r="B384" s="5" t="str">
        <f>VLOOKUP(A384,'GIRO LMA JUNIO'!$A$7:$C$50,3,0)</f>
        <v>EPS SURAMERICANA S.A</v>
      </c>
      <c r="C384" s="35">
        <v>800123106</v>
      </c>
      <c r="D384" s="6" t="str">
        <f>VLOOKUP(C384,'[1]IPS REGISTRADAS'!$A$5:$B$3919,2,0)</f>
        <v>ESE HOSPITAL VENANCIO DIAZ DIAZ</v>
      </c>
      <c r="E384" s="7">
        <v>1958939</v>
      </c>
      <c r="F384" s="7">
        <v>1958939</v>
      </c>
      <c r="G384" s="8"/>
      <c r="H384" s="9">
        <v>43623</v>
      </c>
      <c r="I384" s="9">
        <v>43626</v>
      </c>
    </row>
    <row r="385" spans="1:9" s="14" customFormat="1" x14ac:dyDescent="0.2">
      <c r="A385" s="5" t="s">
        <v>47</v>
      </c>
      <c r="B385" s="5" t="str">
        <f>VLOOKUP(A385,'GIRO LMA JUNIO'!$A$7:$C$50,3,0)</f>
        <v>COOMEVA E.P.S.  S.A.</v>
      </c>
      <c r="C385" s="35">
        <v>800123106</v>
      </c>
      <c r="D385" s="6" t="str">
        <f>VLOOKUP(C385,'[1]IPS REGISTRADAS'!$A$5:$B$3919,2,0)</f>
        <v>ESE HOSPITAL VENANCIO DIAZ DIAZ</v>
      </c>
      <c r="E385" s="7">
        <v>1493033</v>
      </c>
      <c r="F385" s="7">
        <v>1493033</v>
      </c>
      <c r="G385" s="8"/>
      <c r="H385" s="9">
        <v>43623</v>
      </c>
      <c r="I385" s="9">
        <v>43626</v>
      </c>
    </row>
    <row r="386" spans="1:9" s="14" customFormat="1" x14ac:dyDescent="0.2">
      <c r="A386" s="5" t="s">
        <v>60</v>
      </c>
      <c r="B386" s="5" t="str">
        <f>VLOOKUP(A386,'GIRO LMA JUNIO'!$A$7:$C$50,3,0)</f>
        <v>SAVIA SALUD</v>
      </c>
      <c r="C386" s="35">
        <v>800123106</v>
      </c>
      <c r="D386" s="6" t="str">
        <f>VLOOKUP(C386,'[1]IPS REGISTRADAS'!$A$5:$B$3919,2,0)</f>
        <v>ESE HOSPITAL VENANCIO DIAZ DIAZ</v>
      </c>
      <c r="E386" s="7">
        <v>188035559</v>
      </c>
      <c r="F386" s="7">
        <v>188035559</v>
      </c>
      <c r="G386" s="8"/>
      <c r="H386" s="9">
        <v>43623</v>
      </c>
      <c r="I386" s="9">
        <v>43626</v>
      </c>
    </row>
    <row r="387" spans="1:9" s="14" customFormat="1" x14ac:dyDescent="0.2">
      <c r="A387" s="5" t="s">
        <v>63</v>
      </c>
      <c r="B387" s="5" t="str">
        <f>VLOOKUP(A387,'GIRO LMA JUNIO'!$A$7:$C$50,3,0)</f>
        <v>MEDIMAS MOV</v>
      </c>
      <c r="C387" s="35">
        <v>800123106</v>
      </c>
      <c r="D387" s="6" t="str">
        <f>VLOOKUP(C387,'[1]IPS REGISTRADAS'!$A$5:$B$3919,2,0)</f>
        <v>ESE HOSPITAL VENANCIO DIAZ DIAZ</v>
      </c>
      <c r="E387" s="7">
        <v>32917565</v>
      </c>
      <c r="F387" s="7">
        <v>32917565</v>
      </c>
      <c r="G387" s="8"/>
      <c r="H387" s="9">
        <v>43623</v>
      </c>
      <c r="I387" s="9">
        <v>43626</v>
      </c>
    </row>
    <row r="388" spans="1:9" s="14" customFormat="1" x14ac:dyDescent="0.2">
      <c r="A388" s="5" t="s">
        <v>44</v>
      </c>
      <c r="B388" s="5" t="str">
        <f>VLOOKUP(A388,'GIRO LMA JUNIO'!$A$7:$C$50,3,0)</f>
        <v>EPS SURAMERICANA S.A</v>
      </c>
      <c r="C388" s="35">
        <v>800123572</v>
      </c>
      <c r="D388" s="6" t="str">
        <f>VLOOKUP(C388,'[1]IPS REGISTRADAS'!$A$5:$B$3919,2,0)</f>
        <v>CLINICA CHINITA SA</v>
      </c>
      <c r="E388" s="7">
        <v>1411421</v>
      </c>
      <c r="F388" s="7">
        <v>1411421</v>
      </c>
      <c r="G388" s="8"/>
      <c r="H388" s="9">
        <v>43623</v>
      </c>
      <c r="I388" s="9">
        <v>43626</v>
      </c>
    </row>
    <row r="389" spans="1:9" s="14" customFormat="1" x14ac:dyDescent="0.2">
      <c r="A389" s="5" t="s">
        <v>47</v>
      </c>
      <c r="B389" s="5" t="str">
        <f>VLOOKUP(A389,'GIRO LMA JUNIO'!$A$7:$C$50,3,0)</f>
        <v>COOMEVA E.P.S.  S.A.</v>
      </c>
      <c r="C389" s="35">
        <v>800123572</v>
      </c>
      <c r="D389" s="6" t="str">
        <f>VLOOKUP(C389,'[1]IPS REGISTRADAS'!$A$5:$B$3919,2,0)</f>
        <v>CLINICA CHINITA SA</v>
      </c>
      <c r="E389" s="7">
        <v>2925215</v>
      </c>
      <c r="F389" s="7">
        <v>2925215</v>
      </c>
      <c r="G389" s="8"/>
      <c r="H389" s="9">
        <v>43623</v>
      </c>
      <c r="I389" s="9">
        <v>43626</v>
      </c>
    </row>
    <row r="390" spans="1:9" s="14" customFormat="1" x14ac:dyDescent="0.2">
      <c r="A390" s="5" t="s">
        <v>62</v>
      </c>
      <c r="B390" s="5" t="str">
        <f>VLOOKUP(A390,'GIRO LMA JUNIO'!$A$7:$C$50,3,0)</f>
        <v>NUEVA EPS S.A.</v>
      </c>
      <c r="C390" s="35">
        <v>800123572</v>
      </c>
      <c r="D390" s="6" t="str">
        <f>VLOOKUP(C390,'[1]IPS REGISTRADAS'!$A$5:$B$3919,2,0)</f>
        <v>CLINICA CHINITA SA</v>
      </c>
      <c r="E390" s="7">
        <v>44451751</v>
      </c>
      <c r="F390" s="7">
        <v>44451751</v>
      </c>
      <c r="G390" s="8"/>
      <c r="H390" s="9">
        <v>43623</v>
      </c>
      <c r="I390" s="9">
        <v>43626</v>
      </c>
    </row>
    <row r="391" spans="1:9" s="14" customFormat="1" x14ac:dyDescent="0.2">
      <c r="A391" s="5" t="s">
        <v>60</v>
      </c>
      <c r="B391" s="5" t="str">
        <f>VLOOKUP(A391,'GIRO LMA JUNIO'!$A$7:$C$50,3,0)</f>
        <v>SAVIA SALUD</v>
      </c>
      <c r="C391" s="35">
        <v>800124196</v>
      </c>
      <c r="D391" s="6" t="str">
        <f>VLOOKUP(C391,'[1]IPS REGISTRADAS'!$A$5:$B$3919,2,0)</f>
        <v>COOPERATIVA INTEGRAL DE TRANSPORTADOR DE URABA</v>
      </c>
      <c r="E391" s="7">
        <v>253633600</v>
      </c>
      <c r="F391" s="7">
        <v>253633600</v>
      </c>
      <c r="G391" s="8"/>
      <c r="H391" s="9">
        <v>43623</v>
      </c>
      <c r="I391" s="9">
        <v>43626</v>
      </c>
    </row>
    <row r="392" spans="1:9" s="14" customFormat="1" x14ac:dyDescent="0.2">
      <c r="A392" s="5" t="s">
        <v>68</v>
      </c>
      <c r="B392" s="5" t="str">
        <f>VLOOKUP(A392,'GIRO LMA JUNIO'!$A$7:$C$50,3,0)</f>
        <v>EMDISALUD</v>
      </c>
      <c r="C392" s="35">
        <v>800124196</v>
      </c>
      <c r="D392" s="6" t="str">
        <f>VLOOKUP(C392,'[1]IPS REGISTRADAS'!$A$5:$B$3919,2,0)</f>
        <v>COOPERATIVA INTEGRAL DE TRANSPORTADOR DE URABA</v>
      </c>
      <c r="E392" s="7">
        <v>18956855</v>
      </c>
      <c r="F392" s="7">
        <v>18956855</v>
      </c>
      <c r="G392" s="8"/>
      <c r="H392" s="9">
        <v>43623</v>
      </c>
      <c r="I392" s="9">
        <v>43626</v>
      </c>
    </row>
    <row r="393" spans="1:9" s="14" customFormat="1" x14ac:dyDescent="0.2">
      <c r="A393" s="5" t="s">
        <v>80</v>
      </c>
      <c r="B393" s="5" t="str">
        <f>VLOOKUP(A393,'GIRO LMA JUNIO'!$A$7:$C$50,3,0)</f>
        <v>COMPARTA</v>
      </c>
      <c r="C393" s="35">
        <v>800125276</v>
      </c>
      <c r="D393" s="6" t="str">
        <f>VLOOKUP(C393,'[1]IPS REGISTRADAS'!$A$5:$B$3919,2,0)</f>
        <v>ESE HOSPITAL NUESTRA SEÑORA DE LOS REMEDIOS</v>
      </c>
      <c r="E393" s="7">
        <v>91200426</v>
      </c>
      <c r="F393" s="7">
        <v>91200426</v>
      </c>
      <c r="G393" s="8"/>
      <c r="H393" s="9">
        <v>43623</v>
      </c>
      <c r="I393" s="9">
        <v>43626</v>
      </c>
    </row>
    <row r="394" spans="1:9" s="14" customFormat="1" x14ac:dyDescent="0.2">
      <c r="A394" s="5" t="s">
        <v>54</v>
      </c>
      <c r="B394" s="5" t="str">
        <f>VLOOKUP(A394,'GIRO LMA JUNIO'!$A$7:$C$50,3,0)</f>
        <v>SALUDVIDA</v>
      </c>
      <c r="C394" s="35">
        <v>800125697</v>
      </c>
      <c r="D394" s="6" t="str">
        <f>VLOOKUP(C394,'[1]IPS REGISTRADAS'!$A$5:$B$3919,2,0)</f>
        <v>ESE HOSPITAL NELSON RESTREPO MARTINEZ</v>
      </c>
      <c r="E394" s="7">
        <v>28636613</v>
      </c>
      <c r="F394" s="7">
        <v>28636613</v>
      </c>
      <c r="G394" s="8"/>
      <c r="H394" s="9">
        <v>43623</v>
      </c>
      <c r="I394" s="9">
        <v>43626</v>
      </c>
    </row>
    <row r="395" spans="1:9" s="14" customFormat="1" x14ac:dyDescent="0.2">
      <c r="A395" s="5" t="s">
        <v>56</v>
      </c>
      <c r="B395" s="5" t="str">
        <f>VLOOKUP(A395,'GIRO LMA JUNIO'!$A$7:$C$50,3,0)</f>
        <v>CAPITAL SALUD</v>
      </c>
      <c r="C395" s="35">
        <v>800125697</v>
      </c>
      <c r="D395" s="6" t="str">
        <f>VLOOKUP(C395,'[1]IPS REGISTRADAS'!$A$5:$B$3919,2,0)</f>
        <v>ESE HOSPITAL NELSON RESTREPO MARTINEZ</v>
      </c>
      <c r="E395" s="7">
        <v>1451495</v>
      </c>
      <c r="F395" s="7">
        <v>1451495</v>
      </c>
      <c r="G395" s="8"/>
      <c r="H395" s="9">
        <v>43623</v>
      </c>
      <c r="I395" s="9">
        <v>43626</v>
      </c>
    </row>
    <row r="396" spans="1:9" s="14" customFormat="1" x14ac:dyDescent="0.2">
      <c r="A396" s="5" t="s">
        <v>62</v>
      </c>
      <c r="B396" s="5" t="str">
        <f>VLOOKUP(A396,'GIRO LMA JUNIO'!$A$7:$C$50,3,0)</f>
        <v>NUEVA EPS S.A.</v>
      </c>
      <c r="C396" s="35">
        <v>800125697</v>
      </c>
      <c r="D396" s="6" t="str">
        <f>VLOOKUP(C396,'[1]IPS REGISTRADAS'!$A$5:$B$3919,2,0)</f>
        <v>ESE HOSPITAL NELSON RESTREPO MARTINEZ</v>
      </c>
      <c r="E396" s="7">
        <v>27037270</v>
      </c>
      <c r="F396" s="7">
        <v>27037270</v>
      </c>
      <c r="G396" s="8"/>
      <c r="H396" s="9">
        <v>43623</v>
      </c>
      <c r="I396" s="9">
        <v>43626</v>
      </c>
    </row>
    <row r="397" spans="1:9" s="14" customFormat="1" x14ac:dyDescent="0.2">
      <c r="A397" s="5" t="s">
        <v>65</v>
      </c>
      <c r="B397" s="5" t="str">
        <f>VLOOKUP(A397,'GIRO LMA JUNIO'!$A$7:$C$50,3,0)</f>
        <v>MEDIMAS</v>
      </c>
      <c r="C397" s="35">
        <v>800125697</v>
      </c>
      <c r="D397" s="6" t="str">
        <f>VLOOKUP(C397,'[1]IPS REGISTRADAS'!$A$5:$B$3919,2,0)</f>
        <v>ESE HOSPITAL NELSON RESTREPO MARTINEZ</v>
      </c>
      <c r="E397" s="7">
        <v>1245767</v>
      </c>
      <c r="F397" s="7">
        <v>1245767</v>
      </c>
      <c r="G397" s="8"/>
      <c r="H397" s="9">
        <v>43623</v>
      </c>
      <c r="I397" s="9">
        <v>43626</v>
      </c>
    </row>
    <row r="398" spans="1:9" s="14" customFormat="1" x14ac:dyDescent="0.2">
      <c r="A398" s="5" t="s">
        <v>72</v>
      </c>
      <c r="B398" s="5" t="str">
        <f>VLOOKUP(A398,'GIRO LMA JUNIO'!$A$7:$C$50,3,0)</f>
        <v>ASMET SALUD</v>
      </c>
      <c r="C398" s="35">
        <v>800125697</v>
      </c>
      <c r="D398" s="6" t="str">
        <f>VLOOKUP(C398,'[1]IPS REGISTRADAS'!$A$5:$B$3919,2,0)</f>
        <v>ESE HOSPITAL NELSON RESTREPO MARTINEZ</v>
      </c>
      <c r="E398" s="7">
        <v>31488000</v>
      </c>
      <c r="F398" s="7">
        <v>31488000</v>
      </c>
      <c r="G398" s="8"/>
      <c r="H398" s="9">
        <v>43623</v>
      </c>
      <c r="I398" s="9">
        <v>43626</v>
      </c>
    </row>
    <row r="399" spans="1:9" s="14" customFormat="1" x14ac:dyDescent="0.2">
      <c r="A399" s="5" t="s">
        <v>76</v>
      </c>
      <c r="B399" s="5" t="str">
        <f>VLOOKUP(A399,'GIRO LMA JUNIO'!$A$7:$C$50,3,0)</f>
        <v>ECOOPSOS</v>
      </c>
      <c r="C399" s="35">
        <v>800125697</v>
      </c>
      <c r="D399" s="6" t="str">
        <f>VLOOKUP(C399,'[1]IPS REGISTRADAS'!$A$5:$B$3919,2,0)</f>
        <v>ESE HOSPITAL NELSON RESTREPO MARTINEZ</v>
      </c>
      <c r="E399" s="7">
        <v>38392974</v>
      </c>
      <c r="F399" s="7">
        <v>38392974</v>
      </c>
      <c r="G399" s="8"/>
      <c r="H399" s="9">
        <v>43623</v>
      </c>
      <c r="I399" s="9">
        <v>43626</v>
      </c>
    </row>
    <row r="400" spans="1:9" s="14" customFormat="1" x14ac:dyDescent="0.2">
      <c r="A400" s="5" t="s">
        <v>16</v>
      </c>
      <c r="B400" s="5" t="str">
        <f>VLOOKUP(A400,'GIRO LMA JUNIO'!$A$7:$C$50,3,0)</f>
        <v>CAJACOPI ATLANTICO</v>
      </c>
      <c r="C400" s="35">
        <v>800129701</v>
      </c>
      <c r="D400" s="6" t="str">
        <f>VLOOKUP(C400,'[1]IPS REGISTRADAS'!$A$5:$B$3919,2,0)</f>
        <v>FUNDACION OFTALMOLOGIA DEL CARIBE   SANTA MARTA</v>
      </c>
      <c r="E400" s="7">
        <v>6187748</v>
      </c>
      <c r="F400" s="7">
        <v>6187748</v>
      </c>
      <c r="G400" s="8"/>
      <c r="H400" s="9">
        <v>43623</v>
      </c>
      <c r="I400" s="9">
        <v>43626</v>
      </c>
    </row>
    <row r="401" spans="1:9" s="14" customFormat="1" x14ac:dyDescent="0.2">
      <c r="A401" s="5" t="s">
        <v>58</v>
      </c>
      <c r="B401" s="5" t="str">
        <f>VLOOKUP(A401,'GIRO LMA JUNIO'!$A$7:$C$50,3,0)</f>
        <v>LA NUEVA EPS S.A.</v>
      </c>
      <c r="C401" s="35">
        <v>800129701</v>
      </c>
      <c r="D401" s="6" t="str">
        <f>VLOOKUP(C401,'[1]IPS REGISTRADAS'!$A$5:$B$3919,2,0)</f>
        <v>FUNDACION OFTALMOLOGIA DEL CARIBE   SANTA MARTA</v>
      </c>
      <c r="E401" s="7">
        <v>1744207</v>
      </c>
      <c r="F401" s="7">
        <v>1744207</v>
      </c>
      <c r="G401" s="8"/>
      <c r="H401" s="9">
        <v>43623</v>
      </c>
      <c r="I401" s="9">
        <v>43626</v>
      </c>
    </row>
    <row r="402" spans="1:9" s="14" customFormat="1" x14ac:dyDescent="0.2">
      <c r="A402" s="5" t="s">
        <v>11</v>
      </c>
      <c r="B402" s="5" t="str">
        <f>VLOOKUP(A402,'GIRO LMA JUNIO'!$A$7:$C$50,3,0)</f>
        <v>COMFASUCRE</v>
      </c>
      <c r="C402" s="35">
        <v>800129856</v>
      </c>
      <c r="D402" s="6" t="str">
        <f>VLOOKUP(C402,'[1]IPS REGISTRADAS'!$A$5:$B$3919,2,0)</f>
        <v>CLINICA DE LA COSTA LTDA</v>
      </c>
      <c r="E402" s="7">
        <v>262989582</v>
      </c>
      <c r="F402" s="7">
        <v>262989582</v>
      </c>
      <c r="G402" s="8"/>
      <c r="H402" s="9">
        <v>43623</v>
      </c>
      <c r="I402" s="9">
        <v>43626</v>
      </c>
    </row>
    <row r="403" spans="1:9" s="14" customFormat="1" x14ac:dyDescent="0.2">
      <c r="A403" s="5" t="s">
        <v>28</v>
      </c>
      <c r="B403" s="5" t="str">
        <f>VLOOKUP(A403,'GIRO LMA JUNIO'!$A$7:$C$50,3,0)</f>
        <v>ANAS WAYUU</v>
      </c>
      <c r="C403" s="35">
        <v>800129856</v>
      </c>
      <c r="D403" s="6" t="str">
        <f>VLOOKUP(C403,'[1]IPS REGISTRADAS'!$A$5:$B$3919,2,0)</f>
        <v>CLINICA DE LA COSTA LTDA</v>
      </c>
      <c r="E403" s="7">
        <v>13808031</v>
      </c>
      <c r="F403" s="7">
        <v>13808031</v>
      </c>
      <c r="G403" s="8"/>
      <c r="H403" s="9">
        <v>43623</v>
      </c>
      <c r="I403" s="9">
        <v>43626</v>
      </c>
    </row>
    <row r="404" spans="1:9" s="14" customFormat="1" x14ac:dyDescent="0.2">
      <c r="A404" s="5" t="s">
        <v>72</v>
      </c>
      <c r="B404" s="5" t="str">
        <f>VLOOKUP(A404,'GIRO LMA JUNIO'!$A$7:$C$50,3,0)</f>
        <v>ASMET SALUD</v>
      </c>
      <c r="C404" s="35">
        <v>800129856</v>
      </c>
      <c r="D404" s="6" t="str">
        <f>VLOOKUP(C404,'[1]IPS REGISTRADAS'!$A$5:$B$3919,2,0)</f>
        <v>CLINICA DE LA COSTA LTDA</v>
      </c>
      <c r="E404" s="7">
        <v>158120619</v>
      </c>
      <c r="F404" s="7">
        <v>158120619</v>
      </c>
      <c r="G404" s="8"/>
      <c r="H404" s="9">
        <v>43623</v>
      </c>
      <c r="I404" s="9">
        <v>43626</v>
      </c>
    </row>
    <row r="405" spans="1:9" s="14" customFormat="1" x14ac:dyDescent="0.2">
      <c r="A405" s="5" t="s">
        <v>74</v>
      </c>
      <c r="B405" s="5" t="str">
        <f>VLOOKUP(A405,'GIRO LMA JUNIO'!$A$7:$C$50,3,0)</f>
        <v>AMBUQ</v>
      </c>
      <c r="C405" s="35">
        <v>800129856</v>
      </c>
      <c r="D405" s="6" t="str">
        <f>VLOOKUP(C405,'[1]IPS REGISTRADAS'!$A$5:$B$3919,2,0)</f>
        <v>CLINICA DE LA COSTA LTDA</v>
      </c>
      <c r="E405" s="7">
        <v>402096094</v>
      </c>
      <c r="F405" s="7">
        <v>402096094</v>
      </c>
      <c r="G405" s="8"/>
      <c r="H405" s="9">
        <v>43623</v>
      </c>
      <c r="I405" s="9">
        <v>43626</v>
      </c>
    </row>
    <row r="406" spans="1:9" s="14" customFormat="1" x14ac:dyDescent="0.2">
      <c r="A406" s="5" t="s">
        <v>82</v>
      </c>
      <c r="B406" s="5" t="str">
        <f>VLOOKUP(A406,'GIRO LMA JUNIO'!$A$7:$C$50,3,0)</f>
        <v>MUTUAL SER</v>
      </c>
      <c r="C406" s="35">
        <v>800129856</v>
      </c>
      <c r="D406" s="6" t="str">
        <f>VLOOKUP(C406,'[1]IPS REGISTRADAS'!$A$5:$B$3919,2,0)</f>
        <v>CLINICA DE LA COSTA LTDA</v>
      </c>
      <c r="E406" s="7">
        <v>1500000000</v>
      </c>
      <c r="F406" s="7">
        <v>1500000000</v>
      </c>
      <c r="G406" s="8"/>
      <c r="H406" s="9">
        <v>43623</v>
      </c>
      <c r="I406" s="9">
        <v>43626</v>
      </c>
    </row>
    <row r="407" spans="1:9" s="14" customFormat="1" x14ac:dyDescent="0.2">
      <c r="A407" s="5" t="s">
        <v>60</v>
      </c>
      <c r="B407" s="5" t="str">
        <f>VLOOKUP(A407,'GIRO LMA JUNIO'!$A$7:$C$50,3,0)</f>
        <v>SAVIA SALUD</v>
      </c>
      <c r="C407" s="35">
        <v>800130027</v>
      </c>
      <c r="D407" s="6" t="str">
        <f>VLOOKUP(C407,'[1]IPS REGISTRADAS'!$A$5:$B$3919,2,0)</f>
        <v>CENTRO MEDICO Y ODONTOLOGICO ORALSER SA</v>
      </c>
      <c r="E407" s="7">
        <v>50004435</v>
      </c>
      <c r="F407" s="7">
        <v>50004435</v>
      </c>
      <c r="G407" s="8"/>
      <c r="H407" s="9">
        <v>43623</v>
      </c>
      <c r="I407" s="9">
        <v>43626</v>
      </c>
    </row>
    <row r="408" spans="1:9" s="14" customFormat="1" x14ac:dyDescent="0.2">
      <c r="A408" s="5" t="s">
        <v>32</v>
      </c>
      <c r="B408" s="5" t="str">
        <f>VLOOKUP(A408,'GIRO LMA JUNIO'!$A$7:$C$50,3,0)</f>
        <v>PIJAOSALUD</v>
      </c>
      <c r="C408" s="35">
        <v>800130480</v>
      </c>
      <c r="D408" s="6" t="str">
        <f>VLOOKUP(C408,'[1]IPS REGISTRADAS'!$A$5:$B$3919,2,0)</f>
        <v>CENTRO DE MEDICINA NUCLEAR DEL TOLIMA LTDA</v>
      </c>
      <c r="E408" s="7">
        <v>7500000</v>
      </c>
      <c r="F408" s="7">
        <v>7500000</v>
      </c>
      <c r="G408" s="8"/>
      <c r="H408" s="9">
        <v>43623</v>
      </c>
      <c r="I408" s="9">
        <v>43626</v>
      </c>
    </row>
    <row r="409" spans="1:9" s="14" customFormat="1" x14ac:dyDescent="0.2">
      <c r="A409" s="5" t="s">
        <v>38</v>
      </c>
      <c r="B409" s="5" t="str">
        <f>VLOOKUP(A409,'GIRO LMA JUNIO'!$A$7:$C$50,3,0)</f>
        <v>SALUD TOTAL</v>
      </c>
      <c r="C409" s="35">
        <v>800130480</v>
      </c>
      <c r="D409" s="6" t="str">
        <f>VLOOKUP(C409,'[1]IPS REGISTRADAS'!$A$5:$B$3919,2,0)</f>
        <v>CENTRO DE MEDICINA NUCLEAR DEL TOLIMA LTDA</v>
      </c>
      <c r="E409" s="7">
        <v>3241840</v>
      </c>
      <c r="F409" s="7">
        <v>3241840</v>
      </c>
      <c r="G409" s="8"/>
      <c r="H409" s="9">
        <v>43623</v>
      </c>
      <c r="I409" s="9">
        <v>43626</v>
      </c>
    </row>
    <row r="410" spans="1:9" s="14" customFormat="1" x14ac:dyDescent="0.2">
      <c r="A410" s="5" t="s">
        <v>62</v>
      </c>
      <c r="B410" s="5" t="str">
        <f>VLOOKUP(A410,'GIRO LMA JUNIO'!$A$7:$C$50,3,0)</f>
        <v>NUEVA EPS S.A.</v>
      </c>
      <c r="C410" s="35">
        <v>800130480</v>
      </c>
      <c r="D410" s="6" t="str">
        <f>VLOOKUP(C410,'[1]IPS REGISTRADAS'!$A$5:$B$3919,2,0)</f>
        <v>CENTRO DE MEDICINA NUCLEAR DEL TOLIMA LTDA</v>
      </c>
      <c r="E410" s="7">
        <v>1380300</v>
      </c>
      <c r="F410" s="7">
        <v>1380300</v>
      </c>
      <c r="G410" s="8"/>
      <c r="H410" s="9">
        <v>43623</v>
      </c>
      <c r="I410" s="9">
        <v>43626</v>
      </c>
    </row>
    <row r="411" spans="1:9" s="14" customFormat="1" x14ac:dyDescent="0.2">
      <c r="A411" s="5" t="s">
        <v>65</v>
      </c>
      <c r="B411" s="5" t="str">
        <f>VLOOKUP(A411,'GIRO LMA JUNIO'!$A$7:$C$50,3,0)</f>
        <v>MEDIMAS</v>
      </c>
      <c r="C411" s="35">
        <v>800130480</v>
      </c>
      <c r="D411" s="6" t="str">
        <f>VLOOKUP(C411,'[1]IPS REGISTRADAS'!$A$5:$B$3919,2,0)</f>
        <v>CENTRO DE MEDICINA NUCLEAR DEL TOLIMA LTDA</v>
      </c>
      <c r="E411" s="7">
        <v>16524304</v>
      </c>
      <c r="F411" s="7">
        <v>16524304</v>
      </c>
      <c r="G411" s="8"/>
      <c r="H411" s="9">
        <v>43623</v>
      </c>
      <c r="I411" s="9">
        <v>43626</v>
      </c>
    </row>
    <row r="412" spans="1:9" s="14" customFormat="1" x14ac:dyDescent="0.2">
      <c r="A412" s="5" t="s">
        <v>72</v>
      </c>
      <c r="B412" s="5" t="str">
        <f>VLOOKUP(A412,'GIRO LMA JUNIO'!$A$7:$C$50,3,0)</f>
        <v>ASMET SALUD</v>
      </c>
      <c r="C412" s="35">
        <v>800130480</v>
      </c>
      <c r="D412" s="6" t="str">
        <f>VLOOKUP(C412,'[1]IPS REGISTRADAS'!$A$5:$B$3919,2,0)</f>
        <v>CENTRO DE MEDICINA NUCLEAR DEL TOLIMA LTDA</v>
      </c>
      <c r="E412" s="7">
        <v>12570571</v>
      </c>
      <c r="F412" s="7">
        <v>12570571</v>
      </c>
      <c r="G412" s="8"/>
      <c r="H412" s="9">
        <v>43623</v>
      </c>
      <c r="I412" s="9">
        <v>43626</v>
      </c>
    </row>
    <row r="413" spans="1:9" s="14" customFormat="1" x14ac:dyDescent="0.2">
      <c r="A413" s="5" t="s">
        <v>16</v>
      </c>
      <c r="B413" s="5" t="str">
        <f>VLOOKUP(A413,'GIRO LMA JUNIO'!$A$7:$C$50,3,0)</f>
        <v>CAJACOPI ATLANTICO</v>
      </c>
      <c r="C413" s="35">
        <v>800130625</v>
      </c>
      <c r="D413" s="6" t="str">
        <f>VLOOKUP(C413,'[1]IPS REGISTRADAS'!$A$5:$B$3919,2,0)</f>
        <v>ESE HOSPITAL SAN CRISTOBAL DE CIENAGA</v>
      </c>
      <c r="E413" s="7">
        <v>83000000</v>
      </c>
      <c r="F413" s="7">
        <v>83000000</v>
      </c>
      <c r="G413" s="8"/>
      <c r="H413" s="9">
        <v>43623</v>
      </c>
      <c r="I413" s="9">
        <v>43626</v>
      </c>
    </row>
    <row r="414" spans="1:9" s="14" customFormat="1" x14ac:dyDescent="0.2">
      <c r="A414" s="5" t="s">
        <v>24</v>
      </c>
      <c r="B414" s="5" t="str">
        <f>VLOOKUP(A414,'GIRO LMA JUNIO'!$A$7:$C$50,3,0)</f>
        <v>DUSAKAWI</v>
      </c>
      <c r="C414" s="35">
        <v>800130625</v>
      </c>
      <c r="D414" s="6" t="str">
        <f>VLOOKUP(C414,'[1]IPS REGISTRADAS'!$A$5:$B$3919,2,0)</f>
        <v>ESE HOSPITAL SAN CRISTOBAL DE CIENAGA</v>
      </c>
      <c r="E414" s="7">
        <v>3136683</v>
      </c>
      <c r="F414" s="7">
        <v>3136683</v>
      </c>
      <c r="G414" s="8"/>
      <c r="H414" s="9">
        <v>43623</v>
      </c>
      <c r="I414" s="9">
        <v>43626</v>
      </c>
    </row>
    <row r="415" spans="1:9" s="14" customFormat="1" x14ac:dyDescent="0.2">
      <c r="A415" s="5" t="s">
        <v>47</v>
      </c>
      <c r="B415" s="5" t="str">
        <f>VLOOKUP(A415,'GIRO LMA JUNIO'!$A$7:$C$50,3,0)</f>
        <v>COOMEVA E.P.S.  S.A.</v>
      </c>
      <c r="C415" s="35">
        <v>800130625</v>
      </c>
      <c r="D415" s="6" t="str">
        <f>VLOOKUP(C415,'[1]IPS REGISTRADAS'!$A$5:$B$3919,2,0)</f>
        <v>ESE HOSPITAL SAN CRISTOBAL DE CIENAGA</v>
      </c>
      <c r="E415" s="7">
        <v>18380794</v>
      </c>
      <c r="F415" s="7">
        <v>18380794</v>
      </c>
      <c r="G415" s="8"/>
      <c r="H415" s="9">
        <v>43623</v>
      </c>
      <c r="I415" s="9">
        <v>43626</v>
      </c>
    </row>
    <row r="416" spans="1:9" s="14" customFormat="1" x14ac:dyDescent="0.2">
      <c r="A416" s="5" t="s">
        <v>62</v>
      </c>
      <c r="B416" s="5" t="str">
        <f>VLOOKUP(A416,'GIRO LMA JUNIO'!$A$7:$C$50,3,0)</f>
        <v>NUEVA EPS S.A.</v>
      </c>
      <c r="C416" s="35">
        <v>800130625</v>
      </c>
      <c r="D416" s="6" t="str">
        <f>VLOOKUP(C416,'[1]IPS REGISTRADAS'!$A$5:$B$3919,2,0)</f>
        <v>ESE HOSPITAL SAN CRISTOBAL DE CIENAGA</v>
      </c>
      <c r="E416" s="7">
        <v>66210976</v>
      </c>
      <c r="F416" s="7">
        <v>66210976</v>
      </c>
      <c r="G416" s="8"/>
      <c r="H416" s="9">
        <v>43623</v>
      </c>
      <c r="I416" s="9">
        <v>43626</v>
      </c>
    </row>
    <row r="417" spans="1:9" s="14" customFormat="1" x14ac:dyDescent="0.2">
      <c r="A417" s="5" t="s">
        <v>63</v>
      </c>
      <c r="B417" s="5" t="str">
        <f>VLOOKUP(A417,'GIRO LMA JUNIO'!$A$7:$C$50,3,0)</f>
        <v>MEDIMAS MOV</v>
      </c>
      <c r="C417" s="35">
        <v>800130625</v>
      </c>
      <c r="D417" s="6" t="str">
        <f>VLOOKUP(C417,'[1]IPS REGISTRADAS'!$A$5:$B$3919,2,0)</f>
        <v>ESE HOSPITAL SAN CRISTOBAL DE CIENAGA</v>
      </c>
      <c r="E417" s="7">
        <v>45866812</v>
      </c>
      <c r="F417" s="7">
        <v>45866812</v>
      </c>
      <c r="G417" s="8"/>
      <c r="H417" s="9">
        <v>43623</v>
      </c>
      <c r="I417" s="9">
        <v>43626</v>
      </c>
    </row>
    <row r="418" spans="1:9" s="14" customFormat="1" x14ac:dyDescent="0.2">
      <c r="A418" s="5" t="s">
        <v>70</v>
      </c>
      <c r="B418" s="5" t="str">
        <f>VLOOKUP(A418,'GIRO LMA JUNIO'!$A$7:$C$50,3,0)</f>
        <v>COOSALUD EPS S.A.</v>
      </c>
      <c r="C418" s="35">
        <v>800130625</v>
      </c>
      <c r="D418" s="6" t="str">
        <f>VLOOKUP(C418,'[1]IPS REGISTRADAS'!$A$5:$B$3919,2,0)</f>
        <v>ESE HOSPITAL SAN CRISTOBAL DE CIENAGA</v>
      </c>
      <c r="E418" s="7">
        <v>3346412</v>
      </c>
      <c r="F418" s="7">
        <v>3346412</v>
      </c>
      <c r="G418" s="8"/>
      <c r="H418" s="9">
        <v>43623</v>
      </c>
      <c r="I418" s="9">
        <v>43626</v>
      </c>
    </row>
    <row r="419" spans="1:9" s="14" customFormat="1" x14ac:dyDescent="0.2">
      <c r="A419" s="5" t="s">
        <v>72</v>
      </c>
      <c r="B419" s="5" t="str">
        <f>VLOOKUP(A419,'GIRO LMA JUNIO'!$A$7:$C$50,3,0)</f>
        <v>ASMET SALUD</v>
      </c>
      <c r="C419" s="35">
        <v>800130625</v>
      </c>
      <c r="D419" s="6" t="str">
        <f>VLOOKUP(C419,'[1]IPS REGISTRADAS'!$A$5:$B$3919,2,0)</f>
        <v>ESE HOSPITAL SAN CRISTOBAL DE CIENAGA</v>
      </c>
      <c r="E419" s="7">
        <v>8920760</v>
      </c>
      <c r="F419" s="7">
        <v>8920760</v>
      </c>
      <c r="G419" s="8"/>
      <c r="H419" s="9">
        <v>43623</v>
      </c>
      <c r="I419" s="9">
        <v>43626</v>
      </c>
    </row>
    <row r="420" spans="1:9" s="14" customFormat="1" x14ac:dyDescent="0.2">
      <c r="A420" s="5" t="s">
        <v>74</v>
      </c>
      <c r="B420" s="5" t="str">
        <f>VLOOKUP(A420,'GIRO LMA JUNIO'!$A$7:$C$50,3,0)</f>
        <v>AMBUQ</v>
      </c>
      <c r="C420" s="35">
        <v>800130625</v>
      </c>
      <c r="D420" s="6" t="str">
        <f>VLOOKUP(C420,'[1]IPS REGISTRADAS'!$A$5:$B$3919,2,0)</f>
        <v>ESE HOSPITAL SAN CRISTOBAL DE CIENAGA</v>
      </c>
      <c r="E420" s="7">
        <v>9005467</v>
      </c>
      <c r="F420" s="7">
        <v>9005467</v>
      </c>
      <c r="G420" s="8"/>
      <c r="H420" s="9">
        <v>43623</v>
      </c>
      <c r="I420" s="9">
        <v>43626</v>
      </c>
    </row>
    <row r="421" spans="1:9" s="14" customFormat="1" x14ac:dyDescent="0.2">
      <c r="A421" s="5" t="s">
        <v>80</v>
      </c>
      <c r="B421" s="5" t="str">
        <f>VLOOKUP(A421,'GIRO LMA JUNIO'!$A$7:$C$50,3,0)</f>
        <v>COMPARTA</v>
      </c>
      <c r="C421" s="35">
        <v>800130625</v>
      </c>
      <c r="D421" s="6" t="str">
        <f>VLOOKUP(C421,'[1]IPS REGISTRADAS'!$A$5:$B$3919,2,0)</f>
        <v>ESE HOSPITAL SAN CRISTOBAL DE CIENAGA</v>
      </c>
      <c r="E421" s="7">
        <v>429396022</v>
      </c>
      <c r="F421" s="7">
        <v>429396022</v>
      </c>
      <c r="G421" s="8"/>
      <c r="H421" s="9">
        <v>43623</v>
      </c>
      <c r="I421" s="9">
        <v>43626</v>
      </c>
    </row>
    <row r="422" spans="1:9" s="14" customFormat="1" x14ac:dyDescent="0.2">
      <c r="A422" s="5" t="s">
        <v>82</v>
      </c>
      <c r="B422" s="5" t="str">
        <f>VLOOKUP(A422,'GIRO LMA JUNIO'!$A$7:$C$50,3,0)</f>
        <v>MUTUAL SER</v>
      </c>
      <c r="C422" s="35">
        <v>800130625</v>
      </c>
      <c r="D422" s="6" t="str">
        <f>VLOOKUP(C422,'[1]IPS REGISTRADAS'!$A$5:$B$3919,2,0)</f>
        <v>ESE HOSPITAL SAN CRISTOBAL DE CIENAGA</v>
      </c>
      <c r="E422" s="7">
        <v>444727656</v>
      </c>
      <c r="F422" s="7">
        <v>444727656</v>
      </c>
      <c r="G422" s="8"/>
      <c r="H422" s="9">
        <v>43623</v>
      </c>
      <c r="I422" s="9">
        <v>43626</v>
      </c>
    </row>
    <row r="423" spans="1:9" s="14" customFormat="1" x14ac:dyDescent="0.2">
      <c r="A423" s="5" t="s">
        <v>16</v>
      </c>
      <c r="B423" s="5" t="str">
        <f>VLOOKUP(A423,'GIRO LMA JUNIO'!$A$7:$C$50,3,0)</f>
        <v>CAJACOPI ATLANTICO</v>
      </c>
      <c r="C423" s="35">
        <v>800131518</v>
      </c>
      <c r="D423" s="6" t="str">
        <f>VLOOKUP(C423,'[1]IPS REGISTRADAS'!$A$5:$B$3919,2,0)</f>
        <v>FUNDACIÓN GRUPO DE ESTUDIO BARRANQUILLA</v>
      </c>
      <c r="E423" s="7">
        <v>8413333</v>
      </c>
      <c r="F423" s="7">
        <v>8413333</v>
      </c>
      <c r="G423" s="8"/>
      <c r="H423" s="9">
        <v>43623</v>
      </c>
      <c r="I423" s="9">
        <v>43626</v>
      </c>
    </row>
    <row r="424" spans="1:9" s="14" customFormat="1" x14ac:dyDescent="0.2">
      <c r="A424" s="5" t="s">
        <v>38</v>
      </c>
      <c r="B424" s="5" t="str">
        <f>VLOOKUP(A424,'GIRO LMA JUNIO'!$A$7:$C$50,3,0)</f>
        <v>SALUD TOTAL</v>
      </c>
      <c r="C424" s="35">
        <v>800131518</v>
      </c>
      <c r="D424" s="6" t="str">
        <f>VLOOKUP(C424,'[1]IPS REGISTRADAS'!$A$5:$B$3919,2,0)</f>
        <v>FUNDACIÓN GRUPO DE ESTUDIO BARRANQUILLA</v>
      </c>
      <c r="E424" s="7">
        <v>3241735</v>
      </c>
      <c r="F424" s="7">
        <v>3241735</v>
      </c>
      <c r="G424" s="8"/>
      <c r="H424" s="9">
        <v>43623</v>
      </c>
      <c r="I424" s="9">
        <v>43626</v>
      </c>
    </row>
    <row r="425" spans="1:9" s="14" customFormat="1" x14ac:dyDescent="0.2">
      <c r="A425" s="5" t="s">
        <v>47</v>
      </c>
      <c r="B425" s="5" t="str">
        <f>VLOOKUP(A425,'GIRO LMA JUNIO'!$A$7:$C$50,3,0)</f>
        <v>COOMEVA E.P.S.  S.A.</v>
      </c>
      <c r="C425" s="35">
        <v>800131518</v>
      </c>
      <c r="D425" s="6" t="str">
        <f>VLOOKUP(C425,'[1]IPS REGISTRADAS'!$A$5:$B$3919,2,0)</f>
        <v>FUNDACIÓN GRUPO DE ESTUDIO BARRANQUILLA</v>
      </c>
      <c r="E425" s="7">
        <v>1000000</v>
      </c>
      <c r="F425" s="7">
        <v>1000000</v>
      </c>
      <c r="G425" s="8"/>
      <c r="H425" s="9">
        <v>43623</v>
      </c>
      <c r="I425" s="9">
        <v>43626</v>
      </c>
    </row>
    <row r="426" spans="1:9" s="14" customFormat="1" x14ac:dyDescent="0.2">
      <c r="A426" s="5" t="s">
        <v>62</v>
      </c>
      <c r="B426" s="5" t="str">
        <f>VLOOKUP(A426,'GIRO LMA JUNIO'!$A$7:$C$50,3,0)</f>
        <v>NUEVA EPS S.A.</v>
      </c>
      <c r="C426" s="35">
        <v>800131518</v>
      </c>
      <c r="D426" s="6" t="str">
        <f>VLOOKUP(C426,'[1]IPS REGISTRADAS'!$A$5:$B$3919,2,0)</f>
        <v>FUNDACIÓN GRUPO DE ESTUDIO BARRANQUILLA</v>
      </c>
      <c r="E426" s="7">
        <v>17986707</v>
      </c>
      <c r="F426" s="7">
        <v>17986707</v>
      </c>
      <c r="G426" s="8"/>
      <c r="H426" s="9">
        <v>43623</v>
      </c>
      <c r="I426" s="9">
        <v>43626</v>
      </c>
    </row>
    <row r="427" spans="1:9" s="14" customFormat="1" x14ac:dyDescent="0.2">
      <c r="A427" s="5" t="s">
        <v>60</v>
      </c>
      <c r="B427" s="5" t="str">
        <f>VLOOKUP(A427,'GIRO LMA JUNIO'!$A$7:$C$50,3,0)</f>
        <v>SAVIA SALUD</v>
      </c>
      <c r="C427" s="35">
        <v>800133887</v>
      </c>
      <c r="D427" s="6" t="str">
        <f>VLOOKUP(C427,'[1]IPS REGISTRADAS'!$A$5:$B$3919,2,0)</f>
        <v>EMPRESA SOCIAL DEL ESTADO HOSPITAL SAN FRANCISCO DE ASIS</v>
      </c>
      <c r="E427" s="7">
        <v>80895683</v>
      </c>
      <c r="F427" s="7">
        <v>80895683</v>
      </c>
      <c r="G427" s="8"/>
      <c r="H427" s="9">
        <v>43623</v>
      </c>
      <c r="I427" s="9">
        <v>43626</v>
      </c>
    </row>
    <row r="428" spans="1:9" s="14" customFormat="1" x14ac:dyDescent="0.2">
      <c r="A428" s="5" t="s">
        <v>51</v>
      </c>
      <c r="B428" s="5" t="str">
        <f>VLOOKUP(A428,'GIRO LMA JUNIO'!$A$7:$C$50,3,0)</f>
        <v>EPS S.O.S. S.A.</v>
      </c>
      <c r="C428" s="35">
        <v>800134339</v>
      </c>
      <c r="D428" s="6" t="str">
        <f>VLOOKUP(C428,'[1]IPS REGISTRADAS'!$A$5:$B$3919,2,0)</f>
        <v>ESE HOSPITALSAN VICENTE DE PAUL</v>
      </c>
      <c r="E428" s="7">
        <v>1181858</v>
      </c>
      <c r="F428" s="7">
        <v>1181858</v>
      </c>
      <c r="G428" s="8"/>
      <c r="H428" s="9">
        <v>43623</v>
      </c>
      <c r="I428" s="9">
        <v>43626</v>
      </c>
    </row>
    <row r="429" spans="1:9" s="14" customFormat="1" x14ac:dyDescent="0.2">
      <c r="A429" s="5" t="s">
        <v>62</v>
      </c>
      <c r="B429" s="5" t="str">
        <f>VLOOKUP(A429,'GIRO LMA JUNIO'!$A$7:$C$50,3,0)</f>
        <v>NUEVA EPS S.A.</v>
      </c>
      <c r="C429" s="35">
        <v>800134339</v>
      </c>
      <c r="D429" s="6" t="str">
        <f>VLOOKUP(C429,'[1]IPS REGISTRADAS'!$A$5:$B$3919,2,0)</f>
        <v>ESE HOSPITALSAN VICENTE DE PAUL</v>
      </c>
      <c r="E429" s="7">
        <v>7480206</v>
      </c>
      <c r="F429" s="7">
        <v>7480206</v>
      </c>
      <c r="G429" s="8"/>
      <c r="H429" s="9">
        <v>43623</v>
      </c>
      <c r="I429" s="9">
        <v>43626</v>
      </c>
    </row>
    <row r="430" spans="1:9" s="14" customFormat="1" x14ac:dyDescent="0.2">
      <c r="A430" s="5" t="s">
        <v>65</v>
      </c>
      <c r="B430" s="5" t="str">
        <f>VLOOKUP(A430,'GIRO LMA JUNIO'!$A$7:$C$50,3,0)</f>
        <v>MEDIMAS</v>
      </c>
      <c r="C430" s="35">
        <v>800134339</v>
      </c>
      <c r="D430" s="6" t="str">
        <f>VLOOKUP(C430,'[1]IPS REGISTRADAS'!$A$5:$B$3919,2,0)</f>
        <v>ESE HOSPITALSAN VICENTE DE PAUL</v>
      </c>
      <c r="E430" s="7">
        <v>9151859</v>
      </c>
      <c r="F430" s="7">
        <v>9151859</v>
      </c>
      <c r="G430" s="8"/>
      <c r="H430" s="9">
        <v>43623</v>
      </c>
      <c r="I430" s="9">
        <v>43626</v>
      </c>
    </row>
    <row r="431" spans="1:9" s="14" customFormat="1" x14ac:dyDescent="0.2">
      <c r="A431" s="5" t="s">
        <v>72</v>
      </c>
      <c r="B431" s="5" t="str">
        <f>VLOOKUP(A431,'GIRO LMA JUNIO'!$A$7:$C$50,3,0)</f>
        <v>ASMET SALUD</v>
      </c>
      <c r="C431" s="35">
        <v>800134339</v>
      </c>
      <c r="D431" s="6" t="str">
        <f>VLOOKUP(C431,'[1]IPS REGISTRADAS'!$A$5:$B$3919,2,0)</f>
        <v>ESE HOSPITALSAN VICENTE DE PAUL</v>
      </c>
      <c r="E431" s="7">
        <v>11968923</v>
      </c>
      <c r="F431" s="7">
        <v>11968923</v>
      </c>
      <c r="G431" s="8"/>
      <c r="H431" s="9">
        <v>43623</v>
      </c>
      <c r="I431" s="9">
        <v>43626</v>
      </c>
    </row>
    <row r="432" spans="1:9" s="14" customFormat="1" x14ac:dyDescent="0.2">
      <c r="A432" s="5" t="s">
        <v>44</v>
      </c>
      <c r="B432" s="5" t="str">
        <f>VLOOKUP(A432,'GIRO LMA JUNIO'!$A$7:$C$50,3,0)</f>
        <v>EPS SURAMERICANA S.A</v>
      </c>
      <c r="C432" s="35">
        <v>800135582</v>
      </c>
      <c r="D432" s="6" t="str">
        <f>VLOOKUP(C432,'[1]IPS REGISTRADAS'!$A$5:$B$3919,2,0)</f>
        <v>FUNDACION ALEJANDRO LONDOÑO</v>
      </c>
      <c r="E432" s="7">
        <v>3522579</v>
      </c>
      <c r="F432" s="7">
        <v>3522579</v>
      </c>
      <c r="G432" s="8"/>
      <c r="H432" s="9">
        <v>43623</v>
      </c>
      <c r="I432" s="9">
        <v>43626</v>
      </c>
    </row>
    <row r="433" spans="1:9" s="14" customFormat="1" x14ac:dyDescent="0.2">
      <c r="A433" s="5" t="s">
        <v>72</v>
      </c>
      <c r="B433" s="5" t="str">
        <f>VLOOKUP(A433,'GIRO LMA JUNIO'!$A$7:$C$50,3,0)</f>
        <v>ASMET SALUD</v>
      </c>
      <c r="C433" s="35">
        <v>800135582</v>
      </c>
      <c r="D433" s="6" t="str">
        <f>VLOOKUP(C433,'[1]IPS REGISTRADAS'!$A$5:$B$3919,2,0)</f>
        <v>FUNDACION ALEJANDRO LONDOÑO</v>
      </c>
      <c r="E433" s="7">
        <v>14425000</v>
      </c>
      <c r="F433" s="7">
        <v>14425000</v>
      </c>
      <c r="G433" s="8"/>
      <c r="H433" s="9">
        <v>43623</v>
      </c>
      <c r="I433" s="9">
        <v>43626</v>
      </c>
    </row>
    <row r="434" spans="1:9" s="14" customFormat="1" x14ac:dyDescent="0.2">
      <c r="A434" s="5" t="s">
        <v>62</v>
      </c>
      <c r="B434" s="5" t="str">
        <f>VLOOKUP(A434,'GIRO LMA JUNIO'!$A$7:$C$50,3,0)</f>
        <v>NUEVA EPS S.A.</v>
      </c>
      <c r="C434" s="35">
        <v>800138011</v>
      </c>
      <c r="D434" s="6" t="str">
        <f>VLOOKUP(C434,'[1]IPS REGISTRADAS'!$A$5:$B$3919,2,0)</f>
        <v>ESE HOSPITAL LA MISERICORDIA</v>
      </c>
      <c r="E434" s="7">
        <v>2179474</v>
      </c>
      <c r="F434" s="7">
        <v>2179474</v>
      </c>
      <c r="G434" s="8"/>
      <c r="H434" s="9">
        <v>43623</v>
      </c>
      <c r="I434" s="9">
        <v>43626</v>
      </c>
    </row>
    <row r="435" spans="1:9" s="14" customFormat="1" x14ac:dyDescent="0.2">
      <c r="A435" s="5" t="s">
        <v>68</v>
      </c>
      <c r="B435" s="5" t="str">
        <f>VLOOKUP(A435,'GIRO LMA JUNIO'!$A$7:$C$50,3,0)</f>
        <v>EMDISALUD</v>
      </c>
      <c r="C435" s="35">
        <v>800138011</v>
      </c>
      <c r="D435" s="6" t="str">
        <f>VLOOKUP(C435,'[1]IPS REGISTRADAS'!$A$5:$B$3919,2,0)</f>
        <v>ESE HOSPITAL LA MISERICORDIA</v>
      </c>
      <c r="E435" s="7">
        <v>7359369</v>
      </c>
      <c r="F435" s="7">
        <v>7359369</v>
      </c>
      <c r="G435" s="8"/>
      <c r="H435" s="9">
        <v>43623</v>
      </c>
      <c r="I435" s="9">
        <v>43626</v>
      </c>
    </row>
    <row r="436" spans="1:9" s="14" customFormat="1" x14ac:dyDescent="0.2">
      <c r="A436" s="5" t="s">
        <v>70</v>
      </c>
      <c r="B436" s="5" t="str">
        <f>VLOOKUP(A436,'GIRO LMA JUNIO'!$A$7:$C$50,3,0)</f>
        <v>COOSALUD EPS S.A.</v>
      </c>
      <c r="C436" s="35">
        <v>800138011</v>
      </c>
      <c r="D436" s="6" t="str">
        <f>VLOOKUP(C436,'[1]IPS REGISTRADAS'!$A$5:$B$3919,2,0)</f>
        <v>ESE HOSPITAL LA MISERICORDIA</v>
      </c>
      <c r="E436" s="7">
        <v>279073101</v>
      </c>
      <c r="F436" s="7">
        <v>279073101</v>
      </c>
      <c r="G436" s="8"/>
      <c r="H436" s="9">
        <v>43623</v>
      </c>
      <c r="I436" s="9">
        <v>43626</v>
      </c>
    </row>
    <row r="437" spans="1:9" s="14" customFormat="1" x14ac:dyDescent="0.2">
      <c r="A437" s="5" t="s">
        <v>80</v>
      </c>
      <c r="B437" s="5" t="str">
        <f>VLOOKUP(A437,'GIRO LMA JUNIO'!$A$7:$C$50,3,0)</f>
        <v>COMPARTA</v>
      </c>
      <c r="C437" s="35">
        <v>800138011</v>
      </c>
      <c r="D437" s="6" t="str">
        <f>VLOOKUP(C437,'[1]IPS REGISTRADAS'!$A$5:$B$3919,2,0)</f>
        <v>ESE HOSPITAL LA MISERICORDIA</v>
      </c>
      <c r="E437" s="7">
        <v>4164785</v>
      </c>
      <c r="F437" s="7">
        <v>4164785</v>
      </c>
      <c r="G437" s="8"/>
      <c r="H437" s="9">
        <v>43623</v>
      </c>
      <c r="I437" s="9">
        <v>43626</v>
      </c>
    </row>
    <row r="438" spans="1:9" s="14" customFormat="1" x14ac:dyDescent="0.2">
      <c r="A438" s="5" t="s">
        <v>82</v>
      </c>
      <c r="B438" s="5" t="str">
        <f>VLOOKUP(A438,'GIRO LMA JUNIO'!$A$7:$C$50,3,0)</f>
        <v>MUTUAL SER</v>
      </c>
      <c r="C438" s="35">
        <v>800138011</v>
      </c>
      <c r="D438" s="6" t="str">
        <f>VLOOKUP(C438,'[1]IPS REGISTRADAS'!$A$5:$B$3919,2,0)</f>
        <v>ESE HOSPITAL LA MISERICORDIA</v>
      </c>
      <c r="E438" s="7">
        <v>1500000</v>
      </c>
      <c r="F438" s="7">
        <v>1500000</v>
      </c>
      <c r="G438" s="8"/>
      <c r="H438" s="9">
        <v>43623</v>
      </c>
      <c r="I438" s="9">
        <v>43626</v>
      </c>
    </row>
    <row r="439" spans="1:9" s="14" customFormat="1" x14ac:dyDescent="0.2">
      <c r="A439" s="5" t="s">
        <v>38</v>
      </c>
      <c r="B439" s="5" t="str">
        <f>VLOOKUP(A439,'GIRO LMA JUNIO'!$A$7:$C$50,3,0)</f>
        <v>SALUD TOTAL</v>
      </c>
      <c r="C439" s="35">
        <v>800138311</v>
      </c>
      <c r="D439" s="6" t="str">
        <f>VLOOKUP(C439,'[1]IPS REGISTRADAS'!$A$5:$B$3919,2,0)</f>
        <v>EMPRESA SOCIAL DEL ESTADO HOSPITAL NUESTRA SEÑORA DEL CARMEN</v>
      </c>
      <c r="E439" s="7">
        <v>1242629</v>
      </c>
      <c r="F439" s="7">
        <v>1242629</v>
      </c>
      <c r="G439" s="8"/>
      <c r="H439" s="9">
        <v>43623</v>
      </c>
      <c r="I439" s="9">
        <v>43626</v>
      </c>
    </row>
    <row r="440" spans="1:9" s="14" customFormat="1" x14ac:dyDescent="0.2">
      <c r="A440" s="5" t="s">
        <v>62</v>
      </c>
      <c r="B440" s="5" t="str">
        <f>VLOOKUP(A440,'GIRO LMA JUNIO'!$A$7:$C$50,3,0)</f>
        <v>NUEVA EPS S.A.</v>
      </c>
      <c r="C440" s="35">
        <v>800138311</v>
      </c>
      <c r="D440" s="6" t="str">
        <f>VLOOKUP(C440,'[1]IPS REGISTRADAS'!$A$5:$B$3919,2,0)</f>
        <v>EMPRESA SOCIAL DEL ESTADO HOSPITAL NUESTRA SEÑORA DEL CARMEN</v>
      </c>
      <c r="E440" s="7">
        <v>2496158</v>
      </c>
      <c r="F440" s="7">
        <v>2496158</v>
      </c>
      <c r="G440" s="8"/>
      <c r="H440" s="9">
        <v>43623</v>
      </c>
      <c r="I440" s="9">
        <v>43626</v>
      </c>
    </row>
    <row r="441" spans="1:9" s="14" customFormat="1" x14ac:dyDescent="0.2">
      <c r="A441" s="5" t="s">
        <v>70</v>
      </c>
      <c r="B441" s="5" t="str">
        <f>VLOOKUP(A441,'GIRO LMA JUNIO'!$A$7:$C$50,3,0)</f>
        <v>COOSALUD EPS S.A.</v>
      </c>
      <c r="C441" s="35">
        <v>800138311</v>
      </c>
      <c r="D441" s="6" t="str">
        <f>VLOOKUP(C441,'[1]IPS REGISTRADAS'!$A$5:$B$3919,2,0)</f>
        <v>EMPRESA SOCIAL DEL ESTADO HOSPITAL NUESTRA SEÑORA DEL CARMEN</v>
      </c>
      <c r="E441" s="7">
        <v>427650502</v>
      </c>
      <c r="F441" s="7">
        <v>427650502</v>
      </c>
      <c r="G441" s="8"/>
      <c r="H441" s="9">
        <v>43623</v>
      </c>
      <c r="I441" s="9">
        <v>43626</v>
      </c>
    </row>
    <row r="442" spans="1:9" s="14" customFormat="1" x14ac:dyDescent="0.2">
      <c r="A442" s="5" t="s">
        <v>74</v>
      </c>
      <c r="B442" s="5" t="str">
        <f>VLOOKUP(A442,'GIRO LMA JUNIO'!$A$7:$C$50,3,0)</f>
        <v>AMBUQ</v>
      </c>
      <c r="C442" s="35">
        <v>800138311</v>
      </c>
      <c r="D442" s="6" t="str">
        <f>VLOOKUP(C442,'[1]IPS REGISTRADAS'!$A$5:$B$3919,2,0)</f>
        <v>EMPRESA SOCIAL DEL ESTADO HOSPITAL NUESTRA SEÑORA DEL CARMEN</v>
      </c>
      <c r="E442" s="7">
        <v>2352567</v>
      </c>
      <c r="F442" s="7">
        <v>2352567</v>
      </c>
      <c r="G442" s="8"/>
      <c r="H442" s="9">
        <v>43623</v>
      </c>
      <c r="I442" s="9">
        <v>43626</v>
      </c>
    </row>
    <row r="443" spans="1:9" s="14" customFormat="1" x14ac:dyDescent="0.2">
      <c r="A443" s="5" t="s">
        <v>44</v>
      </c>
      <c r="B443" s="5" t="str">
        <f>VLOOKUP(A443,'GIRO LMA JUNIO'!$A$7:$C$50,3,0)</f>
        <v>EPS SURAMERICANA S.A</v>
      </c>
      <c r="C443" s="35">
        <v>800138968</v>
      </c>
      <c r="D443" s="6" t="str">
        <f>VLOOKUP(C443,'[1]IPS REGISTRADAS'!$A$5:$B$3919,2,0)</f>
        <v>EMPRESA SOCIAL DEL ESTADO HOSPITAL LA ESTRELLA</v>
      </c>
      <c r="E443" s="7">
        <v>1157754</v>
      </c>
      <c r="F443" s="7">
        <v>1157754</v>
      </c>
      <c r="G443" s="8"/>
      <c r="H443" s="9">
        <v>43623</v>
      </c>
      <c r="I443" s="9">
        <v>43626</v>
      </c>
    </row>
    <row r="444" spans="1:9" s="14" customFormat="1" x14ac:dyDescent="0.2">
      <c r="A444" s="5" t="s">
        <v>58</v>
      </c>
      <c r="B444" s="5" t="str">
        <f>VLOOKUP(A444,'GIRO LMA JUNIO'!$A$7:$C$50,3,0)</f>
        <v>LA NUEVA EPS S.A.</v>
      </c>
      <c r="C444" s="35">
        <v>800138968</v>
      </c>
      <c r="D444" s="6" t="str">
        <f>VLOOKUP(C444,'[1]IPS REGISTRADAS'!$A$5:$B$3919,2,0)</f>
        <v>EMPRESA SOCIAL DEL ESTADO HOSPITAL LA ESTRELLA</v>
      </c>
      <c r="E444" s="7">
        <v>1606836</v>
      </c>
      <c r="F444" s="7">
        <v>1606836</v>
      </c>
      <c r="G444" s="8"/>
      <c r="H444" s="9">
        <v>43623</v>
      </c>
      <c r="I444" s="9">
        <v>43626</v>
      </c>
    </row>
    <row r="445" spans="1:9" s="14" customFormat="1" x14ac:dyDescent="0.2">
      <c r="A445" s="5" t="s">
        <v>60</v>
      </c>
      <c r="B445" s="5" t="str">
        <f>VLOOKUP(A445,'GIRO LMA JUNIO'!$A$7:$C$50,3,0)</f>
        <v>SAVIA SALUD</v>
      </c>
      <c r="C445" s="35">
        <v>800138968</v>
      </c>
      <c r="D445" s="6" t="str">
        <f>VLOOKUP(C445,'[1]IPS REGISTRADAS'!$A$5:$B$3919,2,0)</f>
        <v>EMPRESA SOCIAL DEL ESTADO HOSPITAL LA ESTRELLA</v>
      </c>
      <c r="E445" s="7">
        <v>136345827</v>
      </c>
      <c r="F445" s="7">
        <v>136345827</v>
      </c>
      <c r="G445" s="8"/>
      <c r="H445" s="9">
        <v>43623</v>
      </c>
      <c r="I445" s="9">
        <v>43626</v>
      </c>
    </row>
    <row r="446" spans="1:9" s="14" customFormat="1" x14ac:dyDescent="0.2">
      <c r="A446" s="5" t="s">
        <v>78</v>
      </c>
      <c r="B446" s="5" t="str">
        <f>VLOOKUP(A446,'GIRO LMA JUNIO'!$A$7:$C$50,3,0)</f>
        <v>EMSSANAR</v>
      </c>
      <c r="C446" s="35">
        <v>800139305</v>
      </c>
      <c r="D446" s="6" t="str">
        <f>VLOOKUP(C446,'[1]IPS REGISTRADAS'!$A$5:$B$3919,2,0)</f>
        <v>RUIZ TENORIO Y CIA EN CS</v>
      </c>
      <c r="E446" s="7">
        <v>7428866</v>
      </c>
      <c r="F446" s="7">
        <v>7428866</v>
      </c>
      <c r="G446" s="8"/>
      <c r="H446" s="9">
        <v>43623</v>
      </c>
      <c r="I446" s="9">
        <v>43626</v>
      </c>
    </row>
    <row r="447" spans="1:9" s="14" customFormat="1" x14ac:dyDescent="0.2">
      <c r="A447" s="5" t="s">
        <v>63</v>
      </c>
      <c r="B447" s="5" t="str">
        <f>VLOOKUP(A447,'GIRO LMA JUNIO'!$A$7:$C$50,3,0)</f>
        <v>MEDIMAS MOV</v>
      </c>
      <c r="C447" s="35">
        <v>800139366</v>
      </c>
      <c r="D447" s="6" t="str">
        <f>VLOOKUP(C447,'[1]IPS REGISTRADAS'!$A$5:$B$3919,2,0)</f>
        <v>HOSPITAL GENERAL SAN ISIDRO EMPRESA SOCIAL DEL ESTADO</v>
      </c>
      <c r="E447" s="7">
        <v>6969514</v>
      </c>
      <c r="F447" s="7">
        <v>6969514</v>
      </c>
      <c r="G447" s="8"/>
      <c r="H447" s="9">
        <v>43623</v>
      </c>
      <c r="I447" s="9">
        <v>43626</v>
      </c>
    </row>
    <row r="448" spans="1:9" s="14" customFormat="1" x14ac:dyDescent="0.2">
      <c r="A448" s="5" t="s">
        <v>65</v>
      </c>
      <c r="B448" s="5" t="str">
        <f>VLOOKUP(A448,'GIRO LMA JUNIO'!$A$7:$C$50,3,0)</f>
        <v>MEDIMAS</v>
      </c>
      <c r="C448" s="35">
        <v>800139366</v>
      </c>
      <c r="D448" s="6" t="str">
        <f>VLOOKUP(C448,'[1]IPS REGISTRADAS'!$A$5:$B$3919,2,0)</f>
        <v>HOSPITAL GENERAL SAN ISIDRO EMPRESA SOCIAL DEL ESTADO</v>
      </c>
      <c r="E448" s="7">
        <v>193150614</v>
      </c>
      <c r="F448" s="7">
        <v>193150614</v>
      </c>
      <c r="G448" s="8"/>
      <c r="H448" s="9">
        <v>43623</v>
      </c>
      <c r="I448" s="9">
        <v>43626</v>
      </c>
    </row>
    <row r="449" spans="1:9" s="14" customFormat="1" x14ac:dyDescent="0.2">
      <c r="A449" s="5" t="s">
        <v>72</v>
      </c>
      <c r="B449" s="5" t="str">
        <f>VLOOKUP(A449,'GIRO LMA JUNIO'!$A$7:$C$50,3,0)</f>
        <v>ASMET SALUD</v>
      </c>
      <c r="C449" s="35">
        <v>800139366</v>
      </c>
      <c r="D449" s="6" t="str">
        <f>VLOOKUP(C449,'[1]IPS REGISTRADAS'!$A$5:$B$3919,2,0)</f>
        <v>HOSPITAL GENERAL SAN ISIDRO EMPRESA SOCIAL DEL ESTADO</v>
      </c>
      <c r="E449" s="7">
        <v>11592403</v>
      </c>
      <c r="F449" s="7">
        <v>11592403</v>
      </c>
      <c r="G449" s="8"/>
      <c r="H449" s="9">
        <v>43623</v>
      </c>
      <c r="I449" s="9">
        <v>43626</v>
      </c>
    </row>
    <row r="450" spans="1:9" s="14" customFormat="1" x14ac:dyDescent="0.2">
      <c r="A450" s="5" t="s">
        <v>60</v>
      </c>
      <c r="B450" s="5" t="str">
        <f>VLOOKUP(A450,'GIRO LMA JUNIO'!$A$7:$C$50,3,0)</f>
        <v>SAVIA SALUD</v>
      </c>
      <c r="C450" s="35">
        <v>800139704</v>
      </c>
      <c r="D450" s="6" t="str">
        <f>VLOOKUP(C450,'[1]IPS REGISTRADAS'!$A$5:$B$3919,2,0)</f>
        <v>ESE HOSPITAL PEDRO CLAVER AGUIRRE YEPES</v>
      </c>
      <c r="E450" s="7">
        <v>64579370</v>
      </c>
      <c r="F450" s="7">
        <v>64579370</v>
      </c>
      <c r="G450" s="8"/>
      <c r="H450" s="9">
        <v>43623</v>
      </c>
      <c r="I450" s="9">
        <v>43626</v>
      </c>
    </row>
    <row r="451" spans="1:9" s="14" customFormat="1" x14ac:dyDescent="0.2">
      <c r="A451" s="5" t="s">
        <v>62</v>
      </c>
      <c r="B451" s="5" t="str">
        <f>VLOOKUP(A451,'GIRO LMA JUNIO'!$A$7:$C$50,3,0)</f>
        <v>NUEVA EPS S.A.</v>
      </c>
      <c r="C451" s="35">
        <v>800139704</v>
      </c>
      <c r="D451" s="6" t="str">
        <f>VLOOKUP(C451,'[1]IPS REGISTRADAS'!$A$5:$B$3919,2,0)</f>
        <v>ESE HOSPITAL PEDRO CLAVER AGUIRRE YEPES</v>
      </c>
      <c r="E451" s="7">
        <v>1984091</v>
      </c>
      <c r="F451" s="7">
        <v>1984091</v>
      </c>
      <c r="G451" s="8"/>
      <c r="H451" s="9">
        <v>43623</v>
      </c>
      <c r="I451" s="9">
        <v>43626</v>
      </c>
    </row>
    <row r="452" spans="1:9" s="14" customFormat="1" x14ac:dyDescent="0.2">
      <c r="A452" s="5" t="s">
        <v>26</v>
      </c>
      <c r="B452" s="5" t="str">
        <f>VLOOKUP(A452,'GIRO LMA JUNIO'!$A$7:$C$50,3,0)</f>
        <v>A.I.C.</v>
      </c>
      <c r="C452" s="35">
        <v>800143438</v>
      </c>
      <c r="D452" s="6" t="str">
        <f>VLOOKUP(C452,'[1]IPS REGISTRADAS'!$A$5:$B$3919,2,0)</f>
        <v>ESE HOSPITAL HECTOR ABAD GOMEZ</v>
      </c>
      <c r="E452" s="7">
        <v>23838435</v>
      </c>
      <c r="F452" s="7">
        <v>23838435</v>
      </c>
      <c r="G452" s="8"/>
      <c r="H452" s="9">
        <v>43623</v>
      </c>
      <c r="I452" s="9">
        <v>43626</v>
      </c>
    </row>
    <row r="453" spans="1:9" s="14" customFormat="1" x14ac:dyDescent="0.2">
      <c r="A453" s="5" t="s">
        <v>54</v>
      </c>
      <c r="B453" s="5" t="str">
        <f>VLOOKUP(A453,'GIRO LMA JUNIO'!$A$7:$C$50,3,0)</f>
        <v>SALUDVIDA</v>
      </c>
      <c r="C453" s="35">
        <v>800143438</v>
      </c>
      <c r="D453" s="6" t="str">
        <f>VLOOKUP(C453,'[1]IPS REGISTRADAS'!$A$5:$B$3919,2,0)</f>
        <v>ESE HOSPITAL HECTOR ABAD GOMEZ</v>
      </c>
      <c r="E453" s="7">
        <v>1255754</v>
      </c>
      <c r="F453" s="7">
        <v>1255754</v>
      </c>
      <c r="G453" s="8"/>
      <c r="H453" s="9">
        <v>43623</v>
      </c>
      <c r="I453" s="9">
        <v>43626</v>
      </c>
    </row>
    <row r="454" spans="1:9" s="14" customFormat="1" x14ac:dyDescent="0.2">
      <c r="A454" s="5" t="s">
        <v>60</v>
      </c>
      <c r="B454" s="5" t="str">
        <f>VLOOKUP(A454,'GIRO LMA JUNIO'!$A$7:$C$50,3,0)</f>
        <v>SAVIA SALUD</v>
      </c>
      <c r="C454" s="35">
        <v>800143438</v>
      </c>
      <c r="D454" s="6" t="str">
        <f>VLOOKUP(C454,'[1]IPS REGISTRADAS'!$A$5:$B$3919,2,0)</f>
        <v>ESE HOSPITAL HECTOR ABAD GOMEZ</v>
      </c>
      <c r="E454" s="7">
        <v>297215032</v>
      </c>
      <c r="F454" s="7">
        <v>297215032</v>
      </c>
      <c r="G454" s="8"/>
      <c r="H454" s="9">
        <v>43623</v>
      </c>
      <c r="I454" s="9">
        <v>43626</v>
      </c>
    </row>
    <row r="455" spans="1:9" s="14" customFormat="1" x14ac:dyDescent="0.2">
      <c r="A455" s="5" t="s">
        <v>62</v>
      </c>
      <c r="B455" s="5" t="str">
        <f>VLOOKUP(A455,'GIRO LMA JUNIO'!$A$7:$C$50,3,0)</f>
        <v>NUEVA EPS S.A.</v>
      </c>
      <c r="C455" s="35">
        <v>800143438</v>
      </c>
      <c r="D455" s="6" t="str">
        <f>VLOOKUP(C455,'[1]IPS REGISTRADAS'!$A$5:$B$3919,2,0)</f>
        <v>ESE HOSPITAL HECTOR ABAD GOMEZ</v>
      </c>
      <c r="E455" s="7">
        <v>1518872</v>
      </c>
      <c r="F455" s="7">
        <v>1518872</v>
      </c>
      <c r="G455" s="8"/>
      <c r="H455" s="9">
        <v>43623</v>
      </c>
      <c r="I455" s="9">
        <v>43626</v>
      </c>
    </row>
    <row r="456" spans="1:9" s="14" customFormat="1" x14ac:dyDescent="0.2">
      <c r="A456" s="5" t="s">
        <v>68</v>
      </c>
      <c r="B456" s="5" t="str">
        <f>VLOOKUP(A456,'GIRO LMA JUNIO'!$A$7:$C$50,3,0)</f>
        <v>EMDISALUD</v>
      </c>
      <c r="C456" s="35">
        <v>800143438</v>
      </c>
      <c r="D456" s="6" t="str">
        <f>VLOOKUP(C456,'[1]IPS REGISTRADAS'!$A$5:$B$3919,2,0)</f>
        <v>ESE HOSPITAL HECTOR ABAD GOMEZ</v>
      </c>
      <c r="E456" s="7">
        <v>160161869</v>
      </c>
      <c r="F456" s="7">
        <v>160161869</v>
      </c>
      <c r="G456" s="8"/>
      <c r="H456" s="9">
        <v>43623</v>
      </c>
      <c r="I456" s="9">
        <v>43626</v>
      </c>
    </row>
    <row r="457" spans="1:9" s="14" customFormat="1" x14ac:dyDescent="0.2">
      <c r="A457" s="5" t="s">
        <v>70</v>
      </c>
      <c r="B457" s="5" t="str">
        <f>VLOOKUP(A457,'GIRO LMA JUNIO'!$A$7:$C$50,3,0)</f>
        <v>COOSALUD EPS S.A.</v>
      </c>
      <c r="C457" s="35">
        <v>800143438</v>
      </c>
      <c r="D457" s="6" t="str">
        <f>VLOOKUP(C457,'[1]IPS REGISTRADAS'!$A$5:$B$3919,2,0)</f>
        <v>ESE HOSPITAL HECTOR ABAD GOMEZ</v>
      </c>
      <c r="E457" s="7">
        <v>1665256</v>
      </c>
      <c r="F457" s="7">
        <v>1665256</v>
      </c>
      <c r="G457" s="8"/>
      <c r="H457" s="9">
        <v>43623</v>
      </c>
      <c r="I457" s="9">
        <v>43626</v>
      </c>
    </row>
    <row r="458" spans="1:9" s="14" customFormat="1" x14ac:dyDescent="0.2">
      <c r="A458" s="5" t="s">
        <v>74</v>
      </c>
      <c r="B458" s="5" t="str">
        <f>VLOOKUP(A458,'GIRO LMA JUNIO'!$A$7:$C$50,3,0)</f>
        <v>AMBUQ</v>
      </c>
      <c r="C458" s="35">
        <v>800143438</v>
      </c>
      <c r="D458" s="6" t="str">
        <f>VLOOKUP(C458,'[1]IPS REGISTRADAS'!$A$5:$B$3919,2,0)</f>
        <v>ESE HOSPITAL HECTOR ABAD GOMEZ</v>
      </c>
      <c r="E458" s="7">
        <v>1380742</v>
      </c>
      <c r="F458" s="7">
        <v>1380742</v>
      </c>
      <c r="G458" s="8"/>
      <c r="H458" s="9">
        <v>43623</v>
      </c>
      <c r="I458" s="9">
        <v>43626</v>
      </c>
    </row>
    <row r="459" spans="1:9" s="14" customFormat="1" x14ac:dyDescent="0.2">
      <c r="A459" s="5" t="s">
        <v>82</v>
      </c>
      <c r="B459" s="5" t="str">
        <f>VLOOKUP(A459,'GIRO LMA JUNIO'!$A$7:$C$50,3,0)</f>
        <v>MUTUAL SER</v>
      </c>
      <c r="C459" s="35">
        <v>800143438</v>
      </c>
      <c r="D459" s="6" t="str">
        <f>VLOOKUP(C459,'[1]IPS REGISTRADAS'!$A$5:$B$3919,2,0)</f>
        <v>ESE HOSPITAL HECTOR ABAD GOMEZ</v>
      </c>
      <c r="E459" s="7">
        <v>4000000</v>
      </c>
      <c r="F459" s="7">
        <v>4000000</v>
      </c>
      <c r="G459" s="8"/>
      <c r="H459" s="9">
        <v>43623</v>
      </c>
      <c r="I459" s="9">
        <v>43626</v>
      </c>
    </row>
    <row r="460" spans="1:9" s="14" customFormat="1" x14ac:dyDescent="0.2">
      <c r="A460" s="5" t="s">
        <v>54</v>
      </c>
      <c r="B460" s="5" t="str">
        <f>VLOOKUP(A460,'GIRO LMA JUNIO'!$A$7:$C$50,3,0)</f>
        <v>SALUDVIDA</v>
      </c>
      <c r="C460" s="35">
        <v>800145376</v>
      </c>
      <c r="D460" s="6" t="str">
        <f>VLOOKUP(C460,'[1]IPS REGISTRADAS'!$A$5:$B$3919,2,0)</f>
        <v>INTERMEDICA HOSPITALARIA LIMITADA</v>
      </c>
      <c r="E460" s="7">
        <v>15036668</v>
      </c>
      <c r="F460" s="7">
        <v>15036668</v>
      </c>
      <c r="G460" s="8"/>
      <c r="H460" s="9">
        <v>43623</v>
      </c>
      <c r="I460" s="9">
        <v>43626</v>
      </c>
    </row>
    <row r="461" spans="1:9" s="14" customFormat="1" x14ac:dyDescent="0.2">
      <c r="A461" s="5" t="s">
        <v>11</v>
      </c>
      <c r="B461" s="5" t="str">
        <f>VLOOKUP(A461,'GIRO LMA JUNIO'!$A$7:$C$50,3,0)</f>
        <v>COMFASUCRE</v>
      </c>
      <c r="C461" s="35">
        <v>800149026</v>
      </c>
      <c r="D461" s="6" t="str">
        <f>VLOOKUP(C461,'[1]IPS REGISTRADAS'!$A$5:$B$3919,2,0)</f>
        <v>INSTITUTO DE CANCEROLOGIA SA</v>
      </c>
      <c r="E461" s="7">
        <v>5688436</v>
      </c>
      <c r="F461" s="7">
        <v>5688436</v>
      </c>
      <c r="G461" s="8"/>
      <c r="H461" s="9">
        <v>43623</v>
      </c>
      <c r="I461" s="9">
        <v>43626</v>
      </c>
    </row>
    <row r="462" spans="1:9" s="14" customFormat="1" x14ac:dyDescent="0.2">
      <c r="A462" s="5" t="s">
        <v>44</v>
      </c>
      <c r="B462" s="5" t="str">
        <f>VLOOKUP(A462,'GIRO LMA JUNIO'!$A$7:$C$50,3,0)</f>
        <v>EPS SURAMERICANA S.A</v>
      </c>
      <c r="C462" s="35">
        <v>800149026</v>
      </c>
      <c r="D462" s="6" t="str">
        <f>VLOOKUP(C462,'[1]IPS REGISTRADAS'!$A$5:$B$3919,2,0)</f>
        <v>INSTITUTO DE CANCEROLOGIA SA</v>
      </c>
      <c r="E462" s="7">
        <v>25687329</v>
      </c>
      <c r="F462" s="7">
        <v>25687329</v>
      </c>
      <c r="G462" s="8"/>
      <c r="H462" s="9">
        <v>43623</v>
      </c>
      <c r="I462" s="9">
        <v>43626</v>
      </c>
    </row>
    <row r="463" spans="1:9" s="14" customFormat="1" x14ac:dyDescent="0.2">
      <c r="A463" s="5" t="s">
        <v>60</v>
      </c>
      <c r="B463" s="5" t="str">
        <f>VLOOKUP(A463,'GIRO LMA JUNIO'!$A$7:$C$50,3,0)</f>
        <v>SAVIA SALUD</v>
      </c>
      <c r="C463" s="35">
        <v>800149026</v>
      </c>
      <c r="D463" s="6" t="str">
        <f>VLOOKUP(C463,'[1]IPS REGISTRADAS'!$A$5:$B$3919,2,0)</f>
        <v>INSTITUTO DE CANCEROLOGIA SA</v>
      </c>
      <c r="E463" s="7">
        <v>150018903</v>
      </c>
      <c r="F463" s="7">
        <v>150018903</v>
      </c>
      <c r="G463" s="8"/>
      <c r="H463" s="9">
        <v>43623</v>
      </c>
      <c r="I463" s="9">
        <v>43626</v>
      </c>
    </row>
    <row r="464" spans="1:9" s="14" customFormat="1" x14ac:dyDescent="0.2">
      <c r="A464" s="5" t="s">
        <v>62</v>
      </c>
      <c r="B464" s="5" t="str">
        <f>VLOOKUP(A464,'GIRO LMA JUNIO'!$A$7:$C$50,3,0)</f>
        <v>NUEVA EPS S.A.</v>
      </c>
      <c r="C464" s="35">
        <v>800149026</v>
      </c>
      <c r="D464" s="6" t="str">
        <f>VLOOKUP(C464,'[1]IPS REGISTRADAS'!$A$5:$B$3919,2,0)</f>
        <v>INSTITUTO DE CANCEROLOGIA SA</v>
      </c>
      <c r="E464" s="7">
        <v>23183387</v>
      </c>
      <c r="F464" s="7">
        <v>23183387</v>
      </c>
      <c r="G464" s="8"/>
      <c r="H464" s="9">
        <v>43623</v>
      </c>
      <c r="I464" s="9">
        <v>43626</v>
      </c>
    </row>
    <row r="465" spans="1:9" s="14" customFormat="1" x14ac:dyDescent="0.2">
      <c r="A465" s="5" t="s">
        <v>63</v>
      </c>
      <c r="B465" s="5" t="str">
        <f>VLOOKUP(A465,'GIRO LMA JUNIO'!$A$7:$C$50,3,0)</f>
        <v>MEDIMAS MOV</v>
      </c>
      <c r="C465" s="35">
        <v>800149026</v>
      </c>
      <c r="D465" s="6" t="str">
        <f>VLOOKUP(C465,'[1]IPS REGISTRADAS'!$A$5:$B$3919,2,0)</f>
        <v>INSTITUTO DE CANCEROLOGIA SA</v>
      </c>
      <c r="E465" s="7">
        <v>38957727</v>
      </c>
      <c r="F465" s="7">
        <v>38957727</v>
      </c>
      <c r="G465" s="8"/>
      <c r="H465" s="9">
        <v>43623</v>
      </c>
      <c r="I465" s="9">
        <v>43626</v>
      </c>
    </row>
    <row r="466" spans="1:9" s="14" customFormat="1" x14ac:dyDescent="0.2">
      <c r="A466" s="5" t="s">
        <v>70</v>
      </c>
      <c r="B466" s="5" t="str">
        <f>VLOOKUP(A466,'GIRO LMA JUNIO'!$A$7:$C$50,3,0)</f>
        <v>COOSALUD EPS S.A.</v>
      </c>
      <c r="C466" s="35">
        <v>800149026</v>
      </c>
      <c r="D466" s="6" t="str">
        <f>VLOOKUP(C466,'[1]IPS REGISTRADAS'!$A$5:$B$3919,2,0)</f>
        <v>INSTITUTO DE CANCEROLOGIA SA</v>
      </c>
      <c r="E466" s="7">
        <v>700000000</v>
      </c>
      <c r="F466" s="7">
        <v>700000000</v>
      </c>
      <c r="G466" s="8"/>
      <c r="H466" s="9">
        <v>43623</v>
      </c>
      <c r="I466" s="9">
        <v>43626</v>
      </c>
    </row>
    <row r="467" spans="1:9" s="14" customFormat="1" x14ac:dyDescent="0.2">
      <c r="A467" s="5" t="s">
        <v>76</v>
      </c>
      <c r="B467" s="5" t="str">
        <f>VLOOKUP(A467,'GIRO LMA JUNIO'!$A$7:$C$50,3,0)</f>
        <v>ECOOPSOS</v>
      </c>
      <c r="C467" s="35">
        <v>800149169</v>
      </c>
      <c r="D467" s="6" t="str">
        <f>VLOOKUP(C467,'[1]IPS REGISTRADAS'!$A$5:$B$3919,2,0)</f>
        <v>IPS CLINICA JOSE A RIVAS SA</v>
      </c>
      <c r="E467" s="7">
        <v>3150868</v>
      </c>
      <c r="F467" s="7">
        <v>3150868</v>
      </c>
      <c r="G467" s="8"/>
      <c r="H467" s="9">
        <v>43623</v>
      </c>
      <c r="I467" s="9">
        <v>43626</v>
      </c>
    </row>
    <row r="468" spans="1:9" s="14" customFormat="1" x14ac:dyDescent="0.2">
      <c r="A468" s="5" t="s">
        <v>24</v>
      </c>
      <c r="B468" s="5" t="str">
        <f>VLOOKUP(A468,'GIRO LMA JUNIO'!$A$7:$C$50,3,0)</f>
        <v>DUSAKAWI</v>
      </c>
      <c r="C468" s="35">
        <v>800149384</v>
      </c>
      <c r="D468" s="6" t="str">
        <f>VLOOKUP(C468,'[1]IPS REGISTRADAS'!$A$5:$B$3919,2,0)</f>
        <v>CLINICA COLSANITAS SA</v>
      </c>
      <c r="E468" s="7">
        <v>1794322</v>
      </c>
      <c r="F468" s="7">
        <v>1794322</v>
      </c>
      <c r="G468" s="8"/>
      <c r="H468" s="9">
        <v>43623</v>
      </c>
      <c r="I468" s="9">
        <v>43626</v>
      </c>
    </row>
    <row r="469" spans="1:9" s="14" customFormat="1" x14ac:dyDescent="0.2">
      <c r="A469" s="5" t="s">
        <v>56</v>
      </c>
      <c r="B469" s="5" t="str">
        <f>VLOOKUP(A469,'GIRO LMA JUNIO'!$A$7:$C$50,3,0)</f>
        <v>CAPITAL SALUD</v>
      </c>
      <c r="C469" s="35">
        <v>800149384</v>
      </c>
      <c r="D469" s="6" t="str">
        <f>VLOOKUP(C469,'[1]IPS REGISTRADAS'!$A$5:$B$3919,2,0)</f>
        <v>CLINICA COLSANITAS SA</v>
      </c>
      <c r="E469" s="7">
        <v>19290074</v>
      </c>
      <c r="F469" s="7">
        <v>19290074</v>
      </c>
      <c r="G469" s="8"/>
      <c r="H469" s="9">
        <v>43623</v>
      </c>
      <c r="I469" s="9">
        <v>43626</v>
      </c>
    </row>
    <row r="470" spans="1:9" s="14" customFormat="1" x14ac:dyDescent="0.2">
      <c r="A470" s="5" t="s">
        <v>78</v>
      </c>
      <c r="B470" s="5" t="str">
        <f>VLOOKUP(A470,'GIRO LMA JUNIO'!$A$7:$C$50,3,0)</f>
        <v>EMSSANAR</v>
      </c>
      <c r="C470" s="35">
        <v>800149384</v>
      </c>
      <c r="D470" s="6" t="str">
        <f>VLOOKUP(C470,'[1]IPS REGISTRADAS'!$A$5:$B$3919,2,0)</f>
        <v>CLINICA COLSANITAS SA</v>
      </c>
      <c r="E470" s="7">
        <v>8566061</v>
      </c>
      <c r="F470" s="7">
        <v>8566061</v>
      </c>
      <c r="G470" s="8"/>
      <c r="H470" s="9">
        <v>43623</v>
      </c>
      <c r="I470" s="9">
        <v>43626</v>
      </c>
    </row>
    <row r="471" spans="1:9" s="14" customFormat="1" x14ac:dyDescent="0.2">
      <c r="A471" s="5" t="s">
        <v>82</v>
      </c>
      <c r="B471" s="5" t="str">
        <f>VLOOKUP(A471,'GIRO LMA JUNIO'!$A$7:$C$50,3,0)</f>
        <v>MUTUAL SER</v>
      </c>
      <c r="C471" s="35">
        <v>800149384</v>
      </c>
      <c r="D471" s="6" t="str">
        <f>VLOOKUP(C471,'[1]IPS REGISTRADAS'!$A$5:$B$3919,2,0)</f>
        <v>CLINICA COLSANITAS SA</v>
      </c>
      <c r="E471" s="7">
        <v>2841663</v>
      </c>
      <c r="F471" s="7">
        <v>2841663</v>
      </c>
      <c r="G471" s="8"/>
      <c r="H471" s="9">
        <v>43623</v>
      </c>
      <c r="I471" s="9">
        <v>43626</v>
      </c>
    </row>
    <row r="472" spans="1:9" s="14" customFormat="1" x14ac:dyDescent="0.2">
      <c r="A472" s="5" t="s">
        <v>14</v>
      </c>
      <c r="B472" s="5" t="str">
        <f>VLOOKUP(A472,'GIRO LMA JUNIO'!$A$7:$C$50,3,0)</f>
        <v>COMFACUNDI</v>
      </c>
      <c r="C472" s="35">
        <v>800149453</v>
      </c>
      <c r="D472" s="6" t="str">
        <f>VLOOKUP(C472,'[1]IPS REGISTRADAS'!$A$5:$B$3919,2,0)</f>
        <v>CPO SA</v>
      </c>
      <c r="E472" s="7">
        <v>1440065</v>
      </c>
      <c r="F472" s="7">
        <v>1440065</v>
      </c>
      <c r="G472" s="8"/>
      <c r="H472" s="9">
        <v>43623</v>
      </c>
      <c r="I472" s="9">
        <v>43626</v>
      </c>
    </row>
    <row r="473" spans="1:9" s="14" customFormat="1" x14ac:dyDescent="0.2">
      <c r="A473" s="5" t="s">
        <v>32</v>
      </c>
      <c r="B473" s="5" t="str">
        <f>VLOOKUP(A473,'GIRO LMA JUNIO'!$A$7:$C$50,3,0)</f>
        <v>PIJAOSALUD</v>
      </c>
      <c r="C473" s="35">
        <v>800149453</v>
      </c>
      <c r="D473" s="6" t="str">
        <f>VLOOKUP(C473,'[1]IPS REGISTRADAS'!$A$5:$B$3919,2,0)</f>
        <v>CPO SA</v>
      </c>
      <c r="E473" s="7">
        <v>1500000</v>
      </c>
      <c r="F473" s="7">
        <v>1500000</v>
      </c>
      <c r="G473" s="8"/>
      <c r="H473" s="9">
        <v>43623</v>
      </c>
      <c r="I473" s="9">
        <v>43626</v>
      </c>
    </row>
    <row r="474" spans="1:9" s="14" customFormat="1" x14ac:dyDescent="0.2">
      <c r="A474" s="5" t="s">
        <v>47</v>
      </c>
      <c r="B474" s="5" t="str">
        <f>VLOOKUP(A474,'GIRO LMA JUNIO'!$A$7:$C$50,3,0)</f>
        <v>COOMEVA E.P.S.  S.A.</v>
      </c>
      <c r="C474" s="35">
        <v>800149453</v>
      </c>
      <c r="D474" s="6" t="str">
        <f>VLOOKUP(C474,'[1]IPS REGISTRADAS'!$A$5:$B$3919,2,0)</f>
        <v>CPO SA</v>
      </c>
      <c r="E474" s="7">
        <v>5691262</v>
      </c>
      <c r="F474" s="7">
        <v>5691262</v>
      </c>
      <c r="G474" s="8"/>
      <c r="H474" s="9">
        <v>43623</v>
      </c>
      <c r="I474" s="9">
        <v>43626</v>
      </c>
    </row>
    <row r="475" spans="1:9" s="14" customFormat="1" x14ac:dyDescent="0.2">
      <c r="A475" s="5" t="s">
        <v>56</v>
      </c>
      <c r="B475" s="5" t="str">
        <f>VLOOKUP(A475,'GIRO LMA JUNIO'!$A$7:$C$50,3,0)</f>
        <v>CAPITAL SALUD</v>
      </c>
      <c r="C475" s="35">
        <v>800149453</v>
      </c>
      <c r="D475" s="6" t="str">
        <f>VLOOKUP(C475,'[1]IPS REGISTRADAS'!$A$5:$B$3919,2,0)</f>
        <v>CPO SA</v>
      </c>
      <c r="E475" s="7">
        <v>139653886</v>
      </c>
      <c r="F475" s="7">
        <v>139653886</v>
      </c>
      <c r="G475" s="8"/>
      <c r="H475" s="9">
        <v>43623</v>
      </c>
      <c r="I475" s="9">
        <v>43626</v>
      </c>
    </row>
    <row r="476" spans="1:9" s="14" customFormat="1" x14ac:dyDescent="0.2">
      <c r="A476" s="5" t="s">
        <v>72</v>
      </c>
      <c r="B476" s="5" t="str">
        <f>VLOOKUP(A476,'GIRO LMA JUNIO'!$A$7:$C$50,3,0)</f>
        <v>ASMET SALUD</v>
      </c>
      <c r="C476" s="35">
        <v>800149453</v>
      </c>
      <c r="D476" s="6" t="str">
        <f>VLOOKUP(C476,'[1]IPS REGISTRADAS'!$A$5:$B$3919,2,0)</f>
        <v>CPO SA</v>
      </c>
      <c r="E476" s="7">
        <v>2399638</v>
      </c>
      <c r="F476" s="7">
        <v>2399638</v>
      </c>
      <c r="G476" s="8"/>
      <c r="H476" s="9">
        <v>43623</v>
      </c>
      <c r="I476" s="9">
        <v>43626</v>
      </c>
    </row>
    <row r="477" spans="1:9" s="14" customFormat="1" x14ac:dyDescent="0.2">
      <c r="A477" s="5" t="s">
        <v>76</v>
      </c>
      <c r="B477" s="5" t="str">
        <f>VLOOKUP(A477,'GIRO LMA JUNIO'!$A$7:$C$50,3,0)</f>
        <v>ECOOPSOS</v>
      </c>
      <c r="C477" s="35">
        <v>800149453</v>
      </c>
      <c r="D477" s="6" t="str">
        <f>VLOOKUP(C477,'[1]IPS REGISTRADAS'!$A$5:$B$3919,2,0)</f>
        <v>CPO SA</v>
      </c>
      <c r="E477" s="7">
        <v>1126604</v>
      </c>
      <c r="F477" s="7">
        <v>1126604</v>
      </c>
      <c r="G477" s="8"/>
      <c r="H477" s="9">
        <v>43623</v>
      </c>
      <c r="I477" s="9">
        <v>43626</v>
      </c>
    </row>
    <row r="478" spans="1:9" s="14" customFormat="1" x14ac:dyDescent="0.2">
      <c r="A478" s="5" t="s">
        <v>13</v>
      </c>
      <c r="B478" s="5" t="str">
        <f>VLOOKUP(A478,'GIRO LMA JUNIO'!$A$7:$C$50,3,0)</f>
        <v>COMFAORIENTE</v>
      </c>
      <c r="C478" s="35">
        <v>800150497</v>
      </c>
      <c r="D478" s="6" t="str">
        <f>VLOOKUP(C478,'[1]IPS REGISTRADAS'!$A$5:$B$3919,2,0)</f>
        <v>ESE HOSPITAL FRANCISCO CANOSSA</v>
      </c>
      <c r="E478" s="7">
        <v>1079990</v>
      </c>
      <c r="F478" s="7">
        <v>1079990</v>
      </c>
      <c r="G478" s="8"/>
      <c r="H478" s="9">
        <v>43623</v>
      </c>
      <c r="I478" s="9">
        <v>43626</v>
      </c>
    </row>
    <row r="479" spans="1:9" s="14" customFormat="1" x14ac:dyDescent="0.2">
      <c r="A479" s="5" t="s">
        <v>47</v>
      </c>
      <c r="B479" s="5" t="str">
        <f>VLOOKUP(A479,'GIRO LMA JUNIO'!$A$7:$C$50,3,0)</f>
        <v>COOMEVA E.P.S.  S.A.</v>
      </c>
      <c r="C479" s="35">
        <v>800150497</v>
      </c>
      <c r="D479" s="6" t="str">
        <f>VLOOKUP(C479,'[1]IPS REGISTRADAS'!$A$5:$B$3919,2,0)</f>
        <v>ESE HOSPITAL FRANCISCO CANOSSA</v>
      </c>
      <c r="E479" s="7">
        <v>1000000</v>
      </c>
      <c r="F479" s="7">
        <v>1000000</v>
      </c>
      <c r="G479" s="8"/>
      <c r="H479" s="9">
        <v>43623</v>
      </c>
      <c r="I479" s="9">
        <v>43626</v>
      </c>
    </row>
    <row r="480" spans="1:9" s="14" customFormat="1" x14ac:dyDescent="0.2">
      <c r="A480" s="5" t="s">
        <v>54</v>
      </c>
      <c r="B480" s="5" t="str">
        <f>VLOOKUP(A480,'GIRO LMA JUNIO'!$A$7:$C$50,3,0)</f>
        <v>SALUDVIDA</v>
      </c>
      <c r="C480" s="35">
        <v>800150497</v>
      </c>
      <c r="D480" s="6" t="str">
        <f>VLOOKUP(C480,'[1]IPS REGISTRADAS'!$A$5:$B$3919,2,0)</f>
        <v>ESE HOSPITAL FRANCISCO CANOSSA</v>
      </c>
      <c r="E480" s="7">
        <v>66055658</v>
      </c>
      <c r="F480" s="7">
        <v>66055658</v>
      </c>
      <c r="G480" s="8"/>
      <c r="H480" s="9">
        <v>43623</v>
      </c>
      <c r="I480" s="9">
        <v>43626</v>
      </c>
    </row>
    <row r="481" spans="1:9" s="14" customFormat="1" x14ac:dyDescent="0.2">
      <c r="A481" s="5" t="s">
        <v>62</v>
      </c>
      <c r="B481" s="5" t="str">
        <f>VLOOKUP(A481,'GIRO LMA JUNIO'!$A$7:$C$50,3,0)</f>
        <v>NUEVA EPS S.A.</v>
      </c>
      <c r="C481" s="35">
        <v>800150497</v>
      </c>
      <c r="D481" s="6" t="str">
        <f>VLOOKUP(C481,'[1]IPS REGISTRADAS'!$A$5:$B$3919,2,0)</f>
        <v>ESE HOSPITAL FRANCISCO CANOSSA</v>
      </c>
      <c r="E481" s="7">
        <v>27214450</v>
      </c>
      <c r="F481" s="7">
        <v>27214450</v>
      </c>
      <c r="G481" s="8"/>
      <c r="H481" s="9">
        <v>43623</v>
      </c>
      <c r="I481" s="9">
        <v>43626</v>
      </c>
    </row>
    <row r="482" spans="1:9" s="14" customFormat="1" x14ac:dyDescent="0.2">
      <c r="A482" s="5" t="s">
        <v>72</v>
      </c>
      <c r="B482" s="5" t="str">
        <f>VLOOKUP(A482,'GIRO LMA JUNIO'!$A$7:$C$50,3,0)</f>
        <v>ASMET SALUD</v>
      </c>
      <c r="C482" s="35">
        <v>800150497</v>
      </c>
      <c r="D482" s="6" t="str">
        <f>VLOOKUP(C482,'[1]IPS REGISTRADAS'!$A$5:$B$3919,2,0)</f>
        <v>ESE HOSPITAL FRANCISCO CANOSSA</v>
      </c>
      <c r="E482" s="7">
        <v>75253161</v>
      </c>
      <c r="F482" s="7">
        <v>75253161</v>
      </c>
      <c r="G482" s="8"/>
      <c r="H482" s="9">
        <v>43623</v>
      </c>
      <c r="I482" s="9">
        <v>43626</v>
      </c>
    </row>
    <row r="483" spans="1:9" s="14" customFormat="1" x14ac:dyDescent="0.2">
      <c r="A483" s="5" t="s">
        <v>74</v>
      </c>
      <c r="B483" s="5" t="str">
        <f>VLOOKUP(A483,'GIRO LMA JUNIO'!$A$7:$C$50,3,0)</f>
        <v>AMBUQ</v>
      </c>
      <c r="C483" s="35">
        <v>800150497</v>
      </c>
      <c r="D483" s="6" t="str">
        <f>VLOOKUP(C483,'[1]IPS REGISTRADAS'!$A$5:$B$3919,2,0)</f>
        <v>ESE HOSPITAL FRANCISCO CANOSSA</v>
      </c>
      <c r="E483" s="7">
        <v>65107296</v>
      </c>
      <c r="F483" s="7">
        <v>65107296</v>
      </c>
      <c r="G483" s="8"/>
      <c r="H483" s="9">
        <v>43623</v>
      </c>
      <c r="I483" s="9">
        <v>43626</v>
      </c>
    </row>
    <row r="484" spans="1:9" s="14" customFormat="1" x14ac:dyDescent="0.2">
      <c r="A484" s="5" t="s">
        <v>80</v>
      </c>
      <c r="B484" s="5" t="str">
        <f>VLOOKUP(A484,'GIRO LMA JUNIO'!$A$7:$C$50,3,0)</f>
        <v>COMPARTA</v>
      </c>
      <c r="C484" s="35">
        <v>800150497</v>
      </c>
      <c r="D484" s="6" t="str">
        <f>VLOOKUP(C484,'[1]IPS REGISTRADAS'!$A$5:$B$3919,2,0)</f>
        <v>ESE HOSPITAL FRANCISCO CANOSSA</v>
      </c>
      <c r="E484" s="7">
        <v>2334724</v>
      </c>
      <c r="F484" s="7">
        <v>2334724</v>
      </c>
      <c r="G484" s="8"/>
      <c r="H484" s="9">
        <v>43623</v>
      </c>
      <c r="I484" s="9">
        <v>43626</v>
      </c>
    </row>
    <row r="485" spans="1:9" s="14" customFormat="1" x14ac:dyDescent="0.2">
      <c r="A485" s="5" t="s">
        <v>40</v>
      </c>
      <c r="B485" s="5" t="str">
        <f>VLOOKUP(A485,'GIRO LMA JUNIO'!$A$7:$C$50,3,0)</f>
        <v>SANITAS E.P.S. S.A.</v>
      </c>
      <c r="C485" s="35">
        <v>800152039</v>
      </c>
      <c r="D485" s="6" t="str">
        <f>VLOOKUP(C485,'[1]IPS REGISTRADAS'!$A$5:$B$3919,2,0)</f>
        <v>CLINICA HONDA JAP SAS</v>
      </c>
      <c r="E485" s="7">
        <v>38353788</v>
      </c>
      <c r="F485" s="7">
        <v>38353788</v>
      </c>
      <c r="G485" s="8"/>
      <c r="H485" s="9">
        <v>43623</v>
      </c>
      <c r="I485" s="9">
        <v>43626</v>
      </c>
    </row>
    <row r="486" spans="1:9" s="14" customFormat="1" x14ac:dyDescent="0.2">
      <c r="A486" s="5" t="s">
        <v>72</v>
      </c>
      <c r="B486" s="5" t="str">
        <f>VLOOKUP(A486,'GIRO LMA JUNIO'!$A$7:$C$50,3,0)</f>
        <v>ASMET SALUD</v>
      </c>
      <c r="C486" s="35">
        <v>800152039</v>
      </c>
      <c r="D486" s="6" t="str">
        <f>VLOOKUP(C486,'[1]IPS REGISTRADAS'!$A$5:$B$3919,2,0)</f>
        <v>CLINICA HONDA JAP SAS</v>
      </c>
      <c r="E486" s="7">
        <v>2184737</v>
      </c>
      <c r="F486" s="7">
        <v>2184737</v>
      </c>
      <c r="G486" s="8"/>
      <c r="H486" s="9">
        <v>43623</v>
      </c>
      <c r="I486" s="9">
        <v>43626</v>
      </c>
    </row>
    <row r="487" spans="1:9" s="14" customFormat="1" x14ac:dyDescent="0.2">
      <c r="A487" s="5" t="s">
        <v>80</v>
      </c>
      <c r="B487" s="5" t="str">
        <f>VLOOKUP(A487,'GIRO LMA JUNIO'!$A$7:$C$50,3,0)</f>
        <v>COMPARTA</v>
      </c>
      <c r="C487" s="35">
        <v>800152039</v>
      </c>
      <c r="D487" s="6" t="str">
        <f>VLOOKUP(C487,'[1]IPS REGISTRADAS'!$A$5:$B$3919,2,0)</f>
        <v>CLINICA HONDA JAP SAS</v>
      </c>
      <c r="E487" s="7">
        <v>3476676</v>
      </c>
      <c r="F487" s="7">
        <v>3476676</v>
      </c>
      <c r="G487" s="8"/>
      <c r="H487" s="9">
        <v>43623</v>
      </c>
      <c r="I487" s="9">
        <v>43626</v>
      </c>
    </row>
    <row r="488" spans="1:9" s="14" customFormat="1" x14ac:dyDescent="0.2">
      <c r="A488" s="5" t="s">
        <v>44</v>
      </c>
      <c r="B488" s="5" t="str">
        <f>VLOOKUP(A488,'GIRO LMA JUNIO'!$A$7:$C$50,3,0)</f>
        <v>EPS SURAMERICANA S.A</v>
      </c>
      <c r="C488" s="35">
        <v>800152349</v>
      </c>
      <c r="D488" s="6" t="str">
        <f>VLOOKUP(C488,'[1]IPS REGISTRADAS'!$A$5:$B$3919,2,0)</f>
        <v>MEDICINA 2000 SAS</v>
      </c>
      <c r="E488" s="7">
        <v>4194974</v>
      </c>
      <c r="F488" s="7">
        <v>4194974</v>
      </c>
      <c r="G488" s="8"/>
      <c r="H488" s="9">
        <v>43623</v>
      </c>
      <c r="I488" s="9">
        <v>43626</v>
      </c>
    </row>
    <row r="489" spans="1:9" s="14" customFormat="1" x14ac:dyDescent="0.2">
      <c r="A489" s="5" t="s">
        <v>8</v>
      </c>
      <c r="B489" s="5" t="str">
        <f>VLOOKUP(A489,'GIRO LMA JUNIO'!$A$7:$C$50,3,0)</f>
        <v>COMFAMILIAR HUILA</v>
      </c>
      <c r="C489" s="35">
        <v>800152970</v>
      </c>
      <c r="D489" s="6" t="str">
        <f>VLOOKUP(C489,'[1]IPS REGISTRADAS'!$A$5:$B$3919,2,0)</f>
        <v>HOSPITAL REGIONAL DE MIRAFLORES EMPRESA SOCIAL DEL ESTADO</v>
      </c>
      <c r="E489" s="7">
        <v>41289203</v>
      </c>
      <c r="F489" s="7">
        <v>41289203</v>
      </c>
      <c r="G489" s="8"/>
      <c r="H489" s="9">
        <v>43623</v>
      </c>
      <c r="I489" s="9">
        <v>43626</v>
      </c>
    </row>
    <row r="490" spans="1:9" s="14" customFormat="1" x14ac:dyDescent="0.2">
      <c r="A490" s="5" t="s">
        <v>62</v>
      </c>
      <c r="B490" s="5" t="str">
        <f>VLOOKUP(A490,'GIRO LMA JUNIO'!$A$7:$C$50,3,0)</f>
        <v>NUEVA EPS S.A.</v>
      </c>
      <c r="C490" s="35">
        <v>800152970</v>
      </c>
      <c r="D490" s="6" t="str">
        <f>VLOOKUP(C490,'[1]IPS REGISTRADAS'!$A$5:$B$3919,2,0)</f>
        <v>HOSPITAL REGIONAL DE MIRAFLORES EMPRESA SOCIAL DEL ESTADO</v>
      </c>
      <c r="E490" s="7">
        <v>128474830</v>
      </c>
      <c r="F490" s="7">
        <v>128474830</v>
      </c>
      <c r="G490" s="8"/>
      <c r="H490" s="9">
        <v>43623</v>
      </c>
      <c r="I490" s="9">
        <v>43626</v>
      </c>
    </row>
    <row r="491" spans="1:9" s="14" customFormat="1" x14ac:dyDescent="0.2">
      <c r="A491" s="5" t="s">
        <v>70</v>
      </c>
      <c r="B491" s="5" t="str">
        <f>VLOOKUP(A491,'GIRO LMA JUNIO'!$A$7:$C$50,3,0)</f>
        <v>COOSALUD EPS S.A.</v>
      </c>
      <c r="C491" s="35">
        <v>800152970</v>
      </c>
      <c r="D491" s="6" t="str">
        <f>VLOOKUP(C491,'[1]IPS REGISTRADAS'!$A$5:$B$3919,2,0)</f>
        <v>HOSPITAL REGIONAL DE MIRAFLORES EMPRESA SOCIAL DEL ESTADO</v>
      </c>
      <c r="E491" s="7">
        <v>125773625</v>
      </c>
      <c r="F491" s="7">
        <v>125773625</v>
      </c>
      <c r="G491" s="8"/>
      <c r="H491" s="9">
        <v>43623</v>
      </c>
      <c r="I491" s="9">
        <v>43626</v>
      </c>
    </row>
    <row r="492" spans="1:9" s="14" customFormat="1" x14ac:dyDescent="0.2">
      <c r="A492" s="5" t="s">
        <v>72</v>
      </c>
      <c r="B492" s="5" t="str">
        <f>VLOOKUP(A492,'GIRO LMA JUNIO'!$A$7:$C$50,3,0)</f>
        <v>ASMET SALUD</v>
      </c>
      <c r="C492" s="35">
        <v>800153463</v>
      </c>
      <c r="D492" s="6" t="str">
        <f>VLOOKUP(C492,'[1]IPS REGISTRADAS'!$A$5:$B$3919,2,0)</f>
        <v>CLINICA REVIVIR SA</v>
      </c>
      <c r="E492" s="7">
        <v>103607692</v>
      </c>
      <c r="F492" s="7">
        <v>103607692</v>
      </c>
      <c r="G492" s="8"/>
      <c r="H492" s="9">
        <v>43623</v>
      </c>
      <c r="I492" s="9">
        <v>43626</v>
      </c>
    </row>
    <row r="493" spans="1:9" s="14" customFormat="1" x14ac:dyDescent="0.2">
      <c r="A493" s="5" t="s">
        <v>11</v>
      </c>
      <c r="B493" s="5" t="str">
        <f>VLOOKUP(A493,'GIRO LMA JUNIO'!$A$7:$C$50,3,0)</f>
        <v>COMFASUCRE</v>
      </c>
      <c r="C493" s="35">
        <v>800154347</v>
      </c>
      <c r="D493" s="6" t="str">
        <f>VLOOKUP(C493,'[1]IPS REGISTRADAS'!$A$5:$B$3919,2,0)</f>
        <v>EMPRESA SOCIAL DEL ESTADO HOSPITAL LA CANDELARIA</v>
      </c>
      <c r="E493" s="7">
        <v>2199578</v>
      </c>
      <c r="F493" s="7">
        <v>2199578</v>
      </c>
      <c r="G493" s="8"/>
      <c r="H493" s="9">
        <v>43623</v>
      </c>
      <c r="I493" s="9">
        <v>43626</v>
      </c>
    </row>
    <row r="494" spans="1:9" s="14" customFormat="1" x14ac:dyDescent="0.2">
      <c r="A494" s="5" t="s">
        <v>13</v>
      </c>
      <c r="B494" s="5" t="str">
        <f>VLOOKUP(A494,'GIRO LMA JUNIO'!$A$7:$C$50,3,0)</f>
        <v>COMFAORIENTE</v>
      </c>
      <c r="C494" s="35">
        <v>800154347</v>
      </c>
      <c r="D494" s="6" t="str">
        <f>VLOOKUP(C494,'[1]IPS REGISTRADAS'!$A$5:$B$3919,2,0)</f>
        <v>EMPRESA SOCIAL DEL ESTADO HOSPITAL LA CANDELARIA</v>
      </c>
      <c r="E494" s="7">
        <v>1166320</v>
      </c>
      <c r="F494" s="7">
        <v>1166320</v>
      </c>
      <c r="G494" s="8"/>
      <c r="H494" s="9">
        <v>43623</v>
      </c>
      <c r="I494" s="9">
        <v>43626</v>
      </c>
    </row>
    <row r="495" spans="1:9" s="14" customFormat="1" x14ac:dyDescent="0.2">
      <c r="A495" s="5" t="s">
        <v>16</v>
      </c>
      <c r="B495" s="5" t="str">
        <f>VLOOKUP(A495,'GIRO LMA JUNIO'!$A$7:$C$50,3,0)</f>
        <v>CAJACOPI ATLANTICO</v>
      </c>
      <c r="C495" s="35">
        <v>800154347</v>
      </c>
      <c r="D495" s="6" t="str">
        <f>VLOOKUP(C495,'[1]IPS REGISTRADAS'!$A$5:$B$3919,2,0)</f>
        <v>EMPRESA SOCIAL DEL ESTADO HOSPITAL LA CANDELARIA</v>
      </c>
      <c r="E495" s="7">
        <v>30475351</v>
      </c>
      <c r="F495" s="7">
        <v>30475351</v>
      </c>
      <c r="G495" s="8"/>
      <c r="H495" s="9">
        <v>43623</v>
      </c>
      <c r="I495" s="9">
        <v>43626</v>
      </c>
    </row>
    <row r="496" spans="1:9" s="14" customFormat="1" x14ac:dyDescent="0.2">
      <c r="A496" s="5" t="s">
        <v>24</v>
      </c>
      <c r="B496" s="5" t="str">
        <f>VLOOKUP(A496,'GIRO LMA JUNIO'!$A$7:$C$50,3,0)</f>
        <v>DUSAKAWI</v>
      </c>
      <c r="C496" s="35">
        <v>800154347</v>
      </c>
      <c r="D496" s="6" t="str">
        <f>VLOOKUP(C496,'[1]IPS REGISTRADAS'!$A$5:$B$3919,2,0)</f>
        <v>EMPRESA SOCIAL DEL ESTADO HOSPITAL LA CANDELARIA</v>
      </c>
      <c r="E496" s="7">
        <v>1556202</v>
      </c>
      <c r="F496" s="7">
        <v>1556202</v>
      </c>
      <c r="G496" s="8"/>
      <c r="H496" s="9">
        <v>43623</v>
      </c>
      <c r="I496" s="9">
        <v>43626</v>
      </c>
    </row>
    <row r="497" spans="1:9" s="14" customFormat="1" x14ac:dyDescent="0.2">
      <c r="A497" s="5" t="s">
        <v>47</v>
      </c>
      <c r="B497" s="5" t="str">
        <f>VLOOKUP(A497,'GIRO LMA JUNIO'!$A$7:$C$50,3,0)</f>
        <v>COOMEVA E.P.S.  S.A.</v>
      </c>
      <c r="C497" s="35">
        <v>800154347</v>
      </c>
      <c r="D497" s="6" t="str">
        <f>VLOOKUP(C497,'[1]IPS REGISTRADAS'!$A$5:$B$3919,2,0)</f>
        <v>EMPRESA SOCIAL DEL ESTADO HOSPITAL LA CANDELARIA</v>
      </c>
      <c r="E497" s="7">
        <v>3899991</v>
      </c>
      <c r="F497" s="7">
        <v>3899991</v>
      </c>
      <c r="G497" s="8"/>
      <c r="H497" s="9">
        <v>43623</v>
      </c>
      <c r="I497" s="9">
        <v>43626</v>
      </c>
    </row>
    <row r="498" spans="1:9" s="14" customFormat="1" x14ac:dyDescent="0.2">
      <c r="A498" s="5" t="s">
        <v>54</v>
      </c>
      <c r="B498" s="5" t="str">
        <f>VLOOKUP(A498,'GIRO LMA JUNIO'!$A$7:$C$50,3,0)</f>
        <v>SALUDVIDA</v>
      </c>
      <c r="C498" s="35">
        <v>800154347</v>
      </c>
      <c r="D498" s="6" t="str">
        <f>VLOOKUP(C498,'[1]IPS REGISTRADAS'!$A$5:$B$3919,2,0)</f>
        <v>EMPRESA SOCIAL DEL ESTADO HOSPITAL LA CANDELARIA</v>
      </c>
      <c r="E498" s="7">
        <v>8212029</v>
      </c>
      <c r="F498" s="7">
        <v>8212029</v>
      </c>
      <c r="G498" s="8"/>
      <c r="H498" s="9">
        <v>43623</v>
      </c>
      <c r="I498" s="9">
        <v>43626</v>
      </c>
    </row>
    <row r="499" spans="1:9" s="14" customFormat="1" x14ac:dyDescent="0.2">
      <c r="A499" s="5" t="s">
        <v>56</v>
      </c>
      <c r="B499" s="5" t="str">
        <f>VLOOKUP(A499,'GIRO LMA JUNIO'!$A$7:$C$50,3,0)</f>
        <v>CAPITAL SALUD</v>
      </c>
      <c r="C499" s="35">
        <v>800154347</v>
      </c>
      <c r="D499" s="6" t="str">
        <f>VLOOKUP(C499,'[1]IPS REGISTRADAS'!$A$5:$B$3919,2,0)</f>
        <v>EMPRESA SOCIAL DEL ESTADO HOSPITAL LA CANDELARIA</v>
      </c>
      <c r="E499" s="7">
        <v>1450443</v>
      </c>
      <c r="F499" s="7">
        <v>1450443</v>
      </c>
      <c r="G499" s="8"/>
      <c r="H499" s="9">
        <v>43623</v>
      </c>
      <c r="I499" s="9">
        <v>43626</v>
      </c>
    </row>
    <row r="500" spans="1:9" s="14" customFormat="1" x14ac:dyDescent="0.2">
      <c r="A500" s="5" t="s">
        <v>62</v>
      </c>
      <c r="B500" s="5" t="str">
        <f>VLOOKUP(A500,'GIRO LMA JUNIO'!$A$7:$C$50,3,0)</f>
        <v>NUEVA EPS S.A.</v>
      </c>
      <c r="C500" s="35">
        <v>800154347</v>
      </c>
      <c r="D500" s="6" t="str">
        <f>VLOOKUP(C500,'[1]IPS REGISTRADAS'!$A$5:$B$3919,2,0)</f>
        <v>EMPRESA SOCIAL DEL ESTADO HOSPITAL LA CANDELARIA</v>
      </c>
      <c r="E500" s="7">
        <v>35270295</v>
      </c>
      <c r="F500" s="7">
        <v>35270295</v>
      </c>
      <c r="G500" s="8"/>
      <c r="H500" s="9">
        <v>43623</v>
      </c>
      <c r="I500" s="9">
        <v>43626</v>
      </c>
    </row>
    <row r="501" spans="1:9" s="14" customFormat="1" x14ac:dyDescent="0.2">
      <c r="A501" s="5" t="s">
        <v>70</v>
      </c>
      <c r="B501" s="5" t="str">
        <f>VLOOKUP(A501,'GIRO LMA JUNIO'!$A$7:$C$50,3,0)</f>
        <v>COOSALUD EPS S.A.</v>
      </c>
      <c r="C501" s="35">
        <v>800154347</v>
      </c>
      <c r="D501" s="6" t="str">
        <f>VLOOKUP(C501,'[1]IPS REGISTRADAS'!$A$5:$B$3919,2,0)</f>
        <v>EMPRESA SOCIAL DEL ESTADO HOSPITAL LA CANDELARIA</v>
      </c>
      <c r="E501" s="7">
        <v>18430767</v>
      </c>
      <c r="F501" s="7">
        <v>18430767</v>
      </c>
      <c r="G501" s="8"/>
      <c r="H501" s="9">
        <v>43623</v>
      </c>
      <c r="I501" s="9">
        <v>43626</v>
      </c>
    </row>
    <row r="502" spans="1:9" s="14" customFormat="1" x14ac:dyDescent="0.2">
      <c r="A502" s="5" t="s">
        <v>74</v>
      </c>
      <c r="B502" s="5" t="str">
        <f>VLOOKUP(A502,'GIRO LMA JUNIO'!$A$7:$C$50,3,0)</f>
        <v>AMBUQ</v>
      </c>
      <c r="C502" s="35">
        <v>800154347</v>
      </c>
      <c r="D502" s="6" t="str">
        <f>VLOOKUP(C502,'[1]IPS REGISTRADAS'!$A$5:$B$3919,2,0)</f>
        <v>EMPRESA SOCIAL DEL ESTADO HOSPITAL LA CANDELARIA</v>
      </c>
      <c r="E502" s="7">
        <v>60000000</v>
      </c>
      <c r="F502" s="7">
        <v>60000000</v>
      </c>
      <c r="G502" s="8"/>
      <c r="H502" s="9">
        <v>43623</v>
      </c>
      <c r="I502" s="9">
        <v>43626</v>
      </c>
    </row>
    <row r="503" spans="1:9" s="14" customFormat="1" x14ac:dyDescent="0.2">
      <c r="A503" s="5" t="s">
        <v>80</v>
      </c>
      <c r="B503" s="5" t="str">
        <f>VLOOKUP(A503,'GIRO LMA JUNIO'!$A$7:$C$50,3,0)</f>
        <v>COMPARTA</v>
      </c>
      <c r="C503" s="35">
        <v>800154347</v>
      </c>
      <c r="D503" s="6" t="str">
        <f>VLOOKUP(C503,'[1]IPS REGISTRADAS'!$A$5:$B$3919,2,0)</f>
        <v>EMPRESA SOCIAL DEL ESTADO HOSPITAL LA CANDELARIA</v>
      </c>
      <c r="E503" s="7">
        <v>135444084</v>
      </c>
      <c r="F503" s="7">
        <v>135444084</v>
      </c>
      <c r="G503" s="8"/>
      <c r="H503" s="9">
        <v>43623</v>
      </c>
      <c r="I503" s="9">
        <v>43626</v>
      </c>
    </row>
    <row r="504" spans="1:9" s="14" customFormat="1" x14ac:dyDescent="0.2">
      <c r="A504" s="5" t="s">
        <v>82</v>
      </c>
      <c r="B504" s="5" t="str">
        <f>VLOOKUP(A504,'GIRO LMA JUNIO'!$A$7:$C$50,3,0)</f>
        <v>MUTUAL SER</v>
      </c>
      <c r="C504" s="35">
        <v>800154347</v>
      </c>
      <c r="D504" s="6" t="str">
        <f>VLOOKUP(C504,'[1]IPS REGISTRADAS'!$A$5:$B$3919,2,0)</f>
        <v>EMPRESA SOCIAL DEL ESTADO HOSPITAL LA CANDELARIA</v>
      </c>
      <c r="E504" s="7">
        <v>79000000</v>
      </c>
      <c r="F504" s="7">
        <v>79000000</v>
      </c>
      <c r="G504" s="8"/>
      <c r="H504" s="9">
        <v>43623</v>
      </c>
      <c r="I504" s="9">
        <v>43626</v>
      </c>
    </row>
    <row r="505" spans="1:9" s="14" customFormat="1" x14ac:dyDescent="0.2">
      <c r="A505" s="5" t="s">
        <v>76</v>
      </c>
      <c r="B505" s="5" t="str">
        <f>VLOOKUP(A505,'GIRO LMA JUNIO'!$A$7:$C$50,3,0)</f>
        <v>ECOOPSOS</v>
      </c>
      <c r="C505" s="35">
        <v>800154879</v>
      </c>
      <c r="D505" s="6" t="str">
        <f>VLOOKUP(C505,'[1]IPS REGISTRADAS'!$A$5:$B$3919,2,0)</f>
        <v>FUNDACIÓN INTEGRAL PARA LA SALUD Y LA EDUCACIÓN COMUNITARIA DEL MAGISTERIO FINSEMA</v>
      </c>
      <c r="E505" s="7">
        <v>24240395</v>
      </c>
      <c r="F505" s="7">
        <v>24240395</v>
      </c>
      <c r="G505" s="8"/>
      <c r="H505" s="9">
        <v>43623</v>
      </c>
      <c r="I505" s="9">
        <v>43626</v>
      </c>
    </row>
    <row r="506" spans="1:9" s="14" customFormat="1" x14ac:dyDescent="0.2">
      <c r="A506" s="5" t="s">
        <v>70</v>
      </c>
      <c r="B506" s="5" t="str">
        <f>VLOOKUP(A506,'GIRO LMA JUNIO'!$A$7:$C$50,3,0)</f>
        <v>COOSALUD EPS S.A.</v>
      </c>
      <c r="C506" s="35">
        <v>800155000</v>
      </c>
      <c r="D506" s="6" t="str">
        <f>VLOOKUP(C506,'[1]IPS REGISTRADAS'!$A$5:$B$3919,2,0)</f>
        <v>HOSPITAL SAN AGUSTIN EMPRESA SOCIAL DEL ESTADO</v>
      </c>
      <c r="E506" s="7">
        <v>42165943</v>
      </c>
      <c r="F506" s="7">
        <v>42165943</v>
      </c>
      <c r="G506" s="8"/>
      <c r="H506" s="9">
        <v>43623</v>
      </c>
      <c r="I506" s="9">
        <v>43626</v>
      </c>
    </row>
    <row r="507" spans="1:9" s="14" customFormat="1" x14ac:dyDescent="0.2">
      <c r="A507" s="5" t="s">
        <v>72</v>
      </c>
      <c r="B507" s="5" t="str">
        <f>VLOOKUP(A507,'GIRO LMA JUNIO'!$A$7:$C$50,3,0)</f>
        <v>ASMET SALUD</v>
      </c>
      <c r="C507" s="35">
        <v>800155000</v>
      </c>
      <c r="D507" s="6" t="str">
        <f>VLOOKUP(C507,'[1]IPS REGISTRADAS'!$A$5:$B$3919,2,0)</f>
        <v>HOSPITAL SAN AGUSTIN EMPRESA SOCIAL DEL ESTADO</v>
      </c>
      <c r="E507" s="7">
        <v>13404944</v>
      </c>
      <c r="F507" s="7">
        <v>13404944</v>
      </c>
      <c r="G507" s="8"/>
      <c r="H507" s="9">
        <v>43623</v>
      </c>
      <c r="I507" s="9">
        <v>43626</v>
      </c>
    </row>
    <row r="508" spans="1:9" s="14" customFormat="1" x14ac:dyDescent="0.2">
      <c r="A508" s="5" t="s">
        <v>78</v>
      </c>
      <c r="B508" s="5" t="str">
        <f>VLOOKUP(A508,'GIRO LMA JUNIO'!$A$7:$C$50,3,0)</f>
        <v>EMSSANAR</v>
      </c>
      <c r="C508" s="35">
        <v>800155000</v>
      </c>
      <c r="D508" s="6" t="str">
        <f>VLOOKUP(C508,'[1]IPS REGISTRADAS'!$A$5:$B$3919,2,0)</f>
        <v>HOSPITAL SAN AGUSTIN EMPRESA SOCIAL DEL ESTADO</v>
      </c>
      <c r="E508" s="7">
        <v>79312596</v>
      </c>
      <c r="F508" s="7">
        <v>79312596</v>
      </c>
      <c r="G508" s="8"/>
      <c r="H508" s="9">
        <v>43623</v>
      </c>
      <c r="I508" s="9">
        <v>43626</v>
      </c>
    </row>
    <row r="509" spans="1:9" s="14" customFormat="1" x14ac:dyDescent="0.2">
      <c r="A509" s="5" t="s">
        <v>38</v>
      </c>
      <c r="B509" s="5" t="str">
        <f>VLOOKUP(A509,'GIRO LMA JUNIO'!$A$7:$C$50,3,0)</f>
        <v>SALUD TOTAL</v>
      </c>
      <c r="C509" s="35">
        <v>800156469</v>
      </c>
      <c r="D509" s="6" t="str">
        <f>VLOOKUP(C509,'[1]IPS REGISTRADAS'!$A$5:$B$3919,2,0)</f>
        <v>IMÁGENES DIAGNOSTICAS DEL LLANO SA</v>
      </c>
      <c r="E509" s="7">
        <v>3859159</v>
      </c>
      <c r="F509" s="7">
        <v>3859159</v>
      </c>
      <c r="G509" s="8"/>
      <c r="H509" s="9">
        <v>43623</v>
      </c>
      <c r="I509" s="9">
        <v>43626</v>
      </c>
    </row>
    <row r="510" spans="1:9" s="14" customFormat="1" x14ac:dyDescent="0.2">
      <c r="A510" s="5" t="s">
        <v>56</v>
      </c>
      <c r="B510" s="5" t="str">
        <f>VLOOKUP(A510,'GIRO LMA JUNIO'!$A$7:$C$50,3,0)</f>
        <v>CAPITAL SALUD</v>
      </c>
      <c r="C510" s="35">
        <v>800156469</v>
      </c>
      <c r="D510" s="6" t="str">
        <f>VLOOKUP(C510,'[1]IPS REGISTRADAS'!$A$5:$B$3919,2,0)</f>
        <v>IMÁGENES DIAGNOSTICAS DEL LLANO SA</v>
      </c>
      <c r="E510" s="7">
        <v>164991237</v>
      </c>
      <c r="F510" s="7">
        <v>164991237</v>
      </c>
      <c r="G510" s="8"/>
      <c r="H510" s="9">
        <v>43623</v>
      </c>
      <c r="I510" s="9">
        <v>43626</v>
      </c>
    </row>
    <row r="511" spans="1:9" s="14" customFormat="1" x14ac:dyDescent="0.2">
      <c r="A511" s="5" t="s">
        <v>62</v>
      </c>
      <c r="B511" s="5" t="str">
        <f>VLOOKUP(A511,'GIRO LMA JUNIO'!$A$7:$C$50,3,0)</f>
        <v>NUEVA EPS S.A.</v>
      </c>
      <c r="C511" s="35">
        <v>800156469</v>
      </c>
      <c r="D511" s="6" t="str">
        <f>VLOOKUP(C511,'[1]IPS REGISTRADAS'!$A$5:$B$3919,2,0)</f>
        <v>IMÁGENES DIAGNOSTICAS DEL LLANO SA</v>
      </c>
      <c r="E511" s="7">
        <v>18756045</v>
      </c>
      <c r="F511" s="7">
        <v>18756045</v>
      </c>
      <c r="G511" s="8"/>
      <c r="H511" s="9">
        <v>43623</v>
      </c>
      <c r="I511" s="9">
        <v>43626</v>
      </c>
    </row>
    <row r="512" spans="1:9" s="14" customFormat="1" x14ac:dyDescent="0.2">
      <c r="A512" s="5" t="s">
        <v>44</v>
      </c>
      <c r="B512" s="5" t="str">
        <f>VLOOKUP(A512,'GIRO LMA JUNIO'!$A$7:$C$50,3,0)</f>
        <v>EPS SURAMERICANA S.A</v>
      </c>
      <c r="C512" s="35">
        <v>800158328</v>
      </c>
      <c r="D512" s="6" t="str">
        <f>VLOOKUP(C512,'[1]IPS REGISTRADAS'!$A$5:$B$3919,2,0)</f>
        <v>CARDIOESTUDIO SAS</v>
      </c>
      <c r="E512" s="7">
        <v>5067676</v>
      </c>
      <c r="F512" s="7">
        <v>5067676</v>
      </c>
      <c r="G512" s="8"/>
      <c r="H512" s="9">
        <v>43623</v>
      </c>
      <c r="I512" s="9">
        <v>43626</v>
      </c>
    </row>
    <row r="513" spans="1:9" s="14" customFormat="1" x14ac:dyDescent="0.2">
      <c r="A513" s="5" t="s">
        <v>47</v>
      </c>
      <c r="B513" s="5" t="str">
        <f>VLOOKUP(A513,'GIRO LMA JUNIO'!$A$7:$C$50,3,0)</f>
        <v>COOMEVA E.P.S.  S.A.</v>
      </c>
      <c r="C513" s="35">
        <v>800158328</v>
      </c>
      <c r="D513" s="6" t="str">
        <f>VLOOKUP(C513,'[1]IPS REGISTRADAS'!$A$5:$B$3919,2,0)</f>
        <v>CARDIOESTUDIO SAS</v>
      </c>
      <c r="E513" s="7">
        <v>6754067</v>
      </c>
      <c r="F513" s="7">
        <v>6754067</v>
      </c>
      <c r="G513" s="8"/>
      <c r="H513" s="9">
        <v>43623</v>
      </c>
      <c r="I513" s="9">
        <v>43626</v>
      </c>
    </row>
    <row r="514" spans="1:9" s="14" customFormat="1" x14ac:dyDescent="0.2">
      <c r="A514" s="5" t="s">
        <v>60</v>
      </c>
      <c r="B514" s="5" t="str">
        <f>VLOOKUP(A514,'GIRO LMA JUNIO'!$A$7:$C$50,3,0)</f>
        <v>SAVIA SALUD</v>
      </c>
      <c r="C514" s="35">
        <v>800158328</v>
      </c>
      <c r="D514" s="6" t="str">
        <f>VLOOKUP(C514,'[1]IPS REGISTRADAS'!$A$5:$B$3919,2,0)</f>
        <v>CARDIOESTUDIO SAS</v>
      </c>
      <c r="E514" s="7">
        <v>50585996</v>
      </c>
      <c r="F514" s="7">
        <v>50585996</v>
      </c>
      <c r="G514" s="8"/>
      <c r="H514" s="9">
        <v>43623</v>
      </c>
      <c r="I514" s="9">
        <v>43626</v>
      </c>
    </row>
    <row r="515" spans="1:9" s="14" customFormat="1" x14ac:dyDescent="0.2">
      <c r="A515" s="5" t="s">
        <v>62</v>
      </c>
      <c r="B515" s="5" t="str">
        <f>VLOOKUP(A515,'GIRO LMA JUNIO'!$A$7:$C$50,3,0)</f>
        <v>NUEVA EPS S.A.</v>
      </c>
      <c r="C515" s="35">
        <v>800158328</v>
      </c>
      <c r="D515" s="6" t="str">
        <f>VLOOKUP(C515,'[1]IPS REGISTRADAS'!$A$5:$B$3919,2,0)</f>
        <v>CARDIOESTUDIO SAS</v>
      </c>
      <c r="E515" s="7">
        <v>3198839</v>
      </c>
      <c r="F515" s="7">
        <v>3198839</v>
      </c>
      <c r="G515" s="8"/>
      <c r="H515" s="9">
        <v>43623</v>
      </c>
      <c r="I515" s="9">
        <v>43626</v>
      </c>
    </row>
    <row r="516" spans="1:9" s="14" customFormat="1" x14ac:dyDescent="0.2">
      <c r="A516" s="5" t="s">
        <v>51</v>
      </c>
      <c r="B516" s="5" t="str">
        <f>VLOOKUP(A516,'GIRO LMA JUNIO'!$A$7:$C$50,3,0)</f>
        <v>EPS S.O.S. S.A.</v>
      </c>
      <c r="C516" s="35">
        <v>800160400</v>
      </c>
      <c r="D516" s="6" t="str">
        <f>VLOOKUP(C516,'[1]IPS REGISTRADAS'!$A$5:$B$3919,2,0)</f>
        <v>ESE HOSPITAL SANTA MARGARITA</v>
      </c>
      <c r="E516" s="7">
        <v>5430316</v>
      </c>
      <c r="F516" s="7">
        <v>5430316</v>
      </c>
      <c r="G516" s="8"/>
      <c r="H516" s="9">
        <v>43623</v>
      </c>
      <c r="I516" s="9">
        <v>43626</v>
      </c>
    </row>
    <row r="517" spans="1:9" s="14" customFormat="1" x14ac:dyDescent="0.2">
      <c r="A517" s="5" t="s">
        <v>65</v>
      </c>
      <c r="B517" s="5" t="str">
        <f>VLOOKUP(A517,'GIRO LMA JUNIO'!$A$7:$C$50,3,0)</f>
        <v>MEDIMAS</v>
      </c>
      <c r="C517" s="35">
        <v>800160400</v>
      </c>
      <c r="D517" s="6" t="str">
        <f>VLOOKUP(C517,'[1]IPS REGISTRADAS'!$A$5:$B$3919,2,0)</f>
        <v>ESE HOSPITAL SANTA MARGARITA</v>
      </c>
      <c r="E517" s="7">
        <v>139151472</v>
      </c>
      <c r="F517" s="7">
        <v>139151472</v>
      </c>
      <c r="G517" s="8"/>
      <c r="H517" s="9">
        <v>43623</v>
      </c>
      <c r="I517" s="9">
        <v>43626</v>
      </c>
    </row>
    <row r="518" spans="1:9" s="14" customFormat="1" x14ac:dyDescent="0.2">
      <c r="A518" s="5" t="s">
        <v>70</v>
      </c>
      <c r="B518" s="5" t="str">
        <f>VLOOKUP(A518,'GIRO LMA JUNIO'!$A$7:$C$50,3,0)</f>
        <v>COOSALUD EPS S.A.</v>
      </c>
      <c r="C518" s="35">
        <v>800160400</v>
      </c>
      <c r="D518" s="6" t="str">
        <f>VLOOKUP(C518,'[1]IPS REGISTRADAS'!$A$5:$B$3919,2,0)</f>
        <v>ESE HOSPITAL SANTA MARGARITA</v>
      </c>
      <c r="E518" s="7">
        <v>1000000</v>
      </c>
      <c r="F518" s="7">
        <v>1000000</v>
      </c>
      <c r="G518" s="8"/>
      <c r="H518" s="9">
        <v>43623</v>
      </c>
      <c r="I518" s="9">
        <v>43626</v>
      </c>
    </row>
    <row r="519" spans="1:9" s="14" customFormat="1" x14ac:dyDescent="0.2">
      <c r="A519" s="5" t="s">
        <v>16</v>
      </c>
      <c r="B519" s="5" t="str">
        <f>VLOOKUP(A519,'GIRO LMA JUNIO'!$A$7:$C$50,3,0)</f>
        <v>CAJACOPI ATLANTICO</v>
      </c>
      <c r="C519" s="35">
        <v>800161687</v>
      </c>
      <c r="D519" s="6" t="str">
        <f>VLOOKUP(C519,'[1]IPS REGISTRADAS'!$A$5:$B$3919,2,0)</f>
        <v>UNIDAD DE GASTROENTEROLOGIA Y ENDOSCOPIA DIGESTIVA SA UGASEND SA</v>
      </c>
      <c r="E519" s="7">
        <v>3139500</v>
      </c>
      <c r="F519" s="7">
        <v>3139500</v>
      </c>
      <c r="G519" s="8"/>
      <c r="H519" s="9">
        <v>43623</v>
      </c>
      <c r="I519" s="9">
        <v>43626</v>
      </c>
    </row>
    <row r="520" spans="1:9" s="14" customFormat="1" x14ac:dyDescent="0.2">
      <c r="A520" s="5" t="s">
        <v>44</v>
      </c>
      <c r="B520" s="5" t="str">
        <f>VLOOKUP(A520,'GIRO LMA JUNIO'!$A$7:$C$50,3,0)</f>
        <v>EPS SURAMERICANA S.A</v>
      </c>
      <c r="C520" s="35">
        <v>800161687</v>
      </c>
      <c r="D520" s="6" t="str">
        <f>VLOOKUP(C520,'[1]IPS REGISTRADAS'!$A$5:$B$3919,2,0)</f>
        <v>UNIDAD DE GASTROENTEROLOGIA Y ENDOSCOPIA DIGESTIVA SA UGASEND SA</v>
      </c>
      <c r="E520" s="7">
        <v>1552931</v>
      </c>
      <c r="F520" s="7">
        <v>1552931</v>
      </c>
      <c r="G520" s="8"/>
      <c r="H520" s="9">
        <v>43623</v>
      </c>
      <c r="I520" s="9">
        <v>43626</v>
      </c>
    </row>
    <row r="521" spans="1:9" s="14" customFormat="1" x14ac:dyDescent="0.2">
      <c r="A521" s="5" t="s">
        <v>82</v>
      </c>
      <c r="B521" s="5" t="str">
        <f>VLOOKUP(A521,'GIRO LMA JUNIO'!$A$7:$C$50,3,0)</f>
        <v>MUTUAL SER</v>
      </c>
      <c r="C521" s="35">
        <v>800161687</v>
      </c>
      <c r="D521" s="6" t="str">
        <f>VLOOKUP(C521,'[1]IPS REGISTRADAS'!$A$5:$B$3919,2,0)</f>
        <v>UNIDAD DE GASTROENTEROLOGIA Y ENDOSCOPIA DIGESTIVA SA UGASEND SA</v>
      </c>
      <c r="E521" s="7">
        <v>5000000</v>
      </c>
      <c r="F521" s="7">
        <v>5000000</v>
      </c>
      <c r="G521" s="8"/>
      <c r="H521" s="9">
        <v>43623</v>
      </c>
      <c r="I521" s="9">
        <v>43626</v>
      </c>
    </row>
    <row r="522" spans="1:9" s="14" customFormat="1" x14ac:dyDescent="0.2">
      <c r="A522" s="5" t="s">
        <v>38</v>
      </c>
      <c r="B522" s="5" t="str">
        <f>VLOOKUP(A522,'GIRO LMA JUNIO'!$A$7:$C$50,3,0)</f>
        <v>SALUD TOTAL</v>
      </c>
      <c r="C522" s="35">
        <v>800162035</v>
      </c>
      <c r="D522" s="6" t="str">
        <f>VLOOKUP(C522,'[1]IPS REGISTRADAS'!$A$5:$B$3919,2,0)</f>
        <v>SERVICIOS MEDICOS INTEGRALES DE SALUD SAS SERVIMEDICOS SAS</v>
      </c>
      <c r="E522" s="7">
        <v>12780383</v>
      </c>
      <c r="F522" s="7">
        <v>12780383</v>
      </c>
      <c r="G522" s="8"/>
      <c r="H522" s="9">
        <v>43623</v>
      </c>
      <c r="I522" s="9">
        <v>43626</v>
      </c>
    </row>
    <row r="523" spans="1:9" s="14" customFormat="1" x14ac:dyDescent="0.2">
      <c r="A523" s="5" t="s">
        <v>47</v>
      </c>
      <c r="B523" s="5" t="str">
        <f>VLOOKUP(A523,'GIRO LMA JUNIO'!$A$7:$C$50,3,0)</f>
        <v>COOMEVA E.P.S.  S.A.</v>
      </c>
      <c r="C523" s="35">
        <v>800162035</v>
      </c>
      <c r="D523" s="6" t="str">
        <f>VLOOKUP(C523,'[1]IPS REGISTRADAS'!$A$5:$B$3919,2,0)</f>
        <v>SERVICIOS MEDICOS INTEGRALES DE SALUD SAS SERVIMEDICOS SAS</v>
      </c>
      <c r="E523" s="7">
        <v>1510263</v>
      </c>
      <c r="F523" s="7">
        <v>1510263</v>
      </c>
      <c r="G523" s="8"/>
      <c r="H523" s="9">
        <v>43623</v>
      </c>
      <c r="I523" s="9">
        <v>43626</v>
      </c>
    </row>
    <row r="524" spans="1:9" s="14" customFormat="1" x14ac:dyDescent="0.2">
      <c r="A524" s="5" t="s">
        <v>56</v>
      </c>
      <c r="B524" s="5" t="str">
        <f>VLOOKUP(A524,'GIRO LMA JUNIO'!$A$7:$C$50,3,0)</f>
        <v>CAPITAL SALUD</v>
      </c>
      <c r="C524" s="35">
        <v>800162035</v>
      </c>
      <c r="D524" s="6" t="str">
        <f>VLOOKUP(C524,'[1]IPS REGISTRADAS'!$A$5:$B$3919,2,0)</f>
        <v>SERVICIOS MEDICOS INTEGRALES DE SALUD SAS SERVIMEDICOS SAS</v>
      </c>
      <c r="E524" s="7">
        <v>91533857</v>
      </c>
      <c r="F524" s="7">
        <v>91533857</v>
      </c>
      <c r="G524" s="8"/>
      <c r="H524" s="9">
        <v>43623</v>
      </c>
      <c r="I524" s="9">
        <v>43626</v>
      </c>
    </row>
    <row r="525" spans="1:9" s="14" customFormat="1" x14ac:dyDescent="0.2">
      <c r="A525" s="5" t="s">
        <v>62</v>
      </c>
      <c r="B525" s="5" t="str">
        <f>VLOOKUP(A525,'GIRO LMA JUNIO'!$A$7:$C$50,3,0)</f>
        <v>NUEVA EPS S.A.</v>
      </c>
      <c r="C525" s="35">
        <v>800162035</v>
      </c>
      <c r="D525" s="6" t="str">
        <f>VLOOKUP(C525,'[1]IPS REGISTRADAS'!$A$5:$B$3919,2,0)</f>
        <v>SERVICIOS MEDICOS INTEGRALES DE SALUD SAS SERVIMEDICOS SAS</v>
      </c>
      <c r="E525" s="7">
        <v>10607442</v>
      </c>
      <c r="F525" s="7">
        <v>10607442</v>
      </c>
      <c r="G525" s="8"/>
      <c r="H525" s="9">
        <v>43623</v>
      </c>
      <c r="I525" s="9">
        <v>43626</v>
      </c>
    </row>
    <row r="526" spans="1:9" s="14" customFormat="1" x14ac:dyDescent="0.2">
      <c r="A526" s="5" t="s">
        <v>63</v>
      </c>
      <c r="B526" s="5" t="str">
        <f>VLOOKUP(A526,'GIRO LMA JUNIO'!$A$7:$C$50,3,0)</f>
        <v>MEDIMAS MOV</v>
      </c>
      <c r="C526" s="35">
        <v>800162035</v>
      </c>
      <c r="D526" s="6" t="str">
        <f>VLOOKUP(C526,'[1]IPS REGISTRADAS'!$A$5:$B$3919,2,0)</f>
        <v>SERVICIOS MEDICOS INTEGRALES DE SALUD SAS SERVIMEDICOS SAS</v>
      </c>
      <c r="E526" s="7">
        <v>173553458</v>
      </c>
      <c r="F526" s="7">
        <v>173553458</v>
      </c>
      <c r="G526" s="8"/>
      <c r="H526" s="9">
        <v>43623</v>
      </c>
      <c r="I526" s="9">
        <v>43626</v>
      </c>
    </row>
    <row r="527" spans="1:9" s="14" customFormat="1" x14ac:dyDescent="0.2">
      <c r="A527" s="5" t="s">
        <v>80</v>
      </c>
      <c r="B527" s="5" t="str">
        <f>VLOOKUP(A527,'GIRO LMA JUNIO'!$A$7:$C$50,3,0)</f>
        <v>COMPARTA</v>
      </c>
      <c r="C527" s="35">
        <v>800162035</v>
      </c>
      <c r="D527" s="6" t="str">
        <f>VLOOKUP(C527,'[1]IPS REGISTRADAS'!$A$5:$B$3919,2,0)</f>
        <v>SERVICIOS MEDICOS INTEGRALES DE SALUD SAS SERVIMEDICOS SAS</v>
      </c>
      <c r="E527" s="7">
        <v>178372843</v>
      </c>
      <c r="F527" s="7">
        <v>178372843</v>
      </c>
      <c r="G527" s="8"/>
      <c r="H527" s="9">
        <v>43623</v>
      </c>
      <c r="I527" s="9">
        <v>43626</v>
      </c>
    </row>
    <row r="528" spans="1:9" s="14" customFormat="1" x14ac:dyDescent="0.2">
      <c r="A528" s="5" t="s">
        <v>62</v>
      </c>
      <c r="B528" s="5" t="str">
        <f>VLOOKUP(A528,'GIRO LMA JUNIO'!$A$7:$C$50,3,0)</f>
        <v>NUEVA EPS S.A.</v>
      </c>
      <c r="C528" s="35">
        <v>800163519</v>
      </c>
      <c r="D528" s="6" t="str">
        <f>VLOOKUP(C528,'[1]IPS REGISTRADAS'!$A$5:$B$3919,2,0)</f>
        <v>HOSPITAL SAN JUAN DE DIOS EMPRESA SOCIAL DEL ESTADO DEL MUNICIPIO DE ANZOATEGUI</v>
      </c>
      <c r="E528" s="7">
        <v>18015804</v>
      </c>
      <c r="F528" s="7">
        <v>18015804</v>
      </c>
      <c r="G528" s="8"/>
      <c r="H528" s="9">
        <v>43623</v>
      </c>
      <c r="I528" s="9">
        <v>43626</v>
      </c>
    </row>
    <row r="529" spans="1:9" s="14" customFormat="1" x14ac:dyDescent="0.2">
      <c r="A529" s="5" t="s">
        <v>65</v>
      </c>
      <c r="B529" s="5" t="str">
        <f>VLOOKUP(A529,'GIRO LMA JUNIO'!$A$7:$C$50,3,0)</f>
        <v>MEDIMAS</v>
      </c>
      <c r="C529" s="35">
        <v>800163519</v>
      </c>
      <c r="D529" s="6" t="str">
        <f>VLOOKUP(C529,'[1]IPS REGISTRADAS'!$A$5:$B$3919,2,0)</f>
        <v>HOSPITAL SAN JUAN DE DIOS EMPRESA SOCIAL DEL ESTADO DEL MUNICIPIO DE ANZOATEGUI</v>
      </c>
      <c r="E529" s="7">
        <v>1511101</v>
      </c>
      <c r="F529" s="7">
        <v>1511101</v>
      </c>
      <c r="G529" s="8"/>
      <c r="H529" s="9">
        <v>43623</v>
      </c>
      <c r="I529" s="9">
        <v>43626</v>
      </c>
    </row>
    <row r="530" spans="1:9" s="14" customFormat="1" x14ac:dyDescent="0.2">
      <c r="A530" s="5" t="s">
        <v>72</v>
      </c>
      <c r="B530" s="5" t="str">
        <f>VLOOKUP(A530,'GIRO LMA JUNIO'!$A$7:$C$50,3,0)</f>
        <v>ASMET SALUD</v>
      </c>
      <c r="C530" s="35">
        <v>800163519</v>
      </c>
      <c r="D530" s="6" t="str">
        <f>VLOOKUP(C530,'[1]IPS REGISTRADAS'!$A$5:$B$3919,2,0)</f>
        <v>HOSPITAL SAN JUAN DE DIOS EMPRESA SOCIAL DEL ESTADO DEL MUNICIPIO DE ANZOATEGUI</v>
      </c>
      <c r="E530" s="7">
        <v>77595450</v>
      </c>
      <c r="F530" s="7">
        <v>77595450</v>
      </c>
      <c r="G530" s="8"/>
      <c r="H530" s="9">
        <v>43623</v>
      </c>
      <c r="I530" s="9">
        <v>43626</v>
      </c>
    </row>
    <row r="531" spans="1:9" s="14" customFormat="1" x14ac:dyDescent="0.2">
      <c r="A531" s="5" t="s">
        <v>76</v>
      </c>
      <c r="B531" s="5" t="str">
        <f>VLOOKUP(A531,'GIRO LMA JUNIO'!$A$7:$C$50,3,0)</f>
        <v>ECOOPSOS</v>
      </c>
      <c r="C531" s="35">
        <v>800163519</v>
      </c>
      <c r="D531" s="6" t="str">
        <f>VLOOKUP(C531,'[1]IPS REGISTRADAS'!$A$5:$B$3919,2,0)</f>
        <v>HOSPITAL SAN JUAN DE DIOS EMPRESA SOCIAL DEL ESTADO DEL MUNICIPIO DE ANZOATEGUI</v>
      </c>
      <c r="E531" s="7">
        <v>17184202</v>
      </c>
      <c r="F531" s="7">
        <v>17184202</v>
      </c>
      <c r="G531" s="8"/>
      <c r="H531" s="9">
        <v>43623</v>
      </c>
      <c r="I531" s="9">
        <v>43626</v>
      </c>
    </row>
    <row r="532" spans="1:9" s="14" customFormat="1" x14ac:dyDescent="0.2">
      <c r="A532" s="5" t="s">
        <v>26</v>
      </c>
      <c r="B532" s="5" t="str">
        <f>VLOOKUP(A532,'GIRO LMA JUNIO'!$A$7:$C$50,3,0)</f>
        <v>A.I.C.</v>
      </c>
      <c r="C532" s="35">
        <v>800165050</v>
      </c>
      <c r="D532" s="6" t="str">
        <f>VLOOKUP(C532,'[1]IPS REGISTRADAS'!$A$5:$B$3919,2,0)</f>
        <v>EMPRESA SOCIAL DEL ESTADO HOSPITAL SAN BARTOLOMÉ</v>
      </c>
      <c r="E532" s="7">
        <v>30213190</v>
      </c>
      <c r="F532" s="7">
        <v>30213190</v>
      </c>
      <c r="G532" s="8"/>
      <c r="H532" s="9">
        <v>43623</v>
      </c>
      <c r="I532" s="9">
        <v>43626</v>
      </c>
    </row>
    <row r="533" spans="1:9" s="14" customFormat="1" x14ac:dyDescent="0.2">
      <c r="A533" s="5" t="s">
        <v>60</v>
      </c>
      <c r="B533" s="5" t="str">
        <f>VLOOKUP(A533,'GIRO LMA JUNIO'!$A$7:$C$50,3,0)</f>
        <v>SAVIA SALUD</v>
      </c>
      <c r="C533" s="35">
        <v>800165050</v>
      </c>
      <c r="D533" s="6" t="str">
        <f>VLOOKUP(C533,'[1]IPS REGISTRADAS'!$A$5:$B$3919,2,0)</f>
        <v>EMPRESA SOCIAL DEL ESTADO HOSPITAL SAN BARTOLOMÉ</v>
      </c>
      <c r="E533" s="7">
        <v>49978591</v>
      </c>
      <c r="F533" s="7">
        <v>49978591</v>
      </c>
      <c r="G533" s="8"/>
      <c r="H533" s="9">
        <v>43623</v>
      </c>
      <c r="I533" s="9">
        <v>43626</v>
      </c>
    </row>
    <row r="534" spans="1:9" s="14" customFormat="1" x14ac:dyDescent="0.2">
      <c r="A534" s="5" t="s">
        <v>13</v>
      </c>
      <c r="B534" s="5" t="str">
        <f>VLOOKUP(A534,'GIRO LMA JUNIO'!$A$7:$C$50,3,0)</f>
        <v>COMFAORIENTE</v>
      </c>
      <c r="C534" s="35">
        <v>800165163</v>
      </c>
      <c r="D534" s="6" t="str">
        <f>VLOOKUP(C534,'[1]IPS REGISTRADAS'!$A$5:$B$3919,2,0)</f>
        <v>ODONTOCUCUTA SA</v>
      </c>
      <c r="E534" s="7">
        <v>13903259</v>
      </c>
      <c r="F534" s="7">
        <v>13903259</v>
      </c>
      <c r="G534" s="8"/>
      <c r="H534" s="9">
        <v>43623</v>
      </c>
      <c r="I534" s="9">
        <v>43626</v>
      </c>
    </row>
    <row r="535" spans="1:9" s="14" customFormat="1" x14ac:dyDescent="0.2">
      <c r="A535" s="5" t="s">
        <v>78</v>
      </c>
      <c r="B535" s="5" t="str">
        <f>VLOOKUP(A535,'GIRO LMA JUNIO'!$A$7:$C$50,3,0)</f>
        <v>EMSSANAR</v>
      </c>
      <c r="C535" s="35">
        <v>800170915</v>
      </c>
      <c r="D535" s="6" t="str">
        <f>VLOOKUP(C535,'[1]IPS REGISTRADAS'!$A$5:$B$3919,2,0)</f>
        <v>CENTRO DE NEUROREHABILITACION SURGIR LTDA</v>
      </c>
      <c r="E535" s="7">
        <v>9275228</v>
      </c>
      <c r="F535" s="7">
        <v>9275228</v>
      </c>
      <c r="G535" s="8"/>
      <c r="H535" s="9">
        <v>43623</v>
      </c>
      <c r="I535" s="9">
        <v>43626</v>
      </c>
    </row>
    <row r="536" spans="1:9" s="14" customFormat="1" x14ac:dyDescent="0.2">
      <c r="A536" s="5" t="s">
        <v>47</v>
      </c>
      <c r="B536" s="5" t="str">
        <f>VLOOKUP(A536,'GIRO LMA JUNIO'!$A$7:$C$50,3,0)</f>
        <v>COOMEVA E.P.S.  S.A.</v>
      </c>
      <c r="C536" s="35">
        <v>800171036</v>
      </c>
      <c r="D536" s="6" t="str">
        <f>VLOOKUP(C536,'[1]IPS REGISTRADAS'!$A$5:$B$3919,2,0)</f>
        <v>CORPORACION HOGARES CREA DE COLOMBIA SECCIONAL CALDAS   HOGAR CREA MANIZALES</v>
      </c>
      <c r="E536" s="7">
        <v>1294905</v>
      </c>
      <c r="F536" s="7">
        <v>1294905</v>
      </c>
      <c r="G536" s="8"/>
      <c r="H536" s="9">
        <v>43623</v>
      </c>
      <c r="I536" s="9">
        <v>43626</v>
      </c>
    </row>
    <row r="537" spans="1:9" s="14" customFormat="1" x14ac:dyDescent="0.2">
      <c r="A537" s="5" t="s">
        <v>72</v>
      </c>
      <c r="B537" s="5" t="str">
        <f>VLOOKUP(A537,'GIRO LMA JUNIO'!$A$7:$C$50,3,0)</f>
        <v>ASMET SALUD</v>
      </c>
      <c r="C537" s="35">
        <v>800171036</v>
      </c>
      <c r="D537" s="6" t="str">
        <f>VLOOKUP(C537,'[1]IPS REGISTRADAS'!$A$5:$B$3919,2,0)</f>
        <v>CORPORACION HOGARES CREA DE COLOMBIA SECCIONAL CALDAS   HOGAR CREA MANIZALES</v>
      </c>
      <c r="E537" s="7">
        <v>9408000</v>
      </c>
      <c r="F537" s="7">
        <v>9408000</v>
      </c>
      <c r="G537" s="8"/>
      <c r="H537" s="9">
        <v>43623</v>
      </c>
      <c r="I537" s="9">
        <v>43626</v>
      </c>
    </row>
    <row r="538" spans="1:9" s="14" customFormat="1" x14ac:dyDescent="0.2">
      <c r="A538" s="5" t="s">
        <v>60</v>
      </c>
      <c r="B538" s="5" t="str">
        <f>VLOOKUP(A538,'GIRO LMA JUNIO'!$A$7:$C$50,3,0)</f>
        <v>SAVIA SALUD</v>
      </c>
      <c r="C538" s="35">
        <v>800174043</v>
      </c>
      <c r="D538" s="6" t="str">
        <f>VLOOKUP(C538,'[1]IPS REGISTRADAS'!$A$5:$B$3919,2,0)</f>
        <v>ORTOMAC S A S</v>
      </c>
      <c r="E538" s="7">
        <v>150503817</v>
      </c>
      <c r="F538" s="7">
        <v>150503817</v>
      </c>
      <c r="G538" s="8"/>
      <c r="H538" s="9">
        <v>43623</v>
      </c>
      <c r="I538" s="9">
        <v>43626</v>
      </c>
    </row>
    <row r="539" spans="1:9" s="14" customFormat="1" x14ac:dyDescent="0.2">
      <c r="A539" s="5" t="s">
        <v>16</v>
      </c>
      <c r="B539" s="5" t="str">
        <f>VLOOKUP(A539,'GIRO LMA JUNIO'!$A$7:$C$50,3,0)</f>
        <v>CAJACOPI ATLANTICO</v>
      </c>
      <c r="C539" s="35">
        <v>800174123</v>
      </c>
      <c r="D539" s="6" t="str">
        <f>VLOOKUP(C539,'[1]IPS REGISTRADAS'!$A$5:$B$3919,2,0)</f>
        <v>ESE HOSPITAL DE SANTO TOMAS</v>
      </c>
      <c r="E539" s="7">
        <v>16900969</v>
      </c>
      <c r="F539" s="7">
        <v>16900969</v>
      </c>
      <c r="G539" s="8"/>
      <c r="H539" s="9">
        <v>43623</v>
      </c>
      <c r="I539" s="9">
        <v>43626</v>
      </c>
    </row>
    <row r="540" spans="1:9" s="14" customFormat="1" x14ac:dyDescent="0.2">
      <c r="A540" s="5" t="s">
        <v>47</v>
      </c>
      <c r="B540" s="5" t="str">
        <f>VLOOKUP(A540,'GIRO LMA JUNIO'!$A$7:$C$50,3,0)</f>
        <v>COOMEVA E.P.S.  S.A.</v>
      </c>
      <c r="C540" s="35">
        <v>800174123</v>
      </c>
      <c r="D540" s="6" t="str">
        <f>VLOOKUP(C540,'[1]IPS REGISTRADAS'!$A$5:$B$3919,2,0)</f>
        <v>ESE HOSPITAL DE SANTO TOMAS</v>
      </c>
      <c r="E540" s="7">
        <v>9021321</v>
      </c>
      <c r="F540" s="7">
        <v>9021321</v>
      </c>
      <c r="G540" s="8"/>
      <c r="H540" s="9">
        <v>43623</v>
      </c>
      <c r="I540" s="9">
        <v>43626</v>
      </c>
    </row>
    <row r="541" spans="1:9" s="14" customFormat="1" x14ac:dyDescent="0.2">
      <c r="A541" s="5" t="s">
        <v>62</v>
      </c>
      <c r="B541" s="5" t="str">
        <f>VLOOKUP(A541,'GIRO LMA JUNIO'!$A$7:$C$50,3,0)</f>
        <v>NUEVA EPS S.A.</v>
      </c>
      <c r="C541" s="35">
        <v>800174123</v>
      </c>
      <c r="D541" s="6" t="str">
        <f>VLOOKUP(C541,'[1]IPS REGISTRADAS'!$A$5:$B$3919,2,0)</f>
        <v>ESE HOSPITAL DE SANTO TOMAS</v>
      </c>
      <c r="E541" s="7">
        <v>19951347</v>
      </c>
      <c r="F541" s="7">
        <v>19951347</v>
      </c>
      <c r="G541" s="8"/>
      <c r="H541" s="9">
        <v>43623</v>
      </c>
      <c r="I541" s="9">
        <v>43626</v>
      </c>
    </row>
    <row r="542" spans="1:9" s="14" customFormat="1" x14ac:dyDescent="0.2">
      <c r="A542" s="5" t="s">
        <v>70</v>
      </c>
      <c r="B542" s="5" t="str">
        <f>VLOOKUP(A542,'GIRO LMA JUNIO'!$A$7:$C$50,3,0)</f>
        <v>COOSALUD EPS S.A.</v>
      </c>
      <c r="C542" s="35">
        <v>800174123</v>
      </c>
      <c r="D542" s="6" t="str">
        <f>VLOOKUP(C542,'[1]IPS REGISTRADAS'!$A$5:$B$3919,2,0)</f>
        <v>ESE HOSPITAL DE SANTO TOMAS</v>
      </c>
      <c r="E542" s="7">
        <v>150020996</v>
      </c>
      <c r="F542" s="7">
        <v>150020996</v>
      </c>
      <c r="G542" s="8"/>
      <c r="H542" s="9">
        <v>43623</v>
      </c>
      <c r="I542" s="9">
        <v>43626</v>
      </c>
    </row>
    <row r="543" spans="1:9" s="14" customFormat="1" x14ac:dyDescent="0.2">
      <c r="A543" s="5" t="s">
        <v>74</v>
      </c>
      <c r="B543" s="5" t="str">
        <f>VLOOKUP(A543,'GIRO LMA JUNIO'!$A$7:$C$50,3,0)</f>
        <v>AMBUQ</v>
      </c>
      <c r="C543" s="35">
        <v>800174123</v>
      </c>
      <c r="D543" s="6" t="str">
        <f>VLOOKUP(C543,'[1]IPS REGISTRADAS'!$A$5:$B$3919,2,0)</f>
        <v>ESE HOSPITAL DE SANTO TOMAS</v>
      </c>
      <c r="E543" s="7">
        <v>94886802</v>
      </c>
      <c r="F543" s="7">
        <v>94886802</v>
      </c>
      <c r="G543" s="8"/>
      <c r="H543" s="9">
        <v>43623</v>
      </c>
      <c r="I543" s="9">
        <v>43626</v>
      </c>
    </row>
    <row r="544" spans="1:9" s="14" customFormat="1" x14ac:dyDescent="0.2">
      <c r="A544" s="5" t="s">
        <v>80</v>
      </c>
      <c r="B544" s="5" t="str">
        <f>VLOOKUP(A544,'GIRO LMA JUNIO'!$A$7:$C$50,3,0)</f>
        <v>COMPARTA</v>
      </c>
      <c r="C544" s="35">
        <v>800174123</v>
      </c>
      <c r="D544" s="6" t="str">
        <f>VLOOKUP(C544,'[1]IPS REGISTRADAS'!$A$5:$B$3919,2,0)</f>
        <v>ESE HOSPITAL DE SANTO TOMAS</v>
      </c>
      <c r="E544" s="7">
        <v>5583003</v>
      </c>
      <c r="F544" s="7">
        <v>5583003</v>
      </c>
      <c r="G544" s="8"/>
      <c r="H544" s="9">
        <v>43623</v>
      </c>
      <c r="I544" s="9">
        <v>43626</v>
      </c>
    </row>
    <row r="545" spans="1:9" s="14" customFormat="1" x14ac:dyDescent="0.2">
      <c r="A545" s="5" t="s">
        <v>82</v>
      </c>
      <c r="B545" s="5" t="str">
        <f>VLOOKUP(A545,'GIRO LMA JUNIO'!$A$7:$C$50,3,0)</f>
        <v>MUTUAL SER</v>
      </c>
      <c r="C545" s="35">
        <v>800174123</v>
      </c>
      <c r="D545" s="6" t="str">
        <f>VLOOKUP(C545,'[1]IPS REGISTRADAS'!$A$5:$B$3919,2,0)</f>
        <v>ESE HOSPITAL DE SANTO TOMAS</v>
      </c>
      <c r="E545" s="7">
        <v>4000000</v>
      </c>
      <c r="F545" s="7">
        <v>4000000</v>
      </c>
      <c r="G545" s="8"/>
      <c r="H545" s="9">
        <v>43623</v>
      </c>
      <c r="I545" s="9">
        <v>43626</v>
      </c>
    </row>
    <row r="546" spans="1:9" s="14" customFormat="1" x14ac:dyDescent="0.2">
      <c r="A546" s="5" t="s">
        <v>20</v>
      </c>
      <c r="B546" s="5" t="str">
        <f>VLOOKUP(A546,'GIRO LMA JUNIO'!$A$7:$C$50,3,0)</f>
        <v>CONVIDA</v>
      </c>
      <c r="C546" s="35">
        <v>800174375</v>
      </c>
      <c r="D546" s="6" t="str">
        <f>VLOOKUP(C546,'[1]IPS REGISTRADAS'!$A$5:$B$3919,2,0)</f>
        <v>ESE HOSPITAL SAN VICENTE DE PAUL DE FOMEQUE</v>
      </c>
      <c r="E546" s="7">
        <v>223662151</v>
      </c>
      <c r="F546" s="7">
        <v>223662151</v>
      </c>
      <c r="G546" s="8"/>
      <c r="H546" s="9">
        <v>43623</v>
      </c>
      <c r="I546" s="9">
        <v>43626</v>
      </c>
    </row>
    <row r="547" spans="1:9" s="14" customFormat="1" x14ac:dyDescent="0.2">
      <c r="A547" s="5" t="s">
        <v>49</v>
      </c>
      <c r="B547" s="5" t="str">
        <f>VLOOKUP(A547,'GIRO LMA JUNIO'!$A$7:$C$50,3,0)</f>
        <v>E.P.S.  FAMISANAR  LTDA.</v>
      </c>
      <c r="C547" s="35">
        <v>800174375</v>
      </c>
      <c r="D547" s="6" t="str">
        <f>VLOOKUP(C547,'[1]IPS REGISTRADAS'!$A$5:$B$3919,2,0)</f>
        <v>ESE HOSPITAL SAN VICENTE DE PAUL DE FOMEQUE</v>
      </c>
      <c r="E547" s="7">
        <v>100051748</v>
      </c>
      <c r="F547" s="7">
        <v>100051748</v>
      </c>
      <c r="G547" s="8"/>
      <c r="H547" s="9">
        <v>43623</v>
      </c>
      <c r="I547" s="9">
        <v>43626</v>
      </c>
    </row>
    <row r="548" spans="1:9" s="14" customFormat="1" x14ac:dyDescent="0.2">
      <c r="A548" s="5" t="s">
        <v>54</v>
      </c>
      <c r="B548" s="5" t="str">
        <f>VLOOKUP(A548,'GIRO LMA JUNIO'!$A$7:$C$50,3,0)</f>
        <v>SALUDVIDA</v>
      </c>
      <c r="C548" s="35">
        <v>800174375</v>
      </c>
      <c r="D548" s="6" t="str">
        <f>VLOOKUP(C548,'[1]IPS REGISTRADAS'!$A$5:$B$3919,2,0)</f>
        <v>ESE HOSPITAL SAN VICENTE DE PAUL DE FOMEQUE</v>
      </c>
      <c r="E548" s="7">
        <v>1029500</v>
      </c>
      <c r="F548" s="7">
        <v>1029500</v>
      </c>
      <c r="G548" s="8"/>
      <c r="H548" s="9">
        <v>43623</v>
      </c>
      <c r="I548" s="9">
        <v>43626</v>
      </c>
    </row>
    <row r="549" spans="1:9" s="14" customFormat="1" x14ac:dyDescent="0.2">
      <c r="A549" s="5" t="s">
        <v>56</v>
      </c>
      <c r="B549" s="5" t="str">
        <f>VLOOKUP(A549,'GIRO LMA JUNIO'!$A$7:$C$50,3,0)</f>
        <v>CAPITAL SALUD</v>
      </c>
      <c r="C549" s="35">
        <v>800174375</v>
      </c>
      <c r="D549" s="6" t="str">
        <f>VLOOKUP(C549,'[1]IPS REGISTRADAS'!$A$5:$B$3919,2,0)</f>
        <v>ESE HOSPITAL SAN VICENTE DE PAUL DE FOMEQUE</v>
      </c>
      <c r="E549" s="7">
        <v>3529000</v>
      </c>
      <c r="F549" s="7">
        <v>3529000</v>
      </c>
      <c r="G549" s="8"/>
      <c r="H549" s="9">
        <v>43623</v>
      </c>
      <c r="I549" s="9">
        <v>43626</v>
      </c>
    </row>
    <row r="550" spans="1:9" s="14" customFormat="1" x14ac:dyDescent="0.2">
      <c r="A550" s="5" t="s">
        <v>62</v>
      </c>
      <c r="B550" s="5" t="str">
        <f>VLOOKUP(A550,'GIRO LMA JUNIO'!$A$7:$C$50,3,0)</f>
        <v>NUEVA EPS S.A.</v>
      </c>
      <c r="C550" s="35">
        <v>800174375</v>
      </c>
      <c r="D550" s="6" t="str">
        <f>VLOOKUP(C550,'[1]IPS REGISTRADAS'!$A$5:$B$3919,2,0)</f>
        <v>ESE HOSPITAL SAN VICENTE DE PAUL DE FOMEQUE</v>
      </c>
      <c r="E550" s="7">
        <v>3606818</v>
      </c>
      <c r="F550" s="7">
        <v>3606818</v>
      </c>
      <c r="G550" s="8"/>
      <c r="H550" s="9">
        <v>43623</v>
      </c>
      <c r="I550" s="9">
        <v>43626</v>
      </c>
    </row>
    <row r="551" spans="1:9" s="14" customFormat="1" x14ac:dyDescent="0.2">
      <c r="A551" s="5" t="s">
        <v>76</v>
      </c>
      <c r="B551" s="5" t="str">
        <f>VLOOKUP(A551,'GIRO LMA JUNIO'!$A$7:$C$50,3,0)</f>
        <v>ECOOPSOS</v>
      </c>
      <c r="C551" s="35">
        <v>800174375</v>
      </c>
      <c r="D551" s="6" t="str">
        <f>VLOOKUP(C551,'[1]IPS REGISTRADAS'!$A$5:$B$3919,2,0)</f>
        <v>ESE HOSPITAL SAN VICENTE DE PAUL DE FOMEQUE</v>
      </c>
      <c r="E551" s="7">
        <v>146146802</v>
      </c>
      <c r="F551" s="7">
        <v>146146802</v>
      </c>
      <c r="G551" s="8"/>
      <c r="H551" s="9">
        <v>43623</v>
      </c>
      <c r="I551" s="9">
        <v>43626</v>
      </c>
    </row>
    <row r="552" spans="1:9" s="14" customFormat="1" x14ac:dyDescent="0.2">
      <c r="A552" s="5" t="s">
        <v>80</v>
      </c>
      <c r="B552" s="5" t="str">
        <f>VLOOKUP(A552,'GIRO LMA JUNIO'!$A$7:$C$50,3,0)</f>
        <v>COMPARTA</v>
      </c>
      <c r="C552" s="35">
        <v>800174375</v>
      </c>
      <c r="D552" s="6" t="str">
        <f>VLOOKUP(C552,'[1]IPS REGISTRADAS'!$A$5:$B$3919,2,0)</f>
        <v>ESE HOSPITAL SAN VICENTE DE PAUL DE FOMEQUE</v>
      </c>
      <c r="E552" s="7">
        <v>1333333</v>
      </c>
      <c r="F552" s="7">
        <v>1333333</v>
      </c>
      <c r="G552" s="8"/>
      <c r="H552" s="9">
        <v>43623</v>
      </c>
      <c r="I552" s="9">
        <v>43626</v>
      </c>
    </row>
    <row r="553" spans="1:9" s="14" customFormat="1" x14ac:dyDescent="0.2">
      <c r="A553" s="5" t="s">
        <v>14</v>
      </c>
      <c r="B553" s="5" t="str">
        <f>VLOOKUP(A553,'GIRO LMA JUNIO'!$A$7:$C$50,3,0)</f>
        <v>COMFACUNDI</v>
      </c>
      <c r="C553" s="35">
        <v>800174851</v>
      </c>
      <c r="D553" s="6" t="str">
        <f>VLOOKUP(C553,'[1]IPS REGISTRADAS'!$A$5:$B$3919,2,0)</f>
        <v>SOCIEDAD MEDICO QUIRURGICA NUESTRA SEÑORA DE BELEN DE FUSAGASUGA LIMITADA</v>
      </c>
      <c r="E553" s="7">
        <v>107554380</v>
      </c>
      <c r="F553" s="7">
        <v>107554380</v>
      </c>
      <c r="G553" s="8"/>
      <c r="H553" s="9">
        <v>43623</v>
      </c>
      <c r="I553" s="9">
        <v>43626</v>
      </c>
    </row>
    <row r="554" spans="1:9" s="14" customFormat="1" x14ac:dyDescent="0.2">
      <c r="A554" s="5" t="s">
        <v>38</v>
      </c>
      <c r="B554" s="5" t="str">
        <f>VLOOKUP(A554,'GIRO LMA JUNIO'!$A$7:$C$50,3,0)</f>
        <v>SALUD TOTAL</v>
      </c>
      <c r="C554" s="35">
        <v>800174851</v>
      </c>
      <c r="D554" s="6" t="str">
        <f>VLOOKUP(C554,'[1]IPS REGISTRADAS'!$A$5:$B$3919,2,0)</f>
        <v>SOCIEDAD MEDICO QUIRURGICA NUESTRA SEÑORA DE BELEN DE FUSAGASUGA LIMITADA</v>
      </c>
      <c r="E554" s="7">
        <v>7186539</v>
      </c>
      <c r="F554" s="7">
        <v>7186539</v>
      </c>
      <c r="G554" s="8"/>
      <c r="H554" s="9">
        <v>43623</v>
      </c>
      <c r="I554" s="9">
        <v>43626</v>
      </c>
    </row>
    <row r="555" spans="1:9" s="14" customFormat="1" x14ac:dyDescent="0.2">
      <c r="A555" s="5" t="s">
        <v>44</v>
      </c>
      <c r="B555" s="5" t="str">
        <f>VLOOKUP(A555,'GIRO LMA JUNIO'!$A$7:$C$50,3,0)</f>
        <v>EPS SURAMERICANA S.A</v>
      </c>
      <c r="C555" s="35">
        <v>800174851</v>
      </c>
      <c r="D555" s="6" t="str">
        <f>VLOOKUP(C555,'[1]IPS REGISTRADAS'!$A$5:$B$3919,2,0)</f>
        <v>SOCIEDAD MEDICO QUIRURGICA NUESTRA SEÑORA DE BELEN DE FUSAGASUGA LIMITADA</v>
      </c>
      <c r="E555" s="7">
        <v>1232717</v>
      </c>
      <c r="F555" s="7">
        <v>1232717</v>
      </c>
      <c r="G555" s="8"/>
      <c r="H555" s="9">
        <v>43623</v>
      </c>
      <c r="I555" s="9">
        <v>43626</v>
      </c>
    </row>
    <row r="556" spans="1:9" s="14" customFormat="1" x14ac:dyDescent="0.2">
      <c r="A556" s="5" t="s">
        <v>47</v>
      </c>
      <c r="B556" s="5" t="str">
        <f>VLOOKUP(A556,'GIRO LMA JUNIO'!$A$7:$C$50,3,0)</f>
        <v>COOMEVA E.P.S.  S.A.</v>
      </c>
      <c r="C556" s="35">
        <v>800174851</v>
      </c>
      <c r="D556" s="6" t="str">
        <f>VLOOKUP(C556,'[1]IPS REGISTRADAS'!$A$5:$B$3919,2,0)</f>
        <v>SOCIEDAD MEDICO QUIRURGICA NUESTRA SEÑORA DE BELEN DE FUSAGASUGA LIMITADA</v>
      </c>
      <c r="E556" s="7">
        <v>635897495</v>
      </c>
      <c r="F556" s="7">
        <v>635897495</v>
      </c>
      <c r="G556" s="8"/>
      <c r="H556" s="9">
        <v>43623</v>
      </c>
      <c r="I556" s="9">
        <v>43626</v>
      </c>
    </row>
    <row r="557" spans="1:9" s="14" customFormat="1" x14ac:dyDescent="0.2">
      <c r="A557" s="5" t="s">
        <v>54</v>
      </c>
      <c r="B557" s="5" t="str">
        <f>VLOOKUP(A557,'GIRO LMA JUNIO'!$A$7:$C$50,3,0)</f>
        <v>SALUDVIDA</v>
      </c>
      <c r="C557" s="35">
        <v>800174851</v>
      </c>
      <c r="D557" s="6" t="str">
        <f>VLOOKUP(C557,'[1]IPS REGISTRADAS'!$A$5:$B$3919,2,0)</f>
        <v>SOCIEDAD MEDICO QUIRURGICA NUESTRA SEÑORA DE BELEN DE FUSAGASUGA LIMITADA</v>
      </c>
      <c r="E557" s="7">
        <v>192000000</v>
      </c>
      <c r="F557" s="7">
        <v>192000000</v>
      </c>
      <c r="G557" s="8"/>
      <c r="H557" s="9">
        <v>43623</v>
      </c>
      <c r="I557" s="9">
        <v>43626</v>
      </c>
    </row>
    <row r="558" spans="1:9" s="14" customFormat="1" x14ac:dyDescent="0.2">
      <c r="A558" s="5" t="s">
        <v>60</v>
      </c>
      <c r="B558" s="5" t="str">
        <f>VLOOKUP(A558,'GIRO LMA JUNIO'!$A$7:$C$50,3,0)</f>
        <v>SAVIA SALUD</v>
      </c>
      <c r="C558" s="35">
        <v>800174995</v>
      </c>
      <c r="D558" s="6" t="str">
        <f>VLOOKUP(C558,'[1]IPS REGISTRADAS'!$A$5:$B$3919,2,0)</f>
        <v>EMPRESA SOCIAL DEL ESTADO BELLO SALUD</v>
      </c>
      <c r="E558" s="7">
        <v>1400992824</v>
      </c>
      <c r="F558" s="7">
        <v>1400992824</v>
      </c>
      <c r="G558" s="8"/>
      <c r="H558" s="9">
        <v>43623</v>
      </c>
      <c r="I558" s="9">
        <v>43626</v>
      </c>
    </row>
    <row r="559" spans="1:9" s="14" customFormat="1" x14ac:dyDescent="0.2">
      <c r="A559" s="5" t="s">
        <v>70</v>
      </c>
      <c r="B559" s="5" t="str">
        <f>VLOOKUP(A559,'GIRO LMA JUNIO'!$A$7:$C$50,3,0)</f>
        <v>COOSALUD EPS S.A.</v>
      </c>
      <c r="C559" s="35">
        <v>800174995</v>
      </c>
      <c r="D559" s="6" t="str">
        <f>VLOOKUP(C559,'[1]IPS REGISTRADAS'!$A$5:$B$3919,2,0)</f>
        <v>EMPRESA SOCIAL DEL ESTADO BELLO SALUD</v>
      </c>
      <c r="E559" s="7">
        <v>1042786</v>
      </c>
      <c r="F559" s="7">
        <v>1042786</v>
      </c>
      <c r="G559" s="8"/>
      <c r="H559" s="9">
        <v>43623</v>
      </c>
      <c r="I559" s="9">
        <v>43626</v>
      </c>
    </row>
    <row r="560" spans="1:9" s="14" customFormat="1" x14ac:dyDescent="0.2">
      <c r="A560" s="5" t="s">
        <v>72</v>
      </c>
      <c r="B560" s="5" t="str">
        <f>VLOOKUP(A560,'GIRO LMA JUNIO'!$A$7:$C$50,3,0)</f>
        <v>ASMET SALUD</v>
      </c>
      <c r="C560" s="35">
        <v>800176807</v>
      </c>
      <c r="D560" s="6" t="str">
        <f>VLOOKUP(C560,'[1]IPS REGISTRADAS'!$A$5:$B$3919,2,0)</f>
        <v>PROFESIONALES DE LA SALUD SA PROINSALUD SA</v>
      </c>
      <c r="E560" s="7">
        <v>69530667</v>
      </c>
      <c r="F560" s="7">
        <v>69530667</v>
      </c>
      <c r="G560" s="8"/>
      <c r="H560" s="9">
        <v>43623</v>
      </c>
      <c r="I560" s="9">
        <v>43626</v>
      </c>
    </row>
    <row r="561" spans="1:9" s="14" customFormat="1" x14ac:dyDescent="0.2">
      <c r="A561" s="5" t="s">
        <v>78</v>
      </c>
      <c r="B561" s="5" t="str">
        <f>VLOOKUP(A561,'GIRO LMA JUNIO'!$A$7:$C$50,3,0)</f>
        <v>EMSSANAR</v>
      </c>
      <c r="C561" s="35">
        <v>800176807</v>
      </c>
      <c r="D561" s="6" t="str">
        <f>VLOOKUP(C561,'[1]IPS REGISTRADAS'!$A$5:$B$3919,2,0)</f>
        <v>PROFESIONALES DE LA SALUD SA PROINSALUD SA</v>
      </c>
      <c r="E561" s="7">
        <v>11163703</v>
      </c>
      <c r="F561" s="7">
        <v>11163703</v>
      </c>
      <c r="G561" s="8"/>
      <c r="H561" s="9">
        <v>43623</v>
      </c>
      <c r="I561" s="9">
        <v>43626</v>
      </c>
    </row>
    <row r="562" spans="1:9" s="14" customFormat="1" x14ac:dyDescent="0.2">
      <c r="A562" s="5" t="s">
        <v>26</v>
      </c>
      <c r="B562" s="5" t="str">
        <f>VLOOKUP(A562,'GIRO LMA JUNIO'!$A$7:$C$50,3,0)</f>
        <v>A.I.C.</v>
      </c>
      <c r="C562" s="35">
        <v>800176868</v>
      </c>
      <c r="D562" s="6" t="str">
        <f>VLOOKUP(C562,'[1]IPS REGISTRADAS'!$A$5:$B$3919,2,0)</f>
        <v>INSTITUTO CALDENSE DE PATOLOGIA ICP SA</v>
      </c>
      <c r="E562" s="7">
        <v>3774586</v>
      </c>
      <c r="F562" s="7">
        <v>3774586</v>
      </c>
      <c r="G562" s="8"/>
      <c r="H562" s="9">
        <v>43623</v>
      </c>
      <c r="I562" s="9">
        <v>43626</v>
      </c>
    </row>
    <row r="563" spans="1:9" s="14" customFormat="1" x14ac:dyDescent="0.2">
      <c r="A563" s="5" t="s">
        <v>65</v>
      </c>
      <c r="B563" s="5" t="str">
        <f>VLOOKUP(A563,'GIRO LMA JUNIO'!$A$7:$C$50,3,0)</f>
        <v>MEDIMAS</v>
      </c>
      <c r="C563" s="35">
        <v>800176868</v>
      </c>
      <c r="D563" s="6" t="str">
        <f>VLOOKUP(C563,'[1]IPS REGISTRADAS'!$A$5:$B$3919,2,0)</f>
        <v>INSTITUTO CALDENSE DE PATOLOGIA ICP SA</v>
      </c>
      <c r="E563" s="7">
        <v>17470604</v>
      </c>
      <c r="F563" s="7">
        <v>17470604</v>
      </c>
      <c r="G563" s="8"/>
      <c r="H563" s="9">
        <v>43623</v>
      </c>
      <c r="I563" s="9">
        <v>43626</v>
      </c>
    </row>
    <row r="564" spans="1:9" s="14" customFormat="1" x14ac:dyDescent="0.2">
      <c r="A564" s="5" t="s">
        <v>72</v>
      </c>
      <c r="B564" s="5" t="str">
        <f>VLOOKUP(A564,'GIRO LMA JUNIO'!$A$7:$C$50,3,0)</f>
        <v>ASMET SALUD</v>
      </c>
      <c r="C564" s="35">
        <v>800176868</v>
      </c>
      <c r="D564" s="6" t="str">
        <f>VLOOKUP(C564,'[1]IPS REGISTRADAS'!$A$5:$B$3919,2,0)</f>
        <v>INSTITUTO CALDENSE DE PATOLOGIA ICP SA</v>
      </c>
      <c r="E564" s="7">
        <v>4441468</v>
      </c>
      <c r="F564" s="7">
        <v>4441468</v>
      </c>
      <c r="G564" s="8"/>
      <c r="H564" s="9">
        <v>43623</v>
      </c>
      <c r="I564" s="9">
        <v>43626</v>
      </c>
    </row>
    <row r="565" spans="1:9" s="14" customFormat="1" x14ac:dyDescent="0.2">
      <c r="A565" s="5" t="s">
        <v>54</v>
      </c>
      <c r="B565" s="5" t="str">
        <f>VLOOKUP(A565,'GIRO LMA JUNIO'!$A$7:$C$50,3,0)</f>
        <v>SALUDVIDA</v>
      </c>
      <c r="C565" s="35">
        <v>800176890</v>
      </c>
      <c r="D565" s="6" t="str">
        <f>VLOOKUP(C565,'[1]IPS REGISTRADAS'!$A$5:$B$3919,2,0)</f>
        <v>CLINICA MEDICO QUIRURGICA SA</v>
      </c>
      <c r="E565" s="7">
        <v>589602319</v>
      </c>
      <c r="F565" s="7"/>
      <c r="G565" s="8" t="s">
        <v>106</v>
      </c>
      <c r="H565" s="9">
        <v>43623</v>
      </c>
      <c r="I565" s="9">
        <v>43626</v>
      </c>
    </row>
    <row r="566" spans="1:9" s="14" customFormat="1" x14ac:dyDescent="0.2">
      <c r="A566" s="5" t="s">
        <v>65</v>
      </c>
      <c r="B566" s="5" t="str">
        <f>VLOOKUP(A566,'GIRO LMA JUNIO'!$A$7:$C$50,3,0)</f>
        <v>MEDIMAS</v>
      </c>
      <c r="C566" s="35">
        <v>800177716</v>
      </c>
      <c r="D566" s="6" t="str">
        <f>VLOOKUP(C566,'[1]IPS REGISTRADAS'!$A$5:$B$3919,2,0)</f>
        <v>IMÁGENES DIAGNOSTICAS SAS</v>
      </c>
      <c r="E566" s="7">
        <v>95378652</v>
      </c>
      <c r="F566" s="7">
        <v>95378652</v>
      </c>
      <c r="G566" s="8"/>
      <c r="H566" s="9">
        <v>43623</v>
      </c>
      <c r="I566" s="9">
        <v>43626</v>
      </c>
    </row>
    <row r="567" spans="1:9" s="14" customFormat="1" x14ac:dyDescent="0.2">
      <c r="A567" s="5" t="s">
        <v>72</v>
      </c>
      <c r="B567" s="5" t="str">
        <f>VLOOKUP(A567,'GIRO LMA JUNIO'!$A$7:$C$50,3,0)</f>
        <v>ASMET SALUD</v>
      </c>
      <c r="C567" s="35">
        <v>800177716</v>
      </c>
      <c r="D567" s="6" t="str">
        <f>VLOOKUP(C567,'[1]IPS REGISTRADAS'!$A$5:$B$3919,2,0)</f>
        <v>IMÁGENES DIAGNOSTICAS SAS</v>
      </c>
      <c r="E567" s="7">
        <v>31102930</v>
      </c>
      <c r="F567" s="7">
        <v>31102930</v>
      </c>
      <c r="G567" s="8"/>
      <c r="H567" s="9">
        <v>43623</v>
      </c>
      <c r="I567" s="9">
        <v>43626</v>
      </c>
    </row>
    <row r="568" spans="1:9" s="14" customFormat="1" x14ac:dyDescent="0.2">
      <c r="A568" s="5" t="s">
        <v>44</v>
      </c>
      <c r="B568" s="5" t="str">
        <f>VLOOKUP(A568,'GIRO LMA JUNIO'!$A$7:$C$50,3,0)</f>
        <v>EPS SURAMERICANA S.A</v>
      </c>
      <c r="C568" s="35">
        <v>800178948</v>
      </c>
      <c r="D568" s="6" t="str">
        <f>VLOOKUP(C568,'[1]IPS REGISTRADAS'!$A$5:$B$3919,2,0)</f>
        <v>CLINICA LOS ANDES SA</v>
      </c>
      <c r="E568" s="7">
        <v>4076516</v>
      </c>
      <c r="F568" s="7">
        <v>4076516</v>
      </c>
      <c r="G568" s="8"/>
      <c r="H568" s="9">
        <v>43623</v>
      </c>
      <c r="I568" s="9">
        <v>43626</v>
      </c>
    </row>
    <row r="569" spans="1:9" s="14" customFormat="1" x14ac:dyDescent="0.2">
      <c r="A569" s="5" t="s">
        <v>78</v>
      </c>
      <c r="B569" s="5" t="str">
        <f>VLOOKUP(A569,'GIRO LMA JUNIO'!$A$7:$C$50,3,0)</f>
        <v>EMSSANAR</v>
      </c>
      <c r="C569" s="35">
        <v>800178948</v>
      </c>
      <c r="D569" s="6" t="str">
        <f>VLOOKUP(C569,'[1]IPS REGISTRADAS'!$A$5:$B$3919,2,0)</f>
        <v>CLINICA LOS ANDES SA</v>
      </c>
      <c r="E569" s="7">
        <v>18900715</v>
      </c>
      <c r="F569" s="7">
        <v>18900715</v>
      </c>
      <c r="G569" s="8"/>
      <c r="H569" s="9">
        <v>43623</v>
      </c>
      <c r="I569" s="9">
        <v>43626</v>
      </c>
    </row>
    <row r="570" spans="1:9" s="14" customFormat="1" x14ac:dyDescent="0.2">
      <c r="A570" s="5" t="s">
        <v>8</v>
      </c>
      <c r="B570" s="5" t="str">
        <f>VLOOKUP(A570,'GIRO LMA JUNIO'!$A$7:$C$50,3,0)</f>
        <v>COMFAMILIAR HUILA</v>
      </c>
      <c r="C570" s="35">
        <v>800179870</v>
      </c>
      <c r="D570" s="6" t="str">
        <f>VLOOKUP(C570,'[1]IPS REGISTRADAS'!$A$5:$B$3919,2,0)</f>
        <v>HOSPITAL SAN ANDRES ESE</v>
      </c>
      <c r="E570" s="7">
        <v>6000000</v>
      </c>
      <c r="F570" s="7">
        <v>6000000</v>
      </c>
      <c r="G570" s="8"/>
      <c r="H570" s="9">
        <v>43623</v>
      </c>
      <c r="I570" s="9">
        <v>43626</v>
      </c>
    </row>
    <row r="571" spans="1:9" s="14" customFormat="1" x14ac:dyDescent="0.2">
      <c r="A571" s="5" t="s">
        <v>10</v>
      </c>
      <c r="B571" s="5" t="str">
        <f>VLOOKUP(A571,'GIRO LMA JUNIO'!$A$7:$C$50,3,0)</f>
        <v>COMFAMILIAR DE NARIÑO</v>
      </c>
      <c r="C571" s="35">
        <v>800179870</v>
      </c>
      <c r="D571" s="6" t="str">
        <f>VLOOKUP(C571,'[1]IPS REGISTRADAS'!$A$5:$B$3919,2,0)</f>
        <v>HOSPITAL SAN ANDRES ESE</v>
      </c>
      <c r="E571" s="7">
        <v>117793234</v>
      </c>
      <c r="F571" s="7">
        <v>117793234</v>
      </c>
      <c r="G571" s="8"/>
      <c r="H571" s="9">
        <v>43623</v>
      </c>
      <c r="I571" s="9">
        <v>43626</v>
      </c>
    </row>
    <row r="572" spans="1:9" s="14" customFormat="1" x14ac:dyDescent="0.2">
      <c r="A572" s="5" t="s">
        <v>26</v>
      </c>
      <c r="B572" s="5" t="str">
        <f>VLOOKUP(A572,'GIRO LMA JUNIO'!$A$7:$C$50,3,0)</f>
        <v>A.I.C.</v>
      </c>
      <c r="C572" s="35">
        <v>800179870</v>
      </c>
      <c r="D572" s="6" t="str">
        <f>VLOOKUP(C572,'[1]IPS REGISTRADAS'!$A$5:$B$3919,2,0)</f>
        <v>HOSPITAL SAN ANDRES ESE</v>
      </c>
      <c r="E572" s="7">
        <v>1799282</v>
      </c>
      <c r="F572" s="7">
        <v>1799282</v>
      </c>
      <c r="G572" s="8"/>
      <c r="H572" s="9">
        <v>43623</v>
      </c>
      <c r="I572" s="9">
        <v>43626</v>
      </c>
    </row>
    <row r="573" spans="1:9" s="14" customFormat="1" x14ac:dyDescent="0.2">
      <c r="A573" s="5" t="s">
        <v>47</v>
      </c>
      <c r="B573" s="5" t="str">
        <f>VLOOKUP(A573,'GIRO LMA JUNIO'!$A$7:$C$50,3,0)</f>
        <v>COOMEVA E.P.S.  S.A.</v>
      </c>
      <c r="C573" s="35">
        <v>800179870</v>
      </c>
      <c r="D573" s="6" t="str">
        <f>VLOOKUP(C573,'[1]IPS REGISTRADAS'!$A$5:$B$3919,2,0)</f>
        <v>HOSPITAL SAN ANDRES ESE</v>
      </c>
      <c r="E573" s="7">
        <v>1000000</v>
      </c>
      <c r="F573" s="7">
        <v>1000000</v>
      </c>
      <c r="G573" s="8"/>
      <c r="H573" s="9">
        <v>43623</v>
      </c>
      <c r="I573" s="9">
        <v>43626</v>
      </c>
    </row>
    <row r="574" spans="1:9" s="14" customFormat="1" x14ac:dyDescent="0.2">
      <c r="A574" s="5" t="s">
        <v>56</v>
      </c>
      <c r="B574" s="5" t="str">
        <f>VLOOKUP(A574,'GIRO LMA JUNIO'!$A$7:$C$50,3,0)</f>
        <v>CAPITAL SALUD</v>
      </c>
      <c r="C574" s="35">
        <v>800179870</v>
      </c>
      <c r="D574" s="6" t="str">
        <f>VLOOKUP(C574,'[1]IPS REGISTRADAS'!$A$5:$B$3919,2,0)</f>
        <v>HOSPITAL SAN ANDRES ESE</v>
      </c>
      <c r="E574" s="7">
        <v>3219329</v>
      </c>
      <c r="F574" s="7">
        <v>3219329</v>
      </c>
      <c r="G574" s="8"/>
      <c r="H574" s="9">
        <v>43623</v>
      </c>
      <c r="I574" s="9">
        <v>43626</v>
      </c>
    </row>
    <row r="575" spans="1:9" s="14" customFormat="1" x14ac:dyDescent="0.2">
      <c r="A575" s="5" t="s">
        <v>62</v>
      </c>
      <c r="B575" s="5" t="str">
        <f>VLOOKUP(A575,'GIRO LMA JUNIO'!$A$7:$C$50,3,0)</f>
        <v>NUEVA EPS S.A.</v>
      </c>
      <c r="C575" s="35">
        <v>800179870</v>
      </c>
      <c r="D575" s="6" t="str">
        <f>VLOOKUP(C575,'[1]IPS REGISTRADAS'!$A$5:$B$3919,2,0)</f>
        <v>HOSPITAL SAN ANDRES ESE</v>
      </c>
      <c r="E575" s="7">
        <v>25813237</v>
      </c>
      <c r="F575" s="7">
        <v>25813237</v>
      </c>
      <c r="G575" s="8"/>
      <c r="H575" s="9">
        <v>43623</v>
      </c>
      <c r="I575" s="9">
        <v>43626</v>
      </c>
    </row>
    <row r="576" spans="1:9" s="14" customFormat="1" x14ac:dyDescent="0.2">
      <c r="A576" s="5" t="s">
        <v>63</v>
      </c>
      <c r="B576" s="5" t="str">
        <f>VLOOKUP(A576,'GIRO LMA JUNIO'!$A$7:$C$50,3,0)</f>
        <v>MEDIMAS MOV</v>
      </c>
      <c r="C576" s="35">
        <v>800179870</v>
      </c>
      <c r="D576" s="6" t="str">
        <f>VLOOKUP(C576,'[1]IPS REGISTRADAS'!$A$5:$B$3919,2,0)</f>
        <v>HOSPITAL SAN ANDRES ESE</v>
      </c>
      <c r="E576" s="7">
        <v>83808328</v>
      </c>
      <c r="F576" s="7">
        <v>83808328</v>
      </c>
      <c r="G576" s="8"/>
      <c r="H576" s="9">
        <v>43623</v>
      </c>
      <c r="I576" s="9">
        <v>43626</v>
      </c>
    </row>
    <row r="577" spans="1:9" s="14" customFormat="1" x14ac:dyDescent="0.2">
      <c r="A577" s="5" t="s">
        <v>65</v>
      </c>
      <c r="B577" s="5" t="str">
        <f>VLOOKUP(A577,'GIRO LMA JUNIO'!$A$7:$C$50,3,0)</f>
        <v>MEDIMAS</v>
      </c>
      <c r="C577" s="35">
        <v>800179870</v>
      </c>
      <c r="D577" s="6" t="str">
        <f>VLOOKUP(C577,'[1]IPS REGISTRADAS'!$A$5:$B$3919,2,0)</f>
        <v>HOSPITAL SAN ANDRES ESE</v>
      </c>
      <c r="E577" s="7">
        <v>4695223</v>
      </c>
      <c r="F577" s="7">
        <v>4695223</v>
      </c>
      <c r="G577" s="8"/>
      <c r="H577" s="9">
        <v>43623</v>
      </c>
      <c r="I577" s="9">
        <v>43626</v>
      </c>
    </row>
    <row r="578" spans="1:9" s="14" customFormat="1" x14ac:dyDescent="0.2">
      <c r="A578" s="5" t="s">
        <v>70</v>
      </c>
      <c r="B578" s="5" t="str">
        <f>VLOOKUP(A578,'GIRO LMA JUNIO'!$A$7:$C$50,3,0)</f>
        <v>COOSALUD EPS S.A.</v>
      </c>
      <c r="C578" s="35">
        <v>800179870</v>
      </c>
      <c r="D578" s="6" t="str">
        <f>VLOOKUP(C578,'[1]IPS REGISTRADAS'!$A$5:$B$3919,2,0)</f>
        <v>HOSPITAL SAN ANDRES ESE</v>
      </c>
      <c r="E578" s="7">
        <v>11643100</v>
      </c>
      <c r="F578" s="7">
        <v>11643100</v>
      </c>
      <c r="G578" s="8"/>
      <c r="H578" s="9">
        <v>43623</v>
      </c>
      <c r="I578" s="9">
        <v>43626</v>
      </c>
    </row>
    <row r="579" spans="1:9" s="14" customFormat="1" x14ac:dyDescent="0.2">
      <c r="A579" s="5" t="s">
        <v>72</v>
      </c>
      <c r="B579" s="5" t="str">
        <f>VLOOKUP(A579,'GIRO LMA JUNIO'!$A$7:$C$50,3,0)</f>
        <v>ASMET SALUD</v>
      </c>
      <c r="C579" s="35">
        <v>800179870</v>
      </c>
      <c r="D579" s="6" t="str">
        <f>VLOOKUP(C579,'[1]IPS REGISTRADAS'!$A$5:$B$3919,2,0)</f>
        <v>HOSPITAL SAN ANDRES ESE</v>
      </c>
      <c r="E579" s="7">
        <v>90515248</v>
      </c>
      <c r="F579" s="7">
        <v>90515248</v>
      </c>
      <c r="G579" s="8"/>
      <c r="H579" s="9">
        <v>43623</v>
      </c>
      <c r="I579" s="9">
        <v>43626</v>
      </c>
    </row>
    <row r="580" spans="1:9" s="14" customFormat="1" x14ac:dyDescent="0.2">
      <c r="A580" s="5" t="s">
        <v>78</v>
      </c>
      <c r="B580" s="5" t="str">
        <f>VLOOKUP(A580,'GIRO LMA JUNIO'!$A$7:$C$50,3,0)</f>
        <v>EMSSANAR</v>
      </c>
      <c r="C580" s="35">
        <v>800179870</v>
      </c>
      <c r="D580" s="6" t="str">
        <f>VLOOKUP(C580,'[1]IPS REGISTRADAS'!$A$5:$B$3919,2,0)</f>
        <v>HOSPITAL SAN ANDRES ESE</v>
      </c>
      <c r="E580" s="7">
        <v>498044223</v>
      </c>
      <c r="F580" s="7">
        <v>498044223</v>
      </c>
      <c r="G580" s="8"/>
      <c r="H580" s="9">
        <v>43623</v>
      </c>
      <c r="I580" s="9">
        <v>43626</v>
      </c>
    </row>
    <row r="581" spans="1:9" s="14" customFormat="1" x14ac:dyDescent="0.2">
      <c r="A581" s="5" t="s">
        <v>4</v>
      </c>
      <c r="B581" s="5" t="str">
        <f>VLOOKUP(A581,'GIRO LMA JUNIO'!$A$7:$C$50,3,0)</f>
        <v>COMFAMILIAR CARTAGENA</v>
      </c>
      <c r="C581" s="35">
        <v>800179966</v>
      </c>
      <c r="D581" s="6" t="str">
        <f>VLOOKUP(C581,'[1]IPS REGISTRADAS'!$A$5:$B$3919,2,0)</f>
        <v>IPS CLINICA REINA CATALINA SAS</v>
      </c>
      <c r="E581" s="7">
        <v>11489725</v>
      </c>
      <c r="F581" s="7">
        <v>11489725</v>
      </c>
      <c r="G581" s="8"/>
      <c r="H581" s="9">
        <v>43623</v>
      </c>
      <c r="I581" s="9">
        <v>43626</v>
      </c>
    </row>
    <row r="582" spans="1:9" s="14" customFormat="1" x14ac:dyDescent="0.2">
      <c r="A582" s="5" t="s">
        <v>16</v>
      </c>
      <c r="B582" s="5" t="str">
        <f>VLOOKUP(A582,'GIRO LMA JUNIO'!$A$7:$C$50,3,0)</f>
        <v>CAJACOPI ATLANTICO</v>
      </c>
      <c r="C582" s="35">
        <v>800179966</v>
      </c>
      <c r="D582" s="6" t="str">
        <f>VLOOKUP(C582,'[1]IPS REGISTRADAS'!$A$5:$B$3919,2,0)</f>
        <v>IPS CLINICA REINA CATALINA SAS</v>
      </c>
      <c r="E582" s="7">
        <v>1088105</v>
      </c>
      <c r="F582" s="7">
        <v>1088105</v>
      </c>
      <c r="G582" s="8"/>
      <c r="H582" s="9">
        <v>43623</v>
      </c>
      <c r="I582" s="9">
        <v>43626</v>
      </c>
    </row>
    <row r="583" spans="1:9" s="14" customFormat="1" x14ac:dyDescent="0.2">
      <c r="A583" s="5" t="s">
        <v>28</v>
      </c>
      <c r="B583" s="5" t="str">
        <f>VLOOKUP(A583,'GIRO LMA JUNIO'!$A$7:$C$50,3,0)</f>
        <v>ANAS WAYUU</v>
      </c>
      <c r="C583" s="35">
        <v>800179966</v>
      </c>
      <c r="D583" s="6" t="str">
        <f>VLOOKUP(C583,'[1]IPS REGISTRADAS'!$A$5:$B$3919,2,0)</f>
        <v>IPS CLINICA REINA CATALINA SAS</v>
      </c>
      <c r="E583" s="7">
        <v>1406584</v>
      </c>
      <c r="F583" s="7">
        <v>1406584</v>
      </c>
      <c r="G583" s="8"/>
      <c r="H583" s="9">
        <v>43623</v>
      </c>
      <c r="I583" s="9">
        <v>43626</v>
      </c>
    </row>
    <row r="584" spans="1:9" s="14" customFormat="1" x14ac:dyDescent="0.2">
      <c r="A584" s="5" t="s">
        <v>38</v>
      </c>
      <c r="B584" s="5" t="str">
        <f>VLOOKUP(A584,'GIRO LMA JUNIO'!$A$7:$C$50,3,0)</f>
        <v>SALUD TOTAL</v>
      </c>
      <c r="C584" s="35">
        <v>800179966</v>
      </c>
      <c r="D584" s="6" t="str">
        <f>VLOOKUP(C584,'[1]IPS REGISTRADAS'!$A$5:$B$3919,2,0)</f>
        <v>IPS CLINICA REINA CATALINA SAS</v>
      </c>
      <c r="E584" s="7">
        <v>83621198</v>
      </c>
      <c r="F584" s="7">
        <v>83621198</v>
      </c>
      <c r="G584" s="8"/>
      <c r="H584" s="9">
        <v>43623</v>
      </c>
      <c r="I584" s="9">
        <v>43626</v>
      </c>
    </row>
    <row r="585" spans="1:9" s="14" customFormat="1" x14ac:dyDescent="0.2">
      <c r="A585" s="5" t="s">
        <v>62</v>
      </c>
      <c r="B585" s="5" t="str">
        <f>VLOOKUP(A585,'GIRO LMA JUNIO'!$A$7:$C$50,3,0)</f>
        <v>NUEVA EPS S.A.</v>
      </c>
      <c r="C585" s="35">
        <v>800179966</v>
      </c>
      <c r="D585" s="6" t="str">
        <f>VLOOKUP(C585,'[1]IPS REGISTRADAS'!$A$5:$B$3919,2,0)</f>
        <v>IPS CLINICA REINA CATALINA SAS</v>
      </c>
      <c r="E585" s="7">
        <v>726784633</v>
      </c>
      <c r="F585" s="7">
        <v>726784633</v>
      </c>
      <c r="G585" s="8"/>
      <c r="H585" s="9">
        <v>43623</v>
      </c>
      <c r="I585" s="9">
        <v>43626</v>
      </c>
    </row>
    <row r="586" spans="1:9" s="14" customFormat="1" x14ac:dyDescent="0.2">
      <c r="A586" s="5" t="s">
        <v>63</v>
      </c>
      <c r="B586" s="5" t="str">
        <f>VLOOKUP(A586,'GIRO LMA JUNIO'!$A$7:$C$50,3,0)</f>
        <v>MEDIMAS MOV</v>
      </c>
      <c r="C586" s="35">
        <v>800179966</v>
      </c>
      <c r="D586" s="6" t="str">
        <f>VLOOKUP(C586,'[1]IPS REGISTRADAS'!$A$5:$B$3919,2,0)</f>
        <v>IPS CLINICA REINA CATALINA SAS</v>
      </c>
      <c r="E586" s="7">
        <v>53846205</v>
      </c>
      <c r="F586" s="7">
        <v>53846205</v>
      </c>
      <c r="G586" s="8"/>
      <c r="H586" s="9">
        <v>43623</v>
      </c>
      <c r="I586" s="9">
        <v>43626</v>
      </c>
    </row>
    <row r="587" spans="1:9" s="14" customFormat="1" x14ac:dyDescent="0.2">
      <c r="A587" s="5" t="s">
        <v>74</v>
      </c>
      <c r="B587" s="5" t="str">
        <f>VLOOKUP(A587,'GIRO LMA JUNIO'!$A$7:$C$50,3,0)</f>
        <v>AMBUQ</v>
      </c>
      <c r="C587" s="35">
        <v>800179966</v>
      </c>
      <c r="D587" s="6" t="str">
        <f>VLOOKUP(C587,'[1]IPS REGISTRADAS'!$A$5:$B$3919,2,0)</f>
        <v>IPS CLINICA REINA CATALINA SAS</v>
      </c>
      <c r="E587" s="7">
        <v>700005509</v>
      </c>
      <c r="F587" s="7">
        <v>700005509</v>
      </c>
      <c r="G587" s="8"/>
      <c r="H587" s="9">
        <v>43623</v>
      </c>
      <c r="I587" s="9">
        <v>43626</v>
      </c>
    </row>
    <row r="588" spans="1:9" s="14" customFormat="1" x14ac:dyDescent="0.2">
      <c r="A588" s="5" t="s">
        <v>80</v>
      </c>
      <c r="B588" s="5" t="str">
        <f>VLOOKUP(A588,'GIRO LMA JUNIO'!$A$7:$C$50,3,0)</f>
        <v>COMPARTA</v>
      </c>
      <c r="C588" s="35">
        <v>800179966</v>
      </c>
      <c r="D588" s="6" t="str">
        <f>VLOOKUP(C588,'[1]IPS REGISTRADAS'!$A$5:$B$3919,2,0)</f>
        <v>IPS CLINICA REINA CATALINA SAS</v>
      </c>
      <c r="E588" s="7">
        <v>1339436252</v>
      </c>
      <c r="F588" s="7">
        <v>1339436252</v>
      </c>
      <c r="G588" s="8"/>
      <c r="H588" s="9">
        <v>43623</v>
      </c>
      <c r="I588" s="9">
        <v>43626</v>
      </c>
    </row>
    <row r="589" spans="1:9" s="14" customFormat="1" x14ac:dyDescent="0.2">
      <c r="A589" s="5" t="s">
        <v>32</v>
      </c>
      <c r="B589" s="5" t="str">
        <f>VLOOKUP(A589,'GIRO LMA JUNIO'!$A$7:$C$50,3,0)</f>
        <v>PIJAOSALUD</v>
      </c>
      <c r="C589" s="35">
        <v>800182136</v>
      </c>
      <c r="D589" s="6" t="str">
        <f>VLOOKUP(C589,'[1]IPS REGISTRADAS'!$A$5:$B$3919,2,0)</f>
        <v>HOSPITAL SAN ANTONIO ESE DE NATAGAIMA TOLIMA</v>
      </c>
      <c r="E589" s="7">
        <v>71003336</v>
      </c>
      <c r="F589" s="7">
        <v>71003336</v>
      </c>
      <c r="G589" s="8"/>
      <c r="H589" s="9">
        <v>43623</v>
      </c>
      <c r="I589" s="9">
        <v>43626</v>
      </c>
    </row>
    <row r="590" spans="1:9" s="14" customFormat="1" x14ac:dyDescent="0.2">
      <c r="A590" s="5" t="s">
        <v>56</v>
      </c>
      <c r="B590" s="5" t="str">
        <f>VLOOKUP(A590,'GIRO LMA JUNIO'!$A$7:$C$50,3,0)</f>
        <v>CAPITAL SALUD</v>
      </c>
      <c r="C590" s="35">
        <v>800182136</v>
      </c>
      <c r="D590" s="6" t="str">
        <f>VLOOKUP(C590,'[1]IPS REGISTRADAS'!$A$5:$B$3919,2,0)</f>
        <v>HOSPITAL SAN ANTONIO ESE DE NATAGAIMA TOLIMA</v>
      </c>
      <c r="E590" s="7">
        <v>1108420</v>
      </c>
      <c r="F590" s="7">
        <v>1108420</v>
      </c>
      <c r="G590" s="8"/>
      <c r="H590" s="9">
        <v>43623</v>
      </c>
      <c r="I590" s="9">
        <v>43626</v>
      </c>
    </row>
    <row r="591" spans="1:9" s="14" customFormat="1" x14ac:dyDescent="0.2">
      <c r="A591" s="5" t="s">
        <v>62</v>
      </c>
      <c r="B591" s="5" t="str">
        <f>VLOOKUP(A591,'GIRO LMA JUNIO'!$A$7:$C$50,3,0)</f>
        <v>NUEVA EPS S.A.</v>
      </c>
      <c r="C591" s="35">
        <v>800182136</v>
      </c>
      <c r="D591" s="6" t="str">
        <f>VLOOKUP(C591,'[1]IPS REGISTRADAS'!$A$5:$B$3919,2,0)</f>
        <v>HOSPITAL SAN ANTONIO ESE DE NATAGAIMA TOLIMA</v>
      </c>
      <c r="E591" s="7">
        <v>17407764</v>
      </c>
      <c r="F591" s="7">
        <v>17407764</v>
      </c>
      <c r="G591" s="8"/>
      <c r="H591" s="9">
        <v>43623</v>
      </c>
      <c r="I591" s="9">
        <v>43626</v>
      </c>
    </row>
    <row r="592" spans="1:9" s="14" customFormat="1" x14ac:dyDescent="0.2">
      <c r="A592" s="5" t="s">
        <v>65</v>
      </c>
      <c r="B592" s="5" t="str">
        <f>VLOOKUP(A592,'GIRO LMA JUNIO'!$A$7:$C$50,3,0)</f>
        <v>MEDIMAS</v>
      </c>
      <c r="C592" s="35">
        <v>800182136</v>
      </c>
      <c r="D592" s="6" t="str">
        <f>VLOOKUP(C592,'[1]IPS REGISTRADAS'!$A$5:$B$3919,2,0)</f>
        <v>HOSPITAL SAN ANTONIO ESE DE NATAGAIMA TOLIMA</v>
      </c>
      <c r="E592" s="7">
        <v>23250489</v>
      </c>
      <c r="F592" s="7">
        <v>23250489</v>
      </c>
      <c r="G592" s="8"/>
      <c r="H592" s="9">
        <v>43623</v>
      </c>
      <c r="I592" s="9">
        <v>43626</v>
      </c>
    </row>
    <row r="593" spans="1:9" s="14" customFormat="1" x14ac:dyDescent="0.2">
      <c r="A593" s="5" t="s">
        <v>72</v>
      </c>
      <c r="B593" s="5" t="str">
        <f>VLOOKUP(A593,'GIRO LMA JUNIO'!$A$7:$C$50,3,0)</f>
        <v>ASMET SALUD</v>
      </c>
      <c r="C593" s="35">
        <v>800182136</v>
      </c>
      <c r="D593" s="6" t="str">
        <f>VLOOKUP(C593,'[1]IPS REGISTRADAS'!$A$5:$B$3919,2,0)</f>
        <v>HOSPITAL SAN ANTONIO ESE DE NATAGAIMA TOLIMA</v>
      </c>
      <c r="E593" s="7">
        <v>1760450</v>
      </c>
      <c r="F593" s="7">
        <v>1760450</v>
      </c>
      <c r="G593" s="8"/>
      <c r="H593" s="9">
        <v>43623</v>
      </c>
      <c r="I593" s="9">
        <v>43626</v>
      </c>
    </row>
    <row r="594" spans="1:9" s="14" customFormat="1" x14ac:dyDescent="0.2">
      <c r="A594" s="5" t="s">
        <v>76</v>
      </c>
      <c r="B594" s="5" t="str">
        <f>VLOOKUP(A594,'GIRO LMA JUNIO'!$A$7:$C$50,3,0)</f>
        <v>ECOOPSOS</v>
      </c>
      <c r="C594" s="35">
        <v>800182136</v>
      </c>
      <c r="D594" s="6" t="str">
        <f>VLOOKUP(C594,'[1]IPS REGISTRADAS'!$A$5:$B$3919,2,0)</f>
        <v>HOSPITAL SAN ANTONIO ESE DE NATAGAIMA TOLIMA</v>
      </c>
      <c r="E594" s="7">
        <v>7462041</v>
      </c>
      <c r="F594" s="7">
        <v>7462041</v>
      </c>
      <c r="G594" s="8"/>
      <c r="H594" s="9">
        <v>43623</v>
      </c>
      <c r="I594" s="9">
        <v>43626</v>
      </c>
    </row>
    <row r="595" spans="1:9" s="14" customFormat="1" x14ac:dyDescent="0.2">
      <c r="A595" s="5" t="s">
        <v>80</v>
      </c>
      <c r="B595" s="5" t="str">
        <f>VLOOKUP(A595,'GIRO LMA JUNIO'!$A$7:$C$50,3,0)</f>
        <v>COMPARTA</v>
      </c>
      <c r="C595" s="35">
        <v>800182136</v>
      </c>
      <c r="D595" s="6" t="str">
        <f>VLOOKUP(C595,'[1]IPS REGISTRADAS'!$A$5:$B$3919,2,0)</f>
        <v>HOSPITAL SAN ANTONIO ESE DE NATAGAIMA TOLIMA</v>
      </c>
      <c r="E595" s="7">
        <v>43816790</v>
      </c>
      <c r="F595" s="7">
        <v>43816790</v>
      </c>
      <c r="G595" s="8"/>
      <c r="H595" s="9">
        <v>43623</v>
      </c>
      <c r="I595" s="9">
        <v>43626</v>
      </c>
    </row>
    <row r="596" spans="1:9" s="14" customFormat="1" x14ac:dyDescent="0.2">
      <c r="A596" s="5" t="s">
        <v>72</v>
      </c>
      <c r="B596" s="5" t="str">
        <f>VLOOKUP(A596,'GIRO LMA JUNIO'!$A$7:$C$50,3,0)</f>
        <v>ASMET SALUD</v>
      </c>
      <c r="C596" s="35">
        <v>800182625</v>
      </c>
      <c r="D596" s="6" t="str">
        <f>VLOOKUP(C596,'[1]IPS REGISTRADAS'!$A$5:$B$3919,2,0)</f>
        <v>FUNDACION CANCEROLOGICA DEL QUINDIO</v>
      </c>
      <c r="E596" s="7">
        <v>180892140</v>
      </c>
      <c r="F596" s="7">
        <v>180892140</v>
      </c>
      <c r="G596" s="8"/>
      <c r="H596" s="9">
        <v>43623</v>
      </c>
      <c r="I596" s="9">
        <v>43626</v>
      </c>
    </row>
    <row r="597" spans="1:9" s="14" customFormat="1" x14ac:dyDescent="0.2">
      <c r="A597" s="5" t="s">
        <v>11</v>
      </c>
      <c r="B597" s="5" t="str">
        <f>VLOOKUP(A597,'GIRO LMA JUNIO'!$A$7:$C$50,3,0)</f>
        <v>COMFASUCRE</v>
      </c>
      <c r="C597" s="35">
        <v>800183943</v>
      </c>
      <c r="D597" s="6" t="str">
        <f>VLOOKUP(C597,'[1]IPS REGISTRADAS'!$A$5:$B$3919,2,0)</f>
        <v>CLINICA SANTA MARIA SAS</v>
      </c>
      <c r="E597" s="7">
        <v>97664610</v>
      </c>
      <c r="F597" s="7">
        <v>97664610</v>
      </c>
      <c r="G597" s="8"/>
      <c r="H597" s="9">
        <v>43623</v>
      </c>
      <c r="I597" s="9">
        <v>43626</v>
      </c>
    </row>
    <row r="598" spans="1:9" s="14" customFormat="1" x14ac:dyDescent="0.2">
      <c r="A598" s="5" t="s">
        <v>16</v>
      </c>
      <c r="B598" s="5" t="str">
        <f>VLOOKUP(A598,'GIRO LMA JUNIO'!$A$7:$C$50,3,0)</f>
        <v>CAJACOPI ATLANTICO</v>
      </c>
      <c r="C598" s="35">
        <v>800183943</v>
      </c>
      <c r="D598" s="6" t="str">
        <f>VLOOKUP(C598,'[1]IPS REGISTRADAS'!$A$5:$B$3919,2,0)</f>
        <v>CLINICA SANTA MARIA SAS</v>
      </c>
      <c r="E598" s="7">
        <v>146018659</v>
      </c>
      <c r="F598" s="7">
        <v>146018659</v>
      </c>
      <c r="G598" s="8"/>
      <c r="H598" s="9">
        <v>43623</v>
      </c>
      <c r="I598" s="9">
        <v>43626</v>
      </c>
    </row>
    <row r="599" spans="1:9" s="14" customFormat="1" x14ac:dyDescent="0.2">
      <c r="A599" s="5" t="s">
        <v>47</v>
      </c>
      <c r="B599" s="5" t="str">
        <f>VLOOKUP(A599,'GIRO LMA JUNIO'!$A$7:$C$50,3,0)</f>
        <v>COOMEVA E.P.S.  S.A.</v>
      </c>
      <c r="C599" s="35">
        <v>800183943</v>
      </c>
      <c r="D599" s="6" t="str">
        <f>VLOOKUP(C599,'[1]IPS REGISTRADAS'!$A$5:$B$3919,2,0)</f>
        <v>CLINICA SANTA MARIA SAS</v>
      </c>
      <c r="E599" s="7">
        <v>2520661</v>
      </c>
      <c r="F599" s="7">
        <v>2520661</v>
      </c>
      <c r="G599" s="8"/>
      <c r="H599" s="9">
        <v>43623</v>
      </c>
      <c r="I599" s="9">
        <v>43626</v>
      </c>
    </row>
    <row r="600" spans="1:9" s="14" customFormat="1" x14ac:dyDescent="0.2">
      <c r="A600" s="5" t="s">
        <v>54</v>
      </c>
      <c r="B600" s="5" t="str">
        <f>VLOOKUP(A600,'GIRO LMA JUNIO'!$A$7:$C$50,3,0)</f>
        <v>SALUDVIDA</v>
      </c>
      <c r="C600" s="35">
        <v>800183943</v>
      </c>
      <c r="D600" s="6" t="str">
        <f>VLOOKUP(C600,'[1]IPS REGISTRADAS'!$A$5:$B$3919,2,0)</f>
        <v>CLINICA SANTA MARIA SAS</v>
      </c>
      <c r="E600" s="7">
        <v>49981033</v>
      </c>
      <c r="F600" s="7">
        <v>49981033</v>
      </c>
      <c r="G600" s="8"/>
      <c r="H600" s="9">
        <v>43623</v>
      </c>
      <c r="I600" s="9">
        <v>43626</v>
      </c>
    </row>
    <row r="601" spans="1:9" s="14" customFormat="1" x14ac:dyDescent="0.2">
      <c r="A601" s="5" t="s">
        <v>62</v>
      </c>
      <c r="B601" s="5" t="str">
        <f>VLOOKUP(A601,'GIRO LMA JUNIO'!$A$7:$C$50,3,0)</f>
        <v>NUEVA EPS S.A.</v>
      </c>
      <c r="C601" s="35">
        <v>800183943</v>
      </c>
      <c r="D601" s="6" t="str">
        <f>VLOOKUP(C601,'[1]IPS REGISTRADAS'!$A$5:$B$3919,2,0)</f>
        <v>CLINICA SANTA MARIA SAS</v>
      </c>
      <c r="E601" s="7">
        <v>681015317</v>
      </c>
      <c r="F601" s="7">
        <v>681015317</v>
      </c>
      <c r="G601" s="8"/>
      <c r="H601" s="9">
        <v>43623</v>
      </c>
      <c r="I601" s="9">
        <v>43626</v>
      </c>
    </row>
    <row r="602" spans="1:9" s="14" customFormat="1" x14ac:dyDescent="0.2">
      <c r="A602" s="5" t="s">
        <v>74</v>
      </c>
      <c r="B602" s="5" t="str">
        <f>VLOOKUP(A602,'GIRO LMA JUNIO'!$A$7:$C$50,3,0)</f>
        <v>AMBUQ</v>
      </c>
      <c r="C602" s="35">
        <v>800183943</v>
      </c>
      <c r="D602" s="6" t="str">
        <f>VLOOKUP(C602,'[1]IPS REGISTRADAS'!$A$5:$B$3919,2,0)</f>
        <v>CLINICA SANTA MARIA SAS</v>
      </c>
      <c r="E602" s="7">
        <v>200001039</v>
      </c>
      <c r="F602" s="7">
        <v>200001039</v>
      </c>
      <c r="G602" s="8"/>
      <c r="H602" s="9">
        <v>43623</v>
      </c>
      <c r="I602" s="9">
        <v>43626</v>
      </c>
    </row>
    <row r="603" spans="1:9" s="14" customFormat="1" x14ac:dyDescent="0.2">
      <c r="A603" s="5" t="s">
        <v>80</v>
      </c>
      <c r="B603" s="5" t="str">
        <f>VLOOKUP(A603,'GIRO LMA JUNIO'!$A$7:$C$50,3,0)</f>
        <v>COMPARTA</v>
      </c>
      <c r="C603" s="35">
        <v>800183943</v>
      </c>
      <c r="D603" s="6" t="str">
        <f>VLOOKUP(C603,'[1]IPS REGISTRADAS'!$A$5:$B$3919,2,0)</f>
        <v>CLINICA SANTA MARIA SAS</v>
      </c>
      <c r="E603" s="7">
        <v>731144770</v>
      </c>
      <c r="F603" s="7">
        <v>731144770</v>
      </c>
      <c r="G603" s="8"/>
      <c r="H603" s="9">
        <v>43623</v>
      </c>
      <c r="I603" s="9">
        <v>43626</v>
      </c>
    </row>
    <row r="604" spans="1:9" s="14" customFormat="1" x14ac:dyDescent="0.2">
      <c r="A604" s="5" t="s">
        <v>82</v>
      </c>
      <c r="B604" s="5" t="str">
        <f>VLOOKUP(A604,'GIRO LMA JUNIO'!$A$7:$C$50,3,0)</f>
        <v>MUTUAL SER</v>
      </c>
      <c r="C604" s="35">
        <v>800183943</v>
      </c>
      <c r="D604" s="6" t="str">
        <f>VLOOKUP(C604,'[1]IPS REGISTRADAS'!$A$5:$B$3919,2,0)</f>
        <v>CLINICA SANTA MARIA SAS</v>
      </c>
      <c r="E604" s="7">
        <v>900000000</v>
      </c>
      <c r="F604" s="7">
        <v>900000000</v>
      </c>
      <c r="G604" s="8"/>
      <c r="H604" s="9">
        <v>43623</v>
      </c>
      <c r="I604" s="9">
        <v>43626</v>
      </c>
    </row>
    <row r="605" spans="1:9" s="14" customFormat="1" x14ac:dyDescent="0.2">
      <c r="A605" s="5" t="s">
        <v>30</v>
      </c>
      <c r="B605" s="5" t="str">
        <f>VLOOKUP(A605,'GIRO LMA JUNIO'!$A$7:$C$50,3,0)</f>
        <v>MALLAMAS</v>
      </c>
      <c r="C605" s="35">
        <v>800184080</v>
      </c>
      <c r="D605" s="6" t="str">
        <f>VLOOKUP(C605,'[1]IPS REGISTRADAS'!$A$5:$B$3919,2,0)</f>
        <v>CLINICA OFTALMOLOGICA PAREDES SAS</v>
      </c>
      <c r="E605" s="7">
        <v>60880312</v>
      </c>
      <c r="F605" s="7">
        <v>60880312</v>
      </c>
      <c r="G605" s="8"/>
      <c r="H605" s="9">
        <v>43623</v>
      </c>
      <c r="I605" s="9">
        <v>43626</v>
      </c>
    </row>
    <row r="606" spans="1:9" s="14" customFormat="1" x14ac:dyDescent="0.2">
      <c r="A606" s="5" t="s">
        <v>72</v>
      </c>
      <c r="B606" s="5" t="str">
        <f>VLOOKUP(A606,'GIRO LMA JUNIO'!$A$7:$C$50,3,0)</f>
        <v>ASMET SALUD</v>
      </c>
      <c r="C606" s="35">
        <v>800184080</v>
      </c>
      <c r="D606" s="6" t="str">
        <f>VLOOKUP(C606,'[1]IPS REGISTRADAS'!$A$5:$B$3919,2,0)</f>
        <v>CLINICA OFTALMOLOGICA PAREDES SAS</v>
      </c>
      <c r="E606" s="7">
        <v>40894210</v>
      </c>
      <c r="F606" s="7">
        <v>40894210</v>
      </c>
      <c r="G606" s="8"/>
      <c r="H606" s="9">
        <v>43623</v>
      </c>
      <c r="I606" s="9">
        <v>43626</v>
      </c>
    </row>
    <row r="607" spans="1:9" s="14" customFormat="1" x14ac:dyDescent="0.2">
      <c r="A607" s="5" t="s">
        <v>26</v>
      </c>
      <c r="B607" s="5" t="str">
        <f>VLOOKUP(A607,'GIRO LMA JUNIO'!$A$7:$C$50,3,0)</f>
        <v>A.I.C.</v>
      </c>
      <c r="C607" s="35">
        <v>800185449</v>
      </c>
      <c r="D607" s="6" t="str">
        <f>VLOOKUP(C607,'[1]IPS REGISTRADAS'!$A$5:$B$3919,2,0)</f>
        <v>AVIDANTI SAS</v>
      </c>
      <c r="E607" s="7">
        <v>50510366</v>
      </c>
      <c r="F607" s="7">
        <v>50510366</v>
      </c>
      <c r="G607" s="8"/>
      <c r="H607" s="9">
        <v>43623</v>
      </c>
      <c r="I607" s="9">
        <v>43626</v>
      </c>
    </row>
    <row r="608" spans="1:9" s="14" customFormat="1" x14ac:dyDescent="0.2">
      <c r="A608" s="5" t="s">
        <v>32</v>
      </c>
      <c r="B608" s="5" t="str">
        <f>VLOOKUP(A608,'GIRO LMA JUNIO'!$A$7:$C$50,3,0)</f>
        <v>PIJAOSALUD</v>
      </c>
      <c r="C608" s="35">
        <v>800185449</v>
      </c>
      <c r="D608" s="6" t="str">
        <f>VLOOKUP(C608,'[1]IPS REGISTRADAS'!$A$5:$B$3919,2,0)</f>
        <v>AVIDANTI SAS</v>
      </c>
      <c r="E608" s="7">
        <v>250000000</v>
      </c>
      <c r="F608" s="7">
        <v>250000000</v>
      </c>
      <c r="G608" s="8"/>
      <c r="H608" s="9">
        <v>43623</v>
      </c>
      <c r="I608" s="9">
        <v>43626</v>
      </c>
    </row>
    <row r="609" spans="1:9" s="14" customFormat="1" x14ac:dyDescent="0.2">
      <c r="A609" s="5" t="s">
        <v>38</v>
      </c>
      <c r="B609" s="5" t="str">
        <f>VLOOKUP(A609,'GIRO LMA JUNIO'!$A$7:$C$50,3,0)</f>
        <v>SALUD TOTAL</v>
      </c>
      <c r="C609" s="35">
        <v>800185449</v>
      </c>
      <c r="D609" s="6" t="str">
        <f>VLOOKUP(C609,'[1]IPS REGISTRADAS'!$A$5:$B$3919,2,0)</f>
        <v>AVIDANTI SAS</v>
      </c>
      <c r="E609" s="7">
        <v>20678186</v>
      </c>
      <c r="F609" s="7">
        <v>20678186</v>
      </c>
      <c r="G609" s="8"/>
      <c r="H609" s="9">
        <v>43623</v>
      </c>
      <c r="I609" s="9">
        <v>43626</v>
      </c>
    </row>
    <row r="610" spans="1:9" s="14" customFormat="1" x14ac:dyDescent="0.2">
      <c r="A610" s="5" t="s">
        <v>44</v>
      </c>
      <c r="B610" s="5" t="str">
        <f>VLOOKUP(A610,'GIRO LMA JUNIO'!$A$7:$C$50,3,0)</f>
        <v>EPS SURAMERICANA S.A</v>
      </c>
      <c r="C610" s="35">
        <v>800185449</v>
      </c>
      <c r="D610" s="6" t="str">
        <f>VLOOKUP(C610,'[1]IPS REGISTRADAS'!$A$5:$B$3919,2,0)</f>
        <v>AVIDANTI SAS</v>
      </c>
      <c r="E610" s="7">
        <v>4331316</v>
      </c>
      <c r="F610" s="7">
        <v>4331316</v>
      </c>
      <c r="G610" s="8"/>
      <c r="H610" s="9">
        <v>43623</v>
      </c>
      <c r="I610" s="9">
        <v>43626</v>
      </c>
    </row>
    <row r="611" spans="1:9" s="14" customFormat="1" x14ac:dyDescent="0.2">
      <c r="A611" s="5" t="s">
        <v>62</v>
      </c>
      <c r="B611" s="5" t="str">
        <f>VLOOKUP(A611,'GIRO LMA JUNIO'!$A$7:$C$50,3,0)</f>
        <v>NUEVA EPS S.A.</v>
      </c>
      <c r="C611" s="35">
        <v>800185449</v>
      </c>
      <c r="D611" s="6" t="str">
        <f>VLOOKUP(C611,'[1]IPS REGISTRADAS'!$A$5:$B$3919,2,0)</f>
        <v>AVIDANTI SAS</v>
      </c>
      <c r="E611" s="7">
        <v>171900000</v>
      </c>
      <c r="F611" s="7">
        <v>171900000</v>
      </c>
      <c r="G611" s="8"/>
      <c r="H611" s="9">
        <v>43623</v>
      </c>
      <c r="I611" s="9">
        <v>43626</v>
      </c>
    </row>
    <row r="612" spans="1:9" s="14" customFormat="1" x14ac:dyDescent="0.2">
      <c r="A612" s="5" t="s">
        <v>65</v>
      </c>
      <c r="B612" s="5" t="str">
        <f>VLOOKUP(A612,'GIRO LMA JUNIO'!$A$7:$C$50,3,0)</f>
        <v>MEDIMAS</v>
      </c>
      <c r="C612" s="35">
        <v>800185449</v>
      </c>
      <c r="D612" s="6" t="str">
        <f>VLOOKUP(C612,'[1]IPS REGISTRADAS'!$A$5:$B$3919,2,0)</f>
        <v>AVIDANTI SAS</v>
      </c>
      <c r="E612" s="7">
        <v>714245731</v>
      </c>
      <c r="F612" s="7">
        <v>714245731</v>
      </c>
      <c r="G612" s="8"/>
      <c r="H612" s="9">
        <v>43623</v>
      </c>
      <c r="I612" s="9">
        <v>43626</v>
      </c>
    </row>
    <row r="613" spans="1:9" s="14" customFormat="1" x14ac:dyDescent="0.2">
      <c r="A613" s="5" t="s">
        <v>72</v>
      </c>
      <c r="B613" s="5" t="str">
        <f>VLOOKUP(A613,'GIRO LMA JUNIO'!$A$7:$C$50,3,0)</f>
        <v>ASMET SALUD</v>
      </c>
      <c r="C613" s="35">
        <v>800185449</v>
      </c>
      <c r="D613" s="6" t="str">
        <f>VLOOKUP(C613,'[1]IPS REGISTRADAS'!$A$5:$B$3919,2,0)</f>
        <v>AVIDANTI SAS</v>
      </c>
      <c r="E613" s="7">
        <v>2743657326</v>
      </c>
      <c r="F613" s="7">
        <v>2743657326</v>
      </c>
      <c r="G613" s="8"/>
      <c r="H613" s="9">
        <v>43623</v>
      </c>
      <c r="I613" s="9">
        <v>43626</v>
      </c>
    </row>
    <row r="614" spans="1:9" s="14" customFormat="1" x14ac:dyDescent="0.2">
      <c r="A614" s="5" t="s">
        <v>76</v>
      </c>
      <c r="B614" s="5" t="str">
        <f>VLOOKUP(A614,'GIRO LMA JUNIO'!$A$7:$C$50,3,0)</f>
        <v>ECOOPSOS</v>
      </c>
      <c r="C614" s="35">
        <v>800185449</v>
      </c>
      <c r="D614" s="6" t="str">
        <f>VLOOKUP(C614,'[1]IPS REGISTRADAS'!$A$5:$B$3919,2,0)</f>
        <v>AVIDANTI SAS</v>
      </c>
      <c r="E614" s="7">
        <v>8105260</v>
      </c>
      <c r="F614" s="7">
        <v>8105260</v>
      </c>
      <c r="G614" s="8"/>
      <c r="H614" s="9">
        <v>43623</v>
      </c>
      <c r="I614" s="9">
        <v>43626</v>
      </c>
    </row>
    <row r="615" spans="1:9" s="14" customFormat="1" x14ac:dyDescent="0.2">
      <c r="A615" s="5" t="s">
        <v>80</v>
      </c>
      <c r="B615" s="5" t="str">
        <f>VLOOKUP(A615,'GIRO LMA JUNIO'!$A$7:$C$50,3,0)</f>
        <v>COMPARTA</v>
      </c>
      <c r="C615" s="35">
        <v>800185449</v>
      </c>
      <c r="D615" s="6" t="str">
        <f>VLOOKUP(C615,'[1]IPS REGISTRADAS'!$A$5:$B$3919,2,0)</f>
        <v>AVIDANTI SAS</v>
      </c>
      <c r="E615" s="7">
        <v>272166980</v>
      </c>
      <c r="F615" s="7">
        <v>272166980</v>
      </c>
      <c r="G615" s="8"/>
      <c r="H615" s="9">
        <v>43623</v>
      </c>
      <c r="I615" s="9">
        <v>43626</v>
      </c>
    </row>
    <row r="616" spans="1:9" s="14" customFormat="1" x14ac:dyDescent="0.2">
      <c r="A616" s="5" t="s">
        <v>8</v>
      </c>
      <c r="B616" s="5" t="str">
        <f>VLOOKUP(A616,'GIRO LMA JUNIO'!$A$7:$C$50,3,0)</f>
        <v>COMFAMILIAR HUILA</v>
      </c>
      <c r="C616" s="35">
        <v>800187260</v>
      </c>
      <c r="D616" s="6" t="str">
        <f>VLOOKUP(C616,'[1]IPS REGISTRADAS'!$A$5:$B$3919,2,0)</f>
        <v>INSTITUTO DE ENFERMEDADES DIGESTIVAS DE COLOMBIA SAS</v>
      </c>
      <c r="E616" s="7">
        <v>40000000</v>
      </c>
      <c r="F616" s="7">
        <v>40000000</v>
      </c>
      <c r="G616" s="8"/>
      <c r="H616" s="9">
        <v>43623</v>
      </c>
      <c r="I616" s="9">
        <v>43626</v>
      </c>
    </row>
    <row r="617" spans="1:9" s="14" customFormat="1" x14ac:dyDescent="0.2">
      <c r="A617" s="5" t="s">
        <v>26</v>
      </c>
      <c r="B617" s="5" t="str">
        <f>VLOOKUP(A617,'GIRO LMA JUNIO'!$A$7:$C$50,3,0)</f>
        <v>A.I.C.</v>
      </c>
      <c r="C617" s="35">
        <v>800187260</v>
      </c>
      <c r="D617" s="6" t="str">
        <f>VLOOKUP(C617,'[1]IPS REGISTRADAS'!$A$5:$B$3919,2,0)</f>
        <v>INSTITUTO DE ENFERMEDADES DIGESTIVAS DE COLOMBIA SAS</v>
      </c>
      <c r="E617" s="7">
        <v>3717184</v>
      </c>
      <c r="F617" s="7">
        <v>3717184</v>
      </c>
      <c r="G617" s="8"/>
      <c r="H617" s="9">
        <v>43623</v>
      </c>
      <c r="I617" s="9">
        <v>43626</v>
      </c>
    </row>
    <row r="618" spans="1:9" s="14" customFormat="1" x14ac:dyDescent="0.2">
      <c r="A618" s="5" t="s">
        <v>32</v>
      </c>
      <c r="B618" s="5" t="str">
        <f>VLOOKUP(A618,'GIRO LMA JUNIO'!$A$7:$C$50,3,0)</f>
        <v>PIJAOSALUD</v>
      </c>
      <c r="C618" s="35">
        <v>800187260</v>
      </c>
      <c r="D618" s="6" t="str">
        <f>VLOOKUP(C618,'[1]IPS REGISTRADAS'!$A$5:$B$3919,2,0)</f>
        <v>INSTITUTO DE ENFERMEDADES DIGESTIVAS DE COLOMBIA SAS</v>
      </c>
      <c r="E618" s="7">
        <v>1000000</v>
      </c>
      <c r="F618" s="7">
        <v>1000000</v>
      </c>
      <c r="G618" s="8"/>
      <c r="H618" s="9">
        <v>43623</v>
      </c>
      <c r="I618" s="9">
        <v>43626</v>
      </c>
    </row>
    <row r="619" spans="1:9" s="14" customFormat="1" x14ac:dyDescent="0.2">
      <c r="A619" s="5" t="s">
        <v>62</v>
      </c>
      <c r="B619" s="5" t="str">
        <f>VLOOKUP(A619,'GIRO LMA JUNIO'!$A$7:$C$50,3,0)</f>
        <v>NUEVA EPS S.A.</v>
      </c>
      <c r="C619" s="35">
        <v>800187260</v>
      </c>
      <c r="D619" s="6" t="str">
        <f>VLOOKUP(C619,'[1]IPS REGISTRADAS'!$A$5:$B$3919,2,0)</f>
        <v>INSTITUTO DE ENFERMEDADES DIGESTIVAS DE COLOMBIA SAS</v>
      </c>
      <c r="E619" s="7">
        <v>1573291</v>
      </c>
      <c r="F619" s="7">
        <v>1573291</v>
      </c>
      <c r="G619" s="8"/>
      <c r="H619" s="9">
        <v>43623</v>
      </c>
      <c r="I619" s="9">
        <v>43626</v>
      </c>
    </row>
    <row r="620" spans="1:9" s="14" customFormat="1" x14ac:dyDescent="0.2">
      <c r="A620" s="5" t="s">
        <v>72</v>
      </c>
      <c r="B620" s="5" t="str">
        <f>VLOOKUP(A620,'GIRO LMA JUNIO'!$A$7:$C$50,3,0)</f>
        <v>ASMET SALUD</v>
      </c>
      <c r="C620" s="35">
        <v>800187260</v>
      </c>
      <c r="D620" s="6" t="str">
        <f>VLOOKUP(C620,'[1]IPS REGISTRADAS'!$A$5:$B$3919,2,0)</f>
        <v>INSTITUTO DE ENFERMEDADES DIGESTIVAS DE COLOMBIA SAS</v>
      </c>
      <c r="E620" s="7">
        <v>14233829</v>
      </c>
      <c r="F620" s="7">
        <v>14233829</v>
      </c>
      <c r="G620" s="8"/>
      <c r="H620" s="9">
        <v>43623</v>
      </c>
      <c r="I620" s="9">
        <v>43626</v>
      </c>
    </row>
    <row r="621" spans="1:9" s="14" customFormat="1" x14ac:dyDescent="0.2">
      <c r="A621" s="5" t="s">
        <v>76</v>
      </c>
      <c r="B621" s="5" t="str">
        <f>VLOOKUP(A621,'GIRO LMA JUNIO'!$A$7:$C$50,3,0)</f>
        <v>ECOOPSOS</v>
      </c>
      <c r="C621" s="35">
        <v>800187260</v>
      </c>
      <c r="D621" s="6" t="str">
        <f>VLOOKUP(C621,'[1]IPS REGISTRADAS'!$A$5:$B$3919,2,0)</f>
        <v>INSTITUTO DE ENFERMEDADES DIGESTIVAS DE COLOMBIA SAS</v>
      </c>
      <c r="E621" s="7">
        <v>7151647</v>
      </c>
      <c r="F621" s="7">
        <v>7151647</v>
      </c>
      <c r="G621" s="8"/>
      <c r="H621" s="9">
        <v>43623</v>
      </c>
      <c r="I621" s="9">
        <v>43626</v>
      </c>
    </row>
    <row r="622" spans="1:9" s="14" customFormat="1" x14ac:dyDescent="0.2">
      <c r="A622" s="5" t="s">
        <v>80</v>
      </c>
      <c r="B622" s="5" t="str">
        <f>VLOOKUP(A622,'GIRO LMA JUNIO'!$A$7:$C$50,3,0)</f>
        <v>COMPARTA</v>
      </c>
      <c r="C622" s="35">
        <v>800187260</v>
      </c>
      <c r="D622" s="6" t="str">
        <f>VLOOKUP(C622,'[1]IPS REGISTRADAS'!$A$5:$B$3919,2,0)</f>
        <v>INSTITUTO DE ENFERMEDADES DIGESTIVAS DE COLOMBIA SAS</v>
      </c>
      <c r="E622" s="7">
        <v>61085502</v>
      </c>
      <c r="F622" s="7">
        <v>61085502</v>
      </c>
      <c r="G622" s="8"/>
      <c r="H622" s="9">
        <v>43623</v>
      </c>
      <c r="I622" s="9">
        <v>43626</v>
      </c>
    </row>
    <row r="623" spans="1:9" s="14" customFormat="1" x14ac:dyDescent="0.2">
      <c r="A623" s="5" t="s">
        <v>26</v>
      </c>
      <c r="B623" s="5" t="str">
        <f>VLOOKUP(A623,'GIRO LMA JUNIO'!$A$7:$C$50,3,0)</f>
        <v>A.I.C.</v>
      </c>
      <c r="C623" s="35">
        <v>800188304</v>
      </c>
      <c r="D623" s="6" t="str">
        <f>VLOOKUP(C623,'[1]IPS REGISTRADAS'!$A$5:$B$3919,2,0)</f>
        <v>ENDOVIDEO 2000 LTDA</v>
      </c>
      <c r="E623" s="7">
        <v>40004426</v>
      </c>
      <c r="F623" s="7">
        <v>40004426</v>
      </c>
      <c r="G623" s="8"/>
      <c r="H623" s="9">
        <v>43623</v>
      </c>
      <c r="I623" s="9">
        <v>43626</v>
      </c>
    </row>
    <row r="624" spans="1:9" s="14" customFormat="1" x14ac:dyDescent="0.2">
      <c r="A624" s="5" t="s">
        <v>72</v>
      </c>
      <c r="B624" s="5" t="str">
        <f>VLOOKUP(A624,'GIRO LMA JUNIO'!$A$7:$C$50,3,0)</f>
        <v>ASMET SALUD</v>
      </c>
      <c r="C624" s="35">
        <v>800188304</v>
      </c>
      <c r="D624" s="6" t="str">
        <f>VLOOKUP(C624,'[1]IPS REGISTRADAS'!$A$5:$B$3919,2,0)</f>
        <v>ENDOVIDEO 2000 LTDA</v>
      </c>
      <c r="E624" s="7">
        <v>1811926</v>
      </c>
      <c r="F624" s="7">
        <v>1811926</v>
      </c>
      <c r="G624" s="8"/>
      <c r="H624" s="9">
        <v>43623</v>
      </c>
      <c r="I624" s="9">
        <v>43626</v>
      </c>
    </row>
    <row r="625" spans="1:9" s="14" customFormat="1" x14ac:dyDescent="0.2">
      <c r="A625" s="5" t="s">
        <v>32</v>
      </c>
      <c r="B625" s="5" t="str">
        <f>VLOOKUP(A625,'GIRO LMA JUNIO'!$A$7:$C$50,3,0)</f>
        <v>PIJAOSALUD</v>
      </c>
      <c r="C625" s="35">
        <v>800189984</v>
      </c>
      <c r="D625" s="6" t="str">
        <f>VLOOKUP(C625,'[1]IPS REGISTRADAS'!$A$5:$B$3919,2,0)</f>
        <v>IMÁGENES DIAGNOSTICAS SA</v>
      </c>
      <c r="E625" s="7">
        <v>50000000</v>
      </c>
      <c r="F625" s="7">
        <v>50000000</v>
      </c>
      <c r="G625" s="8"/>
      <c r="H625" s="9">
        <v>43623</v>
      </c>
      <c r="I625" s="9">
        <v>43626</v>
      </c>
    </row>
    <row r="626" spans="1:9" s="14" customFormat="1" x14ac:dyDescent="0.2">
      <c r="A626" s="5" t="s">
        <v>72</v>
      </c>
      <c r="B626" s="5" t="str">
        <f>VLOOKUP(A626,'GIRO LMA JUNIO'!$A$7:$C$50,3,0)</f>
        <v>ASMET SALUD</v>
      </c>
      <c r="C626" s="35">
        <v>800189984</v>
      </c>
      <c r="D626" s="6" t="str">
        <f>VLOOKUP(C626,'[1]IPS REGISTRADAS'!$A$5:$B$3919,2,0)</f>
        <v>IMÁGENES DIAGNOSTICAS SA</v>
      </c>
      <c r="E626" s="7">
        <v>89977286</v>
      </c>
      <c r="F626" s="7">
        <v>89977286</v>
      </c>
      <c r="G626" s="8"/>
      <c r="H626" s="9">
        <v>43623</v>
      </c>
      <c r="I626" s="9">
        <v>43626</v>
      </c>
    </row>
    <row r="627" spans="1:9" s="14" customFormat="1" x14ac:dyDescent="0.2">
      <c r="A627" s="5" t="s">
        <v>38</v>
      </c>
      <c r="B627" s="5" t="str">
        <f>VLOOKUP(A627,'GIRO LMA JUNIO'!$A$7:$C$50,3,0)</f>
        <v>SALUD TOTAL</v>
      </c>
      <c r="C627" s="35">
        <v>800190884</v>
      </c>
      <c r="D627" s="6" t="str">
        <f>VLOOKUP(C627,'[1]IPS REGISTRADAS'!$A$5:$B$3919,2,0)</f>
        <v>CLINICA ANTIOQUIA SA</v>
      </c>
      <c r="E627" s="7">
        <v>7103748</v>
      </c>
      <c r="F627" s="7">
        <v>7103748</v>
      </c>
      <c r="G627" s="8"/>
      <c r="H627" s="9">
        <v>43623</v>
      </c>
      <c r="I627" s="9">
        <v>43626</v>
      </c>
    </row>
    <row r="628" spans="1:9" s="14" customFormat="1" x14ac:dyDescent="0.2">
      <c r="A628" s="5" t="s">
        <v>44</v>
      </c>
      <c r="B628" s="5" t="str">
        <f>VLOOKUP(A628,'GIRO LMA JUNIO'!$A$7:$C$50,3,0)</f>
        <v>EPS SURAMERICANA S.A</v>
      </c>
      <c r="C628" s="35">
        <v>800190884</v>
      </c>
      <c r="D628" s="6" t="str">
        <f>VLOOKUP(C628,'[1]IPS REGISTRADAS'!$A$5:$B$3919,2,0)</f>
        <v>CLINICA ANTIOQUIA SA</v>
      </c>
      <c r="E628" s="7">
        <v>95081103</v>
      </c>
      <c r="F628" s="7">
        <v>95081103</v>
      </c>
      <c r="G628" s="8"/>
      <c r="H628" s="9">
        <v>43623</v>
      </c>
      <c r="I628" s="9">
        <v>43626</v>
      </c>
    </row>
    <row r="629" spans="1:9" s="14" customFormat="1" x14ac:dyDescent="0.2">
      <c r="A629" s="5" t="s">
        <v>47</v>
      </c>
      <c r="B629" s="5" t="str">
        <f>VLOOKUP(A629,'GIRO LMA JUNIO'!$A$7:$C$50,3,0)</f>
        <v>COOMEVA E.P.S.  S.A.</v>
      </c>
      <c r="C629" s="35">
        <v>800190884</v>
      </c>
      <c r="D629" s="6" t="str">
        <f>VLOOKUP(C629,'[1]IPS REGISTRADAS'!$A$5:$B$3919,2,0)</f>
        <v>CLINICA ANTIOQUIA SA</v>
      </c>
      <c r="E629" s="7">
        <v>1000000</v>
      </c>
      <c r="F629" s="7">
        <v>1000000</v>
      </c>
      <c r="G629" s="8"/>
      <c r="H629" s="9">
        <v>43623</v>
      </c>
      <c r="I629" s="9">
        <v>43626</v>
      </c>
    </row>
    <row r="630" spans="1:9" s="14" customFormat="1" x14ac:dyDescent="0.2">
      <c r="A630" s="5" t="s">
        <v>62</v>
      </c>
      <c r="B630" s="5" t="str">
        <f>VLOOKUP(A630,'GIRO LMA JUNIO'!$A$7:$C$50,3,0)</f>
        <v>NUEVA EPS S.A.</v>
      </c>
      <c r="C630" s="35">
        <v>800190884</v>
      </c>
      <c r="D630" s="6" t="str">
        <f>VLOOKUP(C630,'[1]IPS REGISTRADAS'!$A$5:$B$3919,2,0)</f>
        <v>CLINICA ANTIOQUIA SA</v>
      </c>
      <c r="E630" s="7">
        <v>1018600</v>
      </c>
      <c r="F630" s="7">
        <v>1018600</v>
      </c>
      <c r="G630" s="8"/>
      <c r="H630" s="9">
        <v>43623</v>
      </c>
      <c r="I630" s="9">
        <v>43626</v>
      </c>
    </row>
    <row r="631" spans="1:9" s="14" customFormat="1" x14ac:dyDescent="0.2">
      <c r="A631" s="5" t="s">
        <v>70</v>
      </c>
      <c r="B631" s="5" t="str">
        <f>VLOOKUP(A631,'GIRO LMA JUNIO'!$A$7:$C$50,3,0)</f>
        <v>COOSALUD EPS S.A.</v>
      </c>
      <c r="C631" s="35">
        <v>800190884</v>
      </c>
      <c r="D631" s="6" t="str">
        <f>VLOOKUP(C631,'[1]IPS REGISTRADAS'!$A$5:$B$3919,2,0)</f>
        <v>CLINICA ANTIOQUIA SA</v>
      </c>
      <c r="E631" s="7">
        <v>250394189</v>
      </c>
      <c r="F631" s="7">
        <v>250394189</v>
      </c>
      <c r="G631" s="8"/>
      <c r="H631" s="9">
        <v>43623</v>
      </c>
      <c r="I631" s="9">
        <v>43626</v>
      </c>
    </row>
    <row r="632" spans="1:9" s="14" customFormat="1" x14ac:dyDescent="0.2">
      <c r="A632" s="5" t="s">
        <v>62</v>
      </c>
      <c r="B632" s="5" t="str">
        <f>VLOOKUP(A632,'GIRO LMA JUNIO'!$A$7:$C$50,3,0)</f>
        <v>NUEVA EPS S.A.</v>
      </c>
      <c r="C632" s="35">
        <v>800191101</v>
      </c>
      <c r="D632" s="6" t="str">
        <f>VLOOKUP(C632,'[1]IPS REGISTRADAS'!$A$5:$B$3919,2,0)</f>
        <v>ESE HOSPITAL SAN VICENTE DE PAUL</v>
      </c>
      <c r="E632" s="7">
        <v>1892944</v>
      </c>
      <c r="F632" s="7">
        <v>1892944</v>
      </c>
      <c r="G632" s="8"/>
      <c r="H632" s="9">
        <v>43623</v>
      </c>
      <c r="I632" s="9">
        <v>43626</v>
      </c>
    </row>
    <row r="633" spans="1:9" s="14" customFormat="1" x14ac:dyDescent="0.2">
      <c r="A633" s="5" t="s">
        <v>65</v>
      </c>
      <c r="B633" s="5" t="str">
        <f>VLOOKUP(A633,'GIRO LMA JUNIO'!$A$7:$C$50,3,0)</f>
        <v>MEDIMAS</v>
      </c>
      <c r="C633" s="35">
        <v>800191101</v>
      </c>
      <c r="D633" s="6" t="str">
        <f>VLOOKUP(C633,'[1]IPS REGISTRADAS'!$A$5:$B$3919,2,0)</f>
        <v>ESE HOSPITAL SAN VICENTE DE PAUL</v>
      </c>
      <c r="E633" s="7">
        <v>231116958</v>
      </c>
      <c r="F633" s="7">
        <v>231116958</v>
      </c>
      <c r="G633" s="8"/>
      <c r="H633" s="9">
        <v>43623</v>
      </c>
      <c r="I633" s="9">
        <v>43626</v>
      </c>
    </row>
    <row r="634" spans="1:9" s="14" customFormat="1" x14ac:dyDescent="0.2">
      <c r="A634" s="5" t="s">
        <v>72</v>
      </c>
      <c r="B634" s="5" t="str">
        <f>VLOOKUP(A634,'GIRO LMA JUNIO'!$A$7:$C$50,3,0)</f>
        <v>ASMET SALUD</v>
      </c>
      <c r="C634" s="35">
        <v>800191101</v>
      </c>
      <c r="D634" s="6" t="str">
        <f>VLOOKUP(C634,'[1]IPS REGISTRADAS'!$A$5:$B$3919,2,0)</f>
        <v>ESE HOSPITAL SAN VICENTE DE PAUL</v>
      </c>
      <c r="E634" s="7">
        <v>127085036</v>
      </c>
      <c r="F634" s="7">
        <v>127085036</v>
      </c>
      <c r="G634" s="8"/>
      <c r="H634" s="9">
        <v>43623</v>
      </c>
      <c r="I634" s="9">
        <v>43626</v>
      </c>
    </row>
    <row r="635" spans="1:9" s="14" customFormat="1" x14ac:dyDescent="0.2">
      <c r="A635" s="5" t="s">
        <v>11</v>
      </c>
      <c r="B635" s="5" t="str">
        <f>VLOOKUP(A635,'GIRO LMA JUNIO'!$A$7:$C$50,3,0)</f>
        <v>COMFASUCRE</v>
      </c>
      <c r="C635" s="35">
        <v>800191643</v>
      </c>
      <c r="D635" s="6" t="str">
        <f>VLOOKUP(C635,'[1]IPS REGISTRADAS'!$A$5:$B$3919,2,0)</f>
        <v>ESE HOSPITAL REGIONNAL II NIVEL DE SAN MARCOS</v>
      </c>
      <c r="E635" s="7">
        <v>42356374</v>
      </c>
      <c r="F635" s="7">
        <v>42356374</v>
      </c>
      <c r="G635" s="8"/>
      <c r="H635" s="9">
        <v>43623</v>
      </c>
      <c r="I635" s="9">
        <v>43626</v>
      </c>
    </row>
    <row r="636" spans="1:9" s="14" customFormat="1" x14ac:dyDescent="0.2">
      <c r="A636" s="5" t="s">
        <v>16</v>
      </c>
      <c r="B636" s="5" t="str">
        <f>VLOOKUP(A636,'GIRO LMA JUNIO'!$A$7:$C$50,3,0)</f>
        <v>CAJACOPI ATLANTICO</v>
      </c>
      <c r="C636" s="35">
        <v>800191643</v>
      </c>
      <c r="D636" s="6" t="str">
        <f>VLOOKUP(C636,'[1]IPS REGISTRADAS'!$A$5:$B$3919,2,0)</f>
        <v>ESE HOSPITAL REGIONNAL II NIVEL DE SAN MARCOS</v>
      </c>
      <c r="E636" s="7">
        <v>3310784</v>
      </c>
      <c r="F636" s="7">
        <v>3310784</v>
      </c>
      <c r="G636" s="8"/>
      <c r="H636" s="9">
        <v>43623</v>
      </c>
      <c r="I636" s="9">
        <v>43626</v>
      </c>
    </row>
    <row r="637" spans="1:9" s="14" customFormat="1" x14ac:dyDescent="0.2">
      <c r="A637" s="5" t="s">
        <v>54</v>
      </c>
      <c r="B637" s="5" t="str">
        <f>VLOOKUP(A637,'GIRO LMA JUNIO'!$A$7:$C$50,3,0)</f>
        <v>SALUDVIDA</v>
      </c>
      <c r="C637" s="35">
        <v>800191643</v>
      </c>
      <c r="D637" s="6" t="str">
        <f>VLOOKUP(C637,'[1]IPS REGISTRADAS'!$A$5:$B$3919,2,0)</f>
        <v>ESE HOSPITAL REGIONNAL II NIVEL DE SAN MARCOS</v>
      </c>
      <c r="E637" s="7">
        <v>13899049</v>
      </c>
      <c r="F637" s="7">
        <v>13899049</v>
      </c>
      <c r="G637" s="8"/>
      <c r="H637" s="9">
        <v>43623</v>
      </c>
      <c r="I637" s="9">
        <v>43626</v>
      </c>
    </row>
    <row r="638" spans="1:9" s="14" customFormat="1" x14ac:dyDescent="0.2">
      <c r="A638" s="5" t="s">
        <v>56</v>
      </c>
      <c r="B638" s="5" t="str">
        <f>VLOOKUP(A638,'GIRO LMA JUNIO'!$A$7:$C$50,3,0)</f>
        <v>CAPITAL SALUD</v>
      </c>
      <c r="C638" s="35">
        <v>800191643</v>
      </c>
      <c r="D638" s="6" t="str">
        <f>VLOOKUP(C638,'[1]IPS REGISTRADAS'!$A$5:$B$3919,2,0)</f>
        <v>ESE HOSPITAL REGIONNAL II NIVEL DE SAN MARCOS</v>
      </c>
      <c r="E638" s="7">
        <v>2109600</v>
      </c>
      <c r="F638" s="7">
        <v>2109600</v>
      </c>
      <c r="G638" s="8"/>
      <c r="H638" s="9">
        <v>43623</v>
      </c>
      <c r="I638" s="9">
        <v>43626</v>
      </c>
    </row>
    <row r="639" spans="1:9" s="14" customFormat="1" x14ac:dyDescent="0.2">
      <c r="A639" s="5" t="s">
        <v>62</v>
      </c>
      <c r="B639" s="5" t="str">
        <f>VLOOKUP(A639,'GIRO LMA JUNIO'!$A$7:$C$50,3,0)</f>
        <v>NUEVA EPS S.A.</v>
      </c>
      <c r="C639" s="35">
        <v>800191643</v>
      </c>
      <c r="D639" s="6" t="str">
        <f>VLOOKUP(C639,'[1]IPS REGISTRADAS'!$A$5:$B$3919,2,0)</f>
        <v>ESE HOSPITAL REGIONNAL II NIVEL DE SAN MARCOS</v>
      </c>
      <c r="E639" s="7">
        <v>53582066</v>
      </c>
      <c r="F639" s="7">
        <v>53582066</v>
      </c>
      <c r="G639" s="8"/>
      <c r="H639" s="9">
        <v>43623</v>
      </c>
      <c r="I639" s="9">
        <v>43626</v>
      </c>
    </row>
    <row r="640" spans="1:9" s="14" customFormat="1" x14ac:dyDescent="0.2">
      <c r="A640" s="5" t="s">
        <v>80</v>
      </c>
      <c r="B640" s="5" t="str">
        <f>VLOOKUP(A640,'GIRO LMA JUNIO'!$A$7:$C$50,3,0)</f>
        <v>COMPARTA</v>
      </c>
      <c r="C640" s="35">
        <v>800191643</v>
      </c>
      <c r="D640" s="6" t="str">
        <f>VLOOKUP(C640,'[1]IPS REGISTRADAS'!$A$5:$B$3919,2,0)</f>
        <v>ESE HOSPITAL REGIONNAL II NIVEL DE SAN MARCOS</v>
      </c>
      <c r="E640" s="7">
        <v>251435233</v>
      </c>
      <c r="F640" s="7">
        <v>251435233</v>
      </c>
      <c r="G640" s="8"/>
      <c r="H640" s="9">
        <v>43623</v>
      </c>
      <c r="I640" s="9">
        <v>43626</v>
      </c>
    </row>
    <row r="641" spans="1:9" s="14" customFormat="1" x14ac:dyDescent="0.2">
      <c r="A641" s="5" t="s">
        <v>82</v>
      </c>
      <c r="B641" s="5" t="str">
        <f>VLOOKUP(A641,'GIRO LMA JUNIO'!$A$7:$C$50,3,0)</f>
        <v>MUTUAL SER</v>
      </c>
      <c r="C641" s="35">
        <v>800191643</v>
      </c>
      <c r="D641" s="6" t="str">
        <f>VLOOKUP(C641,'[1]IPS REGISTRADAS'!$A$5:$B$3919,2,0)</f>
        <v>ESE HOSPITAL REGIONNAL II NIVEL DE SAN MARCOS</v>
      </c>
      <c r="E641" s="7">
        <v>210000000</v>
      </c>
      <c r="F641" s="7">
        <v>210000000</v>
      </c>
      <c r="G641" s="8"/>
      <c r="H641" s="9">
        <v>43623</v>
      </c>
      <c r="I641" s="9">
        <v>43626</v>
      </c>
    </row>
    <row r="642" spans="1:9" s="14" customFormat="1" x14ac:dyDescent="0.2">
      <c r="A642" s="5" t="s">
        <v>47</v>
      </c>
      <c r="B642" s="5" t="str">
        <f>VLOOKUP(A642,'GIRO LMA JUNIO'!$A$7:$C$50,3,0)</f>
        <v>COOMEVA E.P.S.  S.A.</v>
      </c>
      <c r="C642" s="35">
        <v>800191916</v>
      </c>
      <c r="D642" s="6" t="str">
        <f>VLOOKUP(C642,'[1]IPS REGISTRADAS'!$A$5:$B$3919,2,0)</f>
        <v>CLINICA SAN FRANCISCO SA</v>
      </c>
      <c r="E642" s="7">
        <v>4298863</v>
      </c>
      <c r="F642" s="7">
        <v>4298863</v>
      </c>
      <c r="G642" s="8"/>
      <c r="H642" s="9">
        <v>43623</v>
      </c>
      <c r="I642" s="9">
        <v>43626</v>
      </c>
    </row>
    <row r="643" spans="1:9" s="14" customFormat="1" x14ac:dyDescent="0.2">
      <c r="A643" s="5" t="s">
        <v>62</v>
      </c>
      <c r="B643" s="5" t="str">
        <f>VLOOKUP(A643,'GIRO LMA JUNIO'!$A$7:$C$50,3,0)</f>
        <v>NUEVA EPS S.A.</v>
      </c>
      <c r="C643" s="35">
        <v>800191916</v>
      </c>
      <c r="D643" s="6" t="str">
        <f>VLOOKUP(C643,'[1]IPS REGISTRADAS'!$A$5:$B$3919,2,0)</f>
        <v>CLINICA SAN FRANCISCO SA</v>
      </c>
      <c r="E643" s="7">
        <v>34511931</v>
      </c>
      <c r="F643" s="7">
        <v>34511931</v>
      </c>
      <c r="G643" s="8"/>
      <c r="H643" s="9">
        <v>43623</v>
      </c>
      <c r="I643" s="9">
        <v>43626</v>
      </c>
    </row>
    <row r="644" spans="1:9" s="14" customFormat="1" x14ac:dyDescent="0.2">
      <c r="A644" s="5" t="s">
        <v>65</v>
      </c>
      <c r="B644" s="5" t="str">
        <f>VLOOKUP(A644,'GIRO LMA JUNIO'!$A$7:$C$50,3,0)</f>
        <v>MEDIMAS</v>
      </c>
      <c r="C644" s="35">
        <v>800191916</v>
      </c>
      <c r="D644" s="6" t="str">
        <f>VLOOKUP(C644,'[1]IPS REGISTRADAS'!$A$5:$B$3919,2,0)</f>
        <v>CLINICA SAN FRANCISCO SA</v>
      </c>
      <c r="E644" s="7">
        <v>378279671</v>
      </c>
      <c r="F644" s="7">
        <v>378279671</v>
      </c>
      <c r="G644" s="8"/>
      <c r="H644" s="9">
        <v>43623</v>
      </c>
      <c r="I644" s="9">
        <v>43626</v>
      </c>
    </row>
    <row r="645" spans="1:9" s="14" customFormat="1" x14ac:dyDescent="0.2">
      <c r="A645" s="5" t="s">
        <v>74</v>
      </c>
      <c r="B645" s="5" t="str">
        <f>VLOOKUP(A645,'GIRO LMA JUNIO'!$A$7:$C$50,3,0)</f>
        <v>AMBUQ</v>
      </c>
      <c r="C645" s="35">
        <v>800191916</v>
      </c>
      <c r="D645" s="6" t="str">
        <f>VLOOKUP(C645,'[1]IPS REGISTRADAS'!$A$5:$B$3919,2,0)</f>
        <v>CLINICA SAN FRANCISCO SA</v>
      </c>
      <c r="E645" s="7">
        <v>5198435</v>
      </c>
      <c r="F645" s="7">
        <v>5198435</v>
      </c>
      <c r="G645" s="8"/>
      <c r="H645" s="9">
        <v>43623</v>
      </c>
      <c r="I645" s="9">
        <v>43626</v>
      </c>
    </row>
    <row r="646" spans="1:9" s="14" customFormat="1" x14ac:dyDescent="0.2">
      <c r="A646" s="5" t="s">
        <v>78</v>
      </c>
      <c r="B646" s="5" t="str">
        <f>VLOOKUP(A646,'GIRO LMA JUNIO'!$A$7:$C$50,3,0)</f>
        <v>EMSSANAR</v>
      </c>
      <c r="C646" s="35">
        <v>800191916</v>
      </c>
      <c r="D646" s="6" t="str">
        <f>VLOOKUP(C646,'[1]IPS REGISTRADAS'!$A$5:$B$3919,2,0)</f>
        <v>CLINICA SAN FRANCISCO SA</v>
      </c>
      <c r="E646" s="7">
        <v>1249180003</v>
      </c>
      <c r="F646" s="7">
        <v>1249180003</v>
      </c>
      <c r="G646" s="8"/>
      <c r="H646" s="9">
        <v>43623</v>
      </c>
      <c r="I646" s="9">
        <v>43626</v>
      </c>
    </row>
    <row r="647" spans="1:9" s="14" customFormat="1" x14ac:dyDescent="0.2">
      <c r="A647" s="5" t="s">
        <v>76</v>
      </c>
      <c r="B647" s="5" t="str">
        <f>VLOOKUP(A647,'GIRO LMA JUNIO'!$A$7:$C$50,3,0)</f>
        <v>ECOOPSOS</v>
      </c>
      <c r="C647" s="35">
        <v>800193392</v>
      </c>
      <c r="D647" s="6" t="str">
        <f>VLOOKUP(C647,'[1]IPS REGISTRADAS'!$A$5:$B$3919,2,0)</f>
        <v>ESE HOSPITAL SAN ISIDRO</v>
      </c>
      <c r="E647" s="7">
        <v>58694326</v>
      </c>
      <c r="F647" s="7">
        <v>58694326</v>
      </c>
      <c r="G647" s="8"/>
      <c r="H647" s="9">
        <v>43623</v>
      </c>
      <c r="I647" s="9">
        <v>43626</v>
      </c>
    </row>
    <row r="648" spans="1:9" s="14" customFormat="1" x14ac:dyDescent="0.2">
      <c r="A648" s="5" t="s">
        <v>62</v>
      </c>
      <c r="B648" s="5" t="str">
        <f>VLOOKUP(A648,'GIRO LMA JUNIO'!$A$7:$C$50,3,0)</f>
        <v>NUEVA EPS S.A.</v>
      </c>
      <c r="C648" s="35">
        <v>800193490</v>
      </c>
      <c r="D648" s="6" t="str">
        <f>VLOOKUP(C648,'[1]IPS REGISTRADAS'!$A$5:$B$3919,2,0)</f>
        <v>EMPRESA SOCIAL DEL ESTADO HOSPITAL SANTA ANA NIVEL I DEL MUNICIPIO DE FALAN</v>
      </c>
      <c r="E648" s="7">
        <v>24798501</v>
      </c>
      <c r="F648" s="7">
        <v>24798501</v>
      </c>
      <c r="G648" s="8"/>
      <c r="H648" s="9">
        <v>43623</v>
      </c>
      <c r="I648" s="9">
        <v>43626</v>
      </c>
    </row>
    <row r="649" spans="1:9" s="14" customFormat="1" x14ac:dyDescent="0.2">
      <c r="A649" s="5" t="s">
        <v>65</v>
      </c>
      <c r="B649" s="5" t="str">
        <f>VLOOKUP(A649,'GIRO LMA JUNIO'!$A$7:$C$50,3,0)</f>
        <v>MEDIMAS</v>
      </c>
      <c r="C649" s="35">
        <v>800193490</v>
      </c>
      <c r="D649" s="6" t="str">
        <f>VLOOKUP(C649,'[1]IPS REGISTRADAS'!$A$5:$B$3919,2,0)</f>
        <v>EMPRESA SOCIAL DEL ESTADO HOSPITAL SANTA ANA NIVEL I DEL MUNICIPIO DE FALAN</v>
      </c>
      <c r="E649" s="7">
        <v>15729675</v>
      </c>
      <c r="F649" s="7">
        <v>15729675</v>
      </c>
      <c r="G649" s="8"/>
      <c r="H649" s="9">
        <v>43623</v>
      </c>
      <c r="I649" s="9">
        <v>43626</v>
      </c>
    </row>
    <row r="650" spans="1:9" s="14" customFormat="1" x14ac:dyDescent="0.2">
      <c r="A650" s="5" t="s">
        <v>72</v>
      </c>
      <c r="B650" s="5" t="str">
        <f>VLOOKUP(A650,'GIRO LMA JUNIO'!$A$7:$C$50,3,0)</f>
        <v>ASMET SALUD</v>
      </c>
      <c r="C650" s="35">
        <v>800193490</v>
      </c>
      <c r="D650" s="6" t="str">
        <f>VLOOKUP(C650,'[1]IPS REGISTRADAS'!$A$5:$B$3919,2,0)</f>
        <v>EMPRESA SOCIAL DEL ESTADO HOSPITAL SANTA ANA NIVEL I DEL MUNICIPIO DE FALAN</v>
      </c>
      <c r="E650" s="7">
        <v>1073084</v>
      </c>
      <c r="F650" s="7">
        <v>1073084</v>
      </c>
      <c r="G650" s="8"/>
      <c r="H650" s="9">
        <v>43623</v>
      </c>
      <c r="I650" s="9">
        <v>43626</v>
      </c>
    </row>
    <row r="651" spans="1:9" s="14" customFormat="1" x14ac:dyDescent="0.2">
      <c r="A651" s="5" t="s">
        <v>8</v>
      </c>
      <c r="B651" s="5" t="str">
        <f>VLOOKUP(A651,'GIRO LMA JUNIO'!$A$7:$C$50,3,0)</f>
        <v>COMFAMILIAR HUILA</v>
      </c>
      <c r="C651" s="35">
        <v>800193801</v>
      </c>
      <c r="D651" s="6" t="str">
        <f>VLOOKUP(C651,'[1]IPS REGISTRADAS'!$A$5:$B$3919,2,0)</f>
        <v>CENTRO OFTALMOLOGICO SURCOLOMBIANO LTDA</v>
      </c>
      <c r="E651" s="7">
        <v>40000000</v>
      </c>
      <c r="F651" s="7">
        <v>40000000</v>
      </c>
      <c r="G651" s="8"/>
      <c r="H651" s="9">
        <v>43623</v>
      </c>
      <c r="I651" s="9">
        <v>43626</v>
      </c>
    </row>
    <row r="652" spans="1:9" s="14" customFormat="1" x14ac:dyDescent="0.2">
      <c r="A652" s="5" t="s">
        <v>54</v>
      </c>
      <c r="B652" s="5" t="str">
        <f>VLOOKUP(A652,'GIRO LMA JUNIO'!$A$7:$C$50,3,0)</f>
        <v>SALUDVIDA</v>
      </c>
      <c r="C652" s="35">
        <v>800193904</v>
      </c>
      <c r="D652" s="6" t="str">
        <f>VLOOKUP(C652,'[1]IPS REGISTRADAS'!$A$5:$B$3919,2,0)</f>
        <v>ESE HOSPITAL JUAN PABLO II ARATOCA</v>
      </c>
      <c r="E652" s="7">
        <v>24024643</v>
      </c>
      <c r="F652" s="7">
        <v>24024643</v>
      </c>
      <c r="G652" s="8"/>
      <c r="H652" s="9">
        <v>43623</v>
      </c>
      <c r="I652" s="9">
        <v>43626</v>
      </c>
    </row>
    <row r="653" spans="1:9" s="14" customFormat="1" x14ac:dyDescent="0.2">
      <c r="A653" s="5" t="s">
        <v>70</v>
      </c>
      <c r="B653" s="5" t="str">
        <f>VLOOKUP(A653,'GIRO LMA JUNIO'!$A$7:$C$50,3,0)</f>
        <v>COOSALUD EPS S.A.</v>
      </c>
      <c r="C653" s="35">
        <v>800193904</v>
      </c>
      <c r="D653" s="6" t="str">
        <f>VLOOKUP(C653,'[1]IPS REGISTRADAS'!$A$5:$B$3919,2,0)</f>
        <v>ESE HOSPITAL JUAN PABLO II ARATOCA</v>
      </c>
      <c r="E653" s="7">
        <v>65205625</v>
      </c>
      <c r="F653" s="7">
        <v>65205625</v>
      </c>
      <c r="G653" s="8"/>
      <c r="H653" s="9">
        <v>43623</v>
      </c>
      <c r="I653" s="9">
        <v>43626</v>
      </c>
    </row>
    <row r="654" spans="1:9" s="14" customFormat="1" x14ac:dyDescent="0.2">
      <c r="A654" s="5" t="s">
        <v>16</v>
      </c>
      <c r="B654" s="5" t="str">
        <f>VLOOKUP(A654,'GIRO LMA JUNIO'!$A$7:$C$50,3,0)</f>
        <v>CAJACOPI ATLANTICO</v>
      </c>
      <c r="C654" s="35">
        <v>800193912</v>
      </c>
      <c r="D654" s="6" t="str">
        <f>VLOOKUP(C654,'[1]IPS REGISTRADAS'!$A$5:$B$3919,2,0)</f>
        <v>ESE HOSPITAL SAN RAFAEL DE CHINU</v>
      </c>
      <c r="E654" s="7">
        <v>59089003</v>
      </c>
      <c r="F654" s="7">
        <v>59089003</v>
      </c>
      <c r="G654" s="8"/>
      <c r="H654" s="9">
        <v>43623</v>
      </c>
      <c r="I654" s="9">
        <v>43626</v>
      </c>
    </row>
    <row r="655" spans="1:9" s="14" customFormat="1" x14ac:dyDescent="0.2">
      <c r="A655" s="5" t="s">
        <v>47</v>
      </c>
      <c r="B655" s="5" t="str">
        <f>VLOOKUP(A655,'GIRO LMA JUNIO'!$A$7:$C$50,3,0)</f>
        <v>COOMEVA E.P.S.  S.A.</v>
      </c>
      <c r="C655" s="35">
        <v>800193912</v>
      </c>
      <c r="D655" s="6" t="str">
        <f>VLOOKUP(C655,'[1]IPS REGISTRADAS'!$A$5:$B$3919,2,0)</f>
        <v>ESE HOSPITAL SAN RAFAEL DE CHINU</v>
      </c>
      <c r="E655" s="7">
        <v>1000000</v>
      </c>
      <c r="F655" s="7">
        <v>1000000</v>
      </c>
      <c r="G655" s="8"/>
      <c r="H655" s="9">
        <v>43623</v>
      </c>
      <c r="I655" s="9">
        <v>43626</v>
      </c>
    </row>
    <row r="656" spans="1:9" s="14" customFormat="1" x14ac:dyDescent="0.2">
      <c r="A656" s="5" t="s">
        <v>54</v>
      </c>
      <c r="B656" s="5" t="str">
        <f>VLOOKUP(A656,'GIRO LMA JUNIO'!$A$7:$C$50,3,0)</f>
        <v>SALUDVIDA</v>
      </c>
      <c r="C656" s="35">
        <v>800193912</v>
      </c>
      <c r="D656" s="6" t="str">
        <f>VLOOKUP(C656,'[1]IPS REGISTRADAS'!$A$5:$B$3919,2,0)</f>
        <v>ESE HOSPITAL SAN RAFAEL DE CHINU</v>
      </c>
      <c r="E656" s="7">
        <v>53584916</v>
      </c>
      <c r="F656" s="7">
        <v>53584916</v>
      </c>
      <c r="G656" s="8"/>
      <c r="H656" s="9">
        <v>43623</v>
      </c>
      <c r="I656" s="9">
        <v>43626</v>
      </c>
    </row>
    <row r="657" spans="1:9" s="14" customFormat="1" x14ac:dyDescent="0.2">
      <c r="A657" s="5" t="s">
        <v>74</v>
      </c>
      <c r="B657" s="5" t="str">
        <f>VLOOKUP(A657,'GIRO LMA JUNIO'!$A$7:$C$50,3,0)</f>
        <v>AMBUQ</v>
      </c>
      <c r="C657" s="35">
        <v>800193912</v>
      </c>
      <c r="D657" s="6" t="str">
        <f>VLOOKUP(C657,'[1]IPS REGISTRADAS'!$A$5:$B$3919,2,0)</f>
        <v>ESE HOSPITAL SAN RAFAEL DE CHINU</v>
      </c>
      <c r="E657" s="7">
        <v>41759987</v>
      </c>
      <c r="F657" s="7">
        <v>41759987</v>
      </c>
      <c r="G657" s="8"/>
      <c r="H657" s="9">
        <v>43623</v>
      </c>
      <c r="I657" s="9">
        <v>43626</v>
      </c>
    </row>
    <row r="658" spans="1:9" s="14" customFormat="1" x14ac:dyDescent="0.2">
      <c r="A658" s="5" t="s">
        <v>80</v>
      </c>
      <c r="B658" s="5" t="str">
        <f>VLOOKUP(A658,'GIRO LMA JUNIO'!$A$7:$C$50,3,0)</f>
        <v>COMPARTA</v>
      </c>
      <c r="C658" s="35">
        <v>800193912</v>
      </c>
      <c r="D658" s="6" t="str">
        <f>VLOOKUP(C658,'[1]IPS REGISTRADAS'!$A$5:$B$3919,2,0)</f>
        <v>ESE HOSPITAL SAN RAFAEL DE CHINU</v>
      </c>
      <c r="E658" s="7">
        <v>62844798</v>
      </c>
      <c r="F658" s="7">
        <v>62844798</v>
      </c>
      <c r="G658" s="8"/>
      <c r="H658" s="9">
        <v>43623</v>
      </c>
      <c r="I658" s="9">
        <v>43626</v>
      </c>
    </row>
    <row r="659" spans="1:9" s="14" customFormat="1" x14ac:dyDescent="0.2">
      <c r="A659" s="5" t="s">
        <v>82</v>
      </c>
      <c r="B659" s="5" t="str">
        <f>VLOOKUP(A659,'GIRO LMA JUNIO'!$A$7:$C$50,3,0)</f>
        <v>MUTUAL SER</v>
      </c>
      <c r="C659" s="35">
        <v>800193912</v>
      </c>
      <c r="D659" s="6" t="str">
        <f>VLOOKUP(C659,'[1]IPS REGISTRADAS'!$A$5:$B$3919,2,0)</f>
        <v>ESE HOSPITAL SAN RAFAEL DE CHINU</v>
      </c>
      <c r="E659" s="7">
        <v>333605318</v>
      </c>
      <c r="F659" s="7">
        <v>333605318</v>
      </c>
      <c r="G659" s="8"/>
      <c r="H659" s="9">
        <v>43623</v>
      </c>
      <c r="I659" s="9">
        <v>43626</v>
      </c>
    </row>
    <row r="660" spans="1:9" s="14" customFormat="1" x14ac:dyDescent="0.2">
      <c r="A660" s="5" t="s">
        <v>6</v>
      </c>
      <c r="B660" s="5" t="str">
        <f>VLOOKUP(A660,'GIRO LMA JUNIO'!$A$7:$C$50,3,0)</f>
        <v>COMFAMILIAR DE LA GUAJIRA</v>
      </c>
      <c r="C660" s="35">
        <v>800193989</v>
      </c>
      <c r="D660" s="6" t="str">
        <f>VLOOKUP(C660,'[1]IPS REGISTRADAS'!$A$5:$B$3919,2,0)</f>
        <v>CENTRO DIAGNOSTICO DE ESPECIALISTAS LTDA</v>
      </c>
      <c r="E660" s="7">
        <v>596097901</v>
      </c>
      <c r="F660" s="7">
        <v>596097901</v>
      </c>
      <c r="G660" s="8"/>
      <c r="H660" s="9">
        <v>43623</v>
      </c>
      <c r="I660" s="9">
        <v>43626</v>
      </c>
    </row>
    <row r="661" spans="1:9" s="14" customFormat="1" x14ac:dyDescent="0.2">
      <c r="A661" s="5" t="s">
        <v>26</v>
      </c>
      <c r="B661" s="5" t="str">
        <f>VLOOKUP(A661,'GIRO LMA JUNIO'!$A$7:$C$50,3,0)</f>
        <v>A.I.C.</v>
      </c>
      <c r="C661" s="35">
        <v>800193989</v>
      </c>
      <c r="D661" s="6" t="str">
        <f>VLOOKUP(C661,'[1]IPS REGISTRADAS'!$A$5:$B$3919,2,0)</f>
        <v>CENTRO DIAGNOSTICO DE ESPECIALISTAS LTDA</v>
      </c>
      <c r="E661" s="7">
        <v>19691342</v>
      </c>
      <c r="F661" s="7">
        <v>19691342</v>
      </c>
      <c r="G661" s="8"/>
      <c r="H661" s="9">
        <v>43623</v>
      </c>
      <c r="I661" s="9">
        <v>43626</v>
      </c>
    </row>
    <row r="662" spans="1:9" s="14" customFormat="1" x14ac:dyDescent="0.2">
      <c r="A662" s="5" t="s">
        <v>38</v>
      </c>
      <c r="B662" s="5" t="str">
        <f>VLOOKUP(A662,'GIRO LMA JUNIO'!$A$7:$C$50,3,0)</f>
        <v>SALUD TOTAL</v>
      </c>
      <c r="C662" s="35">
        <v>800193989</v>
      </c>
      <c r="D662" s="6" t="str">
        <f>VLOOKUP(C662,'[1]IPS REGISTRADAS'!$A$5:$B$3919,2,0)</f>
        <v>CENTRO DIAGNOSTICO DE ESPECIALISTAS LTDA</v>
      </c>
      <c r="E662" s="7">
        <v>17122375</v>
      </c>
      <c r="F662" s="7">
        <v>17122375</v>
      </c>
      <c r="G662" s="8"/>
      <c r="H662" s="9">
        <v>43623</v>
      </c>
      <c r="I662" s="9">
        <v>43626</v>
      </c>
    </row>
    <row r="663" spans="1:9" s="14" customFormat="1" x14ac:dyDescent="0.2">
      <c r="A663" s="5" t="s">
        <v>40</v>
      </c>
      <c r="B663" s="5" t="str">
        <f>VLOOKUP(A663,'GIRO LMA JUNIO'!$A$7:$C$50,3,0)</f>
        <v>SANITAS E.P.S. S.A.</v>
      </c>
      <c r="C663" s="35">
        <v>800193989</v>
      </c>
      <c r="D663" s="6" t="str">
        <f>VLOOKUP(C663,'[1]IPS REGISTRADAS'!$A$5:$B$3919,2,0)</f>
        <v>CENTRO DIAGNOSTICO DE ESPECIALISTAS LTDA</v>
      </c>
      <c r="E663" s="7">
        <v>91018243</v>
      </c>
      <c r="F663" s="7">
        <v>91018243</v>
      </c>
      <c r="G663" s="8"/>
      <c r="H663" s="9">
        <v>43623</v>
      </c>
      <c r="I663" s="9">
        <v>43626</v>
      </c>
    </row>
    <row r="664" spans="1:9" s="14" customFormat="1" x14ac:dyDescent="0.2">
      <c r="A664" s="5" t="s">
        <v>47</v>
      </c>
      <c r="B664" s="5" t="str">
        <f>VLOOKUP(A664,'GIRO LMA JUNIO'!$A$7:$C$50,3,0)</f>
        <v>COOMEVA E.P.S.  S.A.</v>
      </c>
      <c r="C664" s="35">
        <v>800193989</v>
      </c>
      <c r="D664" s="6" t="str">
        <f>VLOOKUP(C664,'[1]IPS REGISTRADAS'!$A$5:$B$3919,2,0)</f>
        <v>CENTRO DIAGNOSTICO DE ESPECIALISTAS LTDA</v>
      </c>
      <c r="E664" s="7">
        <v>3819748</v>
      </c>
      <c r="F664" s="7">
        <v>3819748</v>
      </c>
      <c r="G664" s="8"/>
      <c r="H664" s="9">
        <v>43623</v>
      </c>
      <c r="I664" s="9">
        <v>43626</v>
      </c>
    </row>
    <row r="665" spans="1:9" s="14" customFormat="1" x14ac:dyDescent="0.2">
      <c r="A665" s="5" t="s">
        <v>62</v>
      </c>
      <c r="B665" s="5" t="str">
        <f>VLOOKUP(A665,'GIRO LMA JUNIO'!$A$7:$C$50,3,0)</f>
        <v>NUEVA EPS S.A.</v>
      </c>
      <c r="C665" s="35">
        <v>800193989</v>
      </c>
      <c r="D665" s="6" t="str">
        <f>VLOOKUP(C665,'[1]IPS REGISTRADAS'!$A$5:$B$3919,2,0)</f>
        <v>CENTRO DIAGNOSTICO DE ESPECIALISTAS LTDA</v>
      </c>
      <c r="E665" s="7">
        <v>8447838</v>
      </c>
      <c r="F665" s="7">
        <v>8447838</v>
      </c>
      <c r="G665" s="8"/>
      <c r="H665" s="9">
        <v>43623</v>
      </c>
      <c r="I665" s="9">
        <v>43626</v>
      </c>
    </row>
    <row r="666" spans="1:9" s="14" customFormat="1" x14ac:dyDescent="0.2">
      <c r="A666" s="5" t="s">
        <v>80</v>
      </c>
      <c r="B666" s="5" t="str">
        <f>VLOOKUP(A666,'GIRO LMA JUNIO'!$A$7:$C$50,3,0)</f>
        <v>COMPARTA</v>
      </c>
      <c r="C666" s="35">
        <v>800194328</v>
      </c>
      <c r="D666" s="6" t="str">
        <f>VLOOKUP(C666,'[1]IPS REGISTRADAS'!$A$5:$B$3919,2,0)</f>
        <v>ESE HOSPITAL SAN BARTOLOME DE CAPITANEJO</v>
      </c>
      <c r="E666" s="7">
        <v>77551668</v>
      </c>
      <c r="F666" s="7">
        <v>77551668</v>
      </c>
      <c r="G666" s="8"/>
      <c r="H666" s="9">
        <v>43623</v>
      </c>
      <c r="I666" s="9">
        <v>43626</v>
      </c>
    </row>
    <row r="667" spans="1:9" s="14" customFormat="1" x14ac:dyDescent="0.2">
      <c r="A667" s="5" t="s">
        <v>30</v>
      </c>
      <c r="B667" s="5" t="str">
        <f>VLOOKUP(A667,'GIRO LMA JUNIO'!$A$7:$C$50,3,0)</f>
        <v>MALLAMAS</v>
      </c>
      <c r="C667" s="35">
        <v>800194627</v>
      </c>
      <c r="D667" s="6" t="str">
        <f>VLOOKUP(C667,'[1]IPS REGISTRADAS'!$A$5:$B$3919,2,0)</f>
        <v>ESE HOSPITAL SAN JOSE DE BELALCAZAR</v>
      </c>
      <c r="E667" s="7">
        <v>18949049</v>
      </c>
      <c r="F667" s="7">
        <v>18949049</v>
      </c>
      <c r="G667" s="8"/>
      <c r="H667" s="9">
        <v>43623</v>
      </c>
      <c r="I667" s="9">
        <v>43626</v>
      </c>
    </row>
    <row r="668" spans="1:9" s="14" customFormat="1" x14ac:dyDescent="0.2">
      <c r="A668" s="5" t="s">
        <v>54</v>
      </c>
      <c r="B668" s="5" t="str">
        <f>VLOOKUP(A668,'GIRO LMA JUNIO'!$A$7:$C$50,3,0)</f>
        <v>SALUDVIDA</v>
      </c>
      <c r="C668" s="35">
        <v>800194627</v>
      </c>
      <c r="D668" s="6" t="str">
        <f>VLOOKUP(C668,'[1]IPS REGISTRADAS'!$A$5:$B$3919,2,0)</f>
        <v>ESE HOSPITAL SAN JOSE DE BELALCAZAR</v>
      </c>
      <c r="E668" s="7">
        <v>17343274</v>
      </c>
      <c r="F668" s="7">
        <v>17343274</v>
      </c>
      <c r="G668" s="8"/>
      <c r="H668" s="9">
        <v>43623</v>
      </c>
      <c r="I668" s="9">
        <v>43626</v>
      </c>
    </row>
    <row r="669" spans="1:9" s="14" customFormat="1" x14ac:dyDescent="0.2">
      <c r="A669" s="5" t="s">
        <v>62</v>
      </c>
      <c r="B669" s="5" t="str">
        <f>VLOOKUP(A669,'GIRO LMA JUNIO'!$A$7:$C$50,3,0)</f>
        <v>NUEVA EPS S.A.</v>
      </c>
      <c r="C669" s="35">
        <v>800194627</v>
      </c>
      <c r="D669" s="6" t="str">
        <f>VLOOKUP(C669,'[1]IPS REGISTRADAS'!$A$5:$B$3919,2,0)</f>
        <v>ESE HOSPITAL SAN JOSE DE BELALCAZAR</v>
      </c>
      <c r="E669" s="7">
        <v>3566664</v>
      </c>
      <c r="F669" s="7">
        <v>3566664</v>
      </c>
      <c r="G669" s="8"/>
      <c r="H669" s="9">
        <v>43623</v>
      </c>
      <c r="I669" s="9">
        <v>43626</v>
      </c>
    </row>
    <row r="670" spans="1:9" s="14" customFormat="1" x14ac:dyDescent="0.2">
      <c r="A670" s="5" t="s">
        <v>72</v>
      </c>
      <c r="B670" s="5" t="str">
        <f>VLOOKUP(A670,'GIRO LMA JUNIO'!$A$7:$C$50,3,0)</f>
        <v>ASMET SALUD</v>
      </c>
      <c r="C670" s="35">
        <v>800194627</v>
      </c>
      <c r="D670" s="6" t="str">
        <f>VLOOKUP(C670,'[1]IPS REGISTRADAS'!$A$5:$B$3919,2,0)</f>
        <v>ESE HOSPITAL SAN JOSE DE BELALCAZAR</v>
      </c>
      <c r="E670" s="7">
        <v>75064445</v>
      </c>
      <c r="F670" s="7">
        <v>75064445</v>
      </c>
      <c r="G670" s="8"/>
      <c r="H670" s="9">
        <v>43623</v>
      </c>
      <c r="I670" s="9">
        <v>43626</v>
      </c>
    </row>
    <row r="671" spans="1:9" s="14" customFormat="1" x14ac:dyDescent="0.2">
      <c r="A671" s="5" t="s">
        <v>47</v>
      </c>
      <c r="B671" s="5" t="str">
        <f>VLOOKUP(A671,'GIRO LMA JUNIO'!$A$7:$C$50,3,0)</f>
        <v>COOMEVA E.P.S.  S.A.</v>
      </c>
      <c r="C671" s="35">
        <v>800194671</v>
      </c>
      <c r="D671" s="6" t="str">
        <f>VLOOKUP(C671,'[1]IPS REGISTRADAS'!$A$5:$B$3919,2,0)</f>
        <v>CLINICA ORIENTE SAS</v>
      </c>
      <c r="E671" s="7">
        <v>1000000</v>
      </c>
      <c r="F671" s="7">
        <v>1000000</v>
      </c>
      <c r="G671" s="8"/>
      <c r="H671" s="9">
        <v>43623</v>
      </c>
      <c r="I671" s="9">
        <v>43626</v>
      </c>
    </row>
    <row r="672" spans="1:9" s="14" customFormat="1" x14ac:dyDescent="0.2">
      <c r="A672" s="5" t="s">
        <v>6</v>
      </c>
      <c r="B672" s="5" t="str">
        <f>VLOOKUP(A672,'GIRO LMA JUNIO'!$A$7:$C$50,3,0)</f>
        <v>COMFAMILIAR DE LA GUAJIRA</v>
      </c>
      <c r="C672" s="35">
        <v>800194798</v>
      </c>
      <c r="D672" s="6" t="str">
        <f>VLOOKUP(C672,'[1]IPS REGISTRADAS'!$A$5:$B$3919,2,0)</f>
        <v>ORGANIZACION CLINICA BONNADONA PREVENIR SAS</v>
      </c>
      <c r="E672" s="7">
        <v>776346946</v>
      </c>
      <c r="F672" s="7">
        <v>776346946</v>
      </c>
      <c r="G672" s="8"/>
      <c r="H672" s="9">
        <v>43623</v>
      </c>
      <c r="I672" s="9">
        <v>43626</v>
      </c>
    </row>
    <row r="673" spans="1:9" s="14" customFormat="1" x14ac:dyDescent="0.2">
      <c r="A673" s="5" t="s">
        <v>11</v>
      </c>
      <c r="B673" s="5" t="str">
        <f>VLOOKUP(A673,'GIRO LMA JUNIO'!$A$7:$C$50,3,0)</f>
        <v>COMFASUCRE</v>
      </c>
      <c r="C673" s="35">
        <v>800194798</v>
      </c>
      <c r="D673" s="6" t="str">
        <f>VLOOKUP(C673,'[1]IPS REGISTRADAS'!$A$5:$B$3919,2,0)</f>
        <v>ORGANIZACION CLINICA BONNADONA PREVENIR SAS</v>
      </c>
      <c r="E673" s="7">
        <v>19342381</v>
      </c>
      <c r="F673" s="7">
        <v>19342381</v>
      </c>
      <c r="G673" s="8"/>
      <c r="H673" s="9">
        <v>43623</v>
      </c>
      <c r="I673" s="9">
        <v>43626</v>
      </c>
    </row>
    <row r="674" spans="1:9" s="14" customFormat="1" x14ac:dyDescent="0.2">
      <c r="A674" s="5" t="s">
        <v>16</v>
      </c>
      <c r="B674" s="5" t="str">
        <f>VLOOKUP(A674,'GIRO LMA JUNIO'!$A$7:$C$50,3,0)</f>
        <v>CAJACOPI ATLANTICO</v>
      </c>
      <c r="C674" s="35">
        <v>800194798</v>
      </c>
      <c r="D674" s="6" t="str">
        <f>VLOOKUP(C674,'[1]IPS REGISTRADAS'!$A$5:$B$3919,2,0)</f>
        <v>ORGANIZACION CLINICA BONNADONA PREVENIR SAS</v>
      </c>
      <c r="E674" s="7">
        <v>1549999994</v>
      </c>
      <c r="F674" s="7">
        <v>1549999994</v>
      </c>
      <c r="G674" s="8"/>
      <c r="H674" s="9">
        <v>43623</v>
      </c>
      <c r="I674" s="9">
        <v>43626</v>
      </c>
    </row>
    <row r="675" spans="1:9" s="14" customFormat="1" x14ac:dyDescent="0.2">
      <c r="A675" s="5" t="s">
        <v>38</v>
      </c>
      <c r="B675" s="5" t="str">
        <f>VLOOKUP(A675,'GIRO LMA JUNIO'!$A$7:$C$50,3,0)</f>
        <v>SALUD TOTAL</v>
      </c>
      <c r="C675" s="35">
        <v>800194798</v>
      </c>
      <c r="D675" s="6" t="str">
        <f>VLOOKUP(C675,'[1]IPS REGISTRADAS'!$A$5:$B$3919,2,0)</f>
        <v>ORGANIZACION CLINICA BONNADONA PREVENIR SAS</v>
      </c>
      <c r="E675" s="7">
        <v>43577563</v>
      </c>
      <c r="F675" s="7">
        <v>43577563</v>
      </c>
      <c r="G675" s="8"/>
      <c r="H675" s="9">
        <v>43623</v>
      </c>
      <c r="I675" s="9">
        <v>43626</v>
      </c>
    </row>
    <row r="676" spans="1:9" s="14" customFormat="1" x14ac:dyDescent="0.2">
      <c r="A676" s="5" t="s">
        <v>62</v>
      </c>
      <c r="B676" s="5" t="str">
        <f>VLOOKUP(A676,'GIRO LMA JUNIO'!$A$7:$C$50,3,0)</f>
        <v>NUEVA EPS S.A.</v>
      </c>
      <c r="C676" s="35">
        <v>800194798</v>
      </c>
      <c r="D676" s="6" t="str">
        <f>VLOOKUP(C676,'[1]IPS REGISTRADAS'!$A$5:$B$3919,2,0)</f>
        <v>ORGANIZACION CLINICA BONNADONA PREVENIR SAS</v>
      </c>
      <c r="E676" s="7">
        <v>566620419</v>
      </c>
      <c r="F676" s="7">
        <v>566620419</v>
      </c>
      <c r="G676" s="8"/>
      <c r="H676" s="9">
        <v>43623</v>
      </c>
      <c r="I676" s="9">
        <v>43626</v>
      </c>
    </row>
    <row r="677" spans="1:9" s="14" customFormat="1" x14ac:dyDescent="0.2">
      <c r="A677" s="5" t="s">
        <v>63</v>
      </c>
      <c r="B677" s="5" t="str">
        <f>VLOOKUP(A677,'GIRO LMA JUNIO'!$A$7:$C$50,3,0)</f>
        <v>MEDIMAS MOV</v>
      </c>
      <c r="C677" s="35">
        <v>800194798</v>
      </c>
      <c r="D677" s="6" t="str">
        <f>VLOOKUP(C677,'[1]IPS REGISTRADAS'!$A$5:$B$3919,2,0)</f>
        <v>ORGANIZACION CLINICA BONNADONA PREVENIR SAS</v>
      </c>
      <c r="E677" s="7">
        <v>283058120</v>
      </c>
      <c r="F677" s="7">
        <v>283058120</v>
      </c>
      <c r="G677" s="8"/>
      <c r="H677" s="9">
        <v>43623</v>
      </c>
      <c r="I677" s="9">
        <v>43626</v>
      </c>
    </row>
    <row r="678" spans="1:9" s="14" customFormat="1" x14ac:dyDescent="0.2">
      <c r="A678" s="5" t="s">
        <v>70</v>
      </c>
      <c r="B678" s="5" t="str">
        <f>VLOOKUP(A678,'GIRO LMA JUNIO'!$A$7:$C$50,3,0)</f>
        <v>COOSALUD EPS S.A.</v>
      </c>
      <c r="C678" s="35">
        <v>800194798</v>
      </c>
      <c r="D678" s="6" t="str">
        <f>VLOOKUP(C678,'[1]IPS REGISTRADAS'!$A$5:$B$3919,2,0)</f>
        <v>ORGANIZACION CLINICA BONNADONA PREVENIR SAS</v>
      </c>
      <c r="E678" s="7">
        <v>1611312104</v>
      </c>
      <c r="F678" s="7">
        <v>1611312104</v>
      </c>
      <c r="G678" s="8"/>
      <c r="H678" s="9">
        <v>43623</v>
      </c>
      <c r="I678" s="9">
        <v>43626</v>
      </c>
    </row>
    <row r="679" spans="1:9" s="14" customFormat="1" x14ac:dyDescent="0.2">
      <c r="A679" s="5" t="s">
        <v>74</v>
      </c>
      <c r="B679" s="5" t="str">
        <f>VLOOKUP(A679,'GIRO LMA JUNIO'!$A$7:$C$50,3,0)</f>
        <v>AMBUQ</v>
      </c>
      <c r="C679" s="35">
        <v>800194798</v>
      </c>
      <c r="D679" s="6" t="str">
        <f>VLOOKUP(C679,'[1]IPS REGISTRADAS'!$A$5:$B$3919,2,0)</f>
        <v>ORGANIZACION CLINICA BONNADONA PREVENIR SAS</v>
      </c>
      <c r="E679" s="7">
        <v>900000000</v>
      </c>
      <c r="F679" s="7">
        <v>900000000</v>
      </c>
      <c r="G679" s="8"/>
      <c r="H679" s="9">
        <v>43623</v>
      </c>
      <c r="I679" s="9">
        <v>43626</v>
      </c>
    </row>
    <row r="680" spans="1:9" s="14" customFormat="1" x14ac:dyDescent="0.2">
      <c r="A680" s="5" t="s">
        <v>80</v>
      </c>
      <c r="B680" s="5" t="str">
        <f>VLOOKUP(A680,'GIRO LMA JUNIO'!$A$7:$C$50,3,0)</f>
        <v>COMPARTA</v>
      </c>
      <c r="C680" s="35">
        <v>800194798</v>
      </c>
      <c r="D680" s="6" t="str">
        <f>VLOOKUP(C680,'[1]IPS REGISTRADAS'!$A$5:$B$3919,2,0)</f>
        <v>ORGANIZACION CLINICA BONNADONA PREVENIR SAS</v>
      </c>
      <c r="E680" s="7">
        <v>974732715</v>
      </c>
      <c r="F680" s="7">
        <v>974732715</v>
      </c>
      <c r="G680" s="8"/>
      <c r="H680" s="9">
        <v>43623</v>
      </c>
      <c r="I680" s="9">
        <v>43626</v>
      </c>
    </row>
    <row r="681" spans="1:9" s="14" customFormat="1" x14ac:dyDescent="0.2">
      <c r="A681" s="5" t="s">
        <v>60</v>
      </c>
      <c r="B681" s="5" t="str">
        <f>VLOOKUP(A681,'GIRO LMA JUNIO'!$A$7:$C$50,3,0)</f>
        <v>SAVIA SALUD</v>
      </c>
      <c r="C681" s="35">
        <v>800196652</v>
      </c>
      <c r="D681" s="6" t="str">
        <f>VLOOKUP(C681,'[1]IPS REGISTRADAS'!$A$5:$B$3919,2,0)</f>
        <v>INSTITUTO CARDIOVASCULAR Y DE ESTUDIOS ESPECIALES LAS VEGAS SA INCARE SA</v>
      </c>
      <c r="E681" s="7">
        <v>200120238</v>
      </c>
      <c r="F681" s="7">
        <v>200120238</v>
      </c>
      <c r="G681" s="8"/>
      <c r="H681" s="9">
        <v>43623</v>
      </c>
      <c r="I681" s="9">
        <v>43626</v>
      </c>
    </row>
    <row r="682" spans="1:9" s="14" customFormat="1" x14ac:dyDescent="0.2">
      <c r="A682" s="5" t="s">
        <v>76</v>
      </c>
      <c r="B682" s="5" t="str">
        <f>VLOOKUP(A682,'GIRO LMA JUNIO'!$A$7:$C$50,3,0)</f>
        <v>ECOOPSOS</v>
      </c>
      <c r="C682" s="35">
        <v>800196652</v>
      </c>
      <c r="D682" s="6" t="str">
        <f>VLOOKUP(C682,'[1]IPS REGISTRADAS'!$A$5:$B$3919,2,0)</f>
        <v>INSTITUTO CARDIOVASCULAR Y DE ESTUDIOS ESPECIALES LAS VEGAS SA INCARE SA</v>
      </c>
      <c r="E682" s="7">
        <v>84145854</v>
      </c>
      <c r="F682" s="7">
        <v>84145854</v>
      </c>
      <c r="G682" s="8"/>
      <c r="H682" s="9">
        <v>43623</v>
      </c>
      <c r="I682" s="9">
        <v>43626</v>
      </c>
    </row>
    <row r="683" spans="1:9" s="14" customFormat="1" x14ac:dyDescent="0.2">
      <c r="A683" s="5" t="s">
        <v>16</v>
      </c>
      <c r="B683" s="5" t="str">
        <f>VLOOKUP(A683,'GIRO LMA JUNIO'!$A$7:$C$50,3,0)</f>
        <v>CAJACOPI ATLANTICO</v>
      </c>
      <c r="C683" s="35">
        <v>800197217</v>
      </c>
      <c r="D683" s="6" t="str">
        <f>VLOOKUP(C683,'[1]IPS REGISTRADAS'!$A$5:$B$3919,2,0)</f>
        <v>CLINICA DE ESPECIALISTAS MARIA AUXILIADORA SAS</v>
      </c>
      <c r="E683" s="7">
        <v>17588950</v>
      </c>
      <c r="F683" s="7">
        <v>17588950</v>
      </c>
      <c r="G683" s="8"/>
      <c r="H683" s="9">
        <v>43623</v>
      </c>
      <c r="I683" s="9">
        <v>43626</v>
      </c>
    </row>
    <row r="684" spans="1:9" s="14" customFormat="1" x14ac:dyDescent="0.2">
      <c r="A684" s="5" t="s">
        <v>40</v>
      </c>
      <c r="B684" s="5" t="str">
        <f>VLOOKUP(A684,'GIRO LMA JUNIO'!$A$7:$C$50,3,0)</f>
        <v>SANITAS E.P.S. S.A.</v>
      </c>
      <c r="C684" s="35">
        <v>800197217</v>
      </c>
      <c r="D684" s="6" t="str">
        <f>VLOOKUP(C684,'[1]IPS REGISTRADAS'!$A$5:$B$3919,2,0)</f>
        <v>CLINICA DE ESPECIALISTAS MARIA AUXILIADORA SAS</v>
      </c>
      <c r="E684" s="7">
        <v>50683064</v>
      </c>
      <c r="F684" s="7">
        <v>50683064</v>
      </c>
      <c r="G684" s="8"/>
      <c r="H684" s="9">
        <v>43623</v>
      </c>
      <c r="I684" s="9">
        <v>43626</v>
      </c>
    </row>
    <row r="685" spans="1:9" s="14" customFormat="1" x14ac:dyDescent="0.2">
      <c r="A685" s="5" t="s">
        <v>54</v>
      </c>
      <c r="B685" s="5" t="str">
        <f>VLOOKUP(A685,'GIRO LMA JUNIO'!$A$7:$C$50,3,0)</f>
        <v>SALUDVIDA</v>
      </c>
      <c r="C685" s="35">
        <v>800197217</v>
      </c>
      <c r="D685" s="6" t="str">
        <f>VLOOKUP(C685,'[1]IPS REGISTRADAS'!$A$5:$B$3919,2,0)</f>
        <v>CLINICA DE ESPECIALISTAS MARIA AUXILIADORA SAS</v>
      </c>
      <c r="E685" s="7">
        <v>88123721</v>
      </c>
      <c r="F685" s="7"/>
      <c r="G685" s="8" t="s">
        <v>106</v>
      </c>
      <c r="H685" s="9">
        <v>43623</v>
      </c>
      <c r="I685" s="9">
        <v>43626</v>
      </c>
    </row>
    <row r="686" spans="1:9" s="14" customFormat="1" x14ac:dyDescent="0.2">
      <c r="A686" s="5" t="s">
        <v>62</v>
      </c>
      <c r="B686" s="5" t="str">
        <f>VLOOKUP(A686,'GIRO LMA JUNIO'!$A$7:$C$50,3,0)</f>
        <v>NUEVA EPS S.A.</v>
      </c>
      <c r="C686" s="35">
        <v>800197217</v>
      </c>
      <c r="D686" s="6" t="str">
        <f>VLOOKUP(C686,'[1]IPS REGISTRADAS'!$A$5:$B$3919,2,0)</f>
        <v>CLINICA DE ESPECIALISTAS MARIA AUXILIADORA SAS</v>
      </c>
      <c r="E686" s="7">
        <v>6196438</v>
      </c>
      <c r="F686" s="7">
        <v>6196438</v>
      </c>
      <c r="G686" s="8"/>
      <c r="H686" s="9">
        <v>43623</v>
      </c>
      <c r="I686" s="9">
        <v>43626</v>
      </c>
    </row>
    <row r="687" spans="1:9" s="14" customFormat="1" x14ac:dyDescent="0.2">
      <c r="A687" s="5" t="s">
        <v>72</v>
      </c>
      <c r="B687" s="5" t="str">
        <f>VLOOKUP(A687,'GIRO LMA JUNIO'!$A$7:$C$50,3,0)</f>
        <v>ASMET SALUD</v>
      </c>
      <c r="C687" s="35">
        <v>800197217</v>
      </c>
      <c r="D687" s="6" t="str">
        <f>VLOOKUP(C687,'[1]IPS REGISTRADAS'!$A$5:$B$3919,2,0)</f>
        <v>CLINICA DE ESPECIALISTAS MARIA AUXILIADORA SAS</v>
      </c>
      <c r="E687" s="7">
        <v>148975945</v>
      </c>
      <c r="F687" s="7">
        <v>148975945</v>
      </c>
      <c r="G687" s="8"/>
      <c r="H687" s="9">
        <v>43623</v>
      </c>
      <c r="I687" s="9">
        <v>43626</v>
      </c>
    </row>
    <row r="688" spans="1:9" s="14" customFormat="1" x14ac:dyDescent="0.2">
      <c r="A688" s="5" t="s">
        <v>16</v>
      </c>
      <c r="B688" s="5" t="str">
        <f>VLOOKUP(A688,'GIRO LMA JUNIO'!$A$7:$C$50,3,0)</f>
        <v>CAJACOPI ATLANTICO</v>
      </c>
      <c r="C688" s="35">
        <v>800197424</v>
      </c>
      <c r="D688" s="6" t="str">
        <f>VLOOKUP(C688,'[1]IPS REGISTRADAS'!$A$5:$B$3919,2,0)</f>
        <v>ASOCIACION MEDICA DE MEDICINA NUCLEAR LTDA NUCLEAR 2000 LTDA</v>
      </c>
      <c r="E688" s="7">
        <v>16427000</v>
      </c>
      <c r="F688" s="7">
        <v>16427000</v>
      </c>
      <c r="G688" s="8"/>
      <c r="H688" s="9">
        <v>43623</v>
      </c>
      <c r="I688" s="9">
        <v>43626</v>
      </c>
    </row>
    <row r="689" spans="1:9" s="14" customFormat="1" x14ac:dyDescent="0.2">
      <c r="A689" s="5" t="s">
        <v>54</v>
      </c>
      <c r="B689" s="5" t="str">
        <f>VLOOKUP(A689,'GIRO LMA JUNIO'!$A$7:$C$50,3,0)</f>
        <v>SALUDVIDA</v>
      </c>
      <c r="C689" s="35">
        <v>800197424</v>
      </c>
      <c r="D689" s="6" t="str">
        <f>VLOOKUP(C689,'[1]IPS REGISTRADAS'!$A$5:$B$3919,2,0)</f>
        <v>ASOCIACION MEDICA DE MEDICINA NUCLEAR LTDA NUCLEAR 2000 LTDA</v>
      </c>
      <c r="E689" s="7">
        <v>6102754</v>
      </c>
      <c r="F689" s="7">
        <v>6102754</v>
      </c>
      <c r="G689" s="8"/>
      <c r="H689" s="9">
        <v>43623</v>
      </c>
      <c r="I689" s="9">
        <v>43626</v>
      </c>
    </row>
    <row r="690" spans="1:9" s="14" customFormat="1" x14ac:dyDescent="0.2">
      <c r="A690" s="5" t="s">
        <v>80</v>
      </c>
      <c r="B690" s="5" t="str">
        <f>VLOOKUP(A690,'GIRO LMA JUNIO'!$A$7:$C$50,3,0)</f>
        <v>COMPARTA</v>
      </c>
      <c r="C690" s="35">
        <v>800197424</v>
      </c>
      <c r="D690" s="6" t="str">
        <f>VLOOKUP(C690,'[1]IPS REGISTRADAS'!$A$5:$B$3919,2,0)</f>
        <v>ASOCIACION MEDICA DE MEDICINA NUCLEAR LTDA NUCLEAR 2000 LTDA</v>
      </c>
      <c r="E690" s="7">
        <v>9906183</v>
      </c>
      <c r="F690" s="7">
        <v>9906183</v>
      </c>
      <c r="G690" s="8"/>
      <c r="H690" s="9">
        <v>43623</v>
      </c>
      <c r="I690" s="9">
        <v>43626</v>
      </c>
    </row>
    <row r="691" spans="1:9" s="14" customFormat="1" x14ac:dyDescent="0.2">
      <c r="A691" s="5" t="s">
        <v>47</v>
      </c>
      <c r="B691" s="5" t="str">
        <f>VLOOKUP(A691,'GIRO LMA JUNIO'!$A$7:$C$50,3,0)</f>
        <v>COOMEVA E.P.S.  S.A.</v>
      </c>
      <c r="C691" s="35">
        <v>800197601</v>
      </c>
      <c r="D691" s="6" t="str">
        <f>VLOOKUP(C691,'[1]IPS REGISTRADAS'!$A$5:$B$3919,2,0)</f>
        <v>ANGIOGRAFIA DE OCCIDENTE SA</v>
      </c>
      <c r="E691" s="7">
        <v>1000000</v>
      </c>
      <c r="F691" s="7">
        <v>1000000</v>
      </c>
      <c r="G691" s="8"/>
      <c r="H691" s="9">
        <v>43623</v>
      </c>
      <c r="I691" s="9">
        <v>43626</v>
      </c>
    </row>
    <row r="692" spans="1:9" s="14" customFormat="1" x14ac:dyDescent="0.2">
      <c r="A692" s="5" t="s">
        <v>58</v>
      </c>
      <c r="B692" s="5" t="str">
        <f>VLOOKUP(A692,'GIRO LMA JUNIO'!$A$7:$C$50,3,0)</f>
        <v>LA NUEVA EPS S.A.</v>
      </c>
      <c r="C692" s="35">
        <v>800197601</v>
      </c>
      <c r="D692" s="6" t="str">
        <f>VLOOKUP(C692,'[1]IPS REGISTRADAS'!$A$5:$B$3919,2,0)</f>
        <v>ANGIOGRAFIA DE OCCIDENTE SA</v>
      </c>
      <c r="E692" s="7">
        <v>66334788</v>
      </c>
      <c r="F692" s="7">
        <v>66334788</v>
      </c>
      <c r="G692" s="8"/>
      <c r="H692" s="9">
        <v>43623</v>
      </c>
      <c r="I692" s="9">
        <v>43626</v>
      </c>
    </row>
    <row r="693" spans="1:9" s="14" customFormat="1" x14ac:dyDescent="0.2">
      <c r="A693" s="5" t="s">
        <v>62</v>
      </c>
      <c r="B693" s="5" t="str">
        <f>VLOOKUP(A693,'GIRO LMA JUNIO'!$A$7:$C$50,3,0)</f>
        <v>NUEVA EPS S.A.</v>
      </c>
      <c r="C693" s="35">
        <v>800197601</v>
      </c>
      <c r="D693" s="6" t="str">
        <f>VLOOKUP(C693,'[1]IPS REGISTRADAS'!$A$5:$B$3919,2,0)</f>
        <v>ANGIOGRAFIA DE OCCIDENTE SA</v>
      </c>
      <c r="E693" s="7">
        <v>13546527</v>
      </c>
      <c r="F693" s="7">
        <v>13546527</v>
      </c>
      <c r="G693" s="8"/>
      <c r="H693" s="9">
        <v>43623</v>
      </c>
      <c r="I693" s="9">
        <v>43626</v>
      </c>
    </row>
    <row r="694" spans="1:9" s="14" customFormat="1" x14ac:dyDescent="0.2">
      <c r="A694" s="5" t="s">
        <v>72</v>
      </c>
      <c r="B694" s="5" t="str">
        <f>VLOOKUP(A694,'GIRO LMA JUNIO'!$A$7:$C$50,3,0)</f>
        <v>ASMET SALUD</v>
      </c>
      <c r="C694" s="35">
        <v>800197601</v>
      </c>
      <c r="D694" s="6" t="str">
        <f>VLOOKUP(C694,'[1]IPS REGISTRADAS'!$A$5:$B$3919,2,0)</f>
        <v>ANGIOGRAFIA DE OCCIDENTE SA</v>
      </c>
      <c r="E694" s="7">
        <v>136293120</v>
      </c>
      <c r="F694" s="7">
        <v>136293120</v>
      </c>
      <c r="G694" s="8"/>
      <c r="H694" s="9">
        <v>43623</v>
      </c>
      <c r="I694" s="9">
        <v>43626</v>
      </c>
    </row>
    <row r="695" spans="1:9" s="14" customFormat="1" x14ac:dyDescent="0.2">
      <c r="A695" s="5" t="s">
        <v>78</v>
      </c>
      <c r="B695" s="5" t="str">
        <f>VLOOKUP(A695,'GIRO LMA JUNIO'!$A$7:$C$50,3,0)</f>
        <v>EMSSANAR</v>
      </c>
      <c r="C695" s="35">
        <v>800197601</v>
      </c>
      <c r="D695" s="6" t="str">
        <f>VLOOKUP(C695,'[1]IPS REGISTRADAS'!$A$5:$B$3919,2,0)</f>
        <v>ANGIOGRAFIA DE OCCIDENTE SA</v>
      </c>
      <c r="E695" s="7">
        <v>159153510</v>
      </c>
      <c r="F695" s="7">
        <v>159153510</v>
      </c>
      <c r="G695" s="8"/>
      <c r="H695" s="9">
        <v>43623</v>
      </c>
      <c r="I695" s="9">
        <v>43626</v>
      </c>
    </row>
    <row r="696" spans="1:9" s="14" customFormat="1" x14ac:dyDescent="0.2">
      <c r="A696" s="5" t="s">
        <v>65</v>
      </c>
      <c r="B696" s="5" t="str">
        <f>VLOOKUP(A696,'GIRO LMA JUNIO'!$A$7:$C$50,3,0)</f>
        <v>MEDIMAS</v>
      </c>
      <c r="C696" s="35">
        <v>800198174</v>
      </c>
      <c r="D696" s="6" t="str">
        <f>VLOOKUP(C696,'[1]IPS REGISTRADAS'!$A$5:$B$3919,2,0)</f>
        <v>MEDISERVICIOS SA</v>
      </c>
      <c r="E696" s="7">
        <v>30721294</v>
      </c>
      <c r="F696" s="7">
        <v>30721294</v>
      </c>
      <c r="G696" s="8"/>
      <c r="H696" s="9">
        <v>43623</v>
      </c>
      <c r="I696" s="9">
        <v>43626</v>
      </c>
    </row>
    <row r="697" spans="1:9" s="14" customFormat="1" x14ac:dyDescent="0.2">
      <c r="A697" s="5" t="s">
        <v>72</v>
      </c>
      <c r="B697" s="5" t="str">
        <f>VLOOKUP(A697,'GIRO LMA JUNIO'!$A$7:$C$50,3,0)</f>
        <v>ASMET SALUD</v>
      </c>
      <c r="C697" s="35">
        <v>800198174</v>
      </c>
      <c r="D697" s="6" t="str">
        <f>VLOOKUP(C697,'[1]IPS REGISTRADAS'!$A$5:$B$3919,2,0)</f>
        <v>MEDISERVICIOS SA</v>
      </c>
      <c r="E697" s="7">
        <v>11904908</v>
      </c>
      <c r="F697" s="7">
        <v>11904908</v>
      </c>
      <c r="G697" s="8"/>
      <c r="H697" s="9">
        <v>43623</v>
      </c>
      <c r="I697" s="9">
        <v>43626</v>
      </c>
    </row>
    <row r="698" spans="1:9" s="14" customFormat="1" x14ac:dyDescent="0.2">
      <c r="A698" s="5" t="s">
        <v>38</v>
      </c>
      <c r="B698" s="5" t="str">
        <f>VLOOKUP(A698,'GIRO LMA JUNIO'!$A$7:$C$50,3,0)</f>
        <v>SALUD TOTAL</v>
      </c>
      <c r="C698" s="35">
        <v>800200789</v>
      </c>
      <c r="D698" s="6" t="str">
        <f>VLOOKUP(C698,'[1]IPS REGISTRADAS'!$A$5:$B$3919,2,0)</f>
        <v>CLINICA CHIA SA</v>
      </c>
      <c r="E698" s="7">
        <v>7168842</v>
      </c>
      <c r="F698" s="7">
        <v>7168842</v>
      </c>
      <c r="G698" s="8"/>
      <c r="H698" s="9">
        <v>43623</v>
      </c>
      <c r="I698" s="9">
        <v>43626</v>
      </c>
    </row>
    <row r="699" spans="1:9" s="14" customFormat="1" x14ac:dyDescent="0.2">
      <c r="A699" s="5" t="s">
        <v>44</v>
      </c>
      <c r="B699" s="5" t="str">
        <f>VLOOKUP(A699,'GIRO LMA JUNIO'!$A$7:$C$50,3,0)</f>
        <v>EPS SURAMERICANA S.A</v>
      </c>
      <c r="C699" s="35">
        <v>800200789</v>
      </c>
      <c r="D699" s="6" t="str">
        <f>VLOOKUP(C699,'[1]IPS REGISTRADAS'!$A$5:$B$3919,2,0)</f>
        <v>CLINICA CHIA SA</v>
      </c>
      <c r="E699" s="7">
        <v>2791762</v>
      </c>
      <c r="F699" s="7">
        <v>2791762</v>
      </c>
      <c r="G699" s="8"/>
      <c r="H699" s="9">
        <v>43623</v>
      </c>
      <c r="I699" s="9">
        <v>43626</v>
      </c>
    </row>
    <row r="700" spans="1:9" s="14" customFormat="1" x14ac:dyDescent="0.2">
      <c r="A700" s="5" t="s">
        <v>54</v>
      </c>
      <c r="B700" s="5" t="str">
        <f>VLOOKUP(A700,'GIRO LMA JUNIO'!$A$7:$C$50,3,0)</f>
        <v>SALUDVIDA</v>
      </c>
      <c r="C700" s="35">
        <v>800200789</v>
      </c>
      <c r="D700" s="6" t="str">
        <f>VLOOKUP(C700,'[1]IPS REGISTRADAS'!$A$5:$B$3919,2,0)</f>
        <v>CLINICA CHIA SA</v>
      </c>
      <c r="E700" s="7">
        <v>1000000</v>
      </c>
      <c r="F700" s="7">
        <v>1000000</v>
      </c>
      <c r="G700" s="8"/>
      <c r="H700" s="9">
        <v>43623</v>
      </c>
      <c r="I700" s="9">
        <v>43626</v>
      </c>
    </row>
    <row r="701" spans="1:9" s="14" customFormat="1" x14ac:dyDescent="0.2">
      <c r="A701" s="5" t="s">
        <v>58</v>
      </c>
      <c r="B701" s="5" t="str">
        <f>VLOOKUP(A701,'GIRO LMA JUNIO'!$A$7:$C$50,3,0)</f>
        <v>LA NUEVA EPS S.A.</v>
      </c>
      <c r="C701" s="35">
        <v>800200789</v>
      </c>
      <c r="D701" s="6" t="str">
        <f>VLOOKUP(C701,'[1]IPS REGISTRADAS'!$A$5:$B$3919,2,0)</f>
        <v>CLINICA CHIA SA</v>
      </c>
      <c r="E701" s="7">
        <v>51045589</v>
      </c>
      <c r="F701" s="7">
        <v>51045589</v>
      </c>
      <c r="G701" s="8"/>
      <c r="H701" s="9">
        <v>43623</v>
      </c>
      <c r="I701" s="9">
        <v>43626</v>
      </c>
    </row>
    <row r="702" spans="1:9" s="14" customFormat="1" x14ac:dyDescent="0.2">
      <c r="A702" s="5" t="s">
        <v>62</v>
      </c>
      <c r="B702" s="5" t="str">
        <f>VLOOKUP(A702,'GIRO LMA JUNIO'!$A$7:$C$50,3,0)</f>
        <v>NUEVA EPS S.A.</v>
      </c>
      <c r="C702" s="35">
        <v>800200789</v>
      </c>
      <c r="D702" s="6" t="str">
        <f>VLOOKUP(C702,'[1]IPS REGISTRADAS'!$A$5:$B$3919,2,0)</f>
        <v>CLINICA CHIA SA</v>
      </c>
      <c r="E702" s="7">
        <v>21321922</v>
      </c>
      <c r="F702" s="7">
        <v>21321922</v>
      </c>
      <c r="G702" s="8"/>
      <c r="H702" s="9">
        <v>43623</v>
      </c>
      <c r="I702" s="9">
        <v>43626</v>
      </c>
    </row>
    <row r="703" spans="1:9" s="14" customFormat="1" x14ac:dyDescent="0.2">
      <c r="A703" s="5" t="s">
        <v>80</v>
      </c>
      <c r="B703" s="5" t="str">
        <f>VLOOKUP(A703,'GIRO LMA JUNIO'!$A$7:$C$50,3,0)</f>
        <v>COMPARTA</v>
      </c>
      <c r="C703" s="35">
        <v>800200789</v>
      </c>
      <c r="D703" s="6" t="str">
        <f>VLOOKUP(C703,'[1]IPS REGISTRADAS'!$A$5:$B$3919,2,0)</f>
        <v>CLINICA CHIA SA</v>
      </c>
      <c r="E703" s="7">
        <v>2018243</v>
      </c>
      <c r="F703" s="7">
        <v>2018243</v>
      </c>
      <c r="G703" s="8"/>
      <c r="H703" s="9">
        <v>43623</v>
      </c>
      <c r="I703" s="9">
        <v>43626</v>
      </c>
    </row>
    <row r="704" spans="1:9" s="14" customFormat="1" x14ac:dyDescent="0.2">
      <c r="A704" s="5" t="s">
        <v>82</v>
      </c>
      <c r="B704" s="5" t="str">
        <f>VLOOKUP(A704,'GIRO LMA JUNIO'!$A$7:$C$50,3,0)</f>
        <v>MUTUAL SER</v>
      </c>
      <c r="C704" s="35">
        <v>800200789</v>
      </c>
      <c r="D704" s="6" t="str">
        <f>VLOOKUP(C704,'[1]IPS REGISTRADAS'!$A$5:$B$3919,2,0)</f>
        <v>CLINICA CHIA SA</v>
      </c>
      <c r="E704" s="7">
        <v>1548420</v>
      </c>
      <c r="F704" s="7">
        <v>1548420</v>
      </c>
      <c r="G704" s="8"/>
      <c r="H704" s="9">
        <v>43623</v>
      </c>
      <c r="I704" s="9">
        <v>43626</v>
      </c>
    </row>
    <row r="705" spans="1:9" s="14" customFormat="1" x14ac:dyDescent="0.2">
      <c r="A705" s="5" t="s">
        <v>16</v>
      </c>
      <c r="B705" s="5" t="str">
        <f>VLOOKUP(A705,'GIRO LMA JUNIO'!$A$7:$C$50,3,0)</f>
        <v>CAJACOPI ATLANTICO</v>
      </c>
      <c r="C705" s="35">
        <v>800201197</v>
      </c>
      <c r="D705" s="6" t="str">
        <f>VLOOKUP(C705,'[1]IPS REGISTRADAS'!$A$5:$B$3919,2,0)</f>
        <v>ESE HOSPITAL SAN FRANCISCO</v>
      </c>
      <c r="E705" s="7">
        <v>86546947</v>
      </c>
      <c r="F705" s="7">
        <v>86546947</v>
      </c>
      <c r="G705" s="8"/>
      <c r="H705" s="9">
        <v>43623</v>
      </c>
      <c r="I705" s="9">
        <v>43626</v>
      </c>
    </row>
    <row r="706" spans="1:9" s="14" customFormat="1" x14ac:dyDescent="0.2">
      <c r="A706" s="5" t="s">
        <v>47</v>
      </c>
      <c r="B706" s="5" t="str">
        <f>VLOOKUP(A706,'GIRO LMA JUNIO'!$A$7:$C$50,3,0)</f>
        <v>COOMEVA E.P.S.  S.A.</v>
      </c>
      <c r="C706" s="35">
        <v>800201197</v>
      </c>
      <c r="D706" s="6" t="str">
        <f>VLOOKUP(C706,'[1]IPS REGISTRADAS'!$A$5:$B$3919,2,0)</f>
        <v>ESE HOSPITAL SAN FRANCISCO</v>
      </c>
      <c r="E706" s="7">
        <v>2810320</v>
      </c>
      <c r="F706" s="7">
        <v>2810320</v>
      </c>
      <c r="G706" s="8"/>
      <c r="H706" s="9">
        <v>43623</v>
      </c>
      <c r="I706" s="9">
        <v>43626</v>
      </c>
    </row>
    <row r="707" spans="1:9" s="14" customFormat="1" x14ac:dyDescent="0.2">
      <c r="A707" s="5" t="s">
        <v>62</v>
      </c>
      <c r="B707" s="5" t="str">
        <f>VLOOKUP(A707,'GIRO LMA JUNIO'!$A$7:$C$50,3,0)</f>
        <v>NUEVA EPS S.A.</v>
      </c>
      <c r="C707" s="35">
        <v>800201197</v>
      </c>
      <c r="D707" s="6" t="str">
        <f>VLOOKUP(C707,'[1]IPS REGISTRADAS'!$A$5:$B$3919,2,0)</f>
        <v>ESE HOSPITAL SAN FRANCISCO</v>
      </c>
      <c r="E707" s="7">
        <v>111109795</v>
      </c>
      <c r="F707" s="7">
        <v>111109795</v>
      </c>
      <c r="G707" s="8"/>
      <c r="H707" s="9">
        <v>43623</v>
      </c>
      <c r="I707" s="9">
        <v>43626</v>
      </c>
    </row>
    <row r="708" spans="1:9" s="14" customFormat="1" x14ac:dyDescent="0.2">
      <c r="A708" s="5" t="s">
        <v>70</v>
      </c>
      <c r="B708" s="5" t="str">
        <f>VLOOKUP(A708,'GIRO LMA JUNIO'!$A$7:$C$50,3,0)</f>
        <v>COOSALUD EPS S.A.</v>
      </c>
      <c r="C708" s="35">
        <v>800201197</v>
      </c>
      <c r="D708" s="6" t="str">
        <f>VLOOKUP(C708,'[1]IPS REGISTRADAS'!$A$5:$B$3919,2,0)</f>
        <v>ESE HOSPITAL SAN FRANCISCO</v>
      </c>
      <c r="E708" s="7">
        <v>66074556</v>
      </c>
      <c r="F708" s="7">
        <v>66074556</v>
      </c>
      <c r="G708" s="8"/>
      <c r="H708" s="9">
        <v>43623</v>
      </c>
      <c r="I708" s="9">
        <v>43626</v>
      </c>
    </row>
    <row r="709" spans="1:9" s="14" customFormat="1" x14ac:dyDescent="0.2">
      <c r="A709" s="5" t="s">
        <v>80</v>
      </c>
      <c r="B709" s="5" t="str">
        <f>VLOOKUP(A709,'GIRO LMA JUNIO'!$A$7:$C$50,3,0)</f>
        <v>COMPARTA</v>
      </c>
      <c r="C709" s="35">
        <v>800201197</v>
      </c>
      <c r="D709" s="6" t="str">
        <f>VLOOKUP(C709,'[1]IPS REGISTRADAS'!$A$5:$B$3919,2,0)</f>
        <v>ESE HOSPITAL SAN FRANCISCO</v>
      </c>
      <c r="E709" s="7">
        <v>366491637</v>
      </c>
      <c r="F709" s="7">
        <v>366491637</v>
      </c>
      <c r="G709" s="8"/>
      <c r="H709" s="9">
        <v>43623</v>
      </c>
      <c r="I709" s="9">
        <v>43626</v>
      </c>
    </row>
    <row r="710" spans="1:9" s="14" customFormat="1" x14ac:dyDescent="0.2">
      <c r="A710" s="5" t="s">
        <v>82</v>
      </c>
      <c r="B710" s="5" t="str">
        <f>VLOOKUP(A710,'GIRO LMA JUNIO'!$A$7:$C$50,3,0)</f>
        <v>MUTUAL SER</v>
      </c>
      <c r="C710" s="35">
        <v>800201197</v>
      </c>
      <c r="D710" s="6" t="str">
        <f>VLOOKUP(C710,'[1]IPS REGISTRADAS'!$A$5:$B$3919,2,0)</f>
        <v>ESE HOSPITAL SAN FRANCISCO</v>
      </c>
      <c r="E710" s="7">
        <v>346631261</v>
      </c>
      <c r="F710" s="7">
        <v>346631261</v>
      </c>
      <c r="G710" s="8"/>
      <c r="H710" s="9">
        <v>43623</v>
      </c>
      <c r="I710" s="9">
        <v>43626</v>
      </c>
    </row>
    <row r="711" spans="1:9" s="14" customFormat="1" x14ac:dyDescent="0.2">
      <c r="A711" s="5" t="s">
        <v>11</v>
      </c>
      <c r="B711" s="5" t="str">
        <f>VLOOKUP(A711,'GIRO LMA JUNIO'!$A$7:$C$50,3,0)</f>
        <v>COMFASUCRE</v>
      </c>
      <c r="C711" s="35">
        <v>800201302</v>
      </c>
      <c r="D711" s="6" t="str">
        <f>VLOOKUP(C711,'[1]IPS REGISTRADAS'!$A$5:$B$3919,2,0)</f>
        <v>CENTRO CARDIOVASCULAR DE LA SABANA LTDA</v>
      </c>
      <c r="E711" s="7">
        <v>3797120</v>
      </c>
      <c r="F711" s="7">
        <v>3797120</v>
      </c>
      <c r="G711" s="8"/>
      <c r="H711" s="9">
        <v>43623</v>
      </c>
      <c r="I711" s="9">
        <v>43626</v>
      </c>
    </row>
    <row r="712" spans="1:9" s="14" customFormat="1" x14ac:dyDescent="0.2">
      <c r="A712" s="5" t="s">
        <v>16</v>
      </c>
      <c r="B712" s="5" t="str">
        <f>VLOOKUP(A712,'GIRO LMA JUNIO'!$A$7:$C$50,3,0)</f>
        <v>CAJACOPI ATLANTICO</v>
      </c>
      <c r="C712" s="35">
        <v>800201726</v>
      </c>
      <c r="D712" s="6" t="str">
        <f>VLOOKUP(C712,'[1]IPS REGISTRADAS'!$A$5:$B$3919,2,0)</f>
        <v>FUNDACION POLICLINICA CIENAGA</v>
      </c>
      <c r="E712" s="7">
        <v>50000000</v>
      </c>
      <c r="F712" s="7">
        <v>50000000</v>
      </c>
      <c r="G712" s="8"/>
      <c r="H712" s="9">
        <v>43623</v>
      </c>
      <c r="I712" s="9">
        <v>43626</v>
      </c>
    </row>
    <row r="713" spans="1:9" s="14" customFormat="1" x14ac:dyDescent="0.2">
      <c r="A713" s="5" t="s">
        <v>38</v>
      </c>
      <c r="B713" s="5" t="str">
        <f>VLOOKUP(A713,'GIRO LMA JUNIO'!$A$7:$C$50,3,0)</f>
        <v>SALUD TOTAL</v>
      </c>
      <c r="C713" s="35">
        <v>800201726</v>
      </c>
      <c r="D713" s="6" t="str">
        <f>VLOOKUP(C713,'[1]IPS REGISTRADAS'!$A$5:$B$3919,2,0)</f>
        <v>FUNDACION POLICLINICA CIENAGA</v>
      </c>
      <c r="E713" s="7">
        <v>10332851</v>
      </c>
      <c r="F713" s="7">
        <v>10332851</v>
      </c>
      <c r="G713" s="8"/>
      <c r="H713" s="9">
        <v>43623</v>
      </c>
      <c r="I713" s="9">
        <v>43626</v>
      </c>
    </row>
    <row r="714" spans="1:9" s="14" customFormat="1" x14ac:dyDescent="0.2">
      <c r="A714" s="5" t="s">
        <v>47</v>
      </c>
      <c r="B714" s="5" t="str">
        <f>VLOOKUP(A714,'GIRO LMA JUNIO'!$A$7:$C$50,3,0)</f>
        <v>COOMEVA E.P.S.  S.A.</v>
      </c>
      <c r="C714" s="35">
        <v>800201726</v>
      </c>
      <c r="D714" s="6" t="str">
        <f>VLOOKUP(C714,'[1]IPS REGISTRADAS'!$A$5:$B$3919,2,0)</f>
        <v>FUNDACION POLICLINICA CIENAGA</v>
      </c>
      <c r="E714" s="7">
        <v>9380506</v>
      </c>
      <c r="F714" s="7">
        <v>9380506</v>
      </c>
      <c r="G714" s="8"/>
      <c r="H714" s="9">
        <v>43623</v>
      </c>
      <c r="I714" s="9">
        <v>43626</v>
      </c>
    </row>
    <row r="715" spans="1:9" s="14" customFormat="1" x14ac:dyDescent="0.2">
      <c r="A715" s="5" t="s">
        <v>54</v>
      </c>
      <c r="B715" s="5" t="str">
        <f>VLOOKUP(A715,'GIRO LMA JUNIO'!$A$7:$C$50,3,0)</f>
        <v>SALUDVIDA</v>
      </c>
      <c r="C715" s="35">
        <v>800201726</v>
      </c>
      <c r="D715" s="6" t="str">
        <f>VLOOKUP(C715,'[1]IPS REGISTRADAS'!$A$5:$B$3919,2,0)</f>
        <v>FUNDACION POLICLINICA CIENAGA</v>
      </c>
      <c r="E715" s="7">
        <v>12905577</v>
      </c>
      <c r="F715" s="7">
        <v>12905577</v>
      </c>
      <c r="G715" s="8"/>
      <c r="H715" s="9">
        <v>43623</v>
      </c>
      <c r="I715" s="9">
        <v>43626</v>
      </c>
    </row>
    <row r="716" spans="1:9" s="14" customFormat="1" x14ac:dyDescent="0.2">
      <c r="A716" s="5" t="s">
        <v>62</v>
      </c>
      <c r="B716" s="5" t="str">
        <f>VLOOKUP(A716,'GIRO LMA JUNIO'!$A$7:$C$50,3,0)</f>
        <v>NUEVA EPS S.A.</v>
      </c>
      <c r="C716" s="35">
        <v>800201726</v>
      </c>
      <c r="D716" s="6" t="str">
        <f>VLOOKUP(C716,'[1]IPS REGISTRADAS'!$A$5:$B$3919,2,0)</f>
        <v>FUNDACION POLICLINICA CIENAGA</v>
      </c>
      <c r="E716" s="7">
        <v>99959205</v>
      </c>
      <c r="F716" s="7">
        <v>99959205</v>
      </c>
      <c r="G716" s="8"/>
      <c r="H716" s="9">
        <v>43623</v>
      </c>
      <c r="I716" s="9">
        <v>43626</v>
      </c>
    </row>
    <row r="717" spans="1:9" s="14" customFormat="1" x14ac:dyDescent="0.2">
      <c r="A717" s="5" t="s">
        <v>74</v>
      </c>
      <c r="B717" s="5" t="str">
        <f>VLOOKUP(A717,'GIRO LMA JUNIO'!$A$7:$C$50,3,0)</f>
        <v>AMBUQ</v>
      </c>
      <c r="C717" s="35">
        <v>800201726</v>
      </c>
      <c r="D717" s="6" t="str">
        <f>VLOOKUP(C717,'[1]IPS REGISTRADAS'!$A$5:$B$3919,2,0)</f>
        <v>FUNDACION POLICLINICA CIENAGA</v>
      </c>
      <c r="E717" s="7">
        <v>60002249</v>
      </c>
      <c r="F717" s="7">
        <v>60002249</v>
      </c>
      <c r="G717" s="8"/>
      <c r="H717" s="9">
        <v>43623</v>
      </c>
      <c r="I717" s="9">
        <v>43626</v>
      </c>
    </row>
    <row r="718" spans="1:9" s="14" customFormat="1" x14ac:dyDescent="0.2">
      <c r="A718" s="5" t="s">
        <v>80</v>
      </c>
      <c r="B718" s="5" t="str">
        <f>VLOOKUP(A718,'GIRO LMA JUNIO'!$A$7:$C$50,3,0)</f>
        <v>COMPARTA</v>
      </c>
      <c r="C718" s="35">
        <v>800201726</v>
      </c>
      <c r="D718" s="6" t="str">
        <f>VLOOKUP(C718,'[1]IPS REGISTRADAS'!$A$5:$B$3919,2,0)</f>
        <v>FUNDACION POLICLINICA CIENAGA</v>
      </c>
      <c r="E718" s="7">
        <v>468612704</v>
      </c>
      <c r="F718" s="7">
        <v>468612704</v>
      </c>
      <c r="G718" s="8"/>
      <c r="H718" s="9">
        <v>43623</v>
      </c>
      <c r="I718" s="9">
        <v>43626</v>
      </c>
    </row>
    <row r="719" spans="1:9" s="14" customFormat="1" x14ac:dyDescent="0.2">
      <c r="A719" s="5" t="s">
        <v>82</v>
      </c>
      <c r="B719" s="5" t="str">
        <f>VLOOKUP(A719,'GIRO LMA JUNIO'!$A$7:$C$50,3,0)</f>
        <v>MUTUAL SER</v>
      </c>
      <c r="C719" s="35">
        <v>800201726</v>
      </c>
      <c r="D719" s="6" t="str">
        <f>VLOOKUP(C719,'[1]IPS REGISTRADAS'!$A$5:$B$3919,2,0)</f>
        <v>FUNDACION POLICLINICA CIENAGA</v>
      </c>
      <c r="E719" s="7">
        <v>1165469</v>
      </c>
      <c r="F719" s="7">
        <v>1165469</v>
      </c>
      <c r="G719" s="8"/>
      <c r="H719" s="9">
        <v>43623</v>
      </c>
      <c r="I719" s="9">
        <v>43626</v>
      </c>
    </row>
    <row r="720" spans="1:9" s="14" customFormat="1" x14ac:dyDescent="0.2">
      <c r="A720" s="5" t="s">
        <v>60</v>
      </c>
      <c r="B720" s="5" t="str">
        <f>VLOOKUP(A720,'GIRO LMA JUNIO'!$A$7:$C$50,3,0)</f>
        <v>SAVIA SALUD</v>
      </c>
      <c r="C720" s="35">
        <v>800202398</v>
      </c>
      <c r="D720" s="6" t="str">
        <f>VLOOKUP(C720,'[1]IPS REGISTRADAS'!$A$5:$B$3919,2,0)</f>
        <v>ESE HOSPITAL SAN MIGUEL</v>
      </c>
      <c r="E720" s="7">
        <v>27180464</v>
      </c>
      <c r="F720" s="7">
        <v>27180464</v>
      </c>
      <c r="G720" s="8"/>
      <c r="H720" s="9">
        <v>43623</v>
      </c>
      <c r="I720" s="9">
        <v>43626</v>
      </c>
    </row>
    <row r="721" spans="1:9" s="14" customFormat="1" x14ac:dyDescent="0.2">
      <c r="A721" s="5" t="s">
        <v>16</v>
      </c>
      <c r="B721" s="5" t="str">
        <f>VLOOKUP(A721,'GIRO LMA JUNIO'!$A$7:$C$50,3,0)</f>
        <v>CAJACOPI ATLANTICO</v>
      </c>
      <c r="C721" s="35">
        <v>800204153</v>
      </c>
      <c r="D721" s="6" t="str">
        <f>VLOOKUP(C721,'[1]IPS REGISTRADAS'!$A$5:$B$3919,2,0)</f>
        <v>ESE HOSPITAL SAN VICENTE DE PAUL DE LORICA</v>
      </c>
      <c r="E721" s="7">
        <v>26401969</v>
      </c>
      <c r="F721" s="7">
        <v>26401969</v>
      </c>
      <c r="G721" s="8"/>
      <c r="H721" s="9">
        <v>43623</v>
      </c>
      <c r="I721" s="9">
        <v>43626</v>
      </c>
    </row>
    <row r="722" spans="1:9" s="14" customFormat="1" x14ac:dyDescent="0.2">
      <c r="A722" s="5" t="s">
        <v>38</v>
      </c>
      <c r="B722" s="5" t="str">
        <f>VLOOKUP(A722,'GIRO LMA JUNIO'!$A$7:$C$50,3,0)</f>
        <v>SALUD TOTAL</v>
      </c>
      <c r="C722" s="35">
        <v>800204153</v>
      </c>
      <c r="D722" s="6" t="str">
        <f>VLOOKUP(C722,'[1]IPS REGISTRADAS'!$A$5:$B$3919,2,0)</f>
        <v>ESE HOSPITAL SAN VICENTE DE PAUL DE LORICA</v>
      </c>
      <c r="E722" s="7">
        <v>5220024</v>
      </c>
      <c r="F722" s="7">
        <v>5220024</v>
      </c>
      <c r="G722" s="8"/>
      <c r="H722" s="9">
        <v>43623</v>
      </c>
      <c r="I722" s="9">
        <v>43626</v>
      </c>
    </row>
    <row r="723" spans="1:9" s="14" customFormat="1" x14ac:dyDescent="0.2">
      <c r="A723" s="5" t="s">
        <v>44</v>
      </c>
      <c r="B723" s="5" t="str">
        <f>VLOOKUP(A723,'GIRO LMA JUNIO'!$A$7:$C$50,3,0)</f>
        <v>EPS SURAMERICANA S.A</v>
      </c>
      <c r="C723" s="35">
        <v>800204153</v>
      </c>
      <c r="D723" s="6" t="str">
        <f>VLOOKUP(C723,'[1]IPS REGISTRADAS'!$A$5:$B$3919,2,0)</f>
        <v>ESE HOSPITAL SAN VICENTE DE PAUL DE LORICA</v>
      </c>
      <c r="E723" s="7">
        <v>2852557</v>
      </c>
      <c r="F723" s="7">
        <v>2852557</v>
      </c>
      <c r="G723" s="8"/>
      <c r="H723" s="9">
        <v>43623</v>
      </c>
      <c r="I723" s="9">
        <v>43626</v>
      </c>
    </row>
    <row r="724" spans="1:9" s="14" customFormat="1" x14ac:dyDescent="0.2">
      <c r="A724" s="5" t="s">
        <v>47</v>
      </c>
      <c r="B724" s="5" t="str">
        <f>VLOOKUP(A724,'GIRO LMA JUNIO'!$A$7:$C$50,3,0)</f>
        <v>COOMEVA E.P.S.  S.A.</v>
      </c>
      <c r="C724" s="35">
        <v>800204153</v>
      </c>
      <c r="D724" s="6" t="str">
        <f>VLOOKUP(C724,'[1]IPS REGISTRADAS'!$A$5:$B$3919,2,0)</f>
        <v>ESE HOSPITAL SAN VICENTE DE PAUL DE LORICA</v>
      </c>
      <c r="E724" s="7">
        <v>1000000</v>
      </c>
      <c r="F724" s="7">
        <v>1000000</v>
      </c>
      <c r="G724" s="8"/>
      <c r="H724" s="9">
        <v>43623</v>
      </c>
      <c r="I724" s="9">
        <v>43626</v>
      </c>
    </row>
    <row r="725" spans="1:9" s="14" customFormat="1" x14ac:dyDescent="0.2">
      <c r="A725" s="5" t="s">
        <v>54</v>
      </c>
      <c r="B725" s="5" t="str">
        <f>VLOOKUP(A725,'GIRO LMA JUNIO'!$A$7:$C$50,3,0)</f>
        <v>SALUDVIDA</v>
      </c>
      <c r="C725" s="35">
        <v>800204153</v>
      </c>
      <c r="D725" s="6" t="str">
        <f>VLOOKUP(C725,'[1]IPS REGISTRADAS'!$A$5:$B$3919,2,0)</f>
        <v>ESE HOSPITAL SAN VICENTE DE PAUL DE LORICA</v>
      </c>
      <c r="E725" s="7">
        <v>115936234</v>
      </c>
      <c r="F725" s="7">
        <v>115936234</v>
      </c>
      <c r="G725" s="8"/>
      <c r="H725" s="9">
        <v>43623</v>
      </c>
      <c r="I725" s="9">
        <v>43626</v>
      </c>
    </row>
    <row r="726" spans="1:9" s="14" customFormat="1" x14ac:dyDescent="0.2">
      <c r="A726" s="5" t="s">
        <v>62</v>
      </c>
      <c r="B726" s="5" t="str">
        <f>VLOOKUP(A726,'GIRO LMA JUNIO'!$A$7:$C$50,3,0)</f>
        <v>NUEVA EPS S.A.</v>
      </c>
      <c r="C726" s="35">
        <v>800204153</v>
      </c>
      <c r="D726" s="6" t="str">
        <f>VLOOKUP(C726,'[1]IPS REGISTRADAS'!$A$5:$B$3919,2,0)</f>
        <v>ESE HOSPITAL SAN VICENTE DE PAUL DE LORICA</v>
      </c>
      <c r="E726" s="7">
        <v>465900672</v>
      </c>
      <c r="F726" s="7">
        <v>465900672</v>
      </c>
      <c r="G726" s="8"/>
      <c r="H726" s="9">
        <v>43623</v>
      </c>
      <c r="I726" s="9">
        <v>43626</v>
      </c>
    </row>
    <row r="727" spans="1:9" s="14" customFormat="1" x14ac:dyDescent="0.2">
      <c r="A727" s="5" t="s">
        <v>68</v>
      </c>
      <c r="B727" s="5" t="str">
        <f>VLOOKUP(A727,'GIRO LMA JUNIO'!$A$7:$C$50,3,0)</f>
        <v>EMDISALUD</v>
      </c>
      <c r="C727" s="35">
        <v>800204153</v>
      </c>
      <c r="D727" s="6" t="str">
        <f>VLOOKUP(C727,'[1]IPS REGISTRADAS'!$A$5:$B$3919,2,0)</f>
        <v>ESE HOSPITAL SAN VICENTE DE PAUL DE LORICA</v>
      </c>
      <c r="E727" s="7">
        <v>200000000</v>
      </c>
      <c r="F727" s="7">
        <v>200000000</v>
      </c>
      <c r="G727" s="8"/>
      <c r="H727" s="9">
        <v>43623</v>
      </c>
      <c r="I727" s="9">
        <v>43626</v>
      </c>
    </row>
    <row r="728" spans="1:9" s="14" customFormat="1" x14ac:dyDescent="0.2">
      <c r="A728" s="5" t="s">
        <v>70</v>
      </c>
      <c r="B728" s="5" t="str">
        <f>VLOOKUP(A728,'GIRO LMA JUNIO'!$A$7:$C$50,3,0)</f>
        <v>COOSALUD EPS S.A.</v>
      </c>
      <c r="C728" s="35">
        <v>800204153</v>
      </c>
      <c r="D728" s="6" t="str">
        <f>VLOOKUP(C728,'[1]IPS REGISTRADAS'!$A$5:$B$3919,2,0)</f>
        <v>ESE HOSPITAL SAN VICENTE DE PAUL DE LORICA</v>
      </c>
      <c r="E728" s="7">
        <v>20715909</v>
      </c>
      <c r="F728" s="7">
        <v>20715909</v>
      </c>
      <c r="G728" s="8"/>
      <c r="H728" s="9">
        <v>43623</v>
      </c>
      <c r="I728" s="9">
        <v>43626</v>
      </c>
    </row>
    <row r="729" spans="1:9" s="14" customFormat="1" x14ac:dyDescent="0.2">
      <c r="A729" s="5" t="s">
        <v>80</v>
      </c>
      <c r="B729" s="5" t="str">
        <f>VLOOKUP(A729,'GIRO LMA JUNIO'!$A$7:$C$50,3,0)</f>
        <v>COMPARTA</v>
      </c>
      <c r="C729" s="35">
        <v>800204153</v>
      </c>
      <c r="D729" s="6" t="str">
        <f>VLOOKUP(C729,'[1]IPS REGISTRADAS'!$A$5:$B$3919,2,0)</f>
        <v>ESE HOSPITAL SAN VICENTE DE PAUL DE LORICA</v>
      </c>
      <c r="E729" s="7">
        <v>205935099</v>
      </c>
      <c r="F729" s="7">
        <v>205935099</v>
      </c>
      <c r="G729" s="8"/>
      <c r="H729" s="9">
        <v>43623</v>
      </c>
      <c r="I729" s="9">
        <v>43626</v>
      </c>
    </row>
    <row r="730" spans="1:9" s="14" customFormat="1" x14ac:dyDescent="0.2">
      <c r="A730" s="5" t="s">
        <v>82</v>
      </c>
      <c r="B730" s="5" t="str">
        <f>VLOOKUP(A730,'GIRO LMA JUNIO'!$A$7:$C$50,3,0)</f>
        <v>MUTUAL SER</v>
      </c>
      <c r="C730" s="35">
        <v>800204153</v>
      </c>
      <c r="D730" s="6" t="str">
        <f>VLOOKUP(C730,'[1]IPS REGISTRADAS'!$A$5:$B$3919,2,0)</f>
        <v>ESE HOSPITAL SAN VICENTE DE PAUL DE LORICA</v>
      </c>
      <c r="E730" s="7">
        <v>600000000</v>
      </c>
      <c r="F730" s="7">
        <v>600000000</v>
      </c>
      <c r="G730" s="8"/>
      <c r="H730" s="9">
        <v>43623</v>
      </c>
      <c r="I730" s="9">
        <v>43626</v>
      </c>
    </row>
    <row r="731" spans="1:9" s="14" customFormat="1" x14ac:dyDescent="0.2">
      <c r="A731" s="5" t="s">
        <v>8</v>
      </c>
      <c r="B731" s="5" t="str">
        <f>VLOOKUP(A731,'GIRO LMA JUNIO'!$A$7:$C$50,3,0)</f>
        <v>COMFAMILIAR HUILA</v>
      </c>
      <c r="C731" s="35">
        <v>800204497</v>
      </c>
      <c r="D731" s="6" t="str">
        <f>VLOOKUP(C731,'[1]IPS REGISTRADAS'!$A$5:$B$3919,2,0)</f>
        <v>ESE HOSPITAL SAN JOSE DE GUACHETA</v>
      </c>
      <c r="E731" s="7">
        <v>1000000</v>
      </c>
      <c r="F731" s="7">
        <v>1000000</v>
      </c>
      <c r="G731" s="8"/>
      <c r="H731" s="9">
        <v>43623</v>
      </c>
      <c r="I731" s="9">
        <v>43626</v>
      </c>
    </row>
    <row r="732" spans="1:9" s="14" customFormat="1" x14ac:dyDescent="0.2">
      <c r="A732" s="5" t="s">
        <v>14</v>
      </c>
      <c r="B732" s="5" t="str">
        <f>VLOOKUP(A732,'GIRO LMA JUNIO'!$A$7:$C$50,3,0)</f>
        <v>COMFACUNDI</v>
      </c>
      <c r="C732" s="35">
        <v>800204497</v>
      </c>
      <c r="D732" s="6" t="str">
        <f>VLOOKUP(C732,'[1]IPS REGISTRADAS'!$A$5:$B$3919,2,0)</f>
        <v>ESE HOSPITAL SAN JOSE DE GUACHETA</v>
      </c>
      <c r="E732" s="7">
        <v>6712429</v>
      </c>
      <c r="F732" s="7">
        <v>6712429</v>
      </c>
      <c r="G732" s="8"/>
      <c r="H732" s="9">
        <v>43623</v>
      </c>
      <c r="I732" s="9">
        <v>43626</v>
      </c>
    </row>
    <row r="733" spans="1:9" s="14" customFormat="1" x14ac:dyDescent="0.2">
      <c r="A733" s="5" t="s">
        <v>20</v>
      </c>
      <c r="B733" s="5" t="str">
        <f>VLOOKUP(A733,'GIRO LMA JUNIO'!$A$7:$C$50,3,0)</f>
        <v>CONVIDA</v>
      </c>
      <c r="C733" s="35">
        <v>800204497</v>
      </c>
      <c r="D733" s="6" t="str">
        <f>VLOOKUP(C733,'[1]IPS REGISTRADAS'!$A$5:$B$3919,2,0)</f>
        <v>ESE HOSPITAL SAN JOSE DE GUACHETA</v>
      </c>
      <c r="E733" s="7">
        <v>2204300</v>
      </c>
      <c r="F733" s="7">
        <v>2204300</v>
      </c>
      <c r="G733" s="8"/>
      <c r="H733" s="9">
        <v>43623</v>
      </c>
      <c r="I733" s="9">
        <v>43626</v>
      </c>
    </row>
    <row r="734" spans="1:9" s="14" customFormat="1" x14ac:dyDescent="0.2">
      <c r="A734" s="5" t="s">
        <v>62</v>
      </c>
      <c r="B734" s="5" t="str">
        <f>VLOOKUP(A734,'GIRO LMA JUNIO'!$A$7:$C$50,3,0)</f>
        <v>NUEVA EPS S.A.</v>
      </c>
      <c r="C734" s="35">
        <v>800204497</v>
      </c>
      <c r="D734" s="6" t="str">
        <f>VLOOKUP(C734,'[1]IPS REGISTRADAS'!$A$5:$B$3919,2,0)</f>
        <v>ESE HOSPITAL SAN JOSE DE GUACHETA</v>
      </c>
      <c r="E734" s="7">
        <v>1402424</v>
      </c>
      <c r="F734" s="7">
        <v>1402424</v>
      </c>
      <c r="G734" s="8"/>
      <c r="H734" s="9">
        <v>43623</v>
      </c>
      <c r="I734" s="9">
        <v>43626</v>
      </c>
    </row>
    <row r="735" spans="1:9" s="14" customFormat="1" x14ac:dyDescent="0.2">
      <c r="A735" s="5" t="s">
        <v>65</v>
      </c>
      <c r="B735" s="5" t="str">
        <f>VLOOKUP(A735,'GIRO LMA JUNIO'!$A$7:$C$50,3,0)</f>
        <v>MEDIMAS</v>
      </c>
      <c r="C735" s="35">
        <v>800204497</v>
      </c>
      <c r="D735" s="6" t="str">
        <f>VLOOKUP(C735,'[1]IPS REGISTRADAS'!$A$5:$B$3919,2,0)</f>
        <v>ESE HOSPITAL SAN JOSE DE GUACHETA</v>
      </c>
      <c r="E735" s="7">
        <v>1462723</v>
      </c>
      <c r="F735" s="7">
        <v>1462723</v>
      </c>
      <c r="G735" s="8"/>
      <c r="H735" s="9">
        <v>43623</v>
      </c>
      <c r="I735" s="9">
        <v>43626</v>
      </c>
    </row>
    <row r="736" spans="1:9" s="14" customFormat="1" x14ac:dyDescent="0.2">
      <c r="A736" s="5" t="s">
        <v>70</v>
      </c>
      <c r="B736" s="5" t="str">
        <f>VLOOKUP(A736,'GIRO LMA JUNIO'!$A$7:$C$50,3,0)</f>
        <v>COOSALUD EPS S.A.</v>
      </c>
      <c r="C736" s="35">
        <v>800204497</v>
      </c>
      <c r="D736" s="6" t="str">
        <f>VLOOKUP(C736,'[1]IPS REGISTRADAS'!$A$5:$B$3919,2,0)</f>
        <v>ESE HOSPITAL SAN JOSE DE GUACHETA</v>
      </c>
      <c r="E736" s="7">
        <v>1037569</v>
      </c>
      <c r="F736" s="7">
        <v>1037569</v>
      </c>
      <c r="G736" s="8"/>
      <c r="H736" s="9">
        <v>43623</v>
      </c>
      <c r="I736" s="9">
        <v>43626</v>
      </c>
    </row>
    <row r="737" spans="1:9" s="14" customFormat="1" x14ac:dyDescent="0.2">
      <c r="A737" s="5" t="s">
        <v>80</v>
      </c>
      <c r="B737" s="5" t="str">
        <f>VLOOKUP(A737,'GIRO LMA JUNIO'!$A$7:$C$50,3,0)</f>
        <v>COMPARTA</v>
      </c>
      <c r="C737" s="35">
        <v>800204497</v>
      </c>
      <c r="D737" s="6" t="str">
        <f>VLOOKUP(C737,'[1]IPS REGISTRADAS'!$A$5:$B$3919,2,0)</f>
        <v>ESE HOSPITAL SAN JOSE DE GUACHETA</v>
      </c>
      <c r="E737" s="7">
        <v>1224398</v>
      </c>
      <c r="F737" s="7">
        <v>1224398</v>
      </c>
      <c r="G737" s="8"/>
      <c r="H737" s="9">
        <v>43623</v>
      </c>
      <c r="I737" s="9">
        <v>43626</v>
      </c>
    </row>
    <row r="738" spans="1:9" s="14" customFormat="1" x14ac:dyDescent="0.2">
      <c r="A738" s="5" t="s">
        <v>38</v>
      </c>
      <c r="B738" s="5" t="str">
        <f>VLOOKUP(A738,'GIRO LMA JUNIO'!$A$7:$C$50,3,0)</f>
        <v>SALUD TOTAL</v>
      </c>
      <c r="C738" s="35">
        <v>800204919</v>
      </c>
      <c r="D738" s="6" t="str">
        <f>VLOOKUP(C738,'[1]IPS REGISTRADAS'!$A$5:$B$3919,2,0)</f>
        <v>CLINICA RESPIRATORIA Y DE ALERGIAS</v>
      </c>
      <c r="E738" s="7">
        <v>3714210</v>
      </c>
      <c r="F738" s="7">
        <v>3714210</v>
      </c>
      <c r="G738" s="8"/>
      <c r="H738" s="9">
        <v>43623</v>
      </c>
      <c r="I738" s="9">
        <v>43626</v>
      </c>
    </row>
    <row r="739" spans="1:9" s="14" customFormat="1" x14ac:dyDescent="0.2">
      <c r="A739" s="5" t="s">
        <v>82</v>
      </c>
      <c r="B739" s="5" t="str">
        <f>VLOOKUP(A739,'GIRO LMA JUNIO'!$A$7:$C$50,3,0)</f>
        <v>MUTUAL SER</v>
      </c>
      <c r="C739" s="35">
        <v>800204919</v>
      </c>
      <c r="D739" s="6" t="str">
        <f>VLOOKUP(C739,'[1]IPS REGISTRADAS'!$A$5:$B$3919,2,0)</f>
        <v>CLINICA RESPIRATORIA Y DE ALERGIAS</v>
      </c>
      <c r="E739" s="7">
        <v>26000000</v>
      </c>
      <c r="F739" s="7">
        <v>26000000</v>
      </c>
      <c r="G739" s="8"/>
      <c r="H739" s="9">
        <v>43623</v>
      </c>
      <c r="I739" s="9">
        <v>43626</v>
      </c>
    </row>
    <row r="740" spans="1:9" s="14" customFormat="1" x14ac:dyDescent="0.2">
      <c r="A740" s="5" t="s">
        <v>32</v>
      </c>
      <c r="B740" s="5" t="str">
        <f>VLOOKUP(A740,'GIRO LMA JUNIO'!$A$7:$C$50,3,0)</f>
        <v>PIJAOSALUD</v>
      </c>
      <c r="C740" s="35">
        <v>800209891</v>
      </c>
      <c r="D740" s="6" t="str">
        <f>VLOOKUP(C740,'[1]IPS REGISTRADAS'!$A$5:$B$3919,2,0)</f>
        <v>CLINICA ASOTRAUMA SAS</v>
      </c>
      <c r="E740" s="7">
        <v>18000000</v>
      </c>
      <c r="F740" s="7">
        <v>18000000</v>
      </c>
      <c r="G740" s="8"/>
      <c r="H740" s="9">
        <v>43623</v>
      </c>
      <c r="I740" s="9">
        <v>43626</v>
      </c>
    </row>
    <row r="741" spans="1:9" s="14" customFormat="1" x14ac:dyDescent="0.2">
      <c r="A741" s="5" t="s">
        <v>47</v>
      </c>
      <c r="B741" s="5" t="str">
        <f>VLOOKUP(A741,'GIRO LMA JUNIO'!$A$7:$C$50,3,0)</f>
        <v>COOMEVA E.P.S.  S.A.</v>
      </c>
      <c r="C741" s="35">
        <v>800209891</v>
      </c>
      <c r="D741" s="6" t="str">
        <f>VLOOKUP(C741,'[1]IPS REGISTRADAS'!$A$5:$B$3919,2,0)</f>
        <v>CLINICA ASOTRAUMA SAS</v>
      </c>
      <c r="E741" s="7">
        <v>1000000</v>
      </c>
      <c r="F741" s="7">
        <v>1000000</v>
      </c>
      <c r="G741" s="8"/>
      <c r="H741" s="9">
        <v>43623</v>
      </c>
      <c r="I741" s="9">
        <v>43626</v>
      </c>
    </row>
    <row r="742" spans="1:9" s="14" customFormat="1" x14ac:dyDescent="0.2">
      <c r="A742" s="5" t="s">
        <v>54</v>
      </c>
      <c r="B742" s="5" t="str">
        <f>VLOOKUP(A742,'GIRO LMA JUNIO'!$A$7:$C$50,3,0)</f>
        <v>SALUDVIDA</v>
      </c>
      <c r="C742" s="35">
        <v>800209891</v>
      </c>
      <c r="D742" s="6" t="str">
        <f>VLOOKUP(C742,'[1]IPS REGISTRADAS'!$A$5:$B$3919,2,0)</f>
        <v>CLINICA ASOTRAUMA SAS</v>
      </c>
      <c r="E742" s="7">
        <v>11729325</v>
      </c>
      <c r="F742" s="7">
        <v>11729325</v>
      </c>
      <c r="G742" s="8"/>
      <c r="H742" s="9">
        <v>43623</v>
      </c>
      <c r="I742" s="9">
        <v>43626</v>
      </c>
    </row>
    <row r="743" spans="1:9" s="14" customFormat="1" x14ac:dyDescent="0.2">
      <c r="A743" s="5" t="s">
        <v>72</v>
      </c>
      <c r="B743" s="5" t="str">
        <f>VLOOKUP(A743,'GIRO LMA JUNIO'!$A$7:$C$50,3,0)</f>
        <v>ASMET SALUD</v>
      </c>
      <c r="C743" s="35">
        <v>800209891</v>
      </c>
      <c r="D743" s="6" t="str">
        <f>VLOOKUP(C743,'[1]IPS REGISTRADAS'!$A$5:$B$3919,2,0)</f>
        <v>CLINICA ASOTRAUMA SAS</v>
      </c>
      <c r="E743" s="7">
        <v>11594804</v>
      </c>
      <c r="F743" s="7">
        <v>11594804</v>
      </c>
      <c r="G743" s="8"/>
      <c r="H743" s="9">
        <v>43623</v>
      </c>
      <c r="I743" s="9">
        <v>43626</v>
      </c>
    </row>
    <row r="744" spans="1:9" s="14" customFormat="1" x14ac:dyDescent="0.2">
      <c r="A744" s="5" t="s">
        <v>80</v>
      </c>
      <c r="B744" s="5" t="str">
        <f>VLOOKUP(A744,'GIRO LMA JUNIO'!$A$7:$C$50,3,0)</f>
        <v>COMPARTA</v>
      </c>
      <c r="C744" s="35">
        <v>800209891</v>
      </c>
      <c r="D744" s="6" t="str">
        <f>VLOOKUP(C744,'[1]IPS REGISTRADAS'!$A$5:$B$3919,2,0)</f>
        <v>CLINICA ASOTRAUMA SAS</v>
      </c>
      <c r="E744" s="7">
        <v>2721188</v>
      </c>
      <c r="F744" s="7">
        <v>2721188</v>
      </c>
      <c r="G744" s="8"/>
      <c r="H744" s="9">
        <v>43623</v>
      </c>
      <c r="I744" s="9">
        <v>43626</v>
      </c>
    </row>
    <row r="745" spans="1:9" s="14" customFormat="1" x14ac:dyDescent="0.2">
      <c r="A745" s="5" t="s">
        <v>8</v>
      </c>
      <c r="B745" s="5" t="str">
        <f>VLOOKUP(A745,'GIRO LMA JUNIO'!$A$7:$C$50,3,0)</f>
        <v>COMFAMILIAR HUILA</v>
      </c>
      <c r="C745" s="35">
        <v>800210375</v>
      </c>
      <c r="D745" s="6" t="str">
        <f>VLOOKUP(C745,'[1]IPS REGISTRADAS'!$A$5:$B$3919,2,0)</f>
        <v>PROCARDIO SERVICIOS MEDICOS INTEGRALES SAS</v>
      </c>
      <c r="E745" s="7">
        <v>6500000</v>
      </c>
      <c r="F745" s="7">
        <v>6500000</v>
      </c>
      <c r="G745" s="8"/>
      <c r="H745" s="9">
        <v>43623</v>
      </c>
      <c r="I745" s="9">
        <v>43626</v>
      </c>
    </row>
    <row r="746" spans="1:9" s="14" customFormat="1" x14ac:dyDescent="0.2">
      <c r="A746" s="5" t="s">
        <v>13</v>
      </c>
      <c r="B746" s="5" t="str">
        <f>VLOOKUP(A746,'GIRO LMA JUNIO'!$A$7:$C$50,3,0)</f>
        <v>COMFAORIENTE</v>
      </c>
      <c r="C746" s="35">
        <v>800210375</v>
      </c>
      <c r="D746" s="6" t="str">
        <f>VLOOKUP(C746,'[1]IPS REGISTRADAS'!$A$5:$B$3919,2,0)</f>
        <v>PROCARDIO SERVICIOS MEDICOS INTEGRALES SAS</v>
      </c>
      <c r="E746" s="7">
        <v>2115414</v>
      </c>
      <c r="F746" s="7">
        <v>2115414</v>
      </c>
      <c r="G746" s="8"/>
      <c r="H746" s="9">
        <v>43623</v>
      </c>
      <c r="I746" s="9">
        <v>43626</v>
      </c>
    </row>
    <row r="747" spans="1:9" s="14" customFormat="1" x14ac:dyDescent="0.2">
      <c r="A747" s="5" t="s">
        <v>14</v>
      </c>
      <c r="B747" s="5" t="str">
        <f>VLOOKUP(A747,'GIRO LMA JUNIO'!$A$7:$C$50,3,0)</f>
        <v>COMFACUNDI</v>
      </c>
      <c r="C747" s="35">
        <v>800210375</v>
      </c>
      <c r="D747" s="6" t="str">
        <f>VLOOKUP(C747,'[1]IPS REGISTRADAS'!$A$5:$B$3919,2,0)</f>
        <v>PROCARDIO SERVICIOS MEDICOS INTEGRALES SAS</v>
      </c>
      <c r="E747" s="7">
        <v>45882135</v>
      </c>
      <c r="F747" s="7">
        <v>45882135</v>
      </c>
      <c r="G747" s="8"/>
      <c r="H747" s="9">
        <v>43623</v>
      </c>
      <c r="I747" s="9">
        <v>43626</v>
      </c>
    </row>
    <row r="748" spans="1:9" s="14" customFormat="1" x14ac:dyDescent="0.2">
      <c r="A748" s="5" t="s">
        <v>20</v>
      </c>
      <c r="B748" s="5" t="str">
        <f>VLOOKUP(A748,'GIRO LMA JUNIO'!$A$7:$C$50,3,0)</f>
        <v>CONVIDA</v>
      </c>
      <c r="C748" s="35">
        <v>800210375</v>
      </c>
      <c r="D748" s="6" t="str">
        <f>VLOOKUP(C748,'[1]IPS REGISTRADAS'!$A$5:$B$3919,2,0)</f>
        <v>PROCARDIO SERVICIOS MEDICOS INTEGRALES SAS</v>
      </c>
      <c r="E748" s="7">
        <v>3018880193</v>
      </c>
      <c r="F748" s="7">
        <v>3018880193</v>
      </c>
      <c r="G748" s="8"/>
      <c r="H748" s="9">
        <v>43623</v>
      </c>
      <c r="I748" s="9">
        <v>43626</v>
      </c>
    </row>
    <row r="749" spans="1:9" s="14" customFormat="1" x14ac:dyDescent="0.2">
      <c r="A749" s="5" t="s">
        <v>22</v>
      </c>
      <c r="B749" s="5" t="str">
        <f>VLOOKUP(A749,'GIRO LMA JUNIO'!$A$7:$C$50,3,0)</f>
        <v>CAPRESOCA</v>
      </c>
      <c r="C749" s="35">
        <v>800210375</v>
      </c>
      <c r="D749" s="6" t="str">
        <f>VLOOKUP(C749,'[1]IPS REGISTRADAS'!$A$5:$B$3919,2,0)</f>
        <v>PROCARDIO SERVICIOS MEDICOS INTEGRALES SAS</v>
      </c>
      <c r="E749" s="7">
        <v>150466215</v>
      </c>
      <c r="F749" s="7">
        <v>150466215</v>
      </c>
      <c r="G749" s="8"/>
      <c r="H749" s="9">
        <v>43623</v>
      </c>
      <c r="I749" s="9">
        <v>43626</v>
      </c>
    </row>
    <row r="750" spans="1:9" s="14" customFormat="1" x14ac:dyDescent="0.2">
      <c r="A750" s="5" t="s">
        <v>32</v>
      </c>
      <c r="B750" s="5" t="str">
        <f>VLOOKUP(A750,'GIRO LMA JUNIO'!$A$7:$C$50,3,0)</f>
        <v>PIJAOSALUD</v>
      </c>
      <c r="C750" s="35">
        <v>800210375</v>
      </c>
      <c r="D750" s="6" t="str">
        <f>VLOOKUP(C750,'[1]IPS REGISTRADAS'!$A$5:$B$3919,2,0)</f>
        <v>PROCARDIO SERVICIOS MEDICOS INTEGRALES SAS</v>
      </c>
      <c r="E750" s="7">
        <v>30000000</v>
      </c>
      <c r="F750" s="7">
        <v>30000000</v>
      </c>
      <c r="G750" s="8"/>
      <c r="H750" s="9">
        <v>43623</v>
      </c>
      <c r="I750" s="9">
        <v>43626</v>
      </c>
    </row>
    <row r="751" spans="1:9" s="14" customFormat="1" x14ac:dyDescent="0.2">
      <c r="A751" s="5" t="s">
        <v>38</v>
      </c>
      <c r="B751" s="5" t="str">
        <f>VLOOKUP(A751,'GIRO LMA JUNIO'!$A$7:$C$50,3,0)</f>
        <v>SALUD TOTAL</v>
      </c>
      <c r="C751" s="35">
        <v>800210375</v>
      </c>
      <c r="D751" s="6" t="str">
        <f>VLOOKUP(C751,'[1]IPS REGISTRADAS'!$A$5:$B$3919,2,0)</f>
        <v>PROCARDIO SERVICIOS MEDICOS INTEGRALES SAS</v>
      </c>
      <c r="E751" s="7">
        <v>6762929</v>
      </c>
      <c r="F751" s="7">
        <v>6762929</v>
      </c>
      <c r="G751" s="8"/>
      <c r="H751" s="9">
        <v>43623</v>
      </c>
      <c r="I751" s="9">
        <v>43626</v>
      </c>
    </row>
    <row r="752" spans="1:9" s="14" customFormat="1" x14ac:dyDescent="0.2">
      <c r="A752" s="5" t="s">
        <v>44</v>
      </c>
      <c r="B752" s="5" t="str">
        <f>VLOOKUP(A752,'GIRO LMA JUNIO'!$A$7:$C$50,3,0)</f>
        <v>EPS SURAMERICANA S.A</v>
      </c>
      <c r="C752" s="35">
        <v>800210375</v>
      </c>
      <c r="D752" s="6" t="str">
        <f>VLOOKUP(C752,'[1]IPS REGISTRADAS'!$A$5:$B$3919,2,0)</f>
        <v>PROCARDIO SERVICIOS MEDICOS INTEGRALES SAS</v>
      </c>
      <c r="E752" s="7">
        <v>1558576</v>
      </c>
      <c r="F752" s="7">
        <v>1558576</v>
      </c>
      <c r="G752" s="8"/>
      <c r="H752" s="9">
        <v>43623</v>
      </c>
      <c r="I752" s="9">
        <v>43626</v>
      </c>
    </row>
    <row r="753" spans="1:9" s="14" customFormat="1" x14ac:dyDescent="0.2">
      <c r="A753" s="5" t="s">
        <v>52</v>
      </c>
      <c r="B753" s="5" t="str">
        <f>VLOOKUP(A753,'GIRO LMA JUNIO'!$A$7:$C$50,3,0)</f>
        <v>CRUZ BLANCA  EPS S.A.</v>
      </c>
      <c r="C753" s="35">
        <v>800210375</v>
      </c>
      <c r="D753" s="6" t="str">
        <f>VLOOKUP(C753,'[1]IPS REGISTRADAS'!$A$5:$B$3919,2,0)</f>
        <v>PROCARDIO SERVICIOS MEDICOS INTEGRALES SAS</v>
      </c>
      <c r="E753" s="7">
        <v>50000000</v>
      </c>
      <c r="F753" s="7">
        <v>50000000</v>
      </c>
      <c r="G753" s="8"/>
      <c r="H753" s="9">
        <v>43623</v>
      </c>
      <c r="I753" s="9">
        <v>43626</v>
      </c>
    </row>
    <row r="754" spans="1:9" s="14" customFormat="1" x14ac:dyDescent="0.2">
      <c r="A754" s="5" t="s">
        <v>56</v>
      </c>
      <c r="B754" s="5" t="str">
        <f>VLOOKUP(A754,'GIRO LMA JUNIO'!$A$7:$C$50,3,0)</f>
        <v>CAPITAL SALUD</v>
      </c>
      <c r="C754" s="35">
        <v>800210375</v>
      </c>
      <c r="D754" s="6" t="str">
        <f>VLOOKUP(C754,'[1]IPS REGISTRADAS'!$A$5:$B$3919,2,0)</f>
        <v>PROCARDIO SERVICIOS MEDICOS INTEGRALES SAS</v>
      </c>
      <c r="E754" s="7">
        <v>1548500420</v>
      </c>
      <c r="F754" s="7">
        <v>1548500420</v>
      </c>
      <c r="G754" s="8"/>
      <c r="H754" s="9">
        <v>43623</v>
      </c>
      <c r="I754" s="9">
        <v>43626</v>
      </c>
    </row>
    <row r="755" spans="1:9" s="14" customFormat="1" x14ac:dyDescent="0.2">
      <c r="A755" s="5" t="s">
        <v>62</v>
      </c>
      <c r="B755" s="5" t="str">
        <f>VLOOKUP(A755,'GIRO LMA JUNIO'!$A$7:$C$50,3,0)</f>
        <v>NUEVA EPS S.A.</v>
      </c>
      <c r="C755" s="35">
        <v>800210375</v>
      </c>
      <c r="D755" s="6" t="str">
        <f>VLOOKUP(C755,'[1]IPS REGISTRADAS'!$A$5:$B$3919,2,0)</f>
        <v>PROCARDIO SERVICIOS MEDICOS INTEGRALES SAS</v>
      </c>
      <c r="E755" s="7">
        <v>17799321</v>
      </c>
      <c r="F755" s="7">
        <v>17799321</v>
      </c>
      <c r="G755" s="8"/>
      <c r="H755" s="9">
        <v>43623</v>
      </c>
      <c r="I755" s="9">
        <v>43626</v>
      </c>
    </row>
    <row r="756" spans="1:9" s="14" customFormat="1" x14ac:dyDescent="0.2">
      <c r="A756" s="5" t="s">
        <v>65</v>
      </c>
      <c r="B756" s="5" t="str">
        <f>VLOOKUP(A756,'GIRO LMA JUNIO'!$A$7:$C$50,3,0)</f>
        <v>MEDIMAS</v>
      </c>
      <c r="C756" s="35">
        <v>800210375</v>
      </c>
      <c r="D756" s="6" t="str">
        <f>VLOOKUP(C756,'[1]IPS REGISTRADAS'!$A$5:$B$3919,2,0)</f>
        <v>PROCARDIO SERVICIOS MEDICOS INTEGRALES SAS</v>
      </c>
      <c r="E756" s="7">
        <v>780967989</v>
      </c>
      <c r="F756" s="7"/>
      <c r="G756" s="8" t="s">
        <v>107</v>
      </c>
      <c r="H756" s="9">
        <v>43623</v>
      </c>
      <c r="I756" s="9">
        <v>43626</v>
      </c>
    </row>
    <row r="757" spans="1:9" s="14" customFormat="1" x14ac:dyDescent="0.2">
      <c r="A757" s="5" t="s">
        <v>72</v>
      </c>
      <c r="B757" s="5" t="str">
        <f>VLOOKUP(A757,'GIRO LMA JUNIO'!$A$7:$C$50,3,0)</f>
        <v>ASMET SALUD</v>
      </c>
      <c r="C757" s="35">
        <v>800210375</v>
      </c>
      <c r="D757" s="6" t="str">
        <f>VLOOKUP(C757,'[1]IPS REGISTRADAS'!$A$5:$B$3919,2,0)</f>
        <v>PROCARDIO SERVICIOS MEDICOS INTEGRALES SAS</v>
      </c>
      <c r="E757" s="7">
        <v>21259588</v>
      </c>
      <c r="F757" s="7">
        <v>21259588</v>
      </c>
      <c r="G757" s="8"/>
      <c r="H757" s="9">
        <v>43623</v>
      </c>
      <c r="I757" s="9">
        <v>43626</v>
      </c>
    </row>
    <row r="758" spans="1:9" s="14" customFormat="1" x14ac:dyDescent="0.2">
      <c r="A758" s="5" t="s">
        <v>76</v>
      </c>
      <c r="B758" s="5" t="str">
        <f>VLOOKUP(A758,'GIRO LMA JUNIO'!$A$7:$C$50,3,0)</f>
        <v>ECOOPSOS</v>
      </c>
      <c r="C758" s="35">
        <v>800210375</v>
      </c>
      <c r="D758" s="6" t="str">
        <f>VLOOKUP(C758,'[1]IPS REGISTRADAS'!$A$5:$B$3919,2,0)</f>
        <v>PROCARDIO SERVICIOS MEDICOS INTEGRALES SAS</v>
      </c>
      <c r="E758" s="7">
        <v>302833859</v>
      </c>
      <c r="F758" s="7">
        <v>302833859</v>
      </c>
      <c r="G758" s="8"/>
      <c r="H758" s="9">
        <v>43623</v>
      </c>
      <c r="I758" s="9">
        <v>43626</v>
      </c>
    </row>
    <row r="759" spans="1:9" s="14" customFormat="1" x14ac:dyDescent="0.2">
      <c r="A759" s="5" t="s">
        <v>78</v>
      </c>
      <c r="B759" s="5" t="str">
        <f>VLOOKUP(A759,'GIRO LMA JUNIO'!$A$7:$C$50,3,0)</f>
        <v>EMSSANAR</v>
      </c>
      <c r="C759" s="35">
        <v>800210375</v>
      </c>
      <c r="D759" s="6" t="str">
        <f>VLOOKUP(C759,'[1]IPS REGISTRADAS'!$A$5:$B$3919,2,0)</f>
        <v>PROCARDIO SERVICIOS MEDICOS INTEGRALES SAS</v>
      </c>
      <c r="E759" s="7">
        <v>6283981</v>
      </c>
      <c r="F759" s="7">
        <v>6283981</v>
      </c>
      <c r="G759" s="8"/>
      <c r="H759" s="9">
        <v>43623</v>
      </c>
      <c r="I759" s="9">
        <v>43626</v>
      </c>
    </row>
    <row r="760" spans="1:9" s="14" customFormat="1" x14ac:dyDescent="0.2">
      <c r="A760" s="5" t="s">
        <v>80</v>
      </c>
      <c r="B760" s="5" t="str">
        <f>VLOOKUP(A760,'GIRO LMA JUNIO'!$A$7:$C$50,3,0)</f>
        <v>COMPARTA</v>
      </c>
      <c r="C760" s="35">
        <v>800210375</v>
      </c>
      <c r="D760" s="6" t="str">
        <f>VLOOKUP(C760,'[1]IPS REGISTRADAS'!$A$5:$B$3919,2,0)</f>
        <v>PROCARDIO SERVICIOS MEDICOS INTEGRALES SAS</v>
      </c>
      <c r="E760" s="7">
        <v>135971190</v>
      </c>
      <c r="F760" s="7">
        <v>135971190</v>
      </c>
      <c r="G760" s="8"/>
      <c r="H760" s="9">
        <v>43623</v>
      </c>
      <c r="I760" s="9">
        <v>43626</v>
      </c>
    </row>
    <row r="761" spans="1:9" s="14" customFormat="1" x14ac:dyDescent="0.2">
      <c r="A761" s="5" t="s">
        <v>80</v>
      </c>
      <c r="B761" s="5" t="str">
        <f>VLOOKUP(A761,'GIRO LMA JUNIO'!$A$7:$C$50,3,0)</f>
        <v>COMPARTA</v>
      </c>
      <c r="C761" s="35">
        <v>800212070</v>
      </c>
      <c r="D761" s="6" t="str">
        <f>VLOOKUP(C761,'[1]IPS REGISTRADAS'!$A$5:$B$3919,2,0)</f>
        <v>ESE HOSPITAL SAN JUAN DE DIOS DE BETULIA</v>
      </c>
      <c r="E761" s="7">
        <v>40790369</v>
      </c>
      <c r="F761" s="7">
        <v>40790369</v>
      </c>
      <c r="G761" s="8"/>
      <c r="H761" s="9">
        <v>43623</v>
      </c>
      <c r="I761" s="9">
        <v>43626</v>
      </c>
    </row>
    <row r="762" spans="1:9" s="14" customFormat="1" x14ac:dyDescent="0.2">
      <c r="A762" s="5" t="s">
        <v>44</v>
      </c>
      <c r="B762" s="5" t="str">
        <f>VLOOKUP(A762,'GIRO LMA JUNIO'!$A$7:$C$50,3,0)</f>
        <v>EPS SURAMERICANA S.A</v>
      </c>
      <c r="C762" s="35">
        <v>800212422</v>
      </c>
      <c r="D762" s="6" t="str">
        <f>VLOOKUP(C762,'[1]IPS REGISTRADAS'!$A$5:$B$3919,2,0)</f>
        <v>CLINICA FARALLONES S A</v>
      </c>
      <c r="E762" s="7">
        <v>3146465</v>
      </c>
      <c r="F762" s="7">
        <v>3146465</v>
      </c>
      <c r="G762" s="8"/>
      <c r="H762" s="9">
        <v>43623</v>
      </c>
      <c r="I762" s="9">
        <v>43626</v>
      </c>
    </row>
    <row r="763" spans="1:9" s="14" customFormat="1" x14ac:dyDescent="0.2">
      <c r="A763" s="5" t="s">
        <v>54</v>
      </c>
      <c r="B763" s="5" t="str">
        <f>VLOOKUP(A763,'GIRO LMA JUNIO'!$A$7:$C$50,3,0)</f>
        <v>SALUDVIDA</v>
      </c>
      <c r="C763" s="35">
        <v>800212422</v>
      </c>
      <c r="D763" s="6" t="str">
        <f>VLOOKUP(C763,'[1]IPS REGISTRADAS'!$A$5:$B$3919,2,0)</f>
        <v>CLINICA FARALLONES S A</v>
      </c>
      <c r="E763" s="7">
        <v>153865635</v>
      </c>
      <c r="F763" s="7">
        <v>153865635</v>
      </c>
      <c r="G763" s="8"/>
      <c r="H763" s="9">
        <v>43623</v>
      </c>
      <c r="I763" s="9">
        <v>43626</v>
      </c>
    </row>
    <row r="764" spans="1:9" s="14" customFormat="1" x14ac:dyDescent="0.2">
      <c r="A764" s="5" t="s">
        <v>72</v>
      </c>
      <c r="B764" s="5" t="str">
        <f>VLOOKUP(A764,'GIRO LMA JUNIO'!$A$7:$C$50,3,0)</f>
        <v>ASMET SALUD</v>
      </c>
      <c r="C764" s="35">
        <v>800212422</v>
      </c>
      <c r="D764" s="6" t="str">
        <f>VLOOKUP(C764,'[1]IPS REGISTRADAS'!$A$5:$B$3919,2,0)</f>
        <v>CLINICA FARALLONES S A</v>
      </c>
      <c r="E764" s="7">
        <v>32007526</v>
      </c>
      <c r="F764" s="7">
        <v>32007526</v>
      </c>
      <c r="G764" s="8"/>
      <c r="H764" s="9">
        <v>43623</v>
      </c>
      <c r="I764" s="9">
        <v>43626</v>
      </c>
    </row>
    <row r="765" spans="1:9" s="14" customFormat="1" x14ac:dyDescent="0.2">
      <c r="A765" s="5" t="s">
        <v>78</v>
      </c>
      <c r="B765" s="5" t="str">
        <f>VLOOKUP(A765,'GIRO LMA JUNIO'!$A$7:$C$50,3,0)</f>
        <v>EMSSANAR</v>
      </c>
      <c r="C765" s="35">
        <v>800212422</v>
      </c>
      <c r="D765" s="6" t="str">
        <f>VLOOKUP(C765,'[1]IPS REGISTRADAS'!$A$5:$B$3919,2,0)</f>
        <v>CLINICA FARALLONES S A</v>
      </c>
      <c r="E765" s="7">
        <v>215616586</v>
      </c>
      <c r="F765" s="7">
        <v>215616586</v>
      </c>
      <c r="G765" s="8"/>
      <c r="H765" s="9">
        <v>43623</v>
      </c>
      <c r="I765" s="9">
        <v>43626</v>
      </c>
    </row>
    <row r="766" spans="1:9" s="14" customFormat="1" x14ac:dyDescent="0.2">
      <c r="A766" s="5" t="s">
        <v>62</v>
      </c>
      <c r="B766" s="5" t="str">
        <f>VLOOKUP(A766,'GIRO LMA JUNIO'!$A$7:$C$50,3,0)</f>
        <v>NUEVA EPS S.A.</v>
      </c>
      <c r="C766" s="35">
        <v>800213121</v>
      </c>
      <c r="D766" s="6" t="str">
        <f>VLOOKUP(C766,'[1]IPS REGISTRADAS'!$A$5:$B$3919,2,0)</f>
        <v>CENTRO CLÍNICO CARVAJAL LTDA</v>
      </c>
      <c r="E766" s="7">
        <v>14943631</v>
      </c>
      <c r="F766" s="7">
        <v>14943631</v>
      </c>
      <c r="G766" s="8"/>
      <c r="H766" s="9">
        <v>43623</v>
      </c>
      <c r="I766" s="9">
        <v>43626</v>
      </c>
    </row>
    <row r="767" spans="1:9" s="14" customFormat="1" x14ac:dyDescent="0.2">
      <c r="A767" s="5" t="s">
        <v>18</v>
      </c>
      <c r="B767" s="5" t="str">
        <f>VLOOKUP(A767,'GIRO LMA JUNIO'!$A$7:$C$50,3,0)</f>
        <v>COMFACHOCO</v>
      </c>
      <c r="C767" s="35">
        <v>800213755</v>
      </c>
      <c r="D767" s="6" t="str">
        <f>VLOOKUP(C767,'[1]IPS REGISTRADAS'!$A$5:$B$3919,2,0)</f>
        <v>COOPERATIVA DE MEDICOS ESPECIALISTAS DEL CHOCO Y AFINES</v>
      </c>
      <c r="E767" s="7">
        <v>30026900</v>
      </c>
      <c r="F767" s="7">
        <v>30026900</v>
      </c>
      <c r="G767" s="8"/>
      <c r="H767" s="9">
        <v>43623</v>
      </c>
      <c r="I767" s="9">
        <v>43626</v>
      </c>
    </row>
    <row r="768" spans="1:9" s="14" customFormat="1" x14ac:dyDescent="0.2">
      <c r="A768" s="5" t="s">
        <v>74</v>
      </c>
      <c r="B768" s="5" t="str">
        <f>VLOOKUP(A768,'GIRO LMA JUNIO'!$A$7:$C$50,3,0)</f>
        <v>AMBUQ</v>
      </c>
      <c r="C768" s="35">
        <v>800213755</v>
      </c>
      <c r="D768" s="6" t="str">
        <f>VLOOKUP(C768,'[1]IPS REGISTRADAS'!$A$5:$B$3919,2,0)</f>
        <v>COOPERATIVA DE MEDICOS ESPECIALISTAS DEL CHOCO Y AFINES</v>
      </c>
      <c r="E768" s="7">
        <v>30008810</v>
      </c>
      <c r="F768" s="7">
        <v>30008810</v>
      </c>
      <c r="G768" s="8"/>
      <c r="H768" s="9">
        <v>43623</v>
      </c>
      <c r="I768" s="9">
        <v>43626</v>
      </c>
    </row>
    <row r="769" spans="1:9" s="14" customFormat="1" x14ac:dyDescent="0.2">
      <c r="A769" s="5" t="s">
        <v>6</v>
      </c>
      <c r="B769" s="5" t="str">
        <f>VLOOKUP(A769,'GIRO LMA JUNIO'!$A$7:$C$50,3,0)</f>
        <v>COMFAMILIAR DE LA GUAJIRA</v>
      </c>
      <c r="C769" s="35">
        <v>800213942</v>
      </c>
      <c r="D769" s="6" t="str">
        <f>VLOOKUP(C769,'[1]IPS REGISTRADAS'!$A$5:$B$3919,2,0)</f>
        <v>ESE HOSPITAL SANTA CRUZ</v>
      </c>
      <c r="E769" s="7">
        <v>104281919</v>
      </c>
      <c r="F769" s="7">
        <v>104281919</v>
      </c>
      <c r="G769" s="8"/>
      <c r="H769" s="9">
        <v>43623</v>
      </c>
      <c r="I769" s="9">
        <v>43626</v>
      </c>
    </row>
    <row r="770" spans="1:9" s="14" customFormat="1" x14ac:dyDescent="0.2">
      <c r="A770" s="5" t="s">
        <v>16</v>
      </c>
      <c r="B770" s="5" t="str">
        <f>VLOOKUP(A770,'GIRO LMA JUNIO'!$A$7:$C$50,3,0)</f>
        <v>CAJACOPI ATLANTICO</v>
      </c>
      <c r="C770" s="35">
        <v>800213942</v>
      </c>
      <c r="D770" s="6" t="str">
        <f>VLOOKUP(C770,'[1]IPS REGISTRADAS'!$A$5:$B$3919,2,0)</f>
        <v>ESE HOSPITAL SANTA CRUZ</v>
      </c>
      <c r="E770" s="7">
        <v>9270450</v>
      </c>
      <c r="F770" s="7">
        <v>9270450</v>
      </c>
      <c r="G770" s="8"/>
      <c r="H770" s="9">
        <v>43623</v>
      </c>
      <c r="I770" s="9">
        <v>43626</v>
      </c>
    </row>
    <row r="771" spans="1:9" s="14" customFormat="1" x14ac:dyDescent="0.2">
      <c r="A771" s="5" t="s">
        <v>47</v>
      </c>
      <c r="B771" s="5" t="str">
        <f>VLOOKUP(A771,'GIRO LMA JUNIO'!$A$7:$C$50,3,0)</f>
        <v>COOMEVA E.P.S.  S.A.</v>
      </c>
      <c r="C771" s="35">
        <v>800213942</v>
      </c>
      <c r="D771" s="6" t="str">
        <f>VLOOKUP(C771,'[1]IPS REGISTRADAS'!$A$5:$B$3919,2,0)</f>
        <v>ESE HOSPITAL SANTA CRUZ</v>
      </c>
      <c r="E771" s="7">
        <v>7328064</v>
      </c>
      <c r="F771" s="7">
        <v>7328064</v>
      </c>
      <c r="G771" s="8"/>
      <c r="H771" s="9">
        <v>43623</v>
      </c>
      <c r="I771" s="9">
        <v>43626</v>
      </c>
    </row>
    <row r="772" spans="1:9" s="14" customFormat="1" x14ac:dyDescent="0.2">
      <c r="A772" s="5" t="s">
        <v>54</v>
      </c>
      <c r="B772" s="5" t="str">
        <f>VLOOKUP(A772,'GIRO LMA JUNIO'!$A$7:$C$50,3,0)</f>
        <v>SALUDVIDA</v>
      </c>
      <c r="C772" s="35">
        <v>800213942</v>
      </c>
      <c r="D772" s="6" t="str">
        <f>VLOOKUP(C772,'[1]IPS REGISTRADAS'!$A$5:$B$3919,2,0)</f>
        <v>ESE HOSPITAL SANTA CRUZ</v>
      </c>
      <c r="E772" s="7">
        <v>2315619</v>
      </c>
      <c r="F772" s="7">
        <v>2315619</v>
      </c>
      <c r="G772" s="8"/>
      <c r="H772" s="9">
        <v>43623</v>
      </c>
      <c r="I772" s="9">
        <v>43626</v>
      </c>
    </row>
    <row r="773" spans="1:9" s="14" customFormat="1" x14ac:dyDescent="0.2">
      <c r="A773" s="5" t="s">
        <v>62</v>
      </c>
      <c r="B773" s="5" t="str">
        <f>VLOOKUP(A773,'GIRO LMA JUNIO'!$A$7:$C$50,3,0)</f>
        <v>NUEVA EPS S.A.</v>
      </c>
      <c r="C773" s="35">
        <v>800213942</v>
      </c>
      <c r="D773" s="6" t="str">
        <f>VLOOKUP(C773,'[1]IPS REGISTRADAS'!$A$5:$B$3919,2,0)</f>
        <v>ESE HOSPITAL SANTA CRUZ</v>
      </c>
      <c r="E773" s="7">
        <v>1932196</v>
      </c>
      <c r="F773" s="7">
        <v>1932196</v>
      </c>
      <c r="G773" s="8"/>
      <c r="H773" s="9">
        <v>43623</v>
      </c>
      <c r="I773" s="9">
        <v>43626</v>
      </c>
    </row>
    <row r="774" spans="1:9" s="14" customFormat="1" x14ac:dyDescent="0.2">
      <c r="A774" s="5" t="s">
        <v>70</v>
      </c>
      <c r="B774" s="5" t="str">
        <f>VLOOKUP(A774,'GIRO LMA JUNIO'!$A$7:$C$50,3,0)</f>
        <v>COOSALUD EPS S.A.</v>
      </c>
      <c r="C774" s="35">
        <v>800213942</v>
      </c>
      <c r="D774" s="6" t="str">
        <f>VLOOKUP(C774,'[1]IPS REGISTRADAS'!$A$5:$B$3919,2,0)</f>
        <v>ESE HOSPITAL SANTA CRUZ</v>
      </c>
      <c r="E774" s="7">
        <v>1823500</v>
      </c>
      <c r="F774" s="7">
        <v>1823500</v>
      </c>
      <c r="G774" s="8"/>
      <c r="H774" s="9">
        <v>43623</v>
      </c>
      <c r="I774" s="9">
        <v>43626</v>
      </c>
    </row>
    <row r="775" spans="1:9" s="14" customFormat="1" x14ac:dyDescent="0.2">
      <c r="A775" s="5" t="s">
        <v>74</v>
      </c>
      <c r="B775" s="5" t="str">
        <f>VLOOKUP(A775,'GIRO LMA JUNIO'!$A$7:$C$50,3,0)</f>
        <v>AMBUQ</v>
      </c>
      <c r="C775" s="35">
        <v>800213942</v>
      </c>
      <c r="D775" s="6" t="str">
        <f>VLOOKUP(C775,'[1]IPS REGISTRADAS'!$A$5:$B$3919,2,0)</f>
        <v>ESE HOSPITAL SANTA CRUZ</v>
      </c>
      <c r="E775" s="7">
        <v>3011110</v>
      </c>
      <c r="F775" s="7">
        <v>3011110</v>
      </c>
      <c r="G775" s="8"/>
      <c r="H775" s="9">
        <v>43623</v>
      </c>
      <c r="I775" s="9">
        <v>43626</v>
      </c>
    </row>
    <row r="776" spans="1:9" s="14" customFormat="1" x14ac:dyDescent="0.2">
      <c r="A776" s="5" t="s">
        <v>80</v>
      </c>
      <c r="B776" s="5" t="str">
        <f>VLOOKUP(A776,'GIRO LMA JUNIO'!$A$7:$C$50,3,0)</f>
        <v>COMPARTA</v>
      </c>
      <c r="C776" s="35">
        <v>800213942</v>
      </c>
      <c r="D776" s="6" t="str">
        <f>VLOOKUP(C776,'[1]IPS REGISTRADAS'!$A$5:$B$3919,2,0)</f>
        <v>ESE HOSPITAL SANTA CRUZ</v>
      </c>
      <c r="E776" s="7">
        <v>1489680</v>
      </c>
      <c r="F776" s="7">
        <v>1489680</v>
      </c>
      <c r="G776" s="8"/>
      <c r="H776" s="9">
        <v>43623</v>
      </c>
      <c r="I776" s="9">
        <v>43626</v>
      </c>
    </row>
    <row r="777" spans="1:9" s="14" customFormat="1" x14ac:dyDescent="0.2">
      <c r="A777" s="5" t="s">
        <v>8</v>
      </c>
      <c r="B777" s="5" t="str">
        <f>VLOOKUP(A777,'GIRO LMA JUNIO'!$A$7:$C$50,3,0)</f>
        <v>COMFAMILIAR HUILA</v>
      </c>
      <c r="C777" s="35">
        <v>800214230</v>
      </c>
      <c r="D777" s="6" t="str">
        <f>VLOOKUP(C777,'[1]IPS REGISTRADAS'!$A$5:$B$3919,2,0)</f>
        <v>MEDIAGNOSTICA TECMEDI TECNOLOGIA MEDICA DIAGNOSTICA SAS</v>
      </c>
      <c r="E777" s="7">
        <v>20000000</v>
      </c>
      <c r="F777" s="7">
        <v>20000000</v>
      </c>
      <c r="G777" s="8"/>
      <c r="H777" s="9">
        <v>43623</v>
      </c>
      <c r="I777" s="9">
        <v>43626</v>
      </c>
    </row>
    <row r="778" spans="1:9" s="14" customFormat="1" x14ac:dyDescent="0.2">
      <c r="A778" s="5" t="s">
        <v>74</v>
      </c>
      <c r="B778" s="5" t="str">
        <f>VLOOKUP(A778,'GIRO LMA JUNIO'!$A$7:$C$50,3,0)</f>
        <v>AMBUQ</v>
      </c>
      <c r="C778" s="35">
        <v>800215019</v>
      </c>
      <c r="D778" s="6" t="str">
        <f>VLOOKUP(C778,'[1]IPS REGISTRADAS'!$A$5:$B$3919,2,0)</f>
        <v>SOCIEDAD CORDOBESA DE CIRUGIA VASCULAR SAS</v>
      </c>
      <c r="E778" s="7">
        <v>5762421</v>
      </c>
      <c r="F778" s="7">
        <v>5762421</v>
      </c>
      <c r="G778" s="8"/>
      <c r="H778" s="9">
        <v>43623</v>
      </c>
      <c r="I778" s="9">
        <v>43626</v>
      </c>
    </row>
    <row r="779" spans="1:9" s="14" customFormat="1" x14ac:dyDescent="0.2">
      <c r="A779" s="5" t="s">
        <v>80</v>
      </c>
      <c r="B779" s="5" t="str">
        <f>VLOOKUP(A779,'GIRO LMA JUNIO'!$A$7:$C$50,3,0)</f>
        <v>COMPARTA</v>
      </c>
      <c r="C779" s="35">
        <v>800215019</v>
      </c>
      <c r="D779" s="6" t="str">
        <f>VLOOKUP(C779,'[1]IPS REGISTRADAS'!$A$5:$B$3919,2,0)</f>
        <v>SOCIEDAD CORDOBESA DE CIRUGIA VASCULAR SAS</v>
      </c>
      <c r="E779" s="7">
        <v>88988712</v>
      </c>
      <c r="F779" s="7">
        <v>88988712</v>
      </c>
      <c r="G779" s="8"/>
      <c r="H779" s="9">
        <v>43623</v>
      </c>
      <c r="I779" s="9">
        <v>43626</v>
      </c>
    </row>
    <row r="780" spans="1:9" s="14" customFormat="1" x14ac:dyDescent="0.2">
      <c r="A780" s="5" t="s">
        <v>65</v>
      </c>
      <c r="B780" s="5" t="str">
        <f>VLOOKUP(A780,'GIRO LMA JUNIO'!$A$7:$C$50,3,0)</f>
        <v>MEDIMAS</v>
      </c>
      <c r="C780" s="35">
        <v>800215758</v>
      </c>
      <c r="D780" s="6" t="str">
        <f>VLOOKUP(C780,'[1]IPS REGISTRADAS'!$A$5:$B$3919,2,0)</f>
        <v>CLINICA SANTA CRUZ DE LA LOMA SA</v>
      </c>
      <c r="E780" s="7">
        <v>68973382</v>
      </c>
      <c r="F780" s="7"/>
      <c r="G780" s="8" t="s">
        <v>107</v>
      </c>
      <c r="H780" s="9">
        <v>43623</v>
      </c>
      <c r="I780" s="9">
        <v>43626</v>
      </c>
    </row>
    <row r="781" spans="1:9" s="14" customFormat="1" x14ac:dyDescent="0.2">
      <c r="A781" s="5" t="s">
        <v>47</v>
      </c>
      <c r="B781" s="5" t="str">
        <f>VLOOKUP(A781,'GIRO LMA JUNIO'!$A$7:$C$50,3,0)</f>
        <v>COOMEVA E.P.S.  S.A.</v>
      </c>
      <c r="C781" s="35">
        <v>800215908</v>
      </c>
      <c r="D781" s="6" t="str">
        <f>VLOOKUP(C781,'[1]IPS REGISTRADAS'!$A$5:$B$3919,2,0)</f>
        <v>ESTUDIOS E INVERSIONES MEDICAS S A ESIMED S A</v>
      </c>
      <c r="E781" s="7">
        <v>4176870</v>
      </c>
      <c r="F781" s="7">
        <v>4176870</v>
      </c>
      <c r="G781" s="8"/>
      <c r="H781" s="9">
        <v>43623</v>
      </c>
      <c r="I781" s="9">
        <v>43626</v>
      </c>
    </row>
    <row r="782" spans="1:9" s="14" customFormat="1" x14ac:dyDescent="0.2">
      <c r="A782" s="5" t="s">
        <v>72</v>
      </c>
      <c r="B782" s="5" t="str">
        <f>VLOOKUP(A782,'GIRO LMA JUNIO'!$A$7:$C$50,3,0)</f>
        <v>ASMET SALUD</v>
      </c>
      <c r="C782" s="35">
        <v>800215908</v>
      </c>
      <c r="D782" s="6" t="str">
        <f>VLOOKUP(C782,'[1]IPS REGISTRADAS'!$A$5:$B$3919,2,0)</f>
        <v>ESTUDIOS E INVERSIONES MEDICAS S A ESIMED S A</v>
      </c>
      <c r="E782" s="7">
        <v>4981812</v>
      </c>
      <c r="F782" s="7">
        <v>4981812</v>
      </c>
      <c r="G782" s="8"/>
      <c r="H782" s="9">
        <v>43623</v>
      </c>
      <c r="I782" s="9">
        <v>43626</v>
      </c>
    </row>
    <row r="783" spans="1:9" s="14" customFormat="1" x14ac:dyDescent="0.2">
      <c r="A783" s="5" t="s">
        <v>62</v>
      </c>
      <c r="B783" s="5" t="str">
        <f>VLOOKUP(A783,'GIRO LMA JUNIO'!$A$7:$C$50,3,0)</f>
        <v>NUEVA EPS S.A.</v>
      </c>
      <c r="C783" s="35">
        <v>800217198</v>
      </c>
      <c r="D783" s="6" t="str">
        <f>VLOOKUP(C783,'[1]IPS REGISTRADAS'!$A$5:$B$3919,2,0)</f>
        <v>ONCOMEDIC LIMITADA</v>
      </c>
      <c r="E783" s="7">
        <v>13781098</v>
      </c>
      <c r="F783" s="7">
        <v>13781098</v>
      </c>
      <c r="G783" s="8"/>
      <c r="H783" s="9">
        <v>43623</v>
      </c>
      <c r="I783" s="9">
        <v>43626</v>
      </c>
    </row>
    <row r="784" spans="1:9" s="14" customFormat="1" x14ac:dyDescent="0.2">
      <c r="A784" s="5" t="s">
        <v>82</v>
      </c>
      <c r="B784" s="5" t="str">
        <f>VLOOKUP(A784,'GIRO LMA JUNIO'!$A$7:$C$50,3,0)</f>
        <v>MUTUAL SER</v>
      </c>
      <c r="C784" s="35">
        <v>800218024</v>
      </c>
      <c r="D784" s="6" t="str">
        <f>VLOOKUP(C784,'[1]IPS REGISTRADAS'!$A$5:$B$3919,2,0)</f>
        <v>CARDIODIAGNOSTICO SA</v>
      </c>
      <c r="E784" s="7">
        <v>16000000</v>
      </c>
      <c r="F784" s="7">
        <v>16000000</v>
      </c>
      <c r="G784" s="8"/>
      <c r="H784" s="9">
        <v>43623</v>
      </c>
      <c r="I784" s="9">
        <v>43626</v>
      </c>
    </row>
    <row r="785" spans="1:9" s="14" customFormat="1" x14ac:dyDescent="0.2">
      <c r="A785" s="5" t="s">
        <v>8</v>
      </c>
      <c r="B785" s="5" t="str">
        <f>VLOOKUP(A785,'GIRO LMA JUNIO'!$A$7:$C$50,3,0)</f>
        <v>COMFAMILIAR HUILA</v>
      </c>
      <c r="C785" s="35">
        <v>800218196</v>
      </c>
      <c r="D785" s="6" t="str">
        <f>VLOOKUP(C785,'[1]IPS REGISTRADAS'!$A$5:$B$3919,2,0)</f>
        <v>COOPERATIVA DE TRABAJO ASOCIADO REHABILITAMOS</v>
      </c>
      <c r="E785" s="7">
        <v>30000000</v>
      </c>
      <c r="F785" s="7">
        <v>30000000</v>
      </c>
      <c r="G785" s="8"/>
      <c r="H785" s="9">
        <v>43623</v>
      </c>
      <c r="I785" s="9">
        <v>43626</v>
      </c>
    </row>
    <row r="786" spans="1:9" s="14" customFormat="1" x14ac:dyDescent="0.2">
      <c r="A786" s="5" t="s">
        <v>16</v>
      </c>
      <c r="B786" s="5" t="str">
        <f>VLOOKUP(A786,'GIRO LMA JUNIO'!$A$7:$C$50,3,0)</f>
        <v>CAJACOPI ATLANTICO</v>
      </c>
      <c r="C786" s="35">
        <v>800218979</v>
      </c>
      <c r="D786" s="6" t="str">
        <f>VLOOKUP(C786,'[1]IPS REGISTRADAS'!$A$5:$B$3919,2,0)</f>
        <v>HOSPITAL SAN VICENTE ESE</v>
      </c>
      <c r="E786" s="7">
        <v>1270906</v>
      </c>
      <c r="F786" s="7">
        <v>1270906</v>
      </c>
      <c r="G786" s="8"/>
      <c r="H786" s="9">
        <v>43623</v>
      </c>
      <c r="I786" s="9">
        <v>43626</v>
      </c>
    </row>
    <row r="787" spans="1:9" s="14" customFormat="1" x14ac:dyDescent="0.2">
      <c r="A787" s="5" t="s">
        <v>54</v>
      </c>
      <c r="B787" s="5" t="str">
        <f>VLOOKUP(A787,'GIRO LMA JUNIO'!$A$7:$C$50,3,0)</f>
        <v>SALUDVIDA</v>
      </c>
      <c r="C787" s="35">
        <v>800218979</v>
      </c>
      <c r="D787" s="6" t="str">
        <f>VLOOKUP(C787,'[1]IPS REGISTRADAS'!$A$5:$B$3919,2,0)</f>
        <v>HOSPITAL SAN VICENTE ESE</v>
      </c>
      <c r="E787" s="7">
        <v>186956957</v>
      </c>
      <c r="F787" s="7">
        <v>186956957</v>
      </c>
      <c r="G787" s="8"/>
      <c r="H787" s="9">
        <v>43623</v>
      </c>
      <c r="I787" s="9">
        <v>43626</v>
      </c>
    </row>
    <row r="788" spans="1:9" s="14" customFormat="1" x14ac:dyDescent="0.2">
      <c r="A788" s="5" t="s">
        <v>62</v>
      </c>
      <c r="B788" s="5" t="str">
        <f>VLOOKUP(A788,'GIRO LMA JUNIO'!$A$7:$C$50,3,0)</f>
        <v>NUEVA EPS S.A.</v>
      </c>
      <c r="C788" s="35">
        <v>800218979</v>
      </c>
      <c r="D788" s="6" t="str">
        <f>VLOOKUP(C788,'[1]IPS REGISTRADAS'!$A$5:$B$3919,2,0)</f>
        <v>HOSPITAL SAN VICENTE ESE</v>
      </c>
      <c r="E788" s="7">
        <v>288653469</v>
      </c>
      <c r="F788" s="7">
        <v>288653469</v>
      </c>
      <c r="G788" s="8"/>
      <c r="H788" s="9">
        <v>43623</v>
      </c>
      <c r="I788" s="9">
        <v>43626</v>
      </c>
    </row>
    <row r="789" spans="1:9" s="14" customFormat="1" x14ac:dyDescent="0.2">
      <c r="A789" s="5" t="s">
        <v>63</v>
      </c>
      <c r="B789" s="5" t="str">
        <f>VLOOKUP(A789,'GIRO LMA JUNIO'!$A$7:$C$50,3,0)</f>
        <v>MEDIMAS MOV</v>
      </c>
      <c r="C789" s="35">
        <v>800218979</v>
      </c>
      <c r="D789" s="6" t="str">
        <f>VLOOKUP(C789,'[1]IPS REGISTRADAS'!$A$5:$B$3919,2,0)</f>
        <v>HOSPITAL SAN VICENTE ESE</v>
      </c>
      <c r="E789" s="7">
        <v>64425784</v>
      </c>
      <c r="F789" s="7">
        <v>64425784</v>
      </c>
      <c r="G789" s="8"/>
      <c r="H789" s="9">
        <v>43623</v>
      </c>
      <c r="I789" s="9">
        <v>43626</v>
      </c>
    </row>
    <row r="790" spans="1:9" s="14" customFormat="1" x14ac:dyDescent="0.2">
      <c r="A790" s="5" t="s">
        <v>80</v>
      </c>
      <c r="B790" s="5" t="str">
        <f>VLOOKUP(A790,'GIRO LMA JUNIO'!$A$7:$C$50,3,0)</f>
        <v>COMPARTA</v>
      </c>
      <c r="C790" s="35">
        <v>800218979</v>
      </c>
      <c r="D790" s="6" t="str">
        <f>VLOOKUP(C790,'[1]IPS REGISTRADAS'!$A$5:$B$3919,2,0)</f>
        <v>HOSPITAL SAN VICENTE ESE</v>
      </c>
      <c r="E790" s="7">
        <v>568608938</v>
      </c>
      <c r="F790" s="7">
        <v>568608938</v>
      </c>
      <c r="G790" s="8"/>
      <c r="H790" s="9">
        <v>43623</v>
      </c>
      <c r="I790" s="9">
        <v>43626</v>
      </c>
    </row>
    <row r="791" spans="1:9" s="14" customFormat="1" x14ac:dyDescent="0.2">
      <c r="A791" s="5" t="s">
        <v>16</v>
      </c>
      <c r="B791" s="5" t="str">
        <f>VLOOKUP(A791,'GIRO LMA JUNIO'!$A$7:$C$50,3,0)</f>
        <v>CAJACOPI ATLANTICO</v>
      </c>
      <c r="C791" s="35">
        <v>800222844</v>
      </c>
      <c r="D791" s="6" t="str">
        <f>VLOOKUP(C791,'[1]IPS REGISTRADAS'!$A$5:$B$3919,2,0)</f>
        <v>RADIOIMAGENES RADIOLOGOS ASOCIADOS SAS</v>
      </c>
      <c r="E791" s="7">
        <v>25227006</v>
      </c>
      <c r="F791" s="7">
        <v>25227006</v>
      </c>
      <c r="G791" s="8"/>
      <c r="H791" s="9">
        <v>43623</v>
      </c>
      <c r="I791" s="9">
        <v>43626</v>
      </c>
    </row>
    <row r="792" spans="1:9" s="14" customFormat="1" x14ac:dyDescent="0.2">
      <c r="A792" s="5" t="s">
        <v>38</v>
      </c>
      <c r="B792" s="5" t="str">
        <f>VLOOKUP(A792,'GIRO LMA JUNIO'!$A$7:$C$50,3,0)</f>
        <v>SALUD TOTAL</v>
      </c>
      <c r="C792" s="35">
        <v>800222844</v>
      </c>
      <c r="D792" s="6" t="str">
        <f>VLOOKUP(C792,'[1]IPS REGISTRADAS'!$A$5:$B$3919,2,0)</f>
        <v>RADIOIMAGENES RADIOLOGOS ASOCIADOS SAS</v>
      </c>
      <c r="E792" s="7">
        <v>12112668</v>
      </c>
      <c r="F792" s="7">
        <v>12112668</v>
      </c>
      <c r="G792" s="8"/>
      <c r="H792" s="9">
        <v>43623</v>
      </c>
      <c r="I792" s="9">
        <v>43626</v>
      </c>
    </row>
    <row r="793" spans="1:9" s="14" customFormat="1" x14ac:dyDescent="0.2">
      <c r="A793" s="5" t="s">
        <v>54</v>
      </c>
      <c r="B793" s="5" t="str">
        <f>VLOOKUP(A793,'GIRO LMA JUNIO'!$A$7:$C$50,3,0)</f>
        <v>SALUDVIDA</v>
      </c>
      <c r="C793" s="35">
        <v>800222844</v>
      </c>
      <c r="D793" s="6" t="str">
        <f>VLOOKUP(C793,'[1]IPS REGISTRADAS'!$A$5:$B$3919,2,0)</f>
        <v>RADIOIMAGENES RADIOLOGOS ASOCIADOS SAS</v>
      </c>
      <c r="E793" s="7">
        <v>24439047</v>
      </c>
      <c r="F793" s="7">
        <v>24439047</v>
      </c>
      <c r="G793" s="8"/>
      <c r="H793" s="9">
        <v>43623</v>
      </c>
      <c r="I793" s="9">
        <v>43626</v>
      </c>
    </row>
    <row r="794" spans="1:9" s="14" customFormat="1" x14ac:dyDescent="0.2">
      <c r="A794" s="5" t="s">
        <v>62</v>
      </c>
      <c r="B794" s="5" t="str">
        <f>VLOOKUP(A794,'GIRO LMA JUNIO'!$A$7:$C$50,3,0)</f>
        <v>NUEVA EPS S.A.</v>
      </c>
      <c r="C794" s="35">
        <v>800222844</v>
      </c>
      <c r="D794" s="6" t="str">
        <f>VLOOKUP(C794,'[1]IPS REGISTRADAS'!$A$5:$B$3919,2,0)</f>
        <v>RADIOIMAGENES RADIOLOGOS ASOCIADOS SAS</v>
      </c>
      <c r="E794" s="7">
        <v>31454422</v>
      </c>
      <c r="F794" s="7">
        <v>31454422</v>
      </c>
      <c r="G794" s="8"/>
      <c r="H794" s="9">
        <v>43623</v>
      </c>
      <c r="I794" s="9">
        <v>43626</v>
      </c>
    </row>
    <row r="795" spans="1:9" s="14" customFormat="1" x14ac:dyDescent="0.2">
      <c r="A795" s="5" t="s">
        <v>82</v>
      </c>
      <c r="B795" s="5" t="str">
        <f>VLOOKUP(A795,'GIRO LMA JUNIO'!$A$7:$C$50,3,0)</f>
        <v>MUTUAL SER</v>
      </c>
      <c r="C795" s="35">
        <v>800222844</v>
      </c>
      <c r="D795" s="6" t="str">
        <f>VLOOKUP(C795,'[1]IPS REGISTRADAS'!$A$5:$B$3919,2,0)</f>
        <v>RADIOIMAGENES RADIOLOGOS ASOCIADOS SAS</v>
      </c>
      <c r="E795" s="7">
        <v>52233213</v>
      </c>
      <c r="F795" s="7">
        <v>52233213</v>
      </c>
      <c r="G795" s="8"/>
      <c r="H795" s="9">
        <v>43623</v>
      </c>
      <c r="I795" s="9">
        <v>43626</v>
      </c>
    </row>
    <row r="796" spans="1:9" s="14" customFormat="1" x14ac:dyDescent="0.2">
      <c r="A796" s="5" t="s">
        <v>30</v>
      </c>
      <c r="B796" s="5" t="str">
        <f>VLOOKUP(A796,'GIRO LMA JUNIO'!$A$7:$C$50,3,0)</f>
        <v>MALLAMAS</v>
      </c>
      <c r="C796" s="35">
        <v>800223618</v>
      </c>
      <c r="D796" s="6" t="str">
        <f>VLOOKUP(C796,'[1]IPS REGISTRADAS'!$A$5:$B$3919,2,0)</f>
        <v>MEDINUCLEAR SAS</v>
      </c>
      <c r="E796" s="7">
        <v>26983647</v>
      </c>
      <c r="F796" s="7">
        <v>26983647</v>
      </c>
      <c r="G796" s="8"/>
      <c r="H796" s="9">
        <v>43623</v>
      </c>
      <c r="I796" s="9">
        <v>43626</v>
      </c>
    </row>
    <row r="797" spans="1:9" s="14" customFormat="1" x14ac:dyDescent="0.2">
      <c r="A797" s="5" t="s">
        <v>72</v>
      </c>
      <c r="B797" s="5" t="str">
        <f>VLOOKUP(A797,'GIRO LMA JUNIO'!$A$7:$C$50,3,0)</f>
        <v>ASMET SALUD</v>
      </c>
      <c r="C797" s="35">
        <v>800223618</v>
      </c>
      <c r="D797" s="6" t="str">
        <f>VLOOKUP(C797,'[1]IPS REGISTRADAS'!$A$5:$B$3919,2,0)</f>
        <v>MEDINUCLEAR SAS</v>
      </c>
      <c r="E797" s="7">
        <v>17334983</v>
      </c>
      <c r="F797" s="7">
        <v>17334983</v>
      </c>
      <c r="G797" s="8"/>
      <c r="H797" s="9">
        <v>43623</v>
      </c>
      <c r="I797" s="9">
        <v>43626</v>
      </c>
    </row>
    <row r="798" spans="1:9" s="14" customFormat="1" x14ac:dyDescent="0.2">
      <c r="A798" s="5" t="s">
        <v>78</v>
      </c>
      <c r="B798" s="5" t="str">
        <f>VLOOKUP(A798,'GIRO LMA JUNIO'!$A$7:$C$50,3,0)</f>
        <v>EMSSANAR</v>
      </c>
      <c r="C798" s="35">
        <v>800223618</v>
      </c>
      <c r="D798" s="6" t="str">
        <f>VLOOKUP(C798,'[1]IPS REGISTRADAS'!$A$5:$B$3919,2,0)</f>
        <v>MEDINUCLEAR SAS</v>
      </c>
      <c r="E798" s="7">
        <v>438358545</v>
      </c>
      <c r="F798" s="7">
        <v>438358545</v>
      </c>
      <c r="G798" s="8"/>
      <c r="H798" s="9">
        <v>43623</v>
      </c>
      <c r="I798" s="9">
        <v>43626</v>
      </c>
    </row>
    <row r="799" spans="1:9" s="14" customFormat="1" x14ac:dyDescent="0.2">
      <c r="A799" s="5" t="s">
        <v>82</v>
      </c>
      <c r="B799" s="5" t="str">
        <f>VLOOKUP(A799,'GIRO LMA JUNIO'!$A$7:$C$50,3,0)</f>
        <v>MUTUAL SER</v>
      </c>
      <c r="C799" s="35">
        <v>800224583</v>
      </c>
      <c r="D799" s="6" t="str">
        <f>VLOOKUP(C799,'[1]IPS REGISTRADAS'!$A$5:$B$3919,2,0)</f>
        <v>LABORATORIO CLINICO EDUARDO FERNÁNDEZ DAZA SAS</v>
      </c>
      <c r="E799" s="7">
        <v>8000000</v>
      </c>
      <c r="F799" s="7">
        <v>8000000</v>
      </c>
      <c r="G799" s="8"/>
      <c r="H799" s="9">
        <v>43623</v>
      </c>
      <c r="I799" s="9">
        <v>43626</v>
      </c>
    </row>
    <row r="800" spans="1:9" s="14" customFormat="1" x14ac:dyDescent="0.2">
      <c r="A800" s="5" t="s">
        <v>44</v>
      </c>
      <c r="B800" s="5" t="str">
        <f>VLOOKUP(A800,'GIRO LMA JUNIO'!$A$7:$C$50,3,0)</f>
        <v>EPS SURAMERICANA S.A</v>
      </c>
      <c r="C800" s="35">
        <v>800225057</v>
      </c>
      <c r="D800" s="6" t="str">
        <f>VLOOKUP(C800,'[1]IPS REGISTRADAS'!$A$5:$B$3919,2,0)</f>
        <v>DIAGNÓSTICO Y ASISTENCIA MÉDICA SAS INSTITUCIÓN PRESTADORA DE SERVICIOS DE SALUD</v>
      </c>
      <c r="E800" s="7">
        <v>213411938</v>
      </c>
      <c r="F800" s="7">
        <v>213411938</v>
      </c>
      <c r="G800" s="8"/>
      <c r="H800" s="9">
        <v>43623</v>
      </c>
      <c r="I800" s="9">
        <v>43626</v>
      </c>
    </row>
    <row r="801" spans="1:9" s="14" customFormat="1" x14ac:dyDescent="0.2">
      <c r="A801" s="5" t="s">
        <v>38</v>
      </c>
      <c r="B801" s="5" t="str">
        <f>VLOOKUP(A801,'GIRO LMA JUNIO'!$A$7:$C$50,3,0)</f>
        <v>SALUD TOTAL</v>
      </c>
      <c r="C801" s="35">
        <v>800227072</v>
      </c>
      <c r="D801" s="6" t="str">
        <f>VLOOKUP(C801,'[1]IPS REGISTRADAS'!$A$5:$B$3919,2,0)</f>
        <v>EUSALUD SA</v>
      </c>
      <c r="E801" s="7">
        <v>5925698</v>
      </c>
      <c r="F801" s="7">
        <v>5925698</v>
      </c>
      <c r="G801" s="8"/>
      <c r="H801" s="9">
        <v>43623</v>
      </c>
      <c r="I801" s="9">
        <v>43626</v>
      </c>
    </row>
    <row r="802" spans="1:9" s="14" customFormat="1" x14ac:dyDescent="0.2">
      <c r="A802" s="5" t="s">
        <v>40</v>
      </c>
      <c r="B802" s="5" t="str">
        <f>VLOOKUP(A802,'GIRO LMA JUNIO'!$A$7:$C$50,3,0)</f>
        <v>SANITAS E.P.S. S.A.</v>
      </c>
      <c r="C802" s="35">
        <v>800227072</v>
      </c>
      <c r="D802" s="6" t="str">
        <f>VLOOKUP(C802,'[1]IPS REGISTRADAS'!$A$5:$B$3919,2,0)</f>
        <v>EUSALUD SA</v>
      </c>
      <c r="E802" s="7">
        <v>113007206</v>
      </c>
      <c r="F802" s="7">
        <v>113007206</v>
      </c>
      <c r="G802" s="8"/>
      <c r="H802" s="9">
        <v>43623</v>
      </c>
      <c r="I802" s="9">
        <v>43626</v>
      </c>
    </row>
    <row r="803" spans="1:9" s="14" customFormat="1" x14ac:dyDescent="0.2">
      <c r="A803" s="5" t="s">
        <v>47</v>
      </c>
      <c r="B803" s="5" t="str">
        <f>VLOOKUP(A803,'GIRO LMA JUNIO'!$A$7:$C$50,3,0)</f>
        <v>COOMEVA E.P.S.  S.A.</v>
      </c>
      <c r="C803" s="35">
        <v>800227072</v>
      </c>
      <c r="D803" s="6" t="str">
        <f>VLOOKUP(C803,'[1]IPS REGISTRADAS'!$A$5:$B$3919,2,0)</f>
        <v>EUSALUD SA</v>
      </c>
      <c r="E803" s="7">
        <v>1899458</v>
      </c>
      <c r="F803" s="7">
        <v>1899458</v>
      </c>
      <c r="G803" s="8"/>
      <c r="H803" s="9">
        <v>43623</v>
      </c>
      <c r="I803" s="9">
        <v>43626</v>
      </c>
    </row>
    <row r="804" spans="1:9" s="14" customFormat="1" x14ac:dyDescent="0.2">
      <c r="A804" s="5" t="s">
        <v>56</v>
      </c>
      <c r="B804" s="5" t="str">
        <f>VLOOKUP(A804,'GIRO LMA JUNIO'!$A$7:$C$50,3,0)</f>
        <v>CAPITAL SALUD</v>
      </c>
      <c r="C804" s="35">
        <v>800227072</v>
      </c>
      <c r="D804" s="6" t="str">
        <f>VLOOKUP(C804,'[1]IPS REGISTRADAS'!$A$5:$B$3919,2,0)</f>
        <v>EUSALUD SA</v>
      </c>
      <c r="E804" s="7">
        <v>3752639</v>
      </c>
      <c r="F804" s="7">
        <v>3752639</v>
      </c>
      <c r="G804" s="8"/>
      <c r="H804" s="9">
        <v>43623</v>
      </c>
      <c r="I804" s="9">
        <v>43626</v>
      </c>
    </row>
    <row r="805" spans="1:9" s="14" customFormat="1" x14ac:dyDescent="0.2">
      <c r="A805" s="5" t="s">
        <v>72</v>
      </c>
      <c r="B805" s="5" t="str">
        <f>VLOOKUP(A805,'GIRO LMA JUNIO'!$A$7:$C$50,3,0)</f>
        <v>ASMET SALUD</v>
      </c>
      <c r="C805" s="35">
        <v>800227072</v>
      </c>
      <c r="D805" s="6" t="str">
        <f>VLOOKUP(C805,'[1]IPS REGISTRADAS'!$A$5:$B$3919,2,0)</f>
        <v>EUSALUD SA</v>
      </c>
      <c r="E805" s="7">
        <v>94404447</v>
      </c>
      <c r="F805" s="7">
        <v>94404447</v>
      </c>
      <c r="G805" s="8"/>
      <c r="H805" s="9">
        <v>43623</v>
      </c>
      <c r="I805" s="9">
        <v>43626</v>
      </c>
    </row>
    <row r="806" spans="1:9" s="14" customFormat="1" x14ac:dyDescent="0.2">
      <c r="A806" s="5" t="s">
        <v>76</v>
      </c>
      <c r="B806" s="5" t="str">
        <f>VLOOKUP(A806,'GIRO LMA JUNIO'!$A$7:$C$50,3,0)</f>
        <v>ECOOPSOS</v>
      </c>
      <c r="C806" s="35">
        <v>800227072</v>
      </c>
      <c r="D806" s="6" t="str">
        <f>VLOOKUP(C806,'[1]IPS REGISTRADAS'!$A$5:$B$3919,2,0)</f>
        <v>EUSALUD SA</v>
      </c>
      <c r="E806" s="7">
        <v>9022575</v>
      </c>
      <c r="F806" s="7">
        <v>9022575</v>
      </c>
      <c r="G806" s="8"/>
      <c r="H806" s="9">
        <v>43623</v>
      </c>
      <c r="I806" s="9">
        <v>43626</v>
      </c>
    </row>
    <row r="807" spans="1:9" s="14" customFormat="1" x14ac:dyDescent="0.2">
      <c r="A807" s="5" t="s">
        <v>16</v>
      </c>
      <c r="B807" s="5" t="str">
        <f>VLOOKUP(A807,'GIRO LMA JUNIO'!$A$7:$C$50,3,0)</f>
        <v>CAJACOPI ATLANTICO</v>
      </c>
      <c r="C807" s="35">
        <v>800227279</v>
      </c>
      <c r="D807" s="6" t="str">
        <f>VLOOKUP(C807,'[1]IPS REGISTRADAS'!$A$5:$B$3919,2,0)</f>
        <v>TECNITRAUMA SA</v>
      </c>
      <c r="E807" s="7">
        <v>115326917</v>
      </c>
      <c r="F807" s="7">
        <v>115326917</v>
      </c>
      <c r="G807" s="8"/>
      <c r="H807" s="9">
        <v>43623</v>
      </c>
      <c r="I807" s="9">
        <v>43626</v>
      </c>
    </row>
    <row r="808" spans="1:9" s="14" customFormat="1" x14ac:dyDescent="0.2">
      <c r="A808" s="5" t="s">
        <v>80</v>
      </c>
      <c r="B808" s="5" t="str">
        <f>VLOOKUP(A808,'GIRO LMA JUNIO'!$A$7:$C$50,3,0)</f>
        <v>COMPARTA</v>
      </c>
      <c r="C808" s="35">
        <v>800227279</v>
      </c>
      <c r="D808" s="6" t="str">
        <f>VLOOKUP(C808,'[1]IPS REGISTRADAS'!$A$5:$B$3919,2,0)</f>
        <v>TECNITRAUMA SA</v>
      </c>
      <c r="E808" s="7">
        <v>325332149</v>
      </c>
      <c r="F808" s="7">
        <v>325332149</v>
      </c>
      <c r="G808" s="8"/>
      <c r="H808" s="9">
        <v>43623</v>
      </c>
      <c r="I808" s="9">
        <v>43626</v>
      </c>
    </row>
    <row r="809" spans="1:9" s="14" customFormat="1" x14ac:dyDescent="0.2">
      <c r="A809" s="5" t="s">
        <v>26</v>
      </c>
      <c r="B809" s="5" t="str">
        <f>VLOOKUP(A809,'GIRO LMA JUNIO'!$A$7:$C$50,3,0)</f>
        <v>A.I.C.</v>
      </c>
      <c r="C809" s="35">
        <v>800227877</v>
      </c>
      <c r="D809" s="6" t="str">
        <f>VLOOKUP(C809,'[1]IPS REGISTRADAS'!$A$5:$B$3919,2,0)</f>
        <v>EMPRESA SOCIAL DEL ESTADO HOSPITAL FRANCISCO LUIS JIMENEZ MARTINEZ</v>
      </c>
      <c r="E809" s="7">
        <v>2488595</v>
      </c>
      <c r="F809" s="7">
        <v>2488595</v>
      </c>
      <c r="G809" s="8"/>
      <c r="H809" s="9">
        <v>43623</v>
      </c>
      <c r="I809" s="9">
        <v>43626</v>
      </c>
    </row>
    <row r="810" spans="1:9" s="14" customFormat="1" x14ac:dyDescent="0.2">
      <c r="A810" s="5" t="s">
        <v>44</v>
      </c>
      <c r="B810" s="5" t="str">
        <f>VLOOKUP(A810,'GIRO LMA JUNIO'!$A$7:$C$50,3,0)</f>
        <v>EPS SURAMERICANA S.A</v>
      </c>
      <c r="C810" s="35">
        <v>800227877</v>
      </c>
      <c r="D810" s="6" t="str">
        <f>VLOOKUP(C810,'[1]IPS REGISTRADAS'!$A$5:$B$3919,2,0)</f>
        <v>EMPRESA SOCIAL DEL ESTADO HOSPITAL FRANCISCO LUIS JIMENEZ MARTINEZ</v>
      </c>
      <c r="E810" s="7">
        <v>2369570</v>
      </c>
      <c r="F810" s="7">
        <v>2369570</v>
      </c>
      <c r="G810" s="8"/>
      <c r="H810" s="9">
        <v>43623</v>
      </c>
      <c r="I810" s="9">
        <v>43626</v>
      </c>
    </row>
    <row r="811" spans="1:9" s="14" customFormat="1" x14ac:dyDescent="0.2">
      <c r="A811" s="5" t="s">
        <v>47</v>
      </c>
      <c r="B811" s="5" t="str">
        <f>VLOOKUP(A811,'GIRO LMA JUNIO'!$A$7:$C$50,3,0)</f>
        <v>COOMEVA E.P.S.  S.A.</v>
      </c>
      <c r="C811" s="35">
        <v>800227877</v>
      </c>
      <c r="D811" s="6" t="str">
        <f>VLOOKUP(C811,'[1]IPS REGISTRADAS'!$A$5:$B$3919,2,0)</f>
        <v>EMPRESA SOCIAL DEL ESTADO HOSPITAL FRANCISCO LUIS JIMENEZ MARTINEZ</v>
      </c>
      <c r="E811" s="7">
        <v>11001031</v>
      </c>
      <c r="F811" s="7">
        <v>11001031</v>
      </c>
      <c r="G811" s="8"/>
      <c r="H811" s="9">
        <v>43623</v>
      </c>
      <c r="I811" s="9">
        <v>43626</v>
      </c>
    </row>
    <row r="812" spans="1:9" s="14" customFormat="1" x14ac:dyDescent="0.2">
      <c r="A812" s="5" t="s">
        <v>54</v>
      </c>
      <c r="B812" s="5" t="str">
        <f>VLOOKUP(A812,'GIRO LMA JUNIO'!$A$7:$C$50,3,0)</f>
        <v>SALUDVIDA</v>
      </c>
      <c r="C812" s="35">
        <v>800227877</v>
      </c>
      <c r="D812" s="6" t="str">
        <f>VLOOKUP(C812,'[1]IPS REGISTRADAS'!$A$5:$B$3919,2,0)</f>
        <v>EMPRESA SOCIAL DEL ESTADO HOSPITAL FRANCISCO LUIS JIMENEZ MARTINEZ</v>
      </c>
      <c r="E812" s="7">
        <v>1244984</v>
      </c>
      <c r="F812" s="7">
        <v>1244984</v>
      </c>
      <c r="G812" s="8"/>
      <c r="H812" s="9">
        <v>43623</v>
      </c>
      <c r="I812" s="9">
        <v>43626</v>
      </c>
    </row>
    <row r="813" spans="1:9" s="14" customFormat="1" x14ac:dyDescent="0.2">
      <c r="A813" s="5" t="s">
        <v>56</v>
      </c>
      <c r="B813" s="5" t="str">
        <f>VLOOKUP(A813,'GIRO LMA JUNIO'!$A$7:$C$50,3,0)</f>
        <v>CAPITAL SALUD</v>
      </c>
      <c r="C813" s="35">
        <v>800227877</v>
      </c>
      <c r="D813" s="6" t="str">
        <f>VLOOKUP(C813,'[1]IPS REGISTRADAS'!$A$5:$B$3919,2,0)</f>
        <v>EMPRESA SOCIAL DEL ESTADO HOSPITAL FRANCISCO LUIS JIMENEZ MARTINEZ</v>
      </c>
      <c r="E813" s="7">
        <v>2193012</v>
      </c>
      <c r="F813" s="7">
        <v>2193012</v>
      </c>
      <c r="G813" s="8"/>
      <c r="H813" s="9">
        <v>43623</v>
      </c>
      <c r="I813" s="9">
        <v>43626</v>
      </c>
    </row>
    <row r="814" spans="1:9" s="14" customFormat="1" x14ac:dyDescent="0.2">
      <c r="A814" s="5" t="s">
        <v>60</v>
      </c>
      <c r="B814" s="5" t="str">
        <f>VLOOKUP(A814,'GIRO LMA JUNIO'!$A$7:$C$50,3,0)</f>
        <v>SAVIA SALUD</v>
      </c>
      <c r="C814" s="35">
        <v>800227877</v>
      </c>
      <c r="D814" s="6" t="str">
        <f>VLOOKUP(C814,'[1]IPS REGISTRADAS'!$A$5:$B$3919,2,0)</f>
        <v>EMPRESA SOCIAL DEL ESTADO HOSPITAL FRANCISCO LUIS JIMENEZ MARTINEZ</v>
      </c>
      <c r="E814" s="7">
        <v>431558876</v>
      </c>
      <c r="F814" s="7">
        <v>431558876</v>
      </c>
      <c r="G814" s="8"/>
      <c r="H814" s="9">
        <v>43623</v>
      </c>
      <c r="I814" s="9">
        <v>43626</v>
      </c>
    </row>
    <row r="815" spans="1:9" s="14" customFormat="1" x14ac:dyDescent="0.2">
      <c r="A815" s="5" t="s">
        <v>62</v>
      </c>
      <c r="B815" s="5" t="str">
        <f>VLOOKUP(A815,'GIRO LMA JUNIO'!$A$7:$C$50,3,0)</f>
        <v>NUEVA EPS S.A.</v>
      </c>
      <c r="C815" s="35">
        <v>800227877</v>
      </c>
      <c r="D815" s="6" t="str">
        <f>VLOOKUP(C815,'[1]IPS REGISTRADAS'!$A$5:$B$3919,2,0)</f>
        <v>EMPRESA SOCIAL DEL ESTADO HOSPITAL FRANCISCO LUIS JIMENEZ MARTINEZ</v>
      </c>
      <c r="E815" s="7">
        <v>4078987</v>
      </c>
      <c r="F815" s="7">
        <v>4078987</v>
      </c>
      <c r="G815" s="8"/>
      <c r="H815" s="9">
        <v>43623</v>
      </c>
      <c r="I815" s="9">
        <v>43626</v>
      </c>
    </row>
    <row r="816" spans="1:9" s="14" customFormat="1" x14ac:dyDescent="0.2">
      <c r="A816" s="5" t="s">
        <v>63</v>
      </c>
      <c r="B816" s="5" t="str">
        <f>VLOOKUP(A816,'GIRO LMA JUNIO'!$A$7:$C$50,3,0)</f>
        <v>MEDIMAS MOV</v>
      </c>
      <c r="C816" s="35">
        <v>800227877</v>
      </c>
      <c r="D816" s="6" t="str">
        <f>VLOOKUP(C816,'[1]IPS REGISTRADAS'!$A$5:$B$3919,2,0)</f>
        <v>EMPRESA SOCIAL DEL ESTADO HOSPITAL FRANCISCO LUIS JIMENEZ MARTINEZ</v>
      </c>
      <c r="E816" s="7">
        <v>2199149</v>
      </c>
      <c r="F816" s="7">
        <v>2199149</v>
      </c>
      <c r="G816" s="8"/>
      <c r="H816" s="9">
        <v>43623</v>
      </c>
      <c r="I816" s="9">
        <v>43626</v>
      </c>
    </row>
    <row r="817" spans="1:9" s="14" customFormat="1" x14ac:dyDescent="0.2">
      <c r="A817" s="5" t="s">
        <v>68</v>
      </c>
      <c r="B817" s="5" t="str">
        <f>VLOOKUP(A817,'GIRO LMA JUNIO'!$A$7:$C$50,3,0)</f>
        <v>EMDISALUD</v>
      </c>
      <c r="C817" s="35">
        <v>800227877</v>
      </c>
      <c r="D817" s="6" t="str">
        <f>VLOOKUP(C817,'[1]IPS REGISTRADAS'!$A$5:$B$3919,2,0)</f>
        <v>EMPRESA SOCIAL DEL ESTADO HOSPITAL FRANCISCO LUIS JIMENEZ MARTINEZ</v>
      </c>
      <c r="E817" s="7">
        <v>25847267</v>
      </c>
      <c r="F817" s="7">
        <v>25847267</v>
      </c>
      <c r="G817" s="8"/>
      <c r="H817" s="9">
        <v>43623</v>
      </c>
      <c r="I817" s="9">
        <v>43626</v>
      </c>
    </row>
    <row r="818" spans="1:9" s="14" customFormat="1" x14ac:dyDescent="0.2">
      <c r="A818" s="5" t="s">
        <v>70</v>
      </c>
      <c r="B818" s="5" t="str">
        <f>VLOOKUP(A818,'GIRO LMA JUNIO'!$A$7:$C$50,3,0)</f>
        <v>COOSALUD EPS S.A.</v>
      </c>
      <c r="C818" s="35">
        <v>800227877</v>
      </c>
      <c r="D818" s="6" t="str">
        <f>VLOOKUP(C818,'[1]IPS REGISTRADAS'!$A$5:$B$3919,2,0)</f>
        <v>EMPRESA SOCIAL DEL ESTADO HOSPITAL FRANCISCO LUIS JIMENEZ MARTINEZ</v>
      </c>
      <c r="E818" s="7">
        <v>5030782</v>
      </c>
      <c r="F818" s="7">
        <v>5030782</v>
      </c>
      <c r="G818" s="8"/>
      <c r="H818" s="9">
        <v>43623</v>
      </c>
      <c r="I818" s="9">
        <v>43626</v>
      </c>
    </row>
    <row r="819" spans="1:9" s="14" customFormat="1" x14ac:dyDescent="0.2">
      <c r="A819" s="5" t="s">
        <v>82</v>
      </c>
      <c r="B819" s="5" t="str">
        <f>VLOOKUP(A819,'GIRO LMA JUNIO'!$A$7:$C$50,3,0)</f>
        <v>MUTUAL SER</v>
      </c>
      <c r="C819" s="35">
        <v>800227877</v>
      </c>
      <c r="D819" s="6" t="str">
        <f>VLOOKUP(C819,'[1]IPS REGISTRADAS'!$A$5:$B$3919,2,0)</f>
        <v>EMPRESA SOCIAL DEL ESTADO HOSPITAL FRANCISCO LUIS JIMENEZ MARTINEZ</v>
      </c>
      <c r="E819" s="7">
        <v>2500000</v>
      </c>
      <c r="F819" s="7">
        <v>2500000</v>
      </c>
      <c r="G819" s="8"/>
      <c r="H819" s="9">
        <v>43623</v>
      </c>
      <c r="I819" s="9">
        <v>43626</v>
      </c>
    </row>
    <row r="820" spans="1:9" s="14" customFormat="1" x14ac:dyDescent="0.2">
      <c r="A820" s="5" t="s">
        <v>30</v>
      </c>
      <c r="B820" s="5" t="str">
        <f>VLOOKUP(A820,'GIRO LMA JUNIO'!$A$7:$C$50,3,0)</f>
        <v>MALLAMAS</v>
      </c>
      <c r="C820" s="35">
        <v>800228215</v>
      </c>
      <c r="D820" s="6" t="str">
        <f>VLOOKUP(C820,'[1]IPS REGISTRADAS'!$A$5:$B$3919,2,0)</f>
        <v>CENTRO DE ALTA TECNOLOGIA DIAGNOSTICA DEL EJE CAFETERO SA   CEDICAF SA</v>
      </c>
      <c r="E820" s="7">
        <v>6580700</v>
      </c>
      <c r="F820" s="7">
        <v>6580700</v>
      </c>
      <c r="G820" s="8"/>
      <c r="H820" s="9">
        <v>43623</v>
      </c>
      <c r="I820" s="9">
        <v>43626</v>
      </c>
    </row>
    <row r="821" spans="1:9" s="14" customFormat="1" x14ac:dyDescent="0.2">
      <c r="A821" s="5" t="s">
        <v>32</v>
      </c>
      <c r="B821" s="5" t="str">
        <f>VLOOKUP(A821,'GIRO LMA JUNIO'!$A$7:$C$50,3,0)</f>
        <v>PIJAOSALUD</v>
      </c>
      <c r="C821" s="35">
        <v>800228215</v>
      </c>
      <c r="D821" s="6" t="str">
        <f>VLOOKUP(C821,'[1]IPS REGISTRADAS'!$A$5:$B$3919,2,0)</f>
        <v>CENTRO DE ALTA TECNOLOGIA DIAGNOSTICA DEL EJE CAFETERO SA   CEDICAF SA</v>
      </c>
      <c r="E821" s="7">
        <v>30000000</v>
      </c>
      <c r="F821" s="7">
        <v>30000000</v>
      </c>
      <c r="G821" s="8"/>
      <c r="H821" s="9">
        <v>43623</v>
      </c>
      <c r="I821" s="9">
        <v>43626</v>
      </c>
    </row>
    <row r="822" spans="1:9" s="14" customFormat="1" x14ac:dyDescent="0.2">
      <c r="A822" s="5" t="s">
        <v>38</v>
      </c>
      <c r="B822" s="5" t="str">
        <f>VLOOKUP(A822,'GIRO LMA JUNIO'!$A$7:$C$50,3,0)</f>
        <v>SALUD TOTAL</v>
      </c>
      <c r="C822" s="35">
        <v>800228215</v>
      </c>
      <c r="D822" s="6" t="str">
        <f>VLOOKUP(C822,'[1]IPS REGISTRADAS'!$A$5:$B$3919,2,0)</f>
        <v>CENTRO DE ALTA TECNOLOGIA DIAGNOSTICA DEL EJE CAFETERO SA   CEDICAF SA</v>
      </c>
      <c r="E822" s="7">
        <v>5407640</v>
      </c>
      <c r="F822" s="7">
        <v>5407640</v>
      </c>
      <c r="G822" s="8"/>
      <c r="H822" s="9">
        <v>43623</v>
      </c>
      <c r="I822" s="9">
        <v>43626</v>
      </c>
    </row>
    <row r="823" spans="1:9" s="14" customFormat="1" x14ac:dyDescent="0.2">
      <c r="A823" s="5" t="s">
        <v>44</v>
      </c>
      <c r="B823" s="5" t="str">
        <f>VLOOKUP(A823,'GIRO LMA JUNIO'!$A$7:$C$50,3,0)</f>
        <v>EPS SURAMERICANA S.A</v>
      </c>
      <c r="C823" s="35">
        <v>800228215</v>
      </c>
      <c r="D823" s="6" t="str">
        <f>VLOOKUP(C823,'[1]IPS REGISTRADAS'!$A$5:$B$3919,2,0)</f>
        <v>CENTRO DE ALTA TECNOLOGIA DIAGNOSTICA DEL EJE CAFETERO SA   CEDICAF SA</v>
      </c>
      <c r="E823" s="7">
        <v>2641191</v>
      </c>
      <c r="F823" s="7">
        <v>2641191</v>
      </c>
      <c r="G823" s="8"/>
      <c r="H823" s="9">
        <v>43623</v>
      </c>
      <c r="I823" s="9">
        <v>43626</v>
      </c>
    </row>
    <row r="824" spans="1:9" s="14" customFormat="1" x14ac:dyDescent="0.2">
      <c r="A824" s="5" t="s">
        <v>47</v>
      </c>
      <c r="B824" s="5" t="str">
        <f>VLOOKUP(A824,'GIRO LMA JUNIO'!$A$7:$C$50,3,0)</f>
        <v>COOMEVA E.P.S.  S.A.</v>
      </c>
      <c r="C824" s="35">
        <v>800228215</v>
      </c>
      <c r="D824" s="6" t="str">
        <f>VLOOKUP(C824,'[1]IPS REGISTRADAS'!$A$5:$B$3919,2,0)</f>
        <v>CENTRO DE ALTA TECNOLOGIA DIAGNOSTICA DEL EJE CAFETERO SA   CEDICAF SA</v>
      </c>
      <c r="E824" s="7">
        <v>1281109</v>
      </c>
      <c r="F824" s="7">
        <v>1281109</v>
      </c>
      <c r="G824" s="8"/>
      <c r="H824" s="9">
        <v>43623</v>
      </c>
      <c r="I824" s="9">
        <v>43626</v>
      </c>
    </row>
    <row r="825" spans="1:9" s="14" customFormat="1" x14ac:dyDescent="0.2">
      <c r="A825" s="5" t="s">
        <v>54</v>
      </c>
      <c r="B825" s="5" t="str">
        <f>VLOOKUP(A825,'GIRO LMA JUNIO'!$A$7:$C$50,3,0)</f>
        <v>SALUDVIDA</v>
      </c>
      <c r="C825" s="35">
        <v>800228215</v>
      </c>
      <c r="D825" s="6" t="str">
        <f>VLOOKUP(C825,'[1]IPS REGISTRADAS'!$A$5:$B$3919,2,0)</f>
        <v>CENTRO DE ALTA TECNOLOGIA DIAGNOSTICA DEL EJE CAFETERO SA   CEDICAF SA</v>
      </c>
      <c r="E825" s="7">
        <v>2115088</v>
      </c>
      <c r="F825" s="7">
        <v>2115088</v>
      </c>
      <c r="G825" s="8"/>
      <c r="H825" s="9">
        <v>43623</v>
      </c>
      <c r="I825" s="9">
        <v>43626</v>
      </c>
    </row>
    <row r="826" spans="1:9" s="14" customFormat="1" x14ac:dyDescent="0.2">
      <c r="A826" s="5" t="s">
        <v>62</v>
      </c>
      <c r="B826" s="5" t="str">
        <f>VLOOKUP(A826,'GIRO LMA JUNIO'!$A$7:$C$50,3,0)</f>
        <v>NUEVA EPS S.A.</v>
      </c>
      <c r="C826" s="35">
        <v>800228215</v>
      </c>
      <c r="D826" s="6" t="str">
        <f>VLOOKUP(C826,'[1]IPS REGISTRADAS'!$A$5:$B$3919,2,0)</f>
        <v>CENTRO DE ALTA TECNOLOGIA DIAGNOSTICA DEL EJE CAFETERO SA   CEDICAF SA</v>
      </c>
      <c r="E826" s="7">
        <v>24018089</v>
      </c>
      <c r="F826" s="7">
        <v>24018089</v>
      </c>
      <c r="G826" s="8"/>
      <c r="H826" s="9">
        <v>43623</v>
      </c>
      <c r="I826" s="9">
        <v>43626</v>
      </c>
    </row>
    <row r="827" spans="1:9" s="14" customFormat="1" x14ac:dyDescent="0.2">
      <c r="A827" s="5" t="s">
        <v>65</v>
      </c>
      <c r="B827" s="5" t="str">
        <f>VLOOKUP(A827,'GIRO LMA JUNIO'!$A$7:$C$50,3,0)</f>
        <v>MEDIMAS</v>
      </c>
      <c r="C827" s="35">
        <v>800228215</v>
      </c>
      <c r="D827" s="6" t="str">
        <f>VLOOKUP(C827,'[1]IPS REGISTRADAS'!$A$5:$B$3919,2,0)</f>
        <v>CENTRO DE ALTA TECNOLOGIA DIAGNOSTICA DEL EJE CAFETERO SA   CEDICAF SA</v>
      </c>
      <c r="E827" s="7">
        <v>147872572</v>
      </c>
      <c r="F827" s="7">
        <v>147872572</v>
      </c>
      <c r="G827" s="8"/>
      <c r="H827" s="9">
        <v>43623</v>
      </c>
      <c r="I827" s="9">
        <v>43626</v>
      </c>
    </row>
    <row r="828" spans="1:9" s="14" customFormat="1" x14ac:dyDescent="0.2">
      <c r="A828" s="5" t="s">
        <v>72</v>
      </c>
      <c r="B828" s="5" t="str">
        <f>VLOOKUP(A828,'GIRO LMA JUNIO'!$A$7:$C$50,3,0)</f>
        <v>ASMET SALUD</v>
      </c>
      <c r="C828" s="35">
        <v>800228215</v>
      </c>
      <c r="D828" s="6" t="str">
        <f>VLOOKUP(C828,'[1]IPS REGISTRADAS'!$A$5:$B$3919,2,0)</f>
        <v>CENTRO DE ALTA TECNOLOGIA DIAGNOSTICA DEL EJE CAFETERO SA   CEDICAF SA</v>
      </c>
      <c r="E828" s="7">
        <v>76495164</v>
      </c>
      <c r="F828" s="7">
        <v>76495164</v>
      </c>
      <c r="G828" s="8"/>
      <c r="H828" s="9">
        <v>43623</v>
      </c>
      <c r="I828" s="9">
        <v>43626</v>
      </c>
    </row>
    <row r="829" spans="1:9" s="14" customFormat="1" x14ac:dyDescent="0.2">
      <c r="A829" s="5" t="s">
        <v>74</v>
      </c>
      <c r="B829" s="5" t="str">
        <f>VLOOKUP(A829,'GIRO LMA JUNIO'!$A$7:$C$50,3,0)</f>
        <v>AMBUQ</v>
      </c>
      <c r="C829" s="35">
        <v>800228215</v>
      </c>
      <c r="D829" s="6" t="str">
        <f>VLOOKUP(C829,'[1]IPS REGISTRADAS'!$A$5:$B$3919,2,0)</f>
        <v>CENTRO DE ALTA TECNOLOGIA DIAGNOSTICA DEL EJE CAFETERO SA   CEDICAF SA</v>
      </c>
      <c r="E829" s="7">
        <v>60137510</v>
      </c>
      <c r="F829" s="7">
        <v>60137510</v>
      </c>
      <c r="G829" s="8"/>
      <c r="H829" s="9">
        <v>43623</v>
      </c>
      <c r="I829" s="9">
        <v>43626</v>
      </c>
    </row>
    <row r="830" spans="1:9" s="14" customFormat="1" x14ac:dyDescent="0.2">
      <c r="A830" s="5" t="s">
        <v>76</v>
      </c>
      <c r="B830" s="5" t="str">
        <f>VLOOKUP(A830,'GIRO LMA JUNIO'!$A$7:$C$50,3,0)</f>
        <v>ECOOPSOS</v>
      </c>
      <c r="C830" s="35">
        <v>800228215</v>
      </c>
      <c r="D830" s="6" t="str">
        <f>VLOOKUP(C830,'[1]IPS REGISTRADAS'!$A$5:$B$3919,2,0)</f>
        <v>CENTRO DE ALTA TECNOLOGIA DIAGNOSTICA DEL EJE CAFETERO SA   CEDICAF SA</v>
      </c>
      <c r="E830" s="7">
        <v>32934429</v>
      </c>
      <c r="F830" s="7">
        <v>32934429</v>
      </c>
      <c r="G830" s="8"/>
      <c r="H830" s="9">
        <v>43623</v>
      </c>
      <c r="I830" s="9">
        <v>43626</v>
      </c>
    </row>
    <row r="831" spans="1:9" s="14" customFormat="1" x14ac:dyDescent="0.2">
      <c r="A831" s="5" t="s">
        <v>78</v>
      </c>
      <c r="B831" s="5" t="str">
        <f>VLOOKUP(A831,'GIRO LMA JUNIO'!$A$7:$C$50,3,0)</f>
        <v>EMSSANAR</v>
      </c>
      <c r="C831" s="35">
        <v>800228215</v>
      </c>
      <c r="D831" s="6" t="str">
        <f>VLOOKUP(C831,'[1]IPS REGISTRADAS'!$A$5:$B$3919,2,0)</f>
        <v>CENTRO DE ALTA TECNOLOGIA DIAGNOSTICA DEL EJE CAFETERO SA   CEDICAF SA</v>
      </c>
      <c r="E831" s="7">
        <v>58609938</v>
      </c>
      <c r="F831" s="7">
        <v>58609938</v>
      </c>
      <c r="G831" s="8"/>
      <c r="H831" s="9">
        <v>43623</v>
      </c>
      <c r="I831" s="9">
        <v>43626</v>
      </c>
    </row>
    <row r="832" spans="1:9" s="14" customFormat="1" x14ac:dyDescent="0.2">
      <c r="A832" s="5" t="s">
        <v>80</v>
      </c>
      <c r="B832" s="5" t="str">
        <f>VLOOKUP(A832,'GIRO LMA JUNIO'!$A$7:$C$50,3,0)</f>
        <v>COMPARTA</v>
      </c>
      <c r="C832" s="35">
        <v>800228215</v>
      </c>
      <c r="D832" s="6" t="str">
        <f>VLOOKUP(C832,'[1]IPS REGISTRADAS'!$A$5:$B$3919,2,0)</f>
        <v>CENTRO DE ALTA TECNOLOGIA DIAGNOSTICA DEL EJE CAFETERO SA   CEDICAF SA</v>
      </c>
      <c r="E832" s="7">
        <v>58170460</v>
      </c>
      <c r="F832" s="7">
        <v>58170460</v>
      </c>
      <c r="G832" s="8"/>
      <c r="H832" s="9">
        <v>43623</v>
      </c>
      <c r="I832" s="9">
        <v>43626</v>
      </c>
    </row>
    <row r="833" spans="1:9" s="14" customFormat="1" x14ac:dyDescent="0.2">
      <c r="A833" s="5" t="s">
        <v>44</v>
      </c>
      <c r="B833" s="5" t="str">
        <f>VLOOKUP(A833,'GIRO LMA JUNIO'!$A$7:$C$50,3,0)</f>
        <v>EPS SURAMERICANA S.A</v>
      </c>
      <c r="C833" s="35">
        <v>800228773</v>
      </c>
      <c r="D833" s="6" t="str">
        <f>VLOOKUP(C833,'[1]IPS REGISTRADAS'!$A$5:$B$3919,2,0)</f>
        <v>COOPERATIVA DE TRABAJO ASOCIADO DE PROFESIONALES DE LA SALUD DE DONMATIAS   PROSALCO</v>
      </c>
      <c r="E833" s="7">
        <v>56225269</v>
      </c>
      <c r="F833" s="7">
        <v>56225269</v>
      </c>
      <c r="G833" s="8"/>
      <c r="H833" s="9">
        <v>43623</v>
      </c>
      <c r="I833" s="9">
        <v>43626</v>
      </c>
    </row>
    <row r="834" spans="1:9" s="14" customFormat="1" x14ac:dyDescent="0.2">
      <c r="A834" s="5" t="s">
        <v>11</v>
      </c>
      <c r="B834" s="5" t="str">
        <f>VLOOKUP(A834,'GIRO LMA JUNIO'!$A$7:$C$50,3,0)</f>
        <v>COMFASUCRE</v>
      </c>
      <c r="C834" s="35">
        <v>800229958</v>
      </c>
      <c r="D834" s="6" t="str">
        <f>VLOOKUP(C834,'[1]IPS REGISTRADAS'!$A$5:$B$3919,2,0)</f>
        <v>ESCANOGRAFIA SINCELEJO SAS</v>
      </c>
      <c r="E834" s="7">
        <v>16104145</v>
      </c>
      <c r="F834" s="7">
        <v>16104145</v>
      </c>
      <c r="G834" s="8"/>
      <c r="H834" s="9">
        <v>43623</v>
      </c>
      <c r="I834" s="9">
        <v>43626</v>
      </c>
    </row>
    <row r="835" spans="1:9" s="14" customFormat="1" x14ac:dyDescent="0.2">
      <c r="A835" s="5" t="s">
        <v>82</v>
      </c>
      <c r="B835" s="5" t="str">
        <f>VLOOKUP(A835,'GIRO LMA JUNIO'!$A$7:$C$50,3,0)</f>
        <v>MUTUAL SER</v>
      </c>
      <c r="C835" s="35">
        <v>800229958</v>
      </c>
      <c r="D835" s="6" t="str">
        <f>VLOOKUP(C835,'[1]IPS REGISTRADAS'!$A$5:$B$3919,2,0)</f>
        <v>ESCANOGRAFIA SINCELEJO SAS</v>
      </c>
      <c r="E835" s="7">
        <v>105000000</v>
      </c>
      <c r="F835" s="7">
        <v>105000000</v>
      </c>
      <c r="G835" s="8"/>
      <c r="H835" s="9">
        <v>43623</v>
      </c>
      <c r="I835" s="9">
        <v>43626</v>
      </c>
    </row>
    <row r="836" spans="1:9" s="14" customFormat="1" x14ac:dyDescent="0.2">
      <c r="A836" s="5" t="s">
        <v>38</v>
      </c>
      <c r="B836" s="5" t="str">
        <f>VLOOKUP(A836,'GIRO LMA JUNIO'!$A$7:$C$50,3,0)</f>
        <v>SALUD TOTAL</v>
      </c>
      <c r="C836" s="35">
        <v>800230028</v>
      </c>
      <c r="D836" s="6" t="str">
        <f>VLOOKUP(C836,'[1]IPS REGISTRADAS'!$A$5:$B$3919,2,0)</f>
        <v>CLINICA OFTALMOLOGICA QUINDIO SA</v>
      </c>
      <c r="E836" s="7">
        <v>1123620</v>
      </c>
      <c r="F836" s="7">
        <v>1123620</v>
      </c>
      <c r="G836" s="8"/>
      <c r="H836" s="9">
        <v>43623</v>
      </c>
      <c r="I836" s="9">
        <v>43626</v>
      </c>
    </row>
    <row r="837" spans="1:9" s="14" customFormat="1" x14ac:dyDescent="0.2">
      <c r="A837" s="5" t="s">
        <v>62</v>
      </c>
      <c r="B837" s="5" t="str">
        <f>VLOOKUP(A837,'GIRO LMA JUNIO'!$A$7:$C$50,3,0)</f>
        <v>NUEVA EPS S.A.</v>
      </c>
      <c r="C837" s="35">
        <v>800230028</v>
      </c>
      <c r="D837" s="6" t="str">
        <f>VLOOKUP(C837,'[1]IPS REGISTRADAS'!$A$5:$B$3919,2,0)</f>
        <v>CLINICA OFTALMOLOGICA QUINDIO SA</v>
      </c>
      <c r="E837" s="7">
        <v>35495897</v>
      </c>
      <c r="F837" s="7">
        <v>35495897</v>
      </c>
      <c r="G837" s="8"/>
      <c r="H837" s="9">
        <v>43623</v>
      </c>
      <c r="I837" s="9">
        <v>43626</v>
      </c>
    </row>
    <row r="838" spans="1:9" s="14" customFormat="1" x14ac:dyDescent="0.2">
      <c r="A838" s="5" t="s">
        <v>14</v>
      </c>
      <c r="B838" s="5" t="str">
        <f>VLOOKUP(A838,'GIRO LMA JUNIO'!$A$7:$C$50,3,0)</f>
        <v>COMFACUNDI</v>
      </c>
      <c r="C838" s="35">
        <v>800230659</v>
      </c>
      <c r="D838" s="6" t="str">
        <f>VLOOKUP(C838,'[1]IPS REGISTRADAS'!$A$5:$B$3919,2,0)</f>
        <v>PORSALUD SAS</v>
      </c>
      <c r="E838" s="7">
        <v>48871177</v>
      </c>
      <c r="F838" s="7">
        <v>48871177</v>
      </c>
      <c r="G838" s="8"/>
      <c r="H838" s="9">
        <v>43623</v>
      </c>
      <c r="I838" s="9">
        <v>43626</v>
      </c>
    </row>
    <row r="839" spans="1:9" s="14" customFormat="1" x14ac:dyDescent="0.2">
      <c r="A839" s="5" t="s">
        <v>63</v>
      </c>
      <c r="B839" s="5" t="str">
        <f>VLOOKUP(A839,'GIRO LMA JUNIO'!$A$7:$C$50,3,0)</f>
        <v>MEDIMAS MOV</v>
      </c>
      <c r="C839" s="35">
        <v>800230659</v>
      </c>
      <c r="D839" s="6" t="str">
        <f>VLOOKUP(C839,'[1]IPS REGISTRADAS'!$A$5:$B$3919,2,0)</f>
        <v>PORSALUD SAS</v>
      </c>
      <c r="E839" s="7">
        <v>4819784</v>
      </c>
      <c r="F839" s="7">
        <v>4819784</v>
      </c>
      <c r="G839" s="8"/>
      <c r="H839" s="9">
        <v>43623</v>
      </c>
      <c r="I839" s="9">
        <v>43626</v>
      </c>
    </row>
    <row r="840" spans="1:9" s="14" customFormat="1" x14ac:dyDescent="0.2">
      <c r="A840" s="5" t="s">
        <v>14</v>
      </c>
      <c r="B840" s="5" t="str">
        <f>VLOOKUP(A840,'GIRO LMA JUNIO'!$A$7:$C$50,3,0)</f>
        <v>COMFACUNDI</v>
      </c>
      <c r="C840" s="35">
        <v>800231038</v>
      </c>
      <c r="D840" s="6" t="str">
        <f>VLOOKUP(C840,'[1]IPS REGISTRADAS'!$A$5:$B$3919,2,0)</f>
        <v>GARCIA PEREZ MEDICA Y COMPAÑIA SAS</v>
      </c>
      <c r="E840" s="7">
        <v>78041542</v>
      </c>
      <c r="F840" s="7">
        <v>78041542</v>
      </c>
      <c r="G840" s="8"/>
      <c r="H840" s="9">
        <v>43623</v>
      </c>
      <c r="I840" s="9">
        <v>43626</v>
      </c>
    </row>
    <row r="841" spans="1:9" s="14" customFormat="1" x14ac:dyDescent="0.2">
      <c r="A841" s="5" t="s">
        <v>22</v>
      </c>
      <c r="B841" s="5" t="str">
        <f>VLOOKUP(A841,'GIRO LMA JUNIO'!$A$7:$C$50,3,0)</f>
        <v>CAPRESOCA</v>
      </c>
      <c r="C841" s="35">
        <v>800231038</v>
      </c>
      <c r="D841" s="6" t="str">
        <f>VLOOKUP(C841,'[1]IPS REGISTRADAS'!$A$5:$B$3919,2,0)</f>
        <v>GARCIA PEREZ MEDICA Y COMPAÑIA SAS</v>
      </c>
      <c r="E841" s="7">
        <v>424767780</v>
      </c>
      <c r="F841" s="7">
        <v>424767780</v>
      </c>
      <c r="G841" s="8"/>
      <c r="H841" s="9">
        <v>43623</v>
      </c>
      <c r="I841" s="9">
        <v>43626</v>
      </c>
    </row>
    <row r="842" spans="1:9" s="14" customFormat="1" x14ac:dyDescent="0.2">
      <c r="A842" s="5" t="s">
        <v>80</v>
      </c>
      <c r="B842" s="5" t="str">
        <f>VLOOKUP(A842,'GIRO LMA JUNIO'!$A$7:$C$50,3,0)</f>
        <v>COMPARTA</v>
      </c>
      <c r="C842" s="35">
        <v>800231038</v>
      </c>
      <c r="D842" s="6" t="str">
        <f>VLOOKUP(C842,'[1]IPS REGISTRADAS'!$A$5:$B$3919,2,0)</f>
        <v>GARCIA PEREZ MEDICA Y COMPAÑIA SAS</v>
      </c>
      <c r="E842" s="7">
        <v>267368183</v>
      </c>
      <c r="F842" s="7">
        <v>267368183</v>
      </c>
      <c r="G842" s="8"/>
      <c r="H842" s="9">
        <v>43623</v>
      </c>
      <c r="I842" s="9">
        <v>43626</v>
      </c>
    </row>
    <row r="843" spans="1:9" s="14" customFormat="1" x14ac:dyDescent="0.2">
      <c r="A843" s="5" t="s">
        <v>13</v>
      </c>
      <c r="B843" s="5" t="str">
        <f>VLOOKUP(A843,'GIRO LMA JUNIO'!$A$7:$C$50,3,0)</f>
        <v>COMFAORIENTE</v>
      </c>
      <c r="C843" s="35">
        <v>800231215</v>
      </c>
      <c r="D843" s="6" t="str">
        <f>VLOOKUP(C843,'[1]IPS REGISTRADAS'!$A$5:$B$3919,2,0)</f>
        <v>HOSPITAL DEL SARARE ESE</v>
      </c>
      <c r="E843" s="7">
        <v>3011442</v>
      </c>
      <c r="F843" s="7">
        <v>3011442</v>
      </c>
      <c r="G843" s="8"/>
      <c r="H843" s="9">
        <v>43623</v>
      </c>
      <c r="I843" s="9">
        <v>43626</v>
      </c>
    </row>
    <row r="844" spans="1:9" s="14" customFormat="1" x14ac:dyDescent="0.2">
      <c r="A844" s="5" t="s">
        <v>47</v>
      </c>
      <c r="B844" s="5" t="str">
        <f>VLOOKUP(A844,'GIRO LMA JUNIO'!$A$7:$C$50,3,0)</f>
        <v>COOMEVA E.P.S.  S.A.</v>
      </c>
      <c r="C844" s="35">
        <v>800231215</v>
      </c>
      <c r="D844" s="6" t="str">
        <f>VLOOKUP(C844,'[1]IPS REGISTRADAS'!$A$5:$B$3919,2,0)</f>
        <v>HOSPITAL DEL SARARE ESE</v>
      </c>
      <c r="E844" s="7">
        <v>1000000</v>
      </c>
      <c r="F844" s="7">
        <v>1000000</v>
      </c>
      <c r="G844" s="8"/>
      <c r="H844" s="9">
        <v>43623</v>
      </c>
      <c r="I844" s="9">
        <v>43626</v>
      </c>
    </row>
    <row r="845" spans="1:9" s="14" customFormat="1" x14ac:dyDescent="0.2">
      <c r="A845" s="5" t="s">
        <v>54</v>
      </c>
      <c r="B845" s="5" t="str">
        <f>VLOOKUP(A845,'GIRO LMA JUNIO'!$A$7:$C$50,3,0)</f>
        <v>SALUDVIDA</v>
      </c>
      <c r="C845" s="35">
        <v>800231215</v>
      </c>
      <c r="D845" s="6" t="str">
        <f>VLOOKUP(C845,'[1]IPS REGISTRADAS'!$A$5:$B$3919,2,0)</f>
        <v>HOSPITAL DEL SARARE ESE</v>
      </c>
      <c r="E845" s="7">
        <v>1050833484</v>
      </c>
      <c r="F845" s="7">
        <v>1050833484</v>
      </c>
      <c r="G845" s="8"/>
      <c r="H845" s="9">
        <v>43623</v>
      </c>
      <c r="I845" s="9">
        <v>43626</v>
      </c>
    </row>
    <row r="846" spans="1:9" s="14" customFormat="1" x14ac:dyDescent="0.2">
      <c r="A846" s="5" t="s">
        <v>56</v>
      </c>
      <c r="B846" s="5" t="str">
        <f>VLOOKUP(A846,'GIRO LMA JUNIO'!$A$7:$C$50,3,0)</f>
        <v>CAPITAL SALUD</v>
      </c>
      <c r="C846" s="35">
        <v>800231215</v>
      </c>
      <c r="D846" s="6" t="str">
        <f>VLOOKUP(C846,'[1]IPS REGISTRADAS'!$A$5:$B$3919,2,0)</f>
        <v>HOSPITAL DEL SARARE ESE</v>
      </c>
      <c r="E846" s="7">
        <v>2003292</v>
      </c>
      <c r="F846" s="7">
        <v>2003292</v>
      </c>
      <c r="G846" s="8"/>
      <c r="H846" s="9">
        <v>43623</v>
      </c>
      <c r="I846" s="9">
        <v>43626</v>
      </c>
    </row>
    <row r="847" spans="1:9" s="14" customFormat="1" x14ac:dyDescent="0.2">
      <c r="A847" s="5" t="s">
        <v>62</v>
      </c>
      <c r="B847" s="5" t="str">
        <f>VLOOKUP(A847,'GIRO LMA JUNIO'!$A$7:$C$50,3,0)</f>
        <v>NUEVA EPS S.A.</v>
      </c>
      <c r="C847" s="35">
        <v>800231215</v>
      </c>
      <c r="D847" s="6" t="str">
        <f>VLOOKUP(C847,'[1]IPS REGISTRADAS'!$A$5:$B$3919,2,0)</f>
        <v>HOSPITAL DEL SARARE ESE</v>
      </c>
      <c r="E847" s="7">
        <v>654013244</v>
      </c>
      <c r="F847" s="7">
        <v>654013244</v>
      </c>
      <c r="G847" s="8"/>
      <c r="H847" s="9">
        <v>43623</v>
      </c>
      <c r="I847" s="9">
        <v>43626</v>
      </c>
    </row>
    <row r="848" spans="1:9" s="14" customFormat="1" x14ac:dyDescent="0.2">
      <c r="A848" s="5" t="s">
        <v>63</v>
      </c>
      <c r="B848" s="5" t="str">
        <f>VLOOKUP(A848,'GIRO LMA JUNIO'!$A$7:$C$50,3,0)</f>
        <v>MEDIMAS MOV</v>
      </c>
      <c r="C848" s="35">
        <v>800231215</v>
      </c>
      <c r="D848" s="6" t="str">
        <f>VLOOKUP(C848,'[1]IPS REGISTRADAS'!$A$5:$B$3919,2,0)</f>
        <v>HOSPITAL DEL SARARE ESE</v>
      </c>
      <c r="E848" s="7">
        <v>1936978</v>
      </c>
      <c r="F848" s="7">
        <v>1936978</v>
      </c>
      <c r="G848" s="8"/>
      <c r="H848" s="9">
        <v>43623</v>
      </c>
      <c r="I848" s="9">
        <v>43626</v>
      </c>
    </row>
    <row r="849" spans="1:9" s="14" customFormat="1" x14ac:dyDescent="0.2">
      <c r="A849" s="5" t="s">
        <v>65</v>
      </c>
      <c r="B849" s="5" t="str">
        <f>VLOOKUP(A849,'GIRO LMA JUNIO'!$A$7:$C$50,3,0)</f>
        <v>MEDIMAS</v>
      </c>
      <c r="C849" s="35">
        <v>800231215</v>
      </c>
      <c r="D849" s="6" t="str">
        <f>VLOOKUP(C849,'[1]IPS REGISTRADAS'!$A$5:$B$3919,2,0)</f>
        <v>HOSPITAL DEL SARARE ESE</v>
      </c>
      <c r="E849" s="7">
        <v>36647930</v>
      </c>
      <c r="F849" s="7">
        <v>36647930</v>
      </c>
      <c r="G849" s="8"/>
      <c r="H849" s="9">
        <v>43623</v>
      </c>
      <c r="I849" s="9">
        <v>43626</v>
      </c>
    </row>
    <row r="850" spans="1:9" s="14" customFormat="1" x14ac:dyDescent="0.2">
      <c r="A850" s="5" t="s">
        <v>80</v>
      </c>
      <c r="B850" s="5" t="str">
        <f>VLOOKUP(A850,'GIRO LMA JUNIO'!$A$7:$C$50,3,0)</f>
        <v>COMPARTA</v>
      </c>
      <c r="C850" s="35">
        <v>800231215</v>
      </c>
      <c r="D850" s="6" t="str">
        <f>VLOOKUP(C850,'[1]IPS REGISTRADAS'!$A$5:$B$3919,2,0)</f>
        <v>HOSPITAL DEL SARARE ESE</v>
      </c>
      <c r="E850" s="7">
        <v>1775682246</v>
      </c>
      <c r="F850" s="7">
        <v>1775682246</v>
      </c>
      <c r="G850" s="8"/>
      <c r="H850" s="9">
        <v>43623</v>
      </c>
      <c r="I850" s="9">
        <v>43626</v>
      </c>
    </row>
    <row r="851" spans="1:9" s="14" customFormat="1" x14ac:dyDescent="0.2">
      <c r="A851" s="5" t="s">
        <v>26</v>
      </c>
      <c r="B851" s="5" t="str">
        <f>VLOOKUP(A851,'GIRO LMA JUNIO'!$A$7:$C$50,3,0)</f>
        <v>A.I.C.</v>
      </c>
      <c r="C851" s="35">
        <v>800231235</v>
      </c>
      <c r="D851" s="6" t="str">
        <f>VLOOKUP(C851,'[1]IPS REGISTRADAS'!$A$5:$B$3919,2,0)</f>
        <v>EMPRESA SOCIAL DEL ESTADO HOSPITAL UNIVERSITARIO SAN JORGE</v>
      </c>
      <c r="E851" s="7">
        <v>46663549</v>
      </c>
      <c r="F851" s="7">
        <v>46663549</v>
      </c>
      <c r="G851" s="8"/>
      <c r="H851" s="9">
        <v>43623</v>
      </c>
      <c r="I851" s="9">
        <v>43626</v>
      </c>
    </row>
    <row r="852" spans="1:9" s="14" customFormat="1" x14ac:dyDescent="0.2">
      <c r="A852" s="5" t="s">
        <v>30</v>
      </c>
      <c r="B852" s="5" t="str">
        <f>VLOOKUP(A852,'GIRO LMA JUNIO'!$A$7:$C$50,3,0)</f>
        <v>MALLAMAS</v>
      </c>
      <c r="C852" s="35">
        <v>800231235</v>
      </c>
      <c r="D852" s="6" t="str">
        <f>VLOOKUP(C852,'[1]IPS REGISTRADAS'!$A$5:$B$3919,2,0)</f>
        <v>EMPRESA SOCIAL DEL ESTADO HOSPITAL UNIVERSITARIO SAN JORGE</v>
      </c>
      <c r="E852" s="7">
        <v>2731893</v>
      </c>
      <c r="F852" s="7">
        <v>2731893</v>
      </c>
      <c r="G852" s="8"/>
      <c r="H852" s="9">
        <v>43623</v>
      </c>
      <c r="I852" s="9">
        <v>43626</v>
      </c>
    </row>
    <row r="853" spans="1:9" s="14" customFormat="1" x14ac:dyDescent="0.2">
      <c r="A853" s="5" t="s">
        <v>32</v>
      </c>
      <c r="B853" s="5" t="str">
        <f>VLOOKUP(A853,'GIRO LMA JUNIO'!$A$7:$C$50,3,0)</f>
        <v>PIJAOSALUD</v>
      </c>
      <c r="C853" s="35">
        <v>800231235</v>
      </c>
      <c r="D853" s="6" t="str">
        <f>VLOOKUP(C853,'[1]IPS REGISTRADAS'!$A$5:$B$3919,2,0)</f>
        <v>EMPRESA SOCIAL DEL ESTADO HOSPITAL UNIVERSITARIO SAN JORGE</v>
      </c>
      <c r="E853" s="7">
        <v>250000000</v>
      </c>
      <c r="F853" s="7">
        <v>250000000</v>
      </c>
      <c r="G853" s="8"/>
      <c r="H853" s="9">
        <v>43623</v>
      </c>
      <c r="I853" s="9">
        <v>43626</v>
      </c>
    </row>
    <row r="854" spans="1:9" s="14" customFormat="1" x14ac:dyDescent="0.2">
      <c r="A854" s="5" t="s">
        <v>38</v>
      </c>
      <c r="B854" s="5" t="str">
        <f>VLOOKUP(A854,'GIRO LMA JUNIO'!$A$7:$C$50,3,0)</f>
        <v>SALUD TOTAL</v>
      </c>
      <c r="C854" s="35">
        <v>800231235</v>
      </c>
      <c r="D854" s="6" t="str">
        <f>VLOOKUP(C854,'[1]IPS REGISTRADAS'!$A$5:$B$3919,2,0)</f>
        <v>EMPRESA SOCIAL DEL ESTADO HOSPITAL UNIVERSITARIO SAN JORGE</v>
      </c>
      <c r="E854" s="7">
        <v>21232831</v>
      </c>
      <c r="F854" s="7">
        <v>21232831</v>
      </c>
      <c r="G854" s="8"/>
      <c r="H854" s="9">
        <v>43623</v>
      </c>
      <c r="I854" s="9">
        <v>43626</v>
      </c>
    </row>
    <row r="855" spans="1:9" s="14" customFormat="1" x14ac:dyDescent="0.2">
      <c r="A855" s="5" t="s">
        <v>47</v>
      </c>
      <c r="B855" s="5" t="str">
        <f>VLOOKUP(A855,'GIRO LMA JUNIO'!$A$7:$C$50,3,0)</f>
        <v>COOMEVA E.P.S.  S.A.</v>
      </c>
      <c r="C855" s="35">
        <v>800231235</v>
      </c>
      <c r="D855" s="6" t="str">
        <f>VLOOKUP(C855,'[1]IPS REGISTRADAS'!$A$5:$B$3919,2,0)</f>
        <v>EMPRESA SOCIAL DEL ESTADO HOSPITAL UNIVERSITARIO SAN JORGE</v>
      </c>
      <c r="E855" s="7">
        <v>15041835</v>
      </c>
      <c r="F855" s="7">
        <v>15041835</v>
      </c>
      <c r="G855" s="8"/>
      <c r="H855" s="9">
        <v>43623</v>
      </c>
      <c r="I855" s="9">
        <v>43626</v>
      </c>
    </row>
    <row r="856" spans="1:9" s="14" customFormat="1" x14ac:dyDescent="0.2">
      <c r="A856" s="5" t="s">
        <v>56</v>
      </c>
      <c r="B856" s="5" t="str">
        <f>VLOOKUP(A856,'GIRO LMA JUNIO'!$A$7:$C$50,3,0)</f>
        <v>CAPITAL SALUD</v>
      </c>
      <c r="C856" s="35">
        <v>800231235</v>
      </c>
      <c r="D856" s="6" t="str">
        <f>VLOOKUP(C856,'[1]IPS REGISTRADAS'!$A$5:$B$3919,2,0)</f>
        <v>EMPRESA SOCIAL DEL ESTADO HOSPITAL UNIVERSITARIO SAN JORGE</v>
      </c>
      <c r="E856" s="7">
        <v>2617044</v>
      </c>
      <c r="F856" s="7">
        <v>2617044</v>
      </c>
      <c r="G856" s="8"/>
      <c r="H856" s="9">
        <v>43623</v>
      </c>
      <c r="I856" s="9">
        <v>43626</v>
      </c>
    </row>
    <row r="857" spans="1:9" s="14" customFormat="1" x14ac:dyDescent="0.2">
      <c r="A857" s="5" t="s">
        <v>60</v>
      </c>
      <c r="B857" s="5" t="str">
        <f>VLOOKUP(A857,'GIRO LMA JUNIO'!$A$7:$C$50,3,0)</f>
        <v>SAVIA SALUD</v>
      </c>
      <c r="C857" s="35">
        <v>800231235</v>
      </c>
      <c r="D857" s="6" t="str">
        <f>VLOOKUP(C857,'[1]IPS REGISTRADAS'!$A$5:$B$3919,2,0)</f>
        <v>EMPRESA SOCIAL DEL ESTADO HOSPITAL UNIVERSITARIO SAN JORGE</v>
      </c>
      <c r="E857" s="7">
        <v>46582577</v>
      </c>
      <c r="F857" s="7">
        <v>46582577</v>
      </c>
      <c r="G857" s="8"/>
      <c r="H857" s="9">
        <v>43623</v>
      </c>
      <c r="I857" s="9">
        <v>43626</v>
      </c>
    </row>
    <row r="858" spans="1:9" s="14" customFormat="1" x14ac:dyDescent="0.2">
      <c r="A858" s="5" t="s">
        <v>63</v>
      </c>
      <c r="B858" s="5" t="str">
        <f>VLOOKUP(A858,'GIRO LMA JUNIO'!$A$7:$C$50,3,0)</f>
        <v>MEDIMAS MOV</v>
      </c>
      <c r="C858" s="35">
        <v>800231235</v>
      </c>
      <c r="D858" s="6" t="str">
        <f>VLOOKUP(C858,'[1]IPS REGISTRADAS'!$A$5:$B$3919,2,0)</f>
        <v>EMPRESA SOCIAL DEL ESTADO HOSPITAL UNIVERSITARIO SAN JORGE</v>
      </c>
      <c r="E858" s="7">
        <v>325277584</v>
      </c>
      <c r="F858" s="7">
        <v>325277584</v>
      </c>
      <c r="G858" s="8"/>
      <c r="H858" s="9">
        <v>43623</v>
      </c>
      <c r="I858" s="9">
        <v>43626</v>
      </c>
    </row>
    <row r="859" spans="1:9" s="14" customFormat="1" x14ac:dyDescent="0.2">
      <c r="A859" s="5" t="s">
        <v>65</v>
      </c>
      <c r="B859" s="5" t="str">
        <f>VLOOKUP(A859,'GIRO LMA JUNIO'!$A$7:$C$50,3,0)</f>
        <v>MEDIMAS</v>
      </c>
      <c r="C859" s="35">
        <v>800231235</v>
      </c>
      <c r="D859" s="6" t="str">
        <f>VLOOKUP(C859,'[1]IPS REGISTRADAS'!$A$5:$B$3919,2,0)</f>
        <v>EMPRESA SOCIAL DEL ESTADO HOSPITAL UNIVERSITARIO SAN JORGE</v>
      </c>
      <c r="E859" s="7">
        <v>2619218441</v>
      </c>
      <c r="F859" s="7">
        <v>2619218441</v>
      </c>
      <c r="G859" s="8"/>
      <c r="H859" s="9">
        <v>43623</v>
      </c>
      <c r="I859" s="9">
        <v>43626</v>
      </c>
    </row>
    <row r="860" spans="1:9" s="14" customFormat="1" x14ac:dyDescent="0.2">
      <c r="A860" s="5" t="s">
        <v>70</v>
      </c>
      <c r="B860" s="5" t="str">
        <f>VLOOKUP(A860,'GIRO LMA JUNIO'!$A$7:$C$50,3,0)</f>
        <v>COOSALUD EPS S.A.</v>
      </c>
      <c r="C860" s="35">
        <v>800231235</v>
      </c>
      <c r="D860" s="6" t="str">
        <f>VLOOKUP(C860,'[1]IPS REGISTRADAS'!$A$5:$B$3919,2,0)</f>
        <v>EMPRESA SOCIAL DEL ESTADO HOSPITAL UNIVERSITARIO SAN JORGE</v>
      </c>
      <c r="E860" s="7">
        <v>64000000</v>
      </c>
      <c r="F860" s="7">
        <v>64000000</v>
      </c>
      <c r="G860" s="8"/>
      <c r="H860" s="9">
        <v>43623</v>
      </c>
      <c r="I860" s="9">
        <v>43626</v>
      </c>
    </row>
    <row r="861" spans="1:9" s="14" customFormat="1" x14ac:dyDescent="0.2">
      <c r="A861" s="5" t="s">
        <v>72</v>
      </c>
      <c r="B861" s="5" t="str">
        <f>VLOOKUP(A861,'GIRO LMA JUNIO'!$A$7:$C$50,3,0)</f>
        <v>ASMET SALUD</v>
      </c>
      <c r="C861" s="35">
        <v>800231235</v>
      </c>
      <c r="D861" s="6" t="str">
        <f>VLOOKUP(C861,'[1]IPS REGISTRADAS'!$A$5:$B$3919,2,0)</f>
        <v>EMPRESA SOCIAL DEL ESTADO HOSPITAL UNIVERSITARIO SAN JORGE</v>
      </c>
      <c r="E861" s="7">
        <v>199435752</v>
      </c>
      <c r="F861" s="7">
        <v>199435752</v>
      </c>
      <c r="G861" s="8"/>
      <c r="H861" s="9">
        <v>43623</v>
      </c>
      <c r="I861" s="9">
        <v>43626</v>
      </c>
    </row>
    <row r="862" spans="1:9" s="14" customFormat="1" x14ac:dyDescent="0.2">
      <c r="A862" s="5" t="s">
        <v>76</v>
      </c>
      <c r="B862" s="5" t="str">
        <f>VLOOKUP(A862,'GIRO LMA JUNIO'!$A$7:$C$50,3,0)</f>
        <v>ECOOPSOS</v>
      </c>
      <c r="C862" s="35">
        <v>800231235</v>
      </c>
      <c r="D862" s="6" t="str">
        <f>VLOOKUP(C862,'[1]IPS REGISTRADAS'!$A$5:$B$3919,2,0)</f>
        <v>EMPRESA SOCIAL DEL ESTADO HOSPITAL UNIVERSITARIO SAN JORGE</v>
      </c>
      <c r="E862" s="7">
        <v>3579355</v>
      </c>
      <c r="F862" s="7">
        <v>3579355</v>
      </c>
      <c r="G862" s="8"/>
      <c r="H862" s="9">
        <v>43623</v>
      </c>
      <c r="I862" s="9">
        <v>43626</v>
      </c>
    </row>
    <row r="863" spans="1:9" s="14" customFormat="1" x14ac:dyDescent="0.2">
      <c r="A863" s="5" t="s">
        <v>78</v>
      </c>
      <c r="B863" s="5" t="str">
        <f>VLOOKUP(A863,'GIRO LMA JUNIO'!$A$7:$C$50,3,0)</f>
        <v>EMSSANAR</v>
      </c>
      <c r="C863" s="35">
        <v>800231235</v>
      </c>
      <c r="D863" s="6" t="str">
        <f>VLOOKUP(C863,'[1]IPS REGISTRADAS'!$A$5:$B$3919,2,0)</f>
        <v>EMPRESA SOCIAL DEL ESTADO HOSPITAL UNIVERSITARIO SAN JORGE</v>
      </c>
      <c r="E863" s="7">
        <v>33211407</v>
      </c>
      <c r="F863" s="7">
        <v>33211407</v>
      </c>
      <c r="G863" s="8"/>
      <c r="H863" s="9">
        <v>43623</v>
      </c>
      <c r="I863" s="9">
        <v>43626</v>
      </c>
    </row>
    <row r="864" spans="1:9" s="14" customFormat="1" x14ac:dyDescent="0.2">
      <c r="A864" s="5" t="s">
        <v>80</v>
      </c>
      <c r="B864" s="5" t="str">
        <f>VLOOKUP(A864,'GIRO LMA JUNIO'!$A$7:$C$50,3,0)</f>
        <v>COMPARTA</v>
      </c>
      <c r="C864" s="35">
        <v>800231235</v>
      </c>
      <c r="D864" s="6" t="str">
        <f>VLOOKUP(C864,'[1]IPS REGISTRADAS'!$A$5:$B$3919,2,0)</f>
        <v>EMPRESA SOCIAL DEL ESTADO HOSPITAL UNIVERSITARIO SAN JORGE</v>
      </c>
      <c r="E864" s="7">
        <v>1902760</v>
      </c>
      <c r="F864" s="7">
        <v>1902760</v>
      </c>
      <c r="G864" s="8"/>
      <c r="H864" s="9">
        <v>43623</v>
      </c>
      <c r="I864" s="9">
        <v>43626</v>
      </c>
    </row>
    <row r="865" spans="1:9" s="14" customFormat="1" x14ac:dyDescent="0.2">
      <c r="A865" s="5" t="s">
        <v>16</v>
      </c>
      <c r="B865" s="5" t="str">
        <f>VLOOKUP(A865,'GIRO LMA JUNIO'!$A$7:$C$50,3,0)</f>
        <v>CAJACOPI ATLANTICO</v>
      </c>
      <c r="C865" s="35">
        <v>800232059</v>
      </c>
      <c r="D865" s="6" t="str">
        <f>VLOOKUP(C865,'[1]IPS REGISTRADAS'!$A$5:$B$3919,2,0)</f>
        <v>INSTITUTO DE NEUROCIENCIAS CLINICA DEL SOL LIMITADA</v>
      </c>
      <c r="E865" s="7">
        <v>223329464</v>
      </c>
      <c r="F865" s="7">
        <v>223329464</v>
      </c>
      <c r="G865" s="8"/>
      <c r="H865" s="9">
        <v>43623</v>
      </c>
      <c r="I865" s="9">
        <v>43626</v>
      </c>
    </row>
    <row r="866" spans="1:9" s="14" customFormat="1" x14ac:dyDescent="0.2">
      <c r="A866" s="5" t="s">
        <v>38</v>
      </c>
      <c r="B866" s="5" t="str">
        <f>VLOOKUP(A866,'GIRO LMA JUNIO'!$A$7:$C$50,3,0)</f>
        <v>SALUD TOTAL</v>
      </c>
      <c r="C866" s="35">
        <v>800232788</v>
      </c>
      <c r="D866" s="6" t="str">
        <f>VLOOKUP(C866,'[1]IPS REGISTRADAS'!$A$5:$B$3919,2,0)</f>
        <v>SOCIEDAD MEDICA VIDA SAS</v>
      </c>
      <c r="E866" s="7">
        <v>2213603</v>
      </c>
      <c r="F866" s="7">
        <v>2213603</v>
      </c>
      <c r="G866" s="8"/>
      <c r="H866" s="9">
        <v>43623</v>
      </c>
      <c r="I866" s="9">
        <v>43626</v>
      </c>
    </row>
    <row r="867" spans="1:9" s="14" customFormat="1" x14ac:dyDescent="0.2">
      <c r="A867" s="5" t="s">
        <v>74</v>
      </c>
      <c r="B867" s="5" t="str">
        <f>VLOOKUP(A867,'GIRO LMA JUNIO'!$A$7:$C$50,3,0)</f>
        <v>AMBUQ</v>
      </c>
      <c r="C867" s="35">
        <v>800232788</v>
      </c>
      <c r="D867" s="6" t="str">
        <f>VLOOKUP(C867,'[1]IPS REGISTRADAS'!$A$5:$B$3919,2,0)</f>
        <v>SOCIEDAD MEDICA VIDA SAS</v>
      </c>
      <c r="E867" s="7">
        <v>161119576</v>
      </c>
      <c r="F867" s="7">
        <v>161119576</v>
      </c>
      <c r="G867" s="8"/>
      <c r="H867" s="9">
        <v>43623</v>
      </c>
      <c r="I867" s="9">
        <v>43626</v>
      </c>
    </row>
    <row r="868" spans="1:9" s="14" customFormat="1" x14ac:dyDescent="0.2">
      <c r="A868" s="5" t="s">
        <v>74</v>
      </c>
      <c r="B868" s="5" t="str">
        <f>VLOOKUP(A868,'GIRO LMA JUNIO'!$A$7:$C$50,3,0)</f>
        <v>AMBUQ</v>
      </c>
      <c r="C868" s="35">
        <v>800233307</v>
      </c>
      <c r="D868" s="6" t="str">
        <f>VLOOKUP(C868,'[1]IPS REGISTRADAS'!$A$5:$B$3919,2,0)</f>
        <v>INVERSIONES ROMERO SA</v>
      </c>
      <c r="E868" s="7">
        <v>11793951</v>
      </c>
      <c r="F868" s="7">
        <v>11793951</v>
      </c>
      <c r="G868" s="8"/>
      <c r="H868" s="9">
        <v>43623</v>
      </c>
      <c r="I868" s="9">
        <v>43626</v>
      </c>
    </row>
    <row r="869" spans="1:9" s="14" customFormat="1" x14ac:dyDescent="0.2">
      <c r="A869" s="5" t="s">
        <v>47</v>
      </c>
      <c r="B869" s="5" t="str">
        <f>VLOOKUP(A869,'GIRO LMA JUNIO'!$A$7:$C$50,3,0)</f>
        <v>COOMEVA E.P.S.  S.A.</v>
      </c>
      <c r="C869" s="35">
        <v>800233471</v>
      </c>
      <c r="D869" s="6" t="str">
        <f>VLOOKUP(C869,'[1]IPS REGISTRADAS'!$A$5:$B$3919,2,0)</f>
        <v>SO SERVICIOS MEDICOS Y OFTALMOLOGICOS SAS</v>
      </c>
      <c r="E869" s="7">
        <v>1000000</v>
      </c>
      <c r="F869" s="7">
        <v>1000000</v>
      </c>
      <c r="G869" s="8"/>
      <c r="H869" s="9">
        <v>43623</v>
      </c>
      <c r="I869" s="9">
        <v>43626</v>
      </c>
    </row>
    <row r="870" spans="1:9" s="14" customFormat="1" x14ac:dyDescent="0.2">
      <c r="A870" s="5" t="s">
        <v>58</v>
      </c>
      <c r="B870" s="5" t="str">
        <f>VLOOKUP(A870,'GIRO LMA JUNIO'!$A$7:$C$50,3,0)</f>
        <v>LA NUEVA EPS S.A.</v>
      </c>
      <c r="C870" s="35">
        <v>800233471</v>
      </c>
      <c r="D870" s="6" t="str">
        <f>VLOOKUP(C870,'[1]IPS REGISTRADAS'!$A$5:$B$3919,2,0)</f>
        <v>SO SERVICIOS MEDICOS Y OFTALMOLOGICOS SAS</v>
      </c>
      <c r="E870" s="7">
        <v>20572160</v>
      </c>
      <c r="F870" s="7">
        <v>20572160</v>
      </c>
      <c r="G870" s="8"/>
      <c r="H870" s="9">
        <v>43623</v>
      </c>
      <c r="I870" s="9">
        <v>43626</v>
      </c>
    </row>
    <row r="871" spans="1:9" s="14" customFormat="1" x14ac:dyDescent="0.2">
      <c r="A871" s="5" t="s">
        <v>62</v>
      </c>
      <c r="B871" s="5" t="str">
        <f>VLOOKUP(A871,'GIRO LMA JUNIO'!$A$7:$C$50,3,0)</f>
        <v>NUEVA EPS S.A.</v>
      </c>
      <c r="C871" s="35">
        <v>800233471</v>
      </c>
      <c r="D871" s="6" t="str">
        <f>VLOOKUP(C871,'[1]IPS REGISTRADAS'!$A$5:$B$3919,2,0)</f>
        <v>SO SERVICIOS MEDICOS Y OFTALMOLOGICOS SAS</v>
      </c>
      <c r="E871" s="7">
        <v>22458487</v>
      </c>
      <c r="F871" s="7">
        <v>22458487</v>
      </c>
      <c r="G871" s="8"/>
      <c r="H871" s="9">
        <v>43623</v>
      </c>
      <c r="I871" s="9">
        <v>43626</v>
      </c>
    </row>
    <row r="872" spans="1:9" s="14" customFormat="1" x14ac:dyDescent="0.2">
      <c r="A872" s="5" t="s">
        <v>76</v>
      </c>
      <c r="B872" s="5" t="str">
        <f>VLOOKUP(A872,'GIRO LMA JUNIO'!$A$7:$C$50,3,0)</f>
        <v>ECOOPSOS</v>
      </c>
      <c r="C872" s="35">
        <v>800233471</v>
      </c>
      <c r="D872" s="6" t="str">
        <f>VLOOKUP(C872,'[1]IPS REGISTRADAS'!$A$5:$B$3919,2,0)</f>
        <v>SO SERVICIOS MEDICOS Y OFTALMOLOGICOS SAS</v>
      </c>
      <c r="E872" s="7">
        <v>78794465</v>
      </c>
      <c r="F872" s="7">
        <v>78794465</v>
      </c>
      <c r="G872" s="8"/>
      <c r="H872" s="9">
        <v>43623</v>
      </c>
      <c r="I872" s="9">
        <v>43626</v>
      </c>
    </row>
    <row r="873" spans="1:9" s="14" customFormat="1" x14ac:dyDescent="0.2">
      <c r="A873" s="5" t="s">
        <v>16</v>
      </c>
      <c r="B873" s="5" t="str">
        <f>VLOOKUP(A873,'GIRO LMA JUNIO'!$A$7:$C$50,3,0)</f>
        <v>CAJACOPI ATLANTICO</v>
      </c>
      <c r="C873" s="35">
        <v>800234339</v>
      </c>
      <c r="D873" s="6" t="str">
        <f>VLOOKUP(C873,'[1]IPS REGISTRADAS'!$A$5:$B$3919,2,0)</f>
        <v>LABORATORIO CLINICO PROCESAR IPS SAS</v>
      </c>
      <c r="E873" s="7">
        <v>32328205</v>
      </c>
      <c r="F873" s="7">
        <v>32328205</v>
      </c>
      <c r="G873" s="8"/>
      <c r="H873" s="9">
        <v>43623</v>
      </c>
      <c r="I873" s="9">
        <v>43626</v>
      </c>
    </row>
    <row r="874" spans="1:9" s="14" customFormat="1" x14ac:dyDescent="0.2">
      <c r="A874" s="5" t="s">
        <v>54</v>
      </c>
      <c r="B874" s="5" t="str">
        <f>VLOOKUP(A874,'GIRO LMA JUNIO'!$A$7:$C$50,3,0)</f>
        <v>SALUDVIDA</v>
      </c>
      <c r="C874" s="35">
        <v>800234339</v>
      </c>
      <c r="D874" s="6" t="str">
        <f>VLOOKUP(C874,'[1]IPS REGISTRADAS'!$A$5:$B$3919,2,0)</f>
        <v>LABORATORIO CLINICO PROCESAR IPS SAS</v>
      </c>
      <c r="E874" s="7">
        <v>2896265</v>
      </c>
      <c r="F874" s="7">
        <v>2896265</v>
      </c>
      <c r="G874" s="8"/>
      <c r="H874" s="9">
        <v>43623</v>
      </c>
      <c r="I874" s="9">
        <v>43626</v>
      </c>
    </row>
    <row r="875" spans="1:9" s="14" customFormat="1" x14ac:dyDescent="0.2">
      <c r="A875" s="5" t="s">
        <v>80</v>
      </c>
      <c r="B875" s="5" t="str">
        <f>VLOOKUP(A875,'GIRO LMA JUNIO'!$A$7:$C$50,3,0)</f>
        <v>COMPARTA</v>
      </c>
      <c r="C875" s="35">
        <v>800234339</v>
      </c>
      <c r="D875" s="6" t="str">
        <f>VLOOKUP(C875,'[1]IPS REGISTRADAS'!$A$5:$B$3919,2,0)</f>
        <v>LABORATORIO CLINICO PROCESAR IPS SAS</v>
      </c>
      <c r="E875" s="7">
        <v>42436769</v>
      </c>
      <c r="F875" s="7">
        <v>42436769</v>
      </c>
      <c r="G875" s="8"/>
      <c r="H875" s="9">
        <v>43623</v>
      </c>
      <c r="I875" s="9">
        <v>43626</v>
      </c>
    </row>
    <row r="876" spans="1:9" s="14" customFormat="1" x14ac:dyDescent="0.2">
      <c r="A876" s="5" t="s">
        <v>4</v>
      </c>
      <c r="B876" s="5" t="str">
        <f>VLOOKUP(A876,'GIRO LMA JUNIO'!$A$7:$C$50,3,0)</f>
        <v>COMFAMILIAR CARTAGENA</v>
      </c>
      <c r="C876" s="35">
        <v>800234860</v>
      </c>
      <c r="D876" s="6" t="str">
        <f>VLOOKUP(C876,'[1]IPS REGISTRADAS'!$A$5:$B$3919,2,0)</f>
        <v>LITOTRICIA SA</v>
      </c>
      <c r="E876" s="7">
        <v>142739115</v>
      </c>
      <c r="F876" s="7">
        <v>142739115</v>
      </c>
      <c r="G876" s="8"/>
      <c r="H876" s="9">
        <v>43623</v>
      </c>
      <c r="I876" s="9">
        <v>43626</v>
      </c>
    </row>
    <row r="877" spans="1:9" s="14" customFormat="1" x14ac:dyDescent="0.2">
      <c r="A877" s="5" t="s">
        <v>16</v>
      </c>
      <c r="B877" s="5" t="str">
        <f>VLOOKUP(A877,'GIRO LMA JUNIO'!$A$7:$C$50,3,0)</f>
        <v>CAJACOPI ATLANTICO</v>
      </c>
      <c r="C877" s="35">
        <v>800234860</v>
      </c>
      <c r="D877" s="6" t="str">
        <f>VLOOKUP(C877,'[1]IPS REGISTRADAS'!$A$5:$B$3919,2,0)</f>
        <v>LITOTRICIA SA</v>
      </c>
      <c r="E877" s="7">
        <v>30000000</v>
      </c>
      <c r="F877" s="7">
        <v>30000000</v>
      </c>
      <c r="G877" s="8"/>
      <c r="H877" s="9">
        <v>43623</v>
      </c>
      <c r="I877" s="9">
        <v>43626</v>
      </c>
    </row>
    <row r="878" spans="1:9" s="14" customFormat="1" x14ac:dyDescent="0.2">
      <c r="A878" s="5" t="s">
        <v>38</v>
      </c>
      <c r="B878" s="5" t="str">
        <f>VLOOKUP(A878,'GIRO LMA JUNIO'!$A$7:$C$50,3,0)</f>
        <v>SALUD TOTAL</v>
      </c>
      <c r="C878" s="35">
        <v>800234860</v>
      </c>
      <c r="D878" s="6" t="str">
        <f>VLOOKUP(C878,'[1]IPS REGISTRADAS'!$A$5:$B$3919,2,0)</f>
        <v>LITOTRICIA SA</v>
      </c>
      <c r="E878" s="7">
        <v>16578892</v>
      </c>
      <c r="F878" s="7">
        <v>16578892</v>
      </c>
      <c r="G878" s="8"/>
      <c r="H878" s="9">
        <v>43623</v>
      </c>
      <c r="I878" s="9">
        <v>43626</v>
      </c>
    </row>
    <row r="879" spans="1:9" s="14" customFormat="1" x14ac:dyDescent="0.2">
      <c r="A879" s="5" t="s">
        <v>54</v>
      </c>
      <c r="B879" s="5" t="str">
        <f>VLOOKUP(A879,'GIRO LMA JUNIO'!$A$7:$C$50,3,0)</f>
        <v>SALUDVIDA</v>
      </c>
      <c r="C879" s="35">
        <v>800234860</v>
      </c>
      <c r="D879" s="6" t="str">
        <f>VLOOKUP(C879,'[1]IPS REGISTRADAS'!$A$5:$B$3919,2,0)</f>
        <v>LITOTRICIA SA</v>
      </c>
      <c r="E879" s="7">
        <v>7153943</v>
      </c>
      <c r="F879" s="7">
        <v>7153943</v>
      </c>
      <c r="G879" s="8"/>
      <c r="H879" s="9">
        <v>43623</v>
      </c>
      <c r="I879" s="9">
        <v>43626</v>
      </c>
    </row>
    <row r="880" spans="1:9" s="14" customFormat="1" x14ac:dyDescent="0.2">
      <c r="A880" s="5" t="s">
        <v>62</v>
      </c>
      <c r="B880" s="5" t="str">
        <f>VLOOKUP(A880,'GIRO LMA JUNIO'!$A$7:$C$50,3,0)</f>
        <v>NUEVA EPS S.A.</v>
      </c>
      <c r="C880" s="35">
        <v>800234860</v>
      </c>
      <c r="D880" s="6" t="str">
        <f>VLOOKUP(C880,'[1]IPS REGISTRADAS'!$A$5:$B$3919,2,0)</f>
        <v>LITOTRICIA SA</v>
      </c>
      <c r="E880" s="7">
        <v>6349380</v>
      </c>
      <c r="F880" s="7">
        <v>6349380</v>
      </c>
      <c r="G880" s="8"/>
      <c r="H880" s="9">
        <v>43623</v>
      </c>
      <c r="I880" s="9">
        <v>43626</v>
      </c>
    </row>
    <row r="881" spans="1:9" s="14" customFormat="1" x14ac:dyDescent="0.2">
      <c r="A881" s="5" t="s">
        <v>70</v>
      </c>
      <c r="B881" s="5" t="str">
        <f>VLOOKUP(A881,'GIRO LMA JUNIO'!$A$7:$C$50,3,0)</f>
        <v>COOSALUD EPS S.A.</v>
      </c>
      <c r="C881" s="35">
        <v>800234860</v>
      </c>
      <c r="D881" s="6" t="str">
        <f>VLOOKUP(C881,'[1]IPS REGISTRADAS'!$A$5:$B$3919,2,0)</f>
        <v>LITOTRICIA SA</v>
      </c>
      <c r="E881" s="7">
        <v>277425717</v>
      </c>
      <c r="F881" s="7">
        <v>277425717</v>
      </c>
      <c r="G881" s="8"/>
      <c r="H881" s="9">
        <v>43623</v>
      </c>
      <c r="I881" s="9">
        <v>43626</v>
      </c>
    </row>
    <row r="882" spans="1:9" s="14" customFormat="1" x14ac:dyDescent="0.2">
      <c r="A882" s="5" t="s">
        <v>80</v>
      </c>
      <c r="B882" s="5" t="str">
        <f>VLOOKUP(A882,'GIRO LMA JUNIO'!$A$7:$C$50,3,0)</f>
        <v>COMPARTA</v>
      </c>
      <c r="C882" s="35">
        <v>800234860</v>
      </c>
      <c r="D882" s="6" t="str">
        <f>VLOOKUP(C882,'[1]IPS REGISTRADAS'!$A$5:$B$3919,2,0)</f>
        <v>LITOTRICIA SA</v>
      </c>
      <c r="E882" s="7">
        <v>20748327</v>
      </c>
      <c r="F882" s="7">
        <v>20748327</v>
      </c>
      <c r="G882" s="8"/>
      <c r="H882" s="9">
        <v>43623</v>
      </c>
      <c r="I882" s="9">
        <v>43626</v>
      </c>
    </row>
    <row r="883" spans="1:9" s="14" customFormat="1" x14ac:dyDescent="0.2">
      <c r="A883" s="5" t="s">
        <v>26</v>
      </c>
      <c r="B883" s="5" t="str">
        <f>VLOOKUP(A883,'GIRO LMA JUNIO'!$A$7:$C$50,3,0)</f>
        <v>A.I.C.</v>
      </c>
      <c r="C883" s="35">
        <v>800235366</v>
      </c>
      <c r="D883" s="6" t="str">
        <f>VLOOKUP(C883,'[1]IPS REGISTRADAS'!$A$5:$B$3919,2,0)</f>
        <v>COMPAÑIA DE PATOLOGOS DEL CAUCA SAS CPC SAS</v>
      </c>
      <c r="E883" s="7">
        <v>5467568</v>
      </c>
      <c r="F883" s="7">
        <v>5467568</v>
      </c>
      <c r="G883" s="8"/>
      <c r="H883" s="9">
        <v>43623</v>
      </c>
      <c r="I883" s="9">
        <v>43626</v>
      </c>
    </row>
    <row r="884" spans="1:9" s="14" customFormat="1" x14ac:dyDescent="0.2">
      <c r="A884" s="5" t="s">
        <v>72</v>
      </c>
      <c r="B884" s="5" t="str">
        <f>VLOOKUP(A884,'GIRO LMA JUNIO'!$A$7:$C$50,3,0)</f>
        <v>ASMET SALUD</v>
      </c>
      <c r="C884" s="35">
        <v>800235366</v>
      </c>
      <c r="D884" s="6" t="str">
        <f>VLOOKUP(C884,'[1]IPS REGISTRADAS'!$A$5:$B$3919,2,0)</f>
        <v>COMPAÑIA DE PATOLOGOS DEL CAUCA SAS CPC SAS</v>
      </c>
      <c r="E884" s="7">
        <v>49995661</v>
      </c>
      <c r="F884" s="7">
        <v>49995661</v>
      </c>
      <c r="G884" s="8"/>
      <c r="H884" s="9">
        <v>43623</v>
      </c>
      <c r="I884" s="9">
        <v>43626</v>
      </c>
    </row>
    <row r="885" spans="1:9" s="14" customFormat="1" x14ac:dyDescent="0.2">
      <c r="A885" s="5" t="s">
        <v>16</v>
      </c>
      <c r="B885" s="5" t="str">
        <f>VLOOKUP(A885,'GIRO LMA JUNIO'!$A$7:$C$50,3,0)</f>
        <v>CAJACOPI ATLANTICO</v>
      </c>
      <c r="C885" s="35">
        <v>800235973</v>
      </c>
      <c r="D885" s="6" t="str">
        <f>VLOOKUP(C885,'[1]IPS REGISTRADAS'!$A$5:$B$3919,2,0)</f>
        <v>CENTRO DE DIALISIS SANTA MARGARITA</v>
      </c>
      <c r="E885" s="7">
        <v>16000000</v>
      </c>
      <c r="F885" s="7">
        <v>16000000</v>
      </c>
      <c r="G885" s="8"/>
      <c r="H885" s="9">
        <v>43623</v>
      </c>
      <c r="I885" s="9">
        <v>43626</v>
      </c>
    </row>
    <row r="886" spans="1:9" s="14" customFormat="1" x14ac:dyDescent="0.2">
      <c r="A886" s="5" t="s">
        <v>16</v>
      </c>
      <c r="B886" s="5" t="str">
        <f>VLOOKUP(A886,'GIRO LMA JUNIO'!$A$7:$C$50,3,0)</f>
        <v>CAJACOPI ATLANTICO</v>
      </c>
      <c r="C886" s="35">
        <v>800239977</v>
      </c>
      <c r="D886" s="6" t="str">
        <f>VLOOKUP(C886,'[1]IPS REGISTRADAS'!$A$5:$B$3919,2,0)</f>
        <v>REHABILITADORES ASOCIADOS LTDA</v>
      </c>
      <c r="E886" s="7">
        <v>2321603</v>
      </c>
      <c r="F886" s="7">
        <v>2321603</v>
      </c>
      <c r="G886" s="8"/>
      <c r="H886" s="9">
        <v>43623</v>
      </c>
      <c r="I886" s="9">
        <v>43626</v>
      </c>
    </row>
    <row r="887" spans="1:9" s="14" customFormat="1" x14ac:dyDescent="0.2">
      <c r="A887" s="5" t="s">
        <v>38</v>
      </c>
      <c r="B887" s="5" t="str">
        <f>VLOOKUP(A887,'GIRO LMA JUNIO'!$A$7:$C$50,3,0)</f>
        <v>SALUD TOTAL</v>
      </c>
      <c r="C887" s="35">
        <v>800241602</v>
      </c>
      <c r="D887" s="6" t="str">
        <f>VLOOKUP(C887,'[1]IPS REGISTRADAS'!$A$5:$B$3919,2,0)</f>
        <v>FUNDACION COLOMBIANA DE CANCEROLOGIA CLINICA VIDA</v>
      </c>
      <c r="E887" s="7">
        <v>57431064</v>
      </c>
      <c r="F887" s="7">
        <v>57431064</v>
      </c>
      <c r="G887" s="8"/>
      <c r="H887" s="9">
        <v>43623</v>
      </c>
      <c r="I887" s="9">
        <v>43626</v>
      </c>
    </row>
    <row r="888" spans="1:9" s="14" customFormat="1" x14ac:dyDescent="0.2">
      <c r="A888" s="5" t="s">
        <v>44</v>
      </c>
      <c r="B888" s="5" t="str">
        <f>VLOOKUP(A888,'GIRO LMA JUNIO'!$A$7:$C$50,3,0)</f>
        <v>EPS SURAMERICANA S.A</v>
      </c>
      <c r="C888" s="35">
        <v>800241602</v>
      </c>
      <c r="D888" s="6" t="str">
        <f>VLOOKUP(C888,'[1]IPS REGISTRADAS'!$A$5:$B$3919,2,0)</f>
        <v>FUNDACION COLOMBIANA DE CANCEROLOGIA CLINICA VIDA</v>
      </c>
      <c r="E888" s="7">
        <v>37960558</v>
      </c>
      <c r="F888" s="7">
        <v>37960558</v>
      </c>
      <c r="G888" s="8"/>
      <c r="H888" s="9">
        <v>43623</v>
      </c>
      <c r="I888" s="9">
        <v>43626</v>
      </c>
    </row>
    <row r="889" spans="1:9" s="14" customFormat="1" x14ac:dyDescent="0.2">
      <c r="A889" s="5" t="s">
        <v>60</v>
      </c>
      <c r="B889" s="5" t="str">
        <f>VLOOKUP(A889,'GIRO LMA JUNIO'!$A$7:$C$50,3,0)</f>
        <v>SAVIA SALUD</v>
      </c>
      <c r="C889" s="35">
        <v>800241602</v>
      </c>
      <c r="D889" s="6" t="str">
        <f>VLOOKUP(C889,'[1]IPS REGISTRADAS'!$A$5:$B$3919,2,0)</f>
        <v>FUNDACION COLOMBIANA DE CANCEROLOGIA CLINICA VIDA</v>
      </c>
      <c r="E889" s="7">
        <v>92453511</v>
      </c>
      <c r="F889" s="7">
        <v>92453511</v>
      </c>
      <c r="G889" s="8"/>
      <c r="H889" s="9">
        <v>43623</v>
      </c>
      <c r="I889" s="9">
        <v>43626</v>
      </c>
    </row>
    <row r="890" spans="1:9" s="14" customFormat="1" x14ac:dyDescent="0.2">
      <c r="A890" s="5" t="s">
        <v>38</v>
      </c>
      <c r="B890" s="5" t="str">
        <f>VLOOKUP(A890,'GIRO LMA JUNIO'!$A$7:$C$50,3,0)</f>
        <v>SALUD TOTAL</v>
      </c>
      <c r="C890" s="35">
        <v>800242197</v>
      </c>
      <c r="D890" s="6" t="str">
        <f>VLOOKUP(C890,'[1]IPS REGISTRADAS'!$A$5:$B$3919,2,0)</f>
        <v>CLINICA SANTA ANA SAS</v>
      </c>
      <c r="E890" s="7">
        <v>1414347</v>
      </c>
      <c r="F890" s="7">
        <v>1414347</v>
      </c>
      <c r="G890" s="8"/>
      <c r="H890" s="9">
        <v>43623</v>
      </c>
      <c r="I890" s="9">
        <v>43626</v>
      </c>
    </row>
    <row r="891" spans="1:9" s="14" customFormat="1" x14ac:dyDescent="0.2">
      <c r="A891" s="5" t="s">
        <v>47</v>
      </c>
      <c r="B891" s="5" t="str">
        <f>VLOOKUP(A891,'GIRO LMA JUNIO'!$A$7:$C$50,3,0)</f>
        <v>COOMEVA E.P.S.  S.A.</v>
      </c>
      <c r="C891" s="35">
        <v>800247537</v>
      </c>
      <c r="D891" s="6" t="str">
        <f>VLOOKUP(C891,'[1]IPS REGISTRADAS'!$A$5:$B$3919,2,0)</f>
        <v>CLINICA VASCULAR NAVARRA SA / CLINICA NAVARRA</v>
      </c>
      <c r="E891" s="7">
        <v>1000000</v>
      </c>
      <c r="F891" s="7">
        <v>1000000</v>
      </c>
      <c r="G891" s="8"/>
      <c r="H891" s="9">
        <v>43623</v>
      </c>
      <c r="I891" s="9">
        <v>43626</v>
      </c>
    </row>
    <row r="892" spans="1:9" s="14" customFormat="1" x14ac:dyDescent="0.2">
      <c r="A892" s="5" t="s">
        <v>65</v>
      </c>
      <c r="B892" s="5" t="str">
        <f>VLOOKUP(A892,'GIRO LMA JUNIO'!$A$7:$C$50,3,0)</f>
        <v>MEDIMAS</v>
      </c>
      <c r="C892" s="35">
        <v>800249700</v>
      </c>
      <c r="D892" s="6" t="str">
        <f>VLOOKUP(C892,'[1]IPS REGISTRADAS'!$A$5:$B$3919,2,0)</f>
        <v>INSTITUTO NEUMOLOGICO DEL ORIENTE SA</v>
      </c>
      <c r="E892" s="7">
        <v>14892492</v>
      </c>
      <c r="F892" s="7">
        <v>14892492</v>
      </c>
      <c r="G892" s="8"/>
      <c r="H892" s="9">
        <v>43623</v>
      </c>
      <c r="I892" s="9">
        <v>43626</v>
      </c>
    </row>
    <row r="893" spans="1:9" s="14" customFormat="1" x14ac:dyDescent="0.2">
      <c r="A893" s="5" t="s">
        <v>80</v>
      </c>
      <c r="B893" s="5" t="str">
        <f>VLOOKUP(A893,'GIRO LMA JUNIO'!$A$7:$C$50,3,0)</f>
        <v>COMPARTA</v>
      </c>
      <c r="C893" s="35">
        <v>800249700</v>
      </c>
      <c r="D893" s="6" t="str">
        <f>VLOOKUP(C893,'[1]IPS REGISTRADAS'!$A$5:$B$3919,2,0)</f>
        <v>INSTITUTO NEUMOLOGICO DEL ORIENTE SA</v>
      </c>
      <c r="E893" s="7">
        <v>7978137</v>
      </c>
      <c r="F893" s="7">
        <v>7978137</v>
      </c>
      <c r="G893" s="8"/>
      <c r="H893" s="9">
        <v>43623</v>
      </c>
      <c r="I893" s="9">
        <v>43626</v>
      </c>
    </row>
    <row r="894" spans="1:9" s="14" customFormat="1" x14ac:dyDescent="0.2">
      <c r="A894" s="5" t="s">
        <v>60</v>
      </c>
      <c r="B894" s="5" t="str">
        <f>VLOOKUP(A894,'GIRO LMA JUNIO'!$A$7:$C$50,3,0)</f>
        <v>SAVIA SALUD</v>
      </c>
      <c r="C894" s="35">
        <v>800250192</v>
      </c>
      <c r="D894" s="6" t="str">
        <f>VLOOKUP(C894,'[1]IPS REGISTRADAS'!$A$5:$B$3919,2,0)</f>
        <v>PRO DIAGNOSTICO SA</v>
      </c>
      <c r="E894" s="7">
        <v>867830913</v>
      </c>
      <c r="F894" s="7">
        <v>867830913</v>
      </c>
      <c r="G894" s="8"/>
      <c r="H894" s="9">
        <v>43623</v>
      </c>
      <c r="I894" s="9">
        <v>43626</v>
      </c>
    </row>
    <row r="895" spans="1:9" s="14" customFormat="1" x14ac:dyDescent="0.2">
      <c r="A895" s="5" t="s">
        <v>47</v>
      </c>
      <c r="B895" s="5" t="str">
        <f>VLOOKUP(A895,'GIRO LMA JUNIO'!$A$7:$C$50,3,0)</f>
        <v>COOMEVA E.P.S.  S.A.</v>
      </c>
      <c r="C895" s="35">
        <v>800250382</v>
      </c>
      <c r="D895" s="6" t="str">
        <f>VLOOKUP(C895,'[1]IPS REGISTRADAS'!$A$5:$B$3919,2,0)</f>
        <v>AMAREY NOVA MEDICAL SA</v>
      </c>
      <c r="E895" s="7">
        <v>1000000</v>
      </c>
      <c r="F895" s="7">
        <v>1000000</v>
      </c>
      <c r="G895" s="8"/>
      <c r="H895" s="9">
        <v>43623</v>
      </c>
      <c r="I895" s="9">
        <v>43626</v>
      </c>
    </row>
    <row r="896" spans="1:9" s="14" customFormat="1" x14ac:dyDescent="0.2">
      <c r="A896" s="5" t="s">
        <v>65</v>
      </c>
      <c r="B896" s="5" t="str">
        <f>VLOOKUP(A896,'GIRO LMA JUNIO'!$A$7:$C$50,3,0)</f>
        <v>MEDIMAS</v>
      </c>
      <c r="C896" s="35">
        <v>800250382</v>
      </c>
      <c r="D896" s="6" t="str">
        <f>VLOOKUP(C896,'[1]IPS REGISTRADAS'!$A$5:$B$3919,2,0)</f>
        <v>AMAREY NOVA MEDICAL SA</v>
      </c>
      <c r="E896" s="7">
        <v>3739881</v>
      </c>
      <c r="F896" s="7">
        <v>3739881</v>
      </c>
      <c r="G896" s="8"/>
      <c r="H896" s="9">
        <v>43623</v>
      </c>
      <c r="I896" s="9">
        <v>43626</v>
      </c>
    </row>
    <row r="897" spans="1:9" s="14" customFormat="1" x14ac:dyDescent="0.2">
      <c r="A897" s="5" t="s">
        <v>38</v>
      </c>
      <c r="B897" s="5" t="str">
        <f>VLOOKUP(A897,'GIRO LMA JUNIO'!$A$7:$C$50,3,0)</f>
        <v>SALUD TOTAL</v>
      </c>
      <c r="C897" s="35">
        <v>800250625</v>
      </c>
      <c r="D897" s="6" t="str">
        <f>VLOOKUP(C897,'[1]IPS REGISTRADAS'!$A$5:$B$3919,2,0)</f>
        <v>CENTRO DE FISIOTERAPIA KENDALL LTDA</v>
      </c>
      <c r="E897" s="7">
        <v>1282064</v>
      </c>
      <c r="F897" s="7">
        <v>1282064</v>
      </c>
      <c r="G897" s="8"/>
      <c r="H897" s="9">
        <v>43623</v>
      </c>
      <c r="I897" s="9">
        <v>43626</v>
      </c>
    </row>
    <row r="898" spans="1:9" s="14" customFormat="1" x14ac:dyDescent="0.2">
      <c r="A898" s="5" t="s">
        <v>56</v>
      </c>
      <c r="B898" s="5" t="str">
        <f>VLOOKUP(A898,'GIRO LMA JUNIO'!$A$7:$C$50,3,0)</f>
        <v>CAPITAL SALUD</v>
      </c>
      <c r="C898" s="35">
        <v>800251482</v>
      </c>
      <c r="D898" s="6" t="str">
        <f>VLOOKUP(C898,'[1]IPS REGISTRADAS'!$A$5:$B$3919,2,0)</f>
        <v>HOGARES DE PASO LA MALOKA SAS</v>
      </c>
      <c r="E898" s="7">
        <v>57951733</v>
      </c>
      <c r="F898" s="7">
        <v>57951733</v>
      </c>
      <c r="G898" s="8"/>
      <c r="H898" s="9">
        <v>43623</v>
      </c>
      <c r="I898" s="9">
        <v>43626</v>
      </c>
    </row>
    <row r="899" spans="1:9" s="14" customFormat="1" x14ac:dyDescent="0.2">
      <c r="A899" s="5" t="s">
        <v>80</v>
      </c>
      <c r="B899" s="5" t="str">
        <f>VLOOKUP(A899,'GIRO LMA JUNIO'!$A$7:$C$50,3,0)</f>
        <v>COMPARTA</v>
      </c>
      <c r="C899" s="35">
        <v>800251482</v>
      </c>
      <c r="D899" s="6" t="str">
        <f>VLOOKUP(C899,'[1]IPS REGISTRADAS'!$A$5:$B$3919,2,0)</f>
        <v>HOGARES DE PASO LA MALOKA SAS</v>
      </c>
      <c r="E899" s="7">
        <v>2073600</v>
      </c>
      <c r="F899" s="7">
        <v>2073600</v>
      </c>
      <c r="G899" s="8"/>
      <c r="H899" s="9">
        <v>43623</v>
      </c>
      <c r="I899" s="9">
        <v>43626</v>
      </c>
    </row>
    <row r="900" spans="1:9" s="14" customFormat="1" x14ac:dyDescent="0.2">
      <c r="A900" s="5" t="s">
        <v>16</v>
      </c>
      <c r="B900" s="5" t="str">
        <f>VLOOKUP(A900,'GIRO LMA JUNIO'!$A$7:$C$50,3,0)</f>
        <v>CAJACOPI ATLANTICO</v>
      </c>
      <c r="C900" s="35">
        <v>800253167</v>
      </c>
      <c r="D900" s="6" t="str">
        <f>VLOOKUP(C900,'[1]IPS REGISTRADAS'!$A$5:$B$3919,2,0)</f>
        <v>HOSPITAL UNIVERSITARIO CARI ESE</v>
      </c>
      <c r="E900" s="7">
        <v>80000000</v>
      </c>
      <c r="F900" s="7">
        <v>80000000</v>
      </c>
      <c r="G900" s="8"/>
      <c r="H900" s="9">
        <v>43623</v>
      </c>
      <c r="I900" s="9">
        <v>43626</v>
      </c>
    </row>
    <row r="901" spans="1:9" s="14" customFormat="1" x14ac:dyDescent="0.2">
      <c r="A901" s="5" t="s">
        <v>47</v>
      </c>
      <c r="B901" s="5" t="str">
        <f>VLOOKUP(A901,'GIRO LMA JUNIO'!$A$7:$C$50,3,0)</f>
        <v>COOMEVA E.P.S.  S.A.</v>
      </c>
      <c r="C901" s="35">
        <v>800253167</v>
      </c>
      <c r="D901" s="6" t="str">
        <f>VLOOKUP(C901,'[1]IPS REGISTRADAS'!$A$5:$B$3919,2,0)</f>
        <v>HOSPITAL UNIVERSITARIO CARI ESE</v>
      </c>
      <c r="E901" s="7">
        <v>32627620</v>
      </c>
      <c r="F901" s="7">
        <v>32627620</v>
      </c>
      <c r="G901" s="8"/>
      <c r="H901" s="9">
        <v>43623</v>
      </c>
      <c r="I901" s="9">
        <v>43626</v>
      </c>
    </row>
    <row r="902" spans="1:9" s="14" customFormat="1" x14ac:dyDescent="0.2">
      <c r="A902" s="5" t="s">
        <v>54</v>
      </c>
      <c r="B902" s="5" t="str">
        <f>VLOOKUP(A902,'GIRO LMA JUNIO'!$A$7:$C$50,3,0)</f>
        <v>SALUDVIDA</v>
      </c>
      <c r="C902" s="35">
        <v>800253167</v>
      </c>
      <c r="D902" s="6" t="str">
        <f>VLOOKUP(C902,'[1]IPS REGISTRADAS'!$A$5:$B$3919,2,0)</f>
        <v>HOSPITAL UNIVERSITARIO CARI ESE</v>
      </c>
      <c r="E902" s="7">
        <v>98717514</v>
      </c>
      <c r="F902" s="7">
        <v>98717514</v>
      </c>
      <c r="G902" s="8"/>
      <c r="H902" s="9">
        <v>43623</v>
      </c>
      <c r="I902" s="9">
        <v>43626</v>
      </c>
    </row>
    <row r="903" spans="1:9" s="14" customFormat="1" x14ac:dyDescent="0.2">
      <c r="A903" s="5" t="s">
        <v>62</v>
      </c>
      <c r="B903" s="5" t="str">
        <f>VLOOKUP(A903,'GIRO LMA JUNIO'!$A$7:$C$50,3,0)</f>
        <v>NUEVA EPS S.A.</v>
      </c>
      <c r="C903" s="35">
        <v>800253167</v>
      </c>
      <c r="D903" s="6" t="str">
        <f>VLOOKUP(C903,'[1]IPS REGISTRADAS'!$A$5:$B$3919,2,0)</f>
        <v>HOSPITAL UNIVERSITARIO CARI ESE</v>
      </c>
      <c r="E903" s="7">
        <v>60477999</v>
      </c>
      <c r="F903" s="7">
        <v>60477999</v>
      </c>
      <c r="G903" s="8"/>
      <c r="H903" s="9">
        <v>43623</v>
      </c>
      <c r="I903" s="9">
        <v>43626</v>
      </c>
    </row>
    <row r="904" spans="1:9" s="14" customFormat="1" x14ac:dyDescent="0.2">
      <c r="A904" s="5" t="s">
        <v>70</v>
      </c>
      <c r="B904" s="5" t="str">
        <f>VLOOKUP(A904,'GIRO LMA JUNIO'!$A$7:$C$50,3,0)</f>
        <v>COOSALUD EPS S.A.</v>
      </c>
      <c r="C904" s="35">
        <v>800253167</v>
      </c>
      <c r="D904" s="6" t="str">
        <f>VLOOKUP(C904,'[1]IPS REGISTRADAS'!$A$5:$B$3919,2,0)</f>
        <v>HOSPITAL UNIVERSITARIO CARI ESE</v>
      </c>
      <c r="E904" s="7">
        <v>40449926</v>
      </c>
      <c r="F904" s="7">
        <v>40449926</v>
      </c>
      <c r="G904" s="8"/>
      <c r="H904" s="9">
        <v>43623</v>
      </c>
      <c r="I904" s="9">
        <v>43626</v>
      </c>
    </row>
    <row r="905" spans="1:9" s="14" customFormat="1" x14ac:dyDescent="0.2">
      <c r="A905" s="5" t="s">
        <v>74</v>
      </c>
      <c r="B905" s="5" t="str">
        <f>VLOOKUP(A905,'GIRO LMA JUNIO'!$A$7:$C$50,3,0)</f>
        <v>AMBUQ</v>
      </c>
      <c r="C905" s="35">
        <v>800253167</v>
      </c>
      <c r="D905" s="6" t="str">
        <f>VLOOKUP(C905,'[1]IPS REGISTRADAS'!$A$5:$B$3919,2,0)</f>
        <v>HOSPITAL UNIVERSITARIO CARI ESE</v>
      </c>
      <c r="E905" s="7">
        <v>40002792</v>
      </c>
      <c r="F905" s="7">
        <v>40002792</v>
      </c>
      <c r="G905" s="8"/>
      <c r="H905" s="9">
        <v>43623</v>
      </c>
      <c r="I905" s="9">
        <v>43626</v>
      </c>
    </row>
    <row r="906" spans="1:9" s="14" customFormat="1" x14ac:dyDescent="0.2">
      <c r="A906" s="5" t="s">
        <v>80</v>
      </c>
      <c r="B906" s="5" t="str">
        <f>VLOOKUP(A906,'GIRO LMA JUNIO'!$A$7:$C$50,3,0)</f>
        <v>COMPARTA</v>
      </c>
      <c r="C906" s="35">
        <v>800253167</v>
      </c>
      <c r="D906" s="6" t="str">
        <f>VLOOKUP(C906,'[1]IPS REGISTRADAS'!$A$5:$B$3919,2,0)</f>
        <v>HOSPITAL UNIVERSITARIO CARI ESE</v>
      </c>
      <c r="E906" s="7">
        <v>111843530</v>
      </c>
      <c r="F906" s="7">
        <v>111843530</v>
      </c>
      <c r="G906" s="8"/>
      <c r="H906" s="9">
        <v>43623</v>
      </c>
      <c r="I906" s="9">
        <v>43626</v>
      </c>
    </row>
    <row r="907" spans="1:9" s="14" customFormat="1" x14ac:dyDescent="0.2">
      <c r="A907" s="5" t="s">
        <v>82</v>
      </c>
      <c r="B907" s="5" t="str">
        <f>VLOOKUP(A907,'GIRO LMA JUNIO'!$A$7:$C$50,3,0)</f>
        <v>MUTUAL SER</v>
      </c>
      <c r="C907" s="35">
        <v>800253167</v>
      </c>
      <c r="D907" s="6" t="str">
        <f>VLOOKUP(C907,'[1]IPS REGISTRADAS'!$A$5:$B$3919,2,0)</f>
        <v>HOSPITAL UNIVERSITARIO CARI ESE</v>
      </c>
      <c r="E907" s="7">
        <v>145000000</v>
      </c>
      <c r="F907" s="7">
        <v>145000000</v>
      </c>
      <c r="G907" s="8"/>
      <c r="H907" s="9">
        <v>43623</v>
      </c>
      <c r="I907" s="9">
        <v>43626</v>
      </c>
    </row>
    <row r="908" spans="1:9" s="14" customFormat="1" x14ac:dyDescent="0.2">
      <c r="A908" s="5" t="s">
        <v>78</v>
      </c>
      <c r="B908" s="5" t="str">
        <f>VLOOKUP(A908,'GIRO LMA JUNIO'!$A$7:$C$50,3,0)</f>
        <v>EMSSANAR</v>
      </c>
      <c r="C908" s="35">
        <v>800253757</v>
      </c>
      <c r="D908" s="6" t="str">
        <f>VLOOKUP(C908,'[1]IPS REGISTRADAS'!$A$5:$B$3919,2,0)</f>
        <v>COOPERATIVA INTERSALUD INSTITUCION PRESTADORA DE SALUD IPS</v>
      </c>
      <c r="E908" s="7">
        <v>118526720</v>
      </c>
      <c r="F908" s="7">
        <v>118526720</v>
      </c>
      <c r="G908" s="8"/>
      <c r="H908" s="9">
        <v>43623</v>
      </c>
      <c r="I908" s="9">
        <v>43626</v>
      </c>
    </row>
    <row r="909" spans="1:9" s="14" customFormat="1" x14ac:dyDescent="0.2">
      <c r="A909" s="5" t="s">
        <v>38</v>
      </c>
      <c r="B909" s="5" t="str">
        <f>VLOOKUP(A909,'GIRO LMA JUNIO'!$A$7:$C$50,3,0)</f>
        <v>SALUD TOTAL</v>
      </c>
      <c r="C909" s="35">
        <v>800254132</v>
      </c>
      <c r="D909" s="6" t="str">
        <f>VLOOKUP(C909,'[1]IPS REGISTRADAS'!$A$5:$B$3919,2,0)</f>
        <v>MEDICADIZ SAS</v>
      </c>
      <c r="E909" s="7">
        <v>3152840</v>
      </c>
      <c r="F909" s="7">
        <v>3152840</v>
      </c>
      <c r="G909" s="8"/>
      <c r="H909" s="9">
        <v>43623</v>
      </c>
      <c r="I909" s="9">
        <v>43626</v>
      </c>
    </row>
    <row r="910" spans="1:9" s="14" customFormat="1" x14ac:dyDescent="0.2">
      <c r="A910" s="5" t="s">
        <v>62</v>
      </c>
      <c r="B910" s="5" t="str">
        <f>VLOOKUP(A910,'GIRO LMA JUNIO'!$A$7:$C$50,3,0)</f>
        <v>NUEVA EPS S.A.</v>
      </c>
      <c r="C910" s="35">
        <v>800254132</v>
      </c>
      <c r="D910" s="6" t="str">
        <f>VLOOKUP(C910,'[1]IPS REGISTRADAS'!$A$5:$B$3919,2,0)</f>
        <v>MEDICADIZ SAS</v>
      </c>
      <c r="E910" s="7">
        <v>10397648</v>
      </c>
      <c r="F910" s="7">
        <v>10397648</v>
      </c>
      <c r="G910" s="8"/>
      <c r="H910" s="9">
        <v>43623</v>
      </c>
      <c r="I910" s="9">
        <v>43626</v>
      </c>
    </row>
    <row r="911" spans="1:9" s="14" customFormat="1" x14ac:dyDescent="0.2">
      <c r="A911" s="5" t="s">
        <v>65</v>
      </c>
      <c r="B911" s="5" t="str">
        <f>VLOOKUP(A911,'GIRO LMA JUNIO'!$A$7:$C$50,3,0)</f>
        <v>MEDIMAS</v>
      </c>
      <c r="C911" s="35">
        <v>800254132</v>
      </c>
      <c r="D911" s="6" t="str">
        <f>VLOOKUP(C911,'[1]IPS REGISTRADAS'!$A$5:$B$3919,2,0)</f>
        <v>MEDICADIZ SAS</v>
      </c>
      <c r="E911" s="7">
        <v>480929334</v>
      </c>
      <c r="F911" s="7">
        <v>480929334</v>
      </c>
      <c r="G911" s="8"/>
      <c r="H911" s="9">
        <v>43623</v>
      </c>
      <c r="I911" s="9">
        <v>43626</v>
      </c>
    </row>
    <row r="912" spans="1:9" s="14" customFormat="1" x14ac:dyDescent="0.2">
      <c r="A912" s="5" t="s">
        <v>8</v>
      </c>
      <c r="B912" s="5" t="str">
        <f>VLOOKUP(A912,'GIRO LMA JUNIO'!$A$7:$C$50,3,0)</f>
        <v>COMFAMILIAR HUILA</v>
      </c>
      <c r="C912" s="35">
        <v>800254850</v>
      </c>
      <c r="D912" s="6" t="str">
        <f>VLOOKUP(C912,'[1]IPS REGISTRADAS'!$A$5:$B$3919,2,0)</f>
        <v>EMPRESA SOCIAL DEL ESTADO HOSPITAL SANTA ANA</v>
      </c>
      <c r="E912" s="7">
        <v>13034124</v>
      </c>
      <c r="F912" s="7">
        <v>13034124</v>
      </c>
      <c r="G912" s="8"/>
      <c r="H912" s="9">
        <v>43623</v>
      </c>
      <c r="I912" s="9">
        <v>43626</v>
      </c>
    </row>
    <row r="913" spans="1:9" s="14" customFormat="1" x14ac:dyDescent="0.2">
      <c r="A913" s="5" t="s">
        <v>62</v>
      </c>
      <c r="B913" s="5" t="str">
        <f>VLOOKUP(A913,'GIRO LMA JUNIO'!$A$7:$C$50,3,0)</f>
        <v>NUEVA EPS S.A.</v>
      </c>
      <c r="C913" s="35">
        <v>800254850</v>
      </c>
      <c r="D913" s="6" t="str">
        <f>VLOOKUP(C913,'[1]IPS REGISTRADAS'!$A$5:$B$3919,2,0)</f>
        <v>EMPRESA SOCIAL DEL ESTADO HOSPITAL SANTA ANA</v>
      </c>
      <c r="E913" s="7">
        <v>7969163</v>
      </c>
      <c r="F913" s="7">
        <v>7969163</v>
      </c>
      <c r="G913" s="8"/>
      <c r="H913" s="9">
        <v>43623</v>
      </c>
      <c r="I913" s="9">
        <v>43626</v>
      </c>
    </row>
    <row r="914" spans="1:9" s="14" customFormat="1" x14ac:dyDescent="0.2">
      <c r="A914" s="5" t="s">
        <v>68</v>
      </c>
      <c r="B914" s="5" t="str">
        <f>VLOOKUP(A914,'GIRO LMA JUNIO'!$A$7:$C$50,3,0)</f>
        <v>EMDISALUD</v>
      </c>
      <c r="C914" s="35">
        <v>800254850</v>
      </c>
      <c r="D914" s="6" t="str">
        <f>VLOOKUP(C914,'[1]IPS REGISTRADAS'!$A$5:$B$3919,2,0)</f>
        <v>EMPRESA SOCIAL DEL ESTADO HOSPITAL SANTA ANA</v>
      </c>
      <c r="E914" s="7">
        <v>24783109</v>
      </c>
      <c r="F914" s="7">
        <v>24783109</v>
      </c>
      <c r="G914" s="8"/>
      <c r="H914" s="9">
        <v>43623</v>
      </c>
      <c r="I914" s="9">
        <v>43626</v>
      </c>
    </row>
    <row r="915" spans="1:9" s="14" customFormat="1" x14ac:dyDescent="0.2">
      <c r="A915" s="5" t="s">
        <v>70</v>
      </c>
      <c r="B915" s="5" t="str">
        <f>VLOOKUP(A915,'GIRO LMA JUNIO'!$A$7:$C$50,3,0)</f>
        <v>COOSALUD EPS S.A.</v>
      </c>
      <c r="C915" s="35">
        <v>800254850</v>
      </c>
      <c r="D915" s="6" t="str">
        <f>VLOOKUP(C915,'[1]IPS REGISTRADAS'!$A$5:$B$3919,2,0)</f>
        <v>EMPRESA SOCIAL DEL ESTADO HOSPITAL SANTA ANA</v>
      </c>
      <c r="E915" s="7">
        <v>52964353</v>
      </c>
      <c r="F915" s="7">
        <v>52964353</v>
      </c>
      <c r="G915" s="8"/>
      <c r="H915" s="9">
        <v>43623</v>
      </c>
      <c r="I915" s="9">
        <v>43626</v>
      </c>
    </row>
    <row r="916" spans="1:9" s="14" customFormat="1" x14ac:dyDescent="0.2">
      <c r="A916" s="5" t="s">
        <v>80</v>
      </c>
      <c r="B916" s="5" t="str">
        <f>VLOOKUP(A916,'GIRO LMA JUNIO'!$A$7:$C$50,3,0)</f>
        <v>COMPARTA</v>
      </c>
      <c r="C916" s="35">
        <v>800254850</v>
      </c>
      <c r="D916" s="6" t="str">
        <f>VLOOKUP(C916,'[1]IPS REGISTRADAS'!$A$5:$B$3919,2,0)</f>
        <v>EMPRESA SOCIAL DEL ESTADO HOSPITAL SANTA ANA</v>
      </c>
      <c r="E916" s="7">
        <v>12941165</v>
      </c>
      <c r="F916" s="7">
        <v>12941165</v>
      </c>
      <c r="G916" s="8"/>
      <c r="H916" s="9">
        <v>43623</v>
      </c>
      <c r="I916" s="9">
        <v>43626</v>
      </c>
    </row>
    <row r="917" spans="1:9" s="14" customFormat="1" x14ac:dyDescent="0.2">
      <c r="A917" s="5" t="s">
        <v>38</v>
      </c>
      <c r="B917" s="5" t="str">
        <f>VLOOKUP(A917,'GIRO LMA JUNIO'!$A$7:$C$50,3,0)</f>
        <v>SALUD TOTAL</v>
      </c>
      <c r="C917" s="35">
        <v>801000060</v>
      </c>
      <c r="D917" s="6" t="str">
        <f>VLOOKUP(C917,'[1]IPS REGISTRADAS'!$A$5:$B$3919,2,0)</f>
        <v>SOCIEDAD DE NEUROCIENCIAS DIAGNOSTICAS NEUROIMAGENES SA</v>
      </c>
      <c r="E917" s="7">
        <v>1166200</v>
      </c>
      <c r="F917" s="7">
        <v>1166200</v>
      </c>
      <c r="G917" s="8"/>
      <c r="H917" s="9">
        <v>43623</v>
      </c>
      <c r="I917" s="9">
        <v>43626</v>
      </c>
    </row>
    <row r="918" spans="1:9" s="14" customFormat="1" x14ac:dyDescent="0.2">
      <c r="A918" s="5" t="s">
        <v>47</v>
      </c>
      <c r="B918" s="5" t="str">
        <f>VLOOKUP(A918,'GIRO LMA JUNIO'!$A$7:$C$50,3,0)</f>
        <v>COOMEVA E.P.S.  S.A.</v>
      </c>
      <c r="C918" s="35">
        <v>801000060</v>
      </c>
      <c r="D918" s="6" t="str">
        <f>VLOOKUP(C918,'[1]IPS REGISTRADAS'!$A$5:$B$3919,2,0)</f>
        <v>SOCIEDAD DE NEUROCIENCIAS DIAGNOSTICAS NEUROIMAGENES SA</v>
      </c>
      <c r="E918" s="7">
        <v>3843939</v>
      </c>
      <c r="F918" s="7">
        <v>3843939</v>
      </c>
      <c r="G918" s="8"/>
      <c r="H918" s="9">
        <v>43623</v>
      </c>
      <c r="I918" s="9">
        <v>43626</v>
      </c>
    </row>
    <row r="919" spans="1:9" s="14" customFormat="1" x14ac:dyDescent="0.2">
      <c r="A919" s="5" t="s">
        <v>62</v>
      </c>
      <c r="B919" s="5" t="str">
        <f>VLOOKUP(A919,'GIRO LMA JUNIO'!$A$7:$C$50,3,0)</f>
        <v>NUEVA EPS S.A.</v>
      </c>
      <c r="C919" s="35">
        <v>801000060</v>
      </c>
      <c r="D919" s="6" t="str">
        <f>VLOOKUP(C919,'[1]IPS REGISTRADAS'!$A$5:$B$3919,2,0)</f>
        <v>SOCIEDAD DE NEUROCIENCIAS DIAGNOSTICAS NEUROIMAGENES SA</v>
      </c>
      <c r="E919" s="7">
        <v>12180882</v>
      </c>
      <c r="F919" s="7">
        <v>12180882</v>
      </c>
      <c r="G919" s="8"/>
      <c r="H919" s="9">
        <v>43623</v>
      </c>
      <c r="I919" s="9">
        <v>43626</v>
      </c>
    </row>
    <row r="920" spans="1:9" s="14" customFormat="1" x14ac:dyDescent="0.2">
      <c r="A920" s="5" t="s">
        <v>72</v>
      </c>
      <c r="B920" s="5" t="str">
        <f>VLOOKUP(A920,'GIRO LMA JUNIO'!$A$7:$C$50,3,0)</f>
        <v>ASMET SALUD</v>
      </c>
      <c r="C920" s="35">
        <v>801000060</v>
      </c>
      <c r="D920" s="6" t="str">
        <f>VLOOKUP(C920,'[1]IPS REGISTRADAS'!$A$5:$B$3919,2,0)</f>
        <v>SOCIEDAD DE NEUROCIENCIAS DIAGNOSTICAS NEUROIMAGENES SA</v>
      </c>
      <c r="E920" s="7">
        <v>27787239</v>
      </c>
      <c r="F920" s="7">
        <v>27787239</v>
      </c>
      <c r="G920" s="8"/>
      <c r="H920" s="9">
        <v>43623</v>
      </c>
      <c r="I920" s="9">
        <v>43626</v>
      </c>
    </row>
    <row r="921" spans="1:9" s="14" customFormat="1" x14ac:dyDescent="0.2">
      <c r="A921" s="5" t="s">
        <v>26</v>
      </c>
      <c r="B921" s="5" t="str">
        <f>VLOOKUP(A921,'GIRO LMA JUNIO'!$A$7:$C$50,3,0)</f>
        <v>A.I.C.</v>
      </c>
      <c r="C921" s="35">
        <v>801000713</v>
      </c>
      <c r="D921" s="6" t="str">
        <f>VLOOKUP(C921,'[1]IPS REGISTRADAS'!$A$5:$B$3919,2,0)</f>
        <v>ONCOLOGOS DEL OCCIDENTE SAS</v>
      </c>
      <c r="E921" s="7">
        <v>95120928</v>
      </c>
      <c r="F921" s="7">
        <v>95120928</v>
      </c>
      <c r="G921" s="8"/>
      <c r="H921" s="9">
        <v>43623</v>
      </c>
      <c r="I921" s="9">
        <v>43626</v>
      </c>
    </row>
    <row r="922" spans="1:9" s="14" customFormat="1" x14ac:dyDescent="0.2">
      <c r="A922" s="5" t="s">
        <v>30</v>
      </c>
      <c r="B922" s="5" t="str">
        <f>VLOOKUP(A922,'GIRO LMA JUNIO'!$A$7:$C$50,3,0)</f>
        <v>MALLAMAS</v>
      </c>
      <c r="C922" s="35">
        <v>801000713</v>
      </c>
      <c r="D922" s="6" t="str">
        <f>VLOOKUP(C922,'[1]IPS REGISTRADAS'!$A$5:$B$3919,2,0)</f>
        <v>ONCOLOGOS DEL OCCIDENTE SAS</v>
      </c>
      <c r="E922" s="7">
        <v>8425966</v>
      </c>
      <c r="F922" s="7">
        <v>8425966</v>
      </c>
      <c r="G922" s="8"/>
      <c r="H922" s="9">
        <v>43623</v>
      </c>
      <c r="I922" s="9">
        <v>43626</v>
      </c>
    </row>
    <row r="923" spans="1:9" s="14" customFormat="1" x14ac:dyDescent="0.2">
      <c r="A923" s="5" t="s">
        <v>32</v>
      </c>
      <c r="B923" s="5" t="str">
        <f>VLOOKUP(A923,'GIRO LMA JUNIO'!$A$7:$C$50,3,0)</f>
        <v>PIJAOSALUD</v>
      </c>
      <c r="C923" s="35">
        <v>801000713</v>
      </c>
      <c r="D923" s="6" t="str">
        <f>VLOOKUP(C923,'[1]IPS REGISTRADAS'!$A$5:$B$3919,2,0)</f>
        <v>ONCOLOGOS DEL OCCIDENTE SAS</v>
      </c>
      <c r="E923" s="7">
        <v>7500000</v>
      </c>
      <c r="F923" s="7">
        <v>7500000</v>
      </c>
      <c r="G923" s="8"/>
      <c r="H923" s="9">
        <v>43623</v>
      </c>
      <c r="I923" s="9">
        <v>43626</v>
      </c>
    </row>
    <row r="924" spans="1:9" s="14" customFormat="1" x14ac:dyDescent="0.2">
      <c r="A924" s="5" t="s">
        <v>38</v>
      </c>
      <c r="B924" s="5" t="str">
        <f>VLOOKUP(A924,'GIRO LMA JUNIO'!$A$7:$C$50,3,0)</f>
        <v>SALUD TOTAL</v>
      </c>
      <c r="C924" s="35">
        <v>801000713</v>
      </c>
      <c r="D924" s="6" t="str">
        <f>VLOOKUP(C924,'[1]IPS REGISTRADAS'!$A$5:$B$3919,2,0)</f>
        <v>ONCOLOGOS DEL OCCIDENTE SAS</v>
      </c>
      <c r="E924" s="7">
        <v>65667429</v>
      </c>
      <c r="F924" s="7">
        <v>65667429</v>
      </c>
      <c r="G924" s="8"/>
      <c r="H924" s="9">
        <v>43623</v>
      </c>
      <c r="I924" s="9">
        <v>43626</v>
      </c>
    </row>
    <row r="925" spans="1:9" s="14" customFormat="1" x14ac:dyDescent="0.2">
      <c r="A925" s="5" t="s">
        <v>44</v>
      </c>
      <c r="B925" s="5" t="str">
        <f>VLOOKUP(A925,'GIRO LMA JUNIO'!$A$7:$C$50,3,0)</f>
        <v>EPS SURAMERICANA S.A</v>
      </c>
      <c r="C925" s="35">
        <v>801000713</v>
      </c>
      <c r="D925" s="6" t="str">
        <f>VLOOKUP(C925,'[1]IPS REGISTRADAS'!$A$5:$B$3919,2,0)</f>
        <v>ONCOLOGOS DEL OCCIDENTE SAS</v>
      </c>
      <c r="E925" s="7">
        <v>13288845</v>
      </c>
      <c r="F925" s="7">
        <v>13288845</v>
      </c>
      <c r="G925" s="8"/>
      <c r="H925" s="9">
        <v>43623</v>
      </c>
      <c r="I925" s="9">
        <v>43626</v>
      </c>
    </row>
    <row r="926" spans="1:9" s="14" customFormat="1" x14ac:dyDescent="0.2">
      <c r="A926" s="5" t="s">
        <v>47</v>
      </c>
      <c r="B926" s="5" t="str">
        <f>VLOOKUP(A926,'GIRO LMA JUNIO'!$A$7:$C$50,3,0)</f>
        <v>COOMEVA E.P.S.  S.A.</v>
      </c>
      <c r="C926" s="35">
        <v>801000713</v>
      </c>
      <c r="D926" s="6" t="str">
        <f>VLOOKUP(C926,'[1]IPS REGISTRADAS'!$A$5:$B$3919,2,0)</f>
        <v>ONCOLOGOS DEL OCCIDENTE SAS</v>
      </c>
      <c r="E926" s="7">
        <v>58005724</v>
      </c>
      <c r="F926" s="7">
        <v>58005724</v>
      </c>
      <c r="G926" s="8"/>
      <c r="H926" s="9">
        <v>43623</v>
      </c>
      <c r="I926" s="9">
        <v>43626</v>
      </c>
    </row>
    <row r="927" spans="1:9" s="14" customFormat="1" x14ac:dyDescent="0.2">
      <c r="A927" s="5" t="s">
        <v>54</v>
      </c>
      <c r="B927" s="5" t="str">
        <f>VLOOKUP(A927,'GIRO LMA JUNIO'!$A$7:$C$50,3,0)</f>
        <v>SALUDVIDA</v>
      </c>
      <c r="C927" s="35">
        <v>801000713</v>
      </c>
      <c r="D927" s="6" t="str">
        <f>VLOOKUP(C927,'[1]IPS REGISTRADAS'!$A$5:$B$3919,2,0)</f>
        <v>ONCOLOGOS DEL OCCIDENTE SAS</v>
      </c>
      <c r="E927" s="7">
        <v>50000000</v>
      </c>
      <c r="F927" s="7">
        <v>50000000</v>
      </c>
      <c r="G927" s="8"/>
      <c r="H927" s="9">
        <v>43623</v>
      </c>
      <c r="I927" s="9">
        <v>43626</v>
      </c>
    </row>
    <row r="928" spans="1:9" s="14" customFormat="1" x14ac:dyDescent="0.2">
      <c r="A928" s="5" t="s">
        <v>62</v>
      </c>
      <c r="B928" s="5" t="str">
        <f>VLOOKUP(A928,'GIRO LMA JUNIO'!$A$7:$C$50,3,0)</f>
        <v>NUEVA EPS S.A.</v>
      </c>
      <c r="C928" s="35">
        <v>801000713</v>
      </c>
      <c r="D928" s="6" t="str">
        <f>VLOOKUP(C928,'[1]IPS REGISTRADAS'!$A$5:$B$3919,2,0)</f>
        <v>ONCOLOGOS DEL OCCIDENTE SAS</v>
      </c>
      <c r="E928" s="7">
        <v>16558374</v>
      </c>
      <c r="F928" s="7">
        <v>16558374</v>
      </c>
      <c r="G928" s="8"/>
      <c r="H928" s="9">
        <v>43623</v>
      </c>
      <c r="I928" s="9">
        <v>43626</v>
      </c>
    </row>
    <row r="929" spans="1:9" s="14" customFormat="1" x14ac:dyDescent="0.2">
      <c r="A929" s="5" t="s">
        <v>65</v>
      </c>
      <c r="B929" s="5" t="str">
        <f>VLOOKUP(A929,'GIRO LMA JUNIO'!$A$7:$C$50,3,0)</f>
        <v>MEDIMAS</v>
      </c>
      <c r="C929" s="35">
        <v>801000713</v>
      </c>
      <c r="D929" s="6" t="str">
        <f>VLOOKUP(C929,'[1]IPS REGISTRADAS'!$A$5:$B$3919,2,0)</f>
        <v>ONCOLOGOS DEL OCCIDENTE SAS</v>
      </c>
      <c r="E929" s="7">
        <v>658468412</v>
      </c>
      <c r="F929" s="7">
        <v>658468412</v>
      </c>
      <c r="G929" s="8"/>
      <c r="H929" s="9">
        <v>43623</v>
      </c>
      <c r="I929" s="9">
        <v>43626</v>
      </c>
    </row>
    <row r="930" spans="1:9" s="14" customFormat="1" x14ac:dyDescent="0.2">
      <c r="A930" s="5" t="s">
        <v>72</v>
      </c>
      <c r="B930" s="5" t="str">
        <f>VLOOKUP(A930,'GIRO LMA JUNIO'!$A$7:$C$50,3,0)</f>
        <v>ASMET SALUD</v>
      </c>
      <c r="C930" s="35">
        <v>801000713</v>
      </c>
      <c r="D930" s="6" t="str">
        <f>VLOOKUP(C930,'[1]IPS REGISTRADAS'!$A$5:$B$3919,2,0)</f>
        <v>ONCOLOGOS DEL OCCIDENTE SAS</v>
      </c>
      <c r="E930" s="7">
        <v>713182245</v>
      </c>
      <c r="F930" s="7">
        <v>713182245</v>
      </c>
      <c r="G930" s="8"/>
      <c r="H930" s="9">
        <v>43623</v>
      </c>
      <c r="I930" s="9">
        <v>43626</v>
      </c>
    </row>
    <row r="931" spans="1:9" s="14" customFormat="1" x14ac:dyDescent="0.2">
      <c r="A931" s="5" t="s">
        <v>47</v>
      </c>
      <c r="B931" s="5" t="str">
        <f>VLOOKUP(A931,'GIRO LMA JUNIO'!$A$7:$C$50,3,0)</f>
        <v>COOMEVA E.P.S.  S.A.</v>
      </c>
      <c r="C931" s="35">
        <v>801001220</v>
      </c>
      <c r="D931" s="6" t="str">
        <f>VLOOKUP(C931,'[1]IPS REGISTRADAS'!$A$5:$B$3919,2,0)</f>
        <v>GASTROSALUD LTDA INSTITUTO DE ENFERMEDADES DIGESTIVAS</v>
      </c>
      <c r="E931" s="7">
        <v>12775353</v>
      </c>
      <c r="F931" s="7">
        <v>12775353</v>
      </c>
      <c r="G931" s="8"/>
      <c r="H931" s="9">
        <v>43623</v>
      </c>
      <c r="I931" s="9">
        <v>43626</v>
      </c>
    </row>
    <row r="932" spans="1:9" s="14" customFormat="1" x14ac:dyDescent="0.2">
      <c r="A932" s="5" t="s">
        <v>65</v>
      </c>
      <c r="B932" s="5" t="str">
        <f>VLOOKUP(A932,'GIRO LMA JUNIO'!$A$7:$C$50,3,0)</f>
        <v>MEDIMAS</v>
      </c>
      <c r="C932" s="35">
        <v>801001220</v>
      </c>
      <c r="D932" s="6" t="str">
        <f>VLOOKUP(C932,'[1]IPS REGISTRADAS'!$A$5:$B$3919,2,0)</f>
        <v>GASTROSALUD LTDA INSTITUTO DE ENFERMEDADES DIGESTIVAS</v>
      </c>
      <c r="E932" s="7">
        <v>24882194</v>
      </c>
      <c r="F932" s="7">
        <v>24882194</v>
      </c>
      <c r="G932" s="8"/>
      <c r="H932" s="9">
        <v>43623</v>
      </c>
      <c r="I932" s="9">
        <v>43626</v>
      </c>
    </row>
    <row r="933" spans="1:9" s="14" customFormat="1" x14ac:dyDescent="0.2">
      <c r="A933" s="5" t="s">
        <v>72</v>
      </c>
      <c r="B933" s="5" t="str">
        <f>VLOOKUP(A933,'GIRO LMA JUNIO'!$A$7:$C$50,3,0)</f>
        <v>ASMET SALUD</v>
      </c>
      <c r="C933" s="35">
        <v>801001220</v>
      </c>
      <c r="D933" s="6" t="str">
        <f>VLOOKUP(C933,'[1]IPS REGISTRADAS'!$A$5:$B$3919,2,0)</f>
        <v>GASTROSALUD LTDA INSTITUTO DE ENFERMEDADES DIGESTIVAS</v>
      </c>
      <c r="E933" s="7">
        <v>7419930</v>
      </c>
      <c r="F933" s="7">
        <v>7419930</v>
      </c>
      <c r="G933" s="8"/>
      <c r="H933" s="9">
        <v>43623</v>
      </c>
      <c r="I933" s="9">
        <v>43626</v>
      </c>
    </row>
    <row r="934" spans="1:9" s="14" customFormat="1" x14ac:dyDescent="0.2">
      <c r="A934" s="5" t="s">
        <v>44</v>
      </c>
      <c r="B934" s="5" t="str">
        <f>VLOOKUP(A934,'GIRO LMA JUNIO'!$A$7:$C$50,3,0)</f>
        <v>EPS SURAMERICANA S.A</v>
      </c>
      <c r="C934" s="35">
        <v>801001323</v>
      </c>
      <c r="D934" s="6" t="str">
        <f>VLOOKUP(C934,'[1]IPS REGISTRADAS'!$A$5:$B$3919,2,0)</f>
        <v>INSTITUTO ESPECIALIZADO EN SALUD MENTAL LTDA</v>
      </c>
      <c r="E934" s="7">
        <v>3706683</v>
      </c>
      <c r="F934" s="7">
        <v>3706683</v>
      </c>
      <c r="G934" s="8"/>
      <c r="H934" s="9">
        <v>43623</v>
      </c>
      <c r="I934" s="9">
        <v>43626</v>
      </c>
    </row>
    <row r="935" spans="1:9" s="14" customFormat="1" x14ac:dyDescent="0.2">
      <c r="A935" s="5" t="s">
        <v>54</v>
      </c>
      <c r="B935" s="5" t="str">
        <f>VLOOKUP(A935,'GIRO LMA JUNIO'!$A$7:$C$50,3,0)</f>
        <v>SALUDVIDA</v>
      </c>
      <c r="C935" s="35">
        <v>801001323</v>
      </c>
      <c r="D935" s="6" t="str">
        <f>VLOOKUP(C935,'[1]IPS REGISTRADAS'!$A$5:$B$3919,2,0)</f>
        <v>INSTITUTO ESPECIALIZADO EN SALUD MENTAL LTDA</v>
      </c>
      <c r="E935" s="7">
        <v>20880009</v>
      </c>
      <c r="F935" s="7">
        <v>20880009</v>
      </c>
      <c r="G935" s="8"/>
      <c r="H935" s="9">
        <v>43623</v>
      </c>
      <c r="I935" s="9">
        <v>43626</v>
      </c>
    </row>
    <row r="936" spans="1:9" s="14" customFormat="1" x14ac:dyDescent="0.2">
      <c r="A936" s="5" t="s">
        <v>62</v>
      </c>
      <c r="B936" s="5" t="str">
        <f>VLOOKUP(A936,'GIRO LMA JUNIO'!$A$7:$C$50,3,0)</f>
        <v>NUEVA EPS S.A.</v>
      </c>
      <c r="C936" s="35">
        <v>801001323</v>
      </c>
      <c r="D936" s="6" t="str">
        <f>VLOOKUP(C936,'[1]IPS REGISTRADAS'!$A$5:$B$3919,2,0)</f>
        <v>INSTITUTO ESPECIALIZADO EN SALUD MENTAL LTDA</v>
      </c>
      <c r="E936" s="7">
        <v>24383030</v>
      </c>
      <c r="F936" s="7">
        <v>24383030</v>
      </c>
      <c r="G936" s="8"/>
      <c r="H936" s="9">
        <v>43623</v>
      </c>
      <c r="I936" s="9">
        <v>43626</v>
      </c>
    </row>
    <row r="937" spans="1:9" s="14" customFormat="1" x14ac:dyDescent="0.2">
      <c r="A937" s="5" t="s">
        <v>65</v>
      </c>
      <c r="B937" s="5" t="str">
        <f>VLOOKUP(A937,'GIRO LMA JUNIO'!$A$7:$C$50,3,0)</f>
        <v>MEDIMAS</v>
      </c>
      <c r="C937" s="35">
        <v>801001323</v>
      </c>
      <c r="D937" s="6" t="str">
        <f>VLOOKUP(C937,'[1]IPS REGISTRADAS'!$A$5:$B$3919,2,0)</f>
        <v>INSTITUTO ESPECIALIZADO EN SALUD MENTAL LTDA</v>
      </c>
      <c r="E937" s="7">
        <v>175282480</v>
      </c>
      <c r="F937" s="7">
        <v>175282480</v>
      </c>
      <c r="G937" s="8"/>
      <c r="H937" s="9">
        <v>43623</v>
      </c>
      <c r="I937" s="9">
        <v>43626</v>
      </c>
    </row>
    <row r="938" spans="1:9" s="14" customFormat="1" x14ac:dyDescent="0.2">
      <c r="A938" s="5" t="s">
        <v>72</v>
      </c>
      <c r="B938" s="5" t="str">
        <f>VLOOKUP(A938,'GIRO LMA JUNIO'!$A$7:$C$50,3,0)</f>
        <v>ASMET SALUD</v>
      </c>
      <c r="C938" s="35">
        <v>801001323</v>
      </c>
      <c r="D938" s="6" t="str">
        <f>VLOOKUP(C938,'[1]IPS REGISTRADAS'!$A$5:$B$3919,2,0)</f>
        <v>INSTITUTO ESPECIALIZADO EN SALUD MENTAL LTDA</v>
      </c>
      <c r="E938" s="7">
        <v>284909381</v>
      </c>
      <c r="F938" s="7">
        <v>284909381</v>
      </c>
      <c r="G938" s="8"/>
      <c r="H938" s="9">
        <v>43623</v>
      </c>
      <c r="I938" s="9">
        <v>43626</v>
      </c>
    </row>
    <row r="939" spans="1:9" s="14" customFormat="1" x14ac:dyDescent="0.2">
      <c r="A939" s="5" t="s">
        <v>16</v>
      </c>
      <c r="B939" s="5" t="str">
        <f>VLOOKUP(A939,'GIRO LMA JUNIO'!$A$7:$C$50,3,0)</f>
        <v>CAJACOPI ATLANTICO</v>
      </c>
      <c r="C939" s="35">
        <v>801001440</v>
      </c>
      <c r="D939" s="6" t="str">
        <f>VLOOKUP(C939,'[1]IPS REGISTRADAS'!$A$5:$B$3919,2,0)</f>
        <v>RED SALUD ARMENIA ESE UNIDAD INTERMEDIA DEL SUR</v>
      </c>
      <c r="E939" s="7">
        <v>2769286</v>
      </c>
      <c r="F939" s="7">
        <v>2769286</v>
      </c>
      <c r="G939" s="8"/>
      <c r="H939" s="9">
        <v>43623</v>
      </c>
      <c r="I939" s="9">
        <v>43626</v>
      </c>
    </row>
    <row r="940" spans="1:9" s="14" customFormat="1" x14ac:dyDescent="0.2">
      <c r="A940" s="5" t="s">
        <v>47</v>
      </c>
      <c r="B940" s="5" t="str">
        <f>VLOOKUP(A940,'GIRO LMA JUNIO'!$A$7:$C$50,3,0)</f>
        <v>COOMEVA E.P.S.  S.A.</v>
      </c>
      <c r="C940" s="35">
        <v>801001440</v>
      </c>
      <c r="D940" s="6" t="str">
        <f>VLOOKUP(C940,'[1]IPS REGISTRADAS'!$A$5:$B$3919,2,0)</f>
        <v>RED SALUD ARMENIA ESE UNIDAD INTERMEDIA DEL SUR</v>
      </c>
      <c r="E940" s="7">
        <v>2222368</v>
      </c>
      <c r="F940" s="7">
        <v>2222368</v>
      </c>
      <c r="G940" s="8"/>
      <c r="H940" s="9">
        <v>43623</v>
      </c>
      <c r="I940" s="9">
        <v>43626</v>
      </c>
    </row>
    <row r="941" spans="1:9" s="14" customFormat="1" x14ac:dyDescent="0.2">
      <c r="A941" s="5" t="s">
        <v>51</v>
      </c>
      <c r="B941" s="5" t="str">
        <f>VLOOKUP(A941,'GIRO LMA JUNIO'!$A$7:$C$50,3,0)</f>
        <v>EPS S.O.S. S.A.</v>
      </c>
      <c r="C941" s="35">
        <v>801001440</v>
      </c>
      <c r="D941" s="6" t="str">
        <f>VLOOKUP(C941,'[1]IPS REGISTRADAS'!$A$5:$B$3919,2,0)</f>
        <v>RED SALUD ARMENIA ESE UNIDAD INTERMEDIA DEL SUR</v>
      </c>
      <c r="E941" s="7">
        <v>2193998</v>
      </c>
      <c r="F941" s="7">
        <v>2193998</v>
      </c>
      <c r="G941" s="8"/>
      <c r="H941" s="9">
        <v>43623</v>
      </c>
      <c r="I941" s="9">
        <v>43626</v>
      </c>
    </row>
    <row r="942" spans="1:9" s="14" customFormat="1" x14ac:dyDescent="0.2">
      <c r="A942" s="5" t="s">
        <v>54</v>
      </c>
      <c r="B942" s="5" t="str">
        <f>VLOOKUP(A942,'GIRO LMA JUNIO'!$A$7:$C$50,3,0)</f>
        <v>SALUDVIDA</v>
      </c>
      <c r="C942" s="35">
        <v>801001440</v>
      </c>
      <c r="D942" s="6" t="str">
        <f>VLOOKUP(C942,'[1]IPS REGISTRADAS'!$A$5:$B$3919,2,0)</f>
        <v>RED SALUD ARMENIA ESE UNIDAD INTERMEDIA DEL SUR</v>
      </c>
      <c r="E942" s="7">
        <v>80179096</v>
      </c>
      <c r="F942" s="7">
        <v>80179096</v>
      </c>
      <c r="G942" s="8"/>
      <c r="H942" s="9">
        <v>43623</v>
      </c>
      <c r="I942" s="9">
        <v>43626</v>
      </c>
    </row>
    <row r="943" spans="1:9" s="14" customFormat="1" x14ac:dyDescent="0.2">
      <c r="A943" s="5" t="s">
        <v>56</v>
      </c>
      <c r="B943" s="5" t="str">
        <f>VLOOKUP(A943,'GIRO LMA JUNIO'!$A$7:$C$50,3,0)</f>
        <v>CAPITAL SALUD</v>
      </c>
      <c r="C943" s="35">
        <v>801001440</v>
      </c>
      <c r="D943" s="6" t="str">
        <f>VLOOKUP(C943,'[1]IPS REGISTRADAS'!$A$5:$B$3919,2,0)</f>
        <v>RED SALUD ARMENIA ESE UNIDAD INTERMEDIA DEL SUR</v>
      </c>
      <c r="E943" s="7">
        <v>2806956</v>
      </c>
      <c r="F943" s="7">
        <v>2806956</v>
      </c>
      <c r="G943" s="8"/>
      <c r="H943" s="9">
        <v>43623</v>
      </c>
      <c r="I943" s="9">
        <v>43626</v>
      </c>
    </row>
    <row r="944" spans="1:9" s="14" customFormat="1" x14ac:dyDescent="0.2">
      <c r="A944" s="5" t="s">
        <v>60</v>
      </c>
      <c r="B944" s="5" t="str">
        <f>VLOOKUP(A944,'GIRO LMA JUNIO'!$A$7:$C$50,3,0)</f>
        <v>SAVIA SALUD</v>
      </c>
      <c r="C944" s="35">
        <v>801001440</v>
      </c>
      <c r="D944" s="6" t="str">
        <f>VLOOKUP(C944,'[1]IPS REGISTRADAS'!$A$5:$B$3919,2,0)</f>
        <v>RED SALUD ARMENIA ESE UNIDAD INTERMEDIA DEL SUR</v>
      </c>
      <c r="E944" s="7">
        <v>4171734</v>
      </c>
      <c r="F944" s="7">
        <v>4171734</v>
      </c>
      <c r="G944" s="8"/>
      <c r="H944" s="9">
        <v>43623</v>
      </c>
      <c r="I944" s="9">
        <v>43626</v>
      </c>
    </row>
    <row r="945" spans="1:9" s="14" customFormat="1" x14ac:dyDescent="0.2">
      <c r="A945" s="5" t="s">
        <v>62</v>
      </c>
      <c r="B945" s="5" t="str">
        <f>VLOOKUP(A945,'GIRO LMA JUNIO'!$A$7:$C$50,3,0)</f>
        <v>NUEVA EPS S.A.</v>
      </c>
      <c r="C945" s="35">
        <v>801001440</v>
      </c>
      <c r="D945" s="6" t="str">
        <f>VLOOKUP(C945,'[1]IPS REGISTRADAS'!$A$5:$B$3919,2,0)</f>
        <v>RED SALUD ARMENIA ESE UNIDAD INTERMEDIA DEL SUR</v>
      </c>
      <c r="E945" s="7">
        <v>219548737</v>
      </c>
      <c r="F945" s="7">
        <v>219548737</v>
      </c>
      <c r="G945" s="8"/>
      <c r="H945" s="9">
        <v>43623</v>
      </c>
      <c r="I945" s="9">
        <v>43626</v>
      </c>
    </row>
    <row r="946" spans="1:9" s="14" customFormat="1" x14ac:dyDescent="0.2">
      <c r="A946" s="5" t="s">
        <v>65</v>
      </c>
      <c r="B946" s="5" t="str">
        <f>VLOOKUP(A946,'GIRO LMA JUNIO'!$A$7:$C$50,3,0)</f>
        <v>MEDIMAS</v>
      </c>
      <c r="C946" s="35">
        <v>801001440</v>
      </c>
      <c r="D946" s="6" t="str">
        <f>VLOOKUP(C946,'[1]IPS REGISTRADAS'!$A$5:$B$3919,2,0)</f>
        <v>RED SALUD ARMENIA ESE UNIDAD INTERMEDIA DEL SUR</v>
      </c>
      <c r="E946" s="7">
        <v>415136929</v>
      </c>
      <c r="F946" s="7">
        <v>415136929</v>
      </c>
      <c r="G946" s="8"/>
      <c r="H946" s="9">
        <v>43623</v>
      </c>
      <c r="I946" s="9">
        <v>43626</v>
      </c>
    </row>
    <row r="947" spans="1:9" s="14" customFormat="1" x14ac:dyDescent="0.2">
      <c r="A947" s="5" t="s">
        <v>70</v>
      </c>
      <c r="B947" s="5" t="str">
        <f>VLOOKUP(A947,'GIRO LMA JUNIO'!$A$7:$C$50,3,0)</f>
        <v>COOSALUD EPS S.A.</v>
      </c>
      <c r="C947" s="35">
        <v>801001440</v>
      </c>
      <c r="D947" s="6" t="str">
        <f>VLOOKUP(C947,'[1]IPS REGISTRADAS'!$A$5:$B$3919,2,0)</f>
        <v>RED SALUD ARMENIA ESE UNIDAD INTERMEDIA DEL SUR</v>
      </c>
      <c r="E947" s="7">
        <v>1362879</v>
      </c>
      <c r="F947" s="7">
        <v>1362879</v>
      </c>
      <c r="G947" s="8"/>
      <c r="H947" s="9">
        <v>43623</v>
      </c>
      <c r="I947" s="9">
        <v>43626</v>
      </c>
    </row>
    <row r="948" spans="1:9" s="14" customFormat="1" x14ac:dyDescent="0.2">
      <c r="A948" s="5" t="s">
        <v>72</v>
      </c>
      <c r="B948" s="5" t="str">
        <f>VLOOKUP(A948,'GIRO LMA JUNIO'!$A$7:$C$50,3,0)</f>
        <v>ASMET SALUD</v>
      </c>
      <c r="C948" s="35">
        <v>801001440</v>
      </c>
      <c r="D948" s="6" t="str">
        <f>VLOOKUP(C948,'[1]IPS REGISTRADAS'!$A$5:$B$3919,2,0)</f>
        <v>RED SALUD ARMENIA ESE UNIDAD INTERMEDIA DEL SUR</v>
      </c>
      <c r="E948" s="7">
        <v>421446460</v>
      </c>
      <c r="F948" s="7">
        <v>421446460</v>
      </c>
      <c r="G948" s="8"/>
      <c r="H948" s="9">
        <v>43623</v>
      </c>
      <c r="I948" s="9">
        <v>43626</v>
      </c>
    </row>
    <row r="949" spans="1:9" s="14" customFormat="1" x14ac:dyDescent="0.2">
      <c r="A949" s="5" t="s">
        <v>82</v>
      </c>
      <c r="B949" s="5" t="str">
        <f>VLOOKUP(A949,'GIRO LMA JUNIO'!$A$7:$C$50,3,0)</f>
        <v>MUTUAL SER</v>
      </c>
      <c r="C949" s="35">
        <v>801001440</v>
      </c>
      <c r="D949" s="6" t="str">
        <f>VLOOKUP(C949,'[1]IPS REGISTRADAS'!$A$5:$B$3919,2,0)</f>
        <v>RED SALUD ARMENIA ESE UNIDAD INTERMEDIA DEL SUR</v>
      </c>
      <c r="E949" s="7">
        <v>1000000</v>
      </c>
      <c r="F949" s="7">
        <v>1000000</v>
      </c>
      <c r="G949" s="8"/>
      <c r="H949" s="9">
        <v>43623</v>
      </c>
      <c r="I949" s="9">
        <v>43626</v>
      </c>
    </row>
    <row r="950" spans="1:9" s="14" customFormat="1" x14ac:dyDescent="0.2">
      <c r="A950" s="5" t="s">
        <v>72</v>
      </c>
      <c r="B950" s="5" t="str">
        <f>VLOOKUP(A950,'GIRO LMA JUNIO'!$A$7:$C$50,3,0)</f>
        <v>ASMET SALUD</v>
      </c>
      <c r="C950" s="35">
        <v>801001969</v>
      </c>
      <c r="D950" s="6" t="str">
        <f>VLOOKUP(C950,'[1]IPS REGISTRADAS'!$A$5:$B$3919,2,0)</f>
        <v>ASPRODONTO SAS</v>
      </c>
      <c r="E950" s="7">
        <v>1674808</v>
      </c>
      <c r="F950" s="7">
        <v>1674808</v>
      </c>
      <c r="G950" s="8"/>
      <c r="H950" s="9">
        <v>43623</v>
      </c>
      <c r="I950" s="9">
        <v>43626</v>
      </c>
    </row>
    <row r="951" spans="1:9" s="14" customFormat="1" x14ac:dyDescent="0.2">
      <c r="A951" s="5" t="s">
        <v>62</v>
      </c>
      <c r="B951" s="5" t="str">
        <f>VLOOKUP(A951,'GIRO LMA JUNIO'!$A$7:$C$50,3,0)</f>
        <v>NUEVA EPS S.A.</v>
      </c>
      <c r="C951" s="35">
        <v>801002325</v>
      </c>
      <c r="D951" s="6" t="str">
        <f>VLOOKUP(C951,'[1]IPS REGISTRADAS'!$A$5:$B$3919,2,0)</f>
        <v>ESE HOSPITAL SAN CAMILO</v>
      </c>
      <c r="E951" s="7">
        <v>3707394</v>
      </c>
      <c r="F951" s="7">
        <v>3707394</v>
      </c>
      <c r="G951" s="8"/>
      <c r="H951" s="9">
        <v>43623</v>
      </c>
      <c r="I951" s="9">
        <v>43626</v>
      </c>
    </row>
    <row r="952" spans="1:9" s="14" customFormat="1" x14ac:dyDescent="0.2">
      <c r="A952" s="5" t="s">
        <v>65</v>
      </c>
      <c r="B952" s="5" t="str">
        <f>VLOOKUP(A952,'GIRO LMA JUNIO'!$A$7:$C$50,3,0)</f>
        <v>MEDIMAS</v>
      </c>
      <c r="C952" s="35">
        <v>801002325</v>
      </c>
      <c r="D952" s="6" t="str">
        <f>VLOOKUP(C952,'[1]IPS REGISTRADAS'!$A$5:$B$3919,2,0)</f>
        <v>ESE HOSPITAL SAN CAMILO</v>
      </c>
      <c r="E952" s="7">
        <v>5076192</v>
      </c>
      <c r="F952" s="7">
        <v>5076192</v>
      </c>
      <c r="G952" s="8"/>
      <c r="H952" s="9">
        <v>43623</v>
      </c>
      <c r="I952" s="9">
        <v>43626</v>
      </c>
    </row>
    <row r="953" spans="1:9" s="14" customFormat="1" x14ac:dyDescent="0.2">
      <c r="A953" s="5" t="s">
        <v>72</v>
      </c>
      <c r="B953" s="5" t="str">
        <f>VLOOKUP(A953,'GIRO LMA JUNIO'!$A$7:$C$50,3,0)</f>
        <v>ASMET SALUD</v>
      </c>
      <c r="C953" s="35">
        <v>801003326</v>
      </c>
      <c r="D953" s="6" t="str">
        <f>VLOOKUP(C953,'[1]IPS REGISTRADAS'!$A$5:$B$3919,2,0)</f>
        <v>ABRAZAR ASOCIACION</v>
      </c>
      <c r="E953" s="7">
        <v>3040700</v>
      </c>
      <c r="F953" s="7">
        <v>3040700</v>
      </c>
      <c r="G953" s="8"/>
      <c r="H953" s="9">
        <v>43623</v>
      </c>
      <c r="I953" s="9">
        <v>43626</v>
      </c>
    </row>
    <row r="954" spans="1:9" s="14" customFormat="1" x14ac:dyDescent="0.2">
      <c r="A954" s="5" t="s">
        <v>44</v>
      </c>
      <c r="B954" s="5" t="str">
        <f>VLOOKUP(A954,'GIRO LMA JUNIO'!$A$7:$C$50,3,0)</f>
        <v>EPS SURAMERICANA S.A</v>
      </c>
      <c r="C954" s="35">
        <v>801003362</v>
      </c>
      <c r="D954" s="6" t="str">
        <f>VLOOKUP(C954,'[1]IPS REGISTRADAS'!$A$5:$B$3919,2,0)</f>
        <v>FENACORSOL</v>
      </c>
      <c r="E954" s="7">
        <v>2392450</v>
      </c>
      <c r="F954" s="7">
        <v>2392450</v>
      </c>
      <c r="G954" s="8"/>
      <c r="H954" s="9">
        <v>43623</v>
      </c>
      <c r="I954" s="9">
        <v>43626</v>
      </c>
    </row>
    <row r="955" spans="1:9" s="14" customFormat="1" x14ac:dyDescent="0.2">
      <c r="A955" s="5" t="s">
        <v>62</v>
      </c>
      <c r="B955" s="5" t="str">
        <f>VLOOKUP(A955,'GIRO LMA JUNIO'!$A$7:$C$50,3,0)</f>
        <v>NUEVA EPS S.A.</v>
      </c>
      <c r="C955" s="35">
        <v>801003362</v>
      </c>
      <c r="D955" s="6" t="str">
        <f>VLOOKUP(C955,'[1]IPS REGISTRADAS'!$A$5:$B$3919,2,0)</f>
        <v>FENACORSOL</v>
      </c>
      <c r="E955" s="7">
        <v>3178500</v>
      </c>
      <c r="F955" s="7">
        <v>3178500</v>
      </c>
      <c r="G955" s="8"/>
      <c r="H955" s="9">
        <v>43623</v>
      </c>
      <c r="I955" s="9">
        <v>43626</v>
      </c>
    </row>
    <row r="956" spans="1:9" s="14" customFormat="1" x14ac:dyDescent="0.2">
      <c r="A956" s="5" t="s">
        <v>72</v>
      </c>
      <c r="B956" s="5" t="str">
        <f>VLOOKUP(A956,'GIRO LMA JUNIO'!$A$7:$C$50,3,0)</f>
        <v>ASMET SALUD</v>
      </c>
      <c r="C956" s="35">
        <v>801003362</v>
      </c>
      <c r="D956" s="6" t="str">
        <f>VLOOKUP(C956,'[1]IPS REGISTRADAS'!$A$5:$B$3919,2,0)</f>
        <v>FENACORSOL</v>
      </c>
      <c r="E956" s="7">
        <v>4800000</v>
      </c>
      <c r="F956" s="7">
        <v>4800000</v>
      </c>
      <c r="G956" s="8"/>
      <c r="H956" s="9">
        <v>43623</v>
      </c>
      <c r="I956" s="9">
        <v>43626</v>
      </c>
    </row>
    <row r="957" spans="1:9" s="14" customFormat="1" x14ac:dyDescent="0.2">
      <c r="A957" s="5" t="s">
        <v>16</v>
      </c>
      <c r="B957" s="5" t="str">
        <f>VLOOKUP(A957,'GIRO LMA JUNIO'!$A$7:$C$50,3,0)</f>
        <v>CAJACOPI ATLANTICO</v>
      </c>
      <c r="C957" s="35">
        <v>802000333</v>
      </c>
      <c r="D957" s="6" t="str">
        <f>VLOOKUP(C957,'[1]IPS REGISTRADAS'!$A$5:$B$3919,2,0)</f>
        <v>SABBAG RADIOLOGOS   PORTOAZUL CENTRO INTEGRAL DE SALUD</v>
      </c>
      <c r="E957" s="7">
        <v>4620000</v>
      </c>
      <c r="F957" s="7">
        <v>4620000</v>
      </c>
      <c r="G957" s="8"/>
      <c r="H957" s="9">
        <v>43623</v>
      </c>
      <c r="I957" s="9">
        <v>43626</v>
      </c>
    </row>
    <row r="958" spans="1:9" s="14" customFormat="1" x14ac:dyDescent="0.2">
      <c r="A958" s="5" t="s">
        <v>11</v>
      </c>
      <c r="B958" s="5" t="str">
        <f>VLOOKUP(A958,'GIRO LMA JUNIO'!$A$7:$C$50,3,0)</f>
        <v>COMFASUCRE</v>
      </c>
      <c r="C958" s="35">
        <v>802000608</v>
      </c>
      <c r="D958" s="6" t="str">
        <f>VLOOKUP(C958,'[1]IPS REGISTRADAS'!$A$5:$B$3919,2,0)</f>
        <v xml:space="preserve">S Y D COLOMBIA SA AGENCIA </v>
      </c>
      <c r="E958" s="7">
        <v>307501373</v>
      </c>
      <c r="F958" s="7">
        <v>307501373</v>
      </c>
      <c r="G958" s="8"/>
      <c r="H958" s="9">
        <v>43623</v>
      </c>
      <c r="I958" s="9">
        <v>43626</v>
      </c>
    </row>
    <row r="959" spans="1:9" s="14" customFormat="1" x14ac:dyDescent="0.2">
      <c r="A959" s="5" t="s">
        <v>16</v>
      </c>
      <c r="B959" s="5" t="str">
        <f>VLOOKUP(A959,'GIRO LMA JUNIO'!$A$7:$C$50,3,0)</f>
        <v>CAJACOPI ATLANTICO</v>
      </c>
      <c r="C959" s="35">
        <v>802000608</v>
      </c>
      <c r="D959" s="6" t="str">
        <f>VLOOKUP(C959,'[1]IPS REGISTRADAS'!$A$5:$B$3919,2,0)</f>
        <v xml:space="preserve">S Y D COLOMBIA SA AGENCIA </v>
      </c>
      <c r="E959" s="7">
        <v>9063153</v>
      </c>
      <c r="F959" s="7">
        <v>9063153</v>
      </c>
      <c r="G959" s="8"/>
      <c r="H959" s="9">
        <v>43623</v>
      </c>
      <c r="I959" s="9">
        <v>43626</v>
      </c>
    </row>
    <row r="960" spans="1:9" s="14" customFormat="1" x14ac:dyDescent="0.2">
      <c r="A960" s="5" t="s">
        <v>6</v>
      </c>
      <c r="B960" s="5" t="str">
        <f>VLOOKUP(A960,'GIRO LMA JUNIO'!$A$7:$C$50,3,0)</f>
        <v>COMFAMILIAR DE LA GUAJIRA</v>
      </c>
      <c r="C960" s="35">
        <v>802000774</v>
      </c>
      <c r="D960" s="6" t="str">
        <f>VLOOKUP(C960,'[1]IPS REGISTRADAS'!$A$5:$B$3919,2,0)</f>
        <v>CLINICA ALTOS DE SAN VICENTE SAS</v>
      </c>
      <c r="E960" s="7">
        <v>600557597</v>
      </c>
      <c r="F960" s="7">
        <v>600557597</v>
      </c>
      <c r="G960" s="8"/>
      <c r="H960" s="9">
        <v>43623</v>
      </c>
      <c r="I960" s="9">
        <v>43626</v>
      </c>
    </row>
    <row r="961" spans="1:9" s="14" customFormat="1" x14ac:dyDescent="0.2">
      <c r="A961" s="5" t="s">
        <v>26</v>
      </c>
      <c r="B961" s="5" t="str">
        <f>VLOOKUP(A961,'GIRO LMA JUNIO'!$A$7:$C$50,3,0)</f>
        <v>A.I.C.</v>
      </c>
      <c r="C961" s="35">
        <v>802000774</v>
      </c>
      <c r="D961" s="6" t="str">
        <f>VLOOKUP(C961,'[1]IPS REGISTRADAS'!$A$5:$B$3919,2,0)</f>
        <v>CLINICA ALTOS DE SAN VICENTE SAS</v>
      </c>
      <c r="E961" s="7">
        <v>135675780</v>
      </c>
      <c r="F961" s="7">
        <v>135675780</v>
      </c>
      <c r="G961" s="8"/>
      <c r="H961" s="9">
        <v>43623</v>
      </c>
      <c r="I961" s="9">
        <v>43626</v>
      </c>
    </row>
    <row r="962" spans="1:9" s="14" customFormat="1" x14ac:dyDescent="0.2">
      <c r="A962" s="5" t="s">
        <v>74</v>
      </c>
      <c r="B962" s="5" t="str">
        <f>VLOOKUP(A962,'GIRO LMA JUNIO'!$A$7:$C$50,3,0)</f>
        <v>AMBUQ</v>
      </c>
      <c r="C962" s="35">
        <v>802000774</v>
      </c>
      <c r="D962" s="6" t="str">
        <f>VLOOKUP(C962,'[1]IPS REGISTRADAS'!$A$5:$B$3919,2,0)</f>
        <v>CLINICA ALTOS DE SAN VICENTE SAS</v>
      </c>
      <c r="E962" s="7">
        <v>100037360</v>
      </c>
      <c r="F962" s="7">
        <v>100037360</v>
      </c>
      <c r="G962" s="8"/>
      <c r="H962" s="9">
        <v>43623</v>
      </c>
      <c r="I962" s="9">
        <v>43626</v>
      </c>
    </row>
    <row r="963" spans="1:9" s="14" customFormat="1" x14ac:dyDescent="0.2">
      <c r="A963" s="5" t="s">
        <v>80</v>
      </c>
      <c r="B963" s="5" t="str">
        <f>VLOOKUP(A963,'GIRO LMA JUNIO'!$A$7:$C$50,3,0)</f>
        <v>COMPARTA</v>
      </c>
      <c r="C963" s="35">
        <v>802000774</v>
      </c>
      <c r="D963" s="6" t="str">
        <f>VLOOKUP(C963,'[1]IPS REGISTRADAS'!$A$5:$B$3919,2,0)</f>
        <v>CLINICA ALTOS DE SAN VICENTE SAS</v>
      </c>
      <c r="E963" s="7">
        <v>1119614</v>
      </c>
      <c r="F963" s="7">
        <v>1119614</v>
      </c>
      <c r="G963" s="8"/>
      <c r="H963" s="9">
        <v>43623</v>
      </c>
      <c r="I963" s="9">
        <v>43626</v>
      </c>
    </row>
    <row r="964" spans="1:9" s="14" customFormat="1" x14ac:dyDescent="0.2">
      <c r="A964" s="5" t="s">
        <v>16</v>
      </c>
      <c r="B964" s="5" t="str">
        <f>VLOOKUP(A964,'GIRO LMA JUNIO'!$A$7:$C$50,3,0)</f>
        <v>CAJACOPI ATLANTICO</v>
      </c>
      <c r="C964" s="35">
        <v>802000909</v>
      </c>
      <c r="D964" s="6" t="str">
        <f>VLOOKUP(C964,'[1]IPS REGISTRADAS'!$A$5:$B$3919,2,0)</f>
        <v>CLINICA LOS ALMENDROS SAS</v>
      </c>
      <c r="E964" s="7">
        <v>450000000</v>
      </c>
      <c r="F964" s="7">
        <v>450000000</v>
      </c>
      <c r="G964" s="8"/>
      <c r="H964" s="9">
        <v>43623</v>
      </c>
      <c r="I964" s="9">
        <v>43626</v>
      </c>
    </row>
    <row r="965" spans="1:9" s="14" customFormat="1" x14ac:dyDescent="0.2">
      <c r="A965" s="5" t="s">
        <v>44</v>
      </c>
      <c r="B965" s="5" t="str">
        <f>VLOOKUP(A965,'GIRO LMA JUNIO'!$A$7:$C$50,3,0)</f>
        <v>EPS SURAMERICANA S.A</v>
      </c>
      <c r="C965" s="35">
        <v>802000909</v>
      </c>
      <c r="D965" s="6" t="str">
        <f>VLOOKUP(C965,'[1]IPS REGISTRADAS'!$A$5:$B$3919,2,0)</f>
        <v>CLINICA LOS ALMENDROS SAS</v>
      </c>
      <c r="E965" s="7">
        <v>2279052</v>
      </c>
      <c r="F965" s="7">
        <v>2279052</v>
      </c>
      <c r="G965" s="8"/>
      <c r="H965" s="9">
        <v>43623</v>
      </c>
      <c r="I965" s="9">
        <v>43626</v>
      </c>
    </row>
    <row r="966" spans="1:9" s="14" customFormat="1" x14ac:dyDescent="0.2">
      <c r="A966" s="5" t="s">
        <v>47</v>
      </c>
      <c r="B966" s="5" t="str">
        <f>VLOOKUP(A966,'GIRO LMA JUNIO'!$A$7:$C$50,3,0)</f>
        <v>COOMEVA E.P.S.  S.A.</v>
      </c>
      <c r="C966" s="35">
        <v>802000909</v>
      </c>
      <c r="D966" s="6" t="str">
        <f>VLOOKUP(C966,'[1]IPS REGISTRADAS'!$A$5:$B$3919,2,0)</f>
        <v>CLINICA LOS ALMENDROS SAS</v>
      </c>
      <c r="E966" s="7">
        <v>6773195</v>
      </c>
      <c r="F966" s="7">
        <v>6773195</v>
      </c>
      <c r="G966" s="8"/>
      <c r="H966" s="9">
        <v>43623</v>
      </c>
      <c r="I966" s="9">
        <v>43626</v>
      </c>
    </row>
    <row r="967" spans="1:9" s="14" customFormat="1" x14ac:dyDescent="0.2">
      <c r="A967" s="5" t="s">
        <v>74</v>
      </c>
      <c r="B967" s="5" t="str">
        <f>VLOOKUP(A967,'GIRO LMA JUNIO'!$A$7:$C$50,3,0)</f>
        <v>AMBUQ</v>
      </c>
      <c r="C967" s="35">
        <v>802000909</v>
      </c>
      <c r="D967" s="6" t="str">
        <f>VLOOKUP(C967,'[1]IPS REGISTRADAS'!$A$5:$B$3919,2,0)</f>
        <v>CLINICA LOS ALMENDROS SAS</v>
      </c>
      <c r="E967" s="7">
        <v>50002058</v>
      </c>
      <c r="F967" s="7">
        <v>50002058</v>
      </c>
      <c r="G967" s="8"/>
      <c r="H967" s="9">
        <v>43623</v>
      </c>
      <c r="I967" s="9">
        <v>43626</v>
      </c>
    </row>
    <row r="968" spans="1:9" s="14" customFormat="1" x14ac:dyDescent="0.2">
      <c r="A968" s="5" t="s">
        <v>80</v>
      </c>
      <c r="B968" s="5" t="str">
        <f>VLOOKUP(A968,'GIRO LMA JUNIO'!$A$7:$C$50,3,0)</f>
        <v>COMPARTA</v>
      </c>
      <c r="C968" s="35">
        <v>802000909</v>
      </c>
      <c r="D968" s="6" t="str">
        <f>VLOOKUP(C968,'[1]IPS REGISTRADAS'!$A$5:$B$3919,2,0)</f>
        <v>CLINICA LOS ALMENDROS SAS</v>
      </c>
      <c r="E968" s="7">
        <v>47196279</v>
      </c>
      <c r="F968" s="7">
        <v>47196279</v>
      </c>
      <c r="G968" s="8"/>
      <c r="H968" s="9">
        <v>43623</v>
      </c>
      <c r="I968" s="9">
        <v>43626</v>
      </c>
    </row>
    <row r="969" spans="1:9" s="14" customFormat="1" x14ac:dyDescent="0.2">
      <c r="A969" s="5" t="s">
        <v>38</v>
      </c>
      <c r="B969" s="5" t="str">
        <f>VLOOKUP(A969,'GIRO LMA JUNIO'!$A$7:$C$50,3,0)</f>
        <v>SALUD TOTAL</v>
      </c>
      <c r="C969" s="35">
        <v>802000955</v>
      </c>
      <c r="D969" s="6" t="str">
        <f>VLOOKUP(C969,'[1]IPS REGISTRADAS'!$A$5:$B$3919,2,0)</f>
        <v>INSTITUTO DE LA VISION DEL NORTE Y CIA LTDA</v>
      </c>
      <c r="E969" s="7">
        <v>6362477</v>
      </c>
      <c r="F969" s="7">
        <v>6362477</v>
      </c>
      <c r="G969" s="8"/>
      <c r="H969" s="9">
        <v>43623</v>
      </c>
      <c r="I969" s="9">
        <v>43626</v>
      </c>
    </row>
    <row r="970" spans="1:9" s="14" customFormat="1" x14ac:dyDescent="0.2">
      <c r="A970" s="5" t="s">
        <v>80</v>
      </c>
      <c r="B970" s="5" t="str">
        <f>VLOOKUP(A970,'GIRO LMA JUNIO'!$A$7:$C$50,3,0)</f>
        <v>COMPARTA</v>
      </c>
      <c r="C970" s="35">
        <v>802000955</v>
      </c>
      <c r="D970" s="6" t="str">
        <f>VLOOKUP(C970,'[1]IPS REGISTRADAS'!$A$5:$B$3919,2,0)</f>
        <v>INSTITUTO DE LA VISION DEL NORTE Y CIA LTDA</v>
      </c>
      <c r="E970" s="7">
        <v>82167344</v>
      </c>
      <c r="F970" s="7">
        <v>82167344</v>
      </c>
      <c r="G970" s="8"/>
      <c r="H970" s="9">
        <v>43623</v>
      </c>
      <c r="I970" s="9">
        <v>43626</v>
      </c>
    </row>
    <row r="971" spans="1:9" s="14" customFormat="1" x14ac:dyDescent="0.2">
      <c r="A971" s="5" t="s">
        <v>82</v>
      </c>
      <c r="B971" s="5" t="str">
        <f>VLOOKUP(A971,'GIRO LMA JUNIO'!$A$7:$C$50,3,0)</f>
        <v>MUTUAL SER</v>
      </c>
      <c r="C971" s="35">
        <v>802000955</v>
      </c>
      <c r="D971" s="6" t="str">
        <f>VLOOKUP(C971,'[1]IPS REGISTRADAS'!$A$5:$B$3919,2,0)</f>
        <v>INSTITUTO DE LA VISION DEL NORTE Y CIA LTDA</v>
      </c>
      <c r="E971" s="7">
        <v>197495001</v>
      </c>
      <c r="F971" s="7">
        <v>197495001</v>
      </c>
      <c r="G971" s="8"/>
      <c r="H971" s="9">
        <v>43623</v>
      </c>
      <c r="I971" s="9">
        <v>43626</v>
      </c>
    </row>
    <row r="972" spans="1:9" s="14" customFormat="1" x14ac:dyDescent="0.2">
      <c r="A972" s="5" t="s">
        <v>16</v>
      </c>
      <c r="B972" s="5" t="str">
        <f>VLOOKUP(A972,'GIRO LMA JUNIO'!$A$7:$C$50,3,0)</f>
        <v>CAJACOPI ATLANTICO</v>
      </c>
      <c r="C972" s="35">
        <v>802001084</v>
      </c>
      <c r="D972" s="6" t="str">
        <f>VLOOKUP(C972,'[1]IPS REGISTRADAS'!$A$5:$B$3919,2,0)</f>
        <v>IPS CLINICA SANTA ANA DE BARANOA</v>
      </c>
      <c r="E972" s="7">
        <v>61754004</v>
      </c>
      <c r="F972" s="7">
        <v>61754004</v>
      </c>
      <c r="G972" s="8"/>
      <c r="H972" s="9">
        <v>43623</v>
      </c>
      <c r="I972" s="9">
        <v>43626</v>
      </c>
    </row>
    <row r="973" spans="1:9" s="14" customFormat="1" x14ac:dyDescent="0.2">
      <c r="A973" s="5" t="s">
        <v>62</v>
      </c>
      <c r="B973" s="5" t="str">
        <f>VLOOKUP(A973,'GIRO LMA JUNIO'!$A$7:$C$50,3,0)</f>
        <v>NUEVA EPS S.A.</v>
      </c>
      <c r="C973" s="35">
        <v>802001292</v>
      </c>
      <c r="D973" s="6" t="str">
        <f>VLOOKUP(C973,'[1]IPS REGISTRADAS'!$A$5:$B$3919,2,0)</f>
        <v>EMPRESA SOCIAL DEL ESTADO HOSPITAL DE REPELON</v>
      </c>
      <c r="E973" s="7">
        <v>23908500</v>
      </c>
      <c r="F973" s="7">
        <v>23908500</v>
      </c>
      <c r="G973" s="8"/>
      <c r="H973" s="9">
        <v>43623</v>
      </c>
      <c r="I973" s="9">
        <v>43626</v>
      </c>
    </row>
    <row r="974" spans="1:9" s="14" customFormat="1" x14ac:dyDescent="0.2">
      <c r="A974" s="5" t="s">
        <v>74</v>
      </c>
      <c r="B974" s="5" t="str">
        <f>VLOOKUP(A974,'GIRO LMA JUNIO'!$A$7:$C$50,3,0)</f>
        <v>AMBUQ</v>
      </c>
      <c r="C974" s="35">
        <v>802001292</v>
      </c>
      <c r="D974" s="6" t="str">
        <f>VLOOKUP(C974,'[1]IPS REGISTRADAS'!$A$5:$B$3919,2,0)</f>
        <v>EMPRESA SOCIAL DEL ESTADO HOSPITAL DE REPELON</v>
      </c>
      <c r="E974" s="7">
        <v>55942731</v>
      </c>
      <c r="F974" s="7">
        <v>55942731</v>
      </c>
      <c r="G974" s="8"/>
      <c r="H974" s="9">
        <v>43623</v>
      </c>
      <c r="I974" s="9">
        <v>43626</v>
      </c>
    </row>
    <row r="975" spans="1:9" s="14" customFormat="1" x14ac:dyDescent="0.2">
      <c r="A975" s="5" t="s">
        <v>80</v>
      </c>
      <c r="B975" s="5" t="str">
        <f>VLOOKUP(A975,'GIRO LMA JUNIO'!$A$7:$C$50,3,0)</f>
        <v>COMPARTA</v>
      </c>
      <c r="C975" s="35">
        <v>802001292</v>
      </c>
      <c r="D975" s="6" t="str">
        <f>VLOOKUP(C975,'[1]IPS REGISTRADAS'!$A$5:$B$3919,2,0)</f>
        <v>EMPRESA SOCIAL DEL ESTADO HOSPITAL DE REPELON</v>
      </c>
      <c r="E975" s="7">
        <v>78730477</v>
      </c>
      <c r="F975" s="7">
        <v>78730477</v>
      </c>
      <c r="G975" s="8"/>
      <c r="H975" s="9">
        <v>43623</v>
      </c>
      <c r="I975" s="9">
        <v>43626</v>
      </c>
    </row>
    <row r="976" spans="1:9" s="14" customFormat="1" x14ac:dyDescent="0.2">
      <c r="A976" s="5" t="s">
        <v>82</v>
      </c>
      <c r="B976" s="5" t="str">
        <f>VLOOKUP(A976,'GIRO LMA JUNIO'!$A$7:$C$50,3,0)</f>
        <v>MUTUAL SER</v>
      </c>
      <c r="C976" s="35">
        <v>802001292</v>
      </c>
      <c r="D976" s="6" t="str">
        <f>VLOOKUP(C976,'[1]IPS REGISTRADAS'!$A$5:$B$3919,2,0)</f>
        <v>EMPRESA SOCIAL DEL ESTADO HOSPITAL DE REPELON</v>
      </c>
      <c r="E976" s="7">
        <v>120950141</v>
      </c>
      <c r="F976" s="7">
        <v>120950141</v>
      </c>
      <c r="G976" s="8"/>
      <c r="H976" s="9">
        <v>43623</v>
      </c>
      <c r="I976" s="9">
        <v>43626</v>
      </c>
    </row>
    <row r="977" spans="1:9" s="14" customFormat="1" x14ac:dyDescent="0.2">
      <c r="A977" s="5" t="s">
        <v>47</v>
      </c>
      <c r="B977" s="5" t="str">
        <f>VLOOKUP(A977,'GIRO LMA JUNIO'!$A$7:$C$50,3,0)</f>
        <v>COOMEVA E.P.S.  S.A.</v>
      </c>
      <c r="C977" s="35">
        <v>802001607</v>
      </c>
      <c r="D977" s="6" t="str">
        <f>VLOOKUP(C977,'[1]IPS REGISTRADAS'!$A$5:$B$3919,2,0)</f>
        <v>LABORATORIO CARDIOVASCULAR LTDA</v>
      </c>
      <c r="E977" s="7">
        <v>38715171</v>
      </c>
      <c r="F977" s="7">
        <v>38715171</v>
      </c>
      <c r="G977" s="8"/>
      <c r="H977" s="9">
        <v>43623</v>
      </c>
      <c r="I977" s="9">
        <v>43626</v>
      </c>
    </row>
    <row r="978" spans="1:9" s="14" customFormat="1" x14ac:dyDescent="0.2">
      <c r="A978" s="5" t="s">
        <v>80</v>
      </c>
      <c r="B978" s="5" t="str">
        <f>VLOOKUP(A978,'GIRO LMA JUNIO'!$A$7:$C$50,3,0)</f>
        <v>COMPARTA</v>
      </c>
      <c r="C978" s="35">
        <v>802001904</v>
      </c>
      <c r="D978" s="6" t="str">
        <f>VLOOKUP(C978,'[1]IPS REGISTRADAS'!$A$5:$B$3919,2,0)</f>
        <v>IPS PEREZ RADIOLOGOS SAS</v>
      </c>
      <c r="E978" s="7">
        <v>79830564</v>
      </c>
      <c r="F978" s="7">
        <v>79830564</v>
      </c>
      <c r="G978" s="8"/>
      <c r="H978" s="9">
        <v>43623</v>
      </c>
      <c r="I978" s="9">
        <v>43626</v>
      </c>
    </row>
    <row r="979" spans="1:9" s="14" customFormat="1" x14ac:dyDescent="0.2">
      <c r="A979" s="5" t="s">
        <v>16</v>
      </c>
      <c r="B979" s="5" t="str">
        <f>VLOOKUP(A979,'GIRO LMA JUNIO'!$A$7:$C$50,3,0)</f>
        <v>CAJACOPI ATLANTICO</v>
      </c>
      <c r="C979" s="35">
        <v>802002886</v>
      </c>
      <c r="D979" s="6" t="str">
        <f>VLOOKUP(C979,'[1]IPS REGISTRADAS'!$A$5:$B$3919,2,0)</f>
        <v>PRONTASALUD SAS</v>
      </c>
      <c r="E979" s="7">
        <v>12294218</v>
      </c>
      <c r="F979" s="7">
        <v>12294218</v>
      </c>
      <c r="G979" s="8"/>
      <c r="H979" s="9">
        <v>43623</v>
      </c>
      <c r="I979" s="9">
        <v>43626</v>
      </c>
    </row>
    <row r="980" spans="1:9" s="14" customFormat="1" x14ac:dyDescent="0.2">
      <c r="A980" s="5" t="s">
        <v>82</v>
      </c>
      <c r="B980" s="5" t="str">
        <f>VLOOKUP(A980,'GIRO LMA JUNIO'!$A$7:$C$50,3,0)</f>
        <v>MUTUAL SER</v>
      </c>
      <c r="C980" s="35">
        <v>802002886</v>
      </c>
      <c r="D980" s="6" t="str">
        <f>VLOOKUP(C980,'[1]IPS REGISTRADAS'!$A$5:$B$3919,2,0)</f>
        <v>PRONTASALUD SAS</v>
      </c>
      <c r="E980" s="7">
        <v>23727944</v>
      </c>
      <c r="F980" s="7">
        <v>23727944</v>
      </c>
      <c r="G980" s="8"/>
      <c r="H980" s="9">
        <v>43623</v>
      </c>
      <c r="I980" s="9">
        <v>43626</v>
      </c>
    </row>
    <row r="981" spans="1:9" s="14" customFormat="1" x14ac:dyDescent="0.2">
      <c r="A981" s="5" t="s">
        <v>16</v>
      </c>
      <c r="B981" s="5" t="str">
        <f>VLOOKUP(A981,'GIRO LMA JUNIO'!$A$7:$C$50,3,0)</f>
        <v>CAJACOPI ATLANTICO</v>
      </c>
      <c r="C981" s="35">
        <v>802003081</v>
      </c>
      <c r="D981" s="6" t="str">
        <f>VLOOKUP(C981,'[1]IPS REGISTRADAS'!$A$5:$B$3919,2,0)</f>
        <v>ESE HOSPITAL MUNICIPAL DE SABANAGRANDE</v>
      </c>
      <c r="E981" s="7">
        <v>4588714</v>
      </c>
      <c r="F981" s="7">
        <v>4588714</v>
      </c>
      <c r="G981" s="8"/>
      <c r="H981" s="9">
        <v>43623</v>
      </c>
      <c r="I981" s="9">
        <v>43626</v>
      </c>
    </row>
    <row r="982" spans="1:9" s="14" customFormat="1" x14ac:dyDescent="0.2">
      <c r="A982" s="5" t="s">
        <v>47</v>
      </c>
      <c r="B982" s="5" t="str">
        <f>VLOOKUP(A982,'GIRO LMA JUNIO'!$A$7:$C$50,3,0)</f>
        <v>COOMEVA E.P.S.  S.A.</v>
      </c>
      <c r="C982" s="35">
        <v>802003081</v>
      </c>
      <c r="D982" s="6" t="str">
        <f>VLOOKUP(C982,'[1]IPS REGISTRADAS'!$A$5:$B$3919,2,0)</f>
        <v>ESE HOSPITAL MUNICIPAL DE SABANAGRANDE</v>
      </c>
      <c r="E982" s="7">
        <v>8906080</v>
      </c>
      <c r="F982" s="7">
        <v>8906080</v>
      </c>
      <c r="G982" s="8"/>
      <c r="H982" s="9">
        <v>43623</v>
      </c>
      <c r="I982" s="9">
        <v>43626</v>
      </c>
    </row>
    <row r="983" spans="1:9" s="14" customFormat="1" x14ac:dyDescent="0.2">
      <c r="A983" s="5" t="s">
        <v>62</v>
      </c>
      <c r="B983" s="5" t="str">
        <f>VLOOKUP(A983,'GIRO LMA JUNIO'!$A$7:$C$50,3,0)</f>
        <v>NUEVA EPS S.A.</v>
      </c>
      <c r="C983" s="35">
        <v>802003081</v>
      </c>
      <c r="D983" s="6" t="str">
        <f>VLOOKUP(C983,'[1]IPS REGISTRADAS'!$A$5:$B$3919,2,0)</f>
        <v>ESE HOSPITAL MUNICIPAL DE SABANAGRANDE</v>
      </c>
      <c r="E983" s="7">
        <v>25064473</v>
      </c>
      <c r="F983" s="7">
        <v>25064473</v>
      </c>
      <c r="G983" s="8"/>
      <c r="H983" s="9">
        <v>43623</v>
      </c>
      <c r="I983" s="9">
        <v>43626</v>
      </c>
    </row>
    <row r="984" spans="1:9" s="14" customFormat="1" x14ac:dyDescent="0.2">
      <c r="A984" s="5" t="s">
        <v>70</v>
      </c>
      <c r="B984" s="5" t="str">
        <f>VLOOKUP(A984,'GIRO LMA JUNIO'!$A$7:$C$50,3,0)</f>
        <v>COOSALUD EPS S.A.</v>
      </c>
      <c r="C984" s="35">
        <v>802003081</v>
      </c>
      <c r="D984" s="6" t="str">
        <f>VLOOKUP(C984,'[1]IPS REGISTRADAS'!$A$5:$B$3919,2,0)</f>
        <v>ESE HOSPITAL MUNICIPAL DE SABANAGRANDE</v>
      </c>
      <c r="E984" s="7">
        <v>8463055</v>
      </c>
      <c r="F984" s="7">
        <v>8463055</v>
      </c>
      <c r="G984" s="8"/>
      <c r="H984" s="9">
        <v>43623</v>
      </c>
      <c r="I984" s="9">
        <v>43626</v>
      </c>
    </row>
    <row r="985" spans="1:9" s="14" customFormat="1" x14ac:dyDescent="0.2">
      <c r="A985" s="5" t="s">
        <v>74</v>
      </c>
      <c r="B985" s="5" t="str">
        <f>VLOOKUP(A985,'GIRO LMA JUNIO'!$A$7:$C$50,3,0)</f>
        <v>AMBUQ</v>
      </c>
      <c r="C985" s="35">
        <v>802003081</v>
      </c>
      <c r="D985" s="6" t="str">
        <f>VLOOKUP(C985,'[1]IPS REGISTRADAS'!$A$5:$B$3919,2,0)</f>
        <v>ESE HOSPITAL MUNICIPAL DE SABANAGRANDE</v>
      </c>
      <c r="E985" s="7">
        <v>67111997</v>
      </c>
      <c r="F985" s="7">
        <v>67111997</v>
      </c>
      <c r="G985" s="8"/>
      <c r="H985" s="9">
        <v>43623</v>
      </c>
      <c r="I985" s="9">
        <v>43626</v>
      </c>
    </row>
    <row r="986" spans="1:9" s="14" customFormat="1" x14ac:dyDescent="0.2">
      <c r="A986" s="5" t="s">
        <v>82</v>
      </c>
      <c r="B986" s="5" t="str">
        <f>VLOOKUP(A986,'GIRO LMA JUNIO'!$A$7:$C$50,3,0)</f>
        <v>MUTUAL SER</v>
      </c>
      <c r="C986" s="35">
        <v>802003081</v>
      </c>
      <c r="D986" s="6" t="str">
        <f>VLOOKUP(C986,'[1]IPS REGISTRADAS'!$A$5:$B$3919,2,0)</f>
        <v>ESE HOSPITAL MUNICIPAL DE SABANAGRANDE</v>
      </c>
      <c r="E986" s="7">
        <v>114131954</v>
      </c>
      <c r="F986" s="7">
        <v>114131954</v>
      </c>
      <c r="G986" s="8"/>
      <c r="H986" s="9">
        <v>43623</v>
      </c>
      <c r="I986" s="9">
        <v>43626</v>
      </c>
    </row>
    <row r="987" spans="1:9" s="14" customFormat="1" x14ac:dyDescent="0.2">
      <c r="A987" s="5" t="s">
        <v>16</v>
      </c>
      <c r="B987" s="5" t="str">
        <f>VLOOKUP(A987,'GIRO LMA JUNIO'!$A$7:$C$50,3,0)</f>
        <v>CAJACOPI ATLANTICO</v>
      </c>
      <c r="C987" s="35">
        <v>802003414</v>
      </c>
      <c r="D987" s="6" t="str">
        <f>VLOOKUP(C987,'[1]IPS REGISTRADAS'!$A$5:$B$3919,2,0)</f>
        <v>EMPRESA SOCIAL DEL ESTADO HOSPITAL DE JUAN DE ACOSTA</v>
      </c>
      <c r="E987" s="7">
        <v>1511213</v>
      </c>
      <c r="F987" s="7">
        <v>1511213</v>
      </c>
      <c r="G987" s="8"/>
      <c r="H987" s="9">
        <v>43623</v>
      </c>
      <c r="I987" s="9">
        <v>43626</v>
      </c>
    </row>
    <row r="988" spans="1:9" s="14" customFormat="1" x14ac:dyDescent="0.2">
      <c r="A988" s="5" t="s">
        <v>54</v>
      </c>
      <c r="B988" s="5" t="str">
        <f>VLOOKUP(A988,'GIRO LMA JUNIO'!$A$7:$C$50,3,0)</f>
        <v>SALUDVIDA</v>
      </c>
      <c r="C988" s="35">
        <v>802003414</v>
      </c>
      <c r="D988" s="6" t="str">
        <f>VLOOKUP(C988,'[1]IPS REGISTRADAS'!$A$5:$B$3919,2,0)</f>
        <v>EMPRESA SOCIAL DEL ESTADO HOSPITAL DE JUAN DE ACOSTA</v>
      </c>
      <c r="E988" s="7">
        <v>14605964</v>
      </c>
      <c r="F988" s="7">
        <v>14605964</v>
      </c>
      <c r="G988" s="8"/>
      <c r="H988" s="9">
        <v>43623</v>
      </c>
      <c r="I988" s="9">
        <v>43626</v>
      </c>
    </row>
    <row r="989" spans="1:9" s="14" customFormat="1" x14ac:dyDescent="0.2">
      <c r="A989" s="5" t="s">
        <v>62</v>
      </c>
      <c r="B989" s="5" t="str">
        <f>VLOOKUP(A989,'GIRO LMA JUNIO'!$A$7:$C$50,3,0)</f>
        <v>NUEVA EPS S.A.</v>
      </c>
      <c r="C989" s="35">
        <v>802003414</v>
      </c>
      <c r="D989" s="6" t="str">
        <f>VLOOKUP(C989,'[1]IPS REGISTRADAS'!$A$5:$B$3919,2,0)</f>
        <v>EMPRESA SOCIAL DEL ESTADO HOSPITAL DE JUAN DE ACOSTA</v>
      </c>
      <c r="E989" s="7">
        <v>31180203</v>
      </c>
      <c r="F989" s="7">
        <v>31180203</v>
      </c>
      <c r="G989" s="8"/>
      <c r="H989" s="9">
        <v>43623</v>
      </c>
      <c r="I989" s="9">
        <v>43626</v>
      </c>
    </row>
    <row r="990" spans="1:9" s="14" customFormat="1" x14ac:dyDescent="0.2">
      <c r="A990" s="5" t="s">
        <v>70</v>
      </c>
      <c r="B990" s="5" t="str">
        <f>VLOOKUP(A990,'GIRO LMA JUNIO'!$A$7:$C$50,3,0)</f>
        <v>COOSALUD EPS S.A.</v>
      </c>
      <c r="C990" s="35">
        <v>802003414</v>
      </c>
      <c r="D990" s="6" t="str">
        <f>VLOOKUP(C990,'[1]IPS REGISTRADAS'!$A$5:$B$3919,2,0)</f>
        <v>EMPRESA SOCIAL DEL ESTADO HOSPITAL DE JUAN DE ACOSTA</v>
      </c>
      <c r="E990" s="7">
        <v>18103458</v>
      </c>
      <c r="F990" s="7">
        <v>18103458</v>
      </c>
      <c r="G990" s="8"/>
      <c r="H990" s="9">
        <v>43623</v>
      </c>
      <c r="I990" s="9">
        <v>43626</v>
      </c>
    </row>
    <row r="991" spans="1:9" s="14" customFormat="1" x14ac:dyDescent="0.2">
      <c r="A991" s="5" t="s">
        <v>74</v>
      </c>
      <c r="B991" s="5" t="str">
        <f>VLOOKUP(A991,'GIRO LMA JUNIO'!$A$7:$C$50,3,0)</f>
        <v>AMBUQ</v>
      </c>
      <c r="C991" s="35">
        <v>802003414</v>
      </c>
      <c r="D991" s="6" t="str">
        <f>VLOOKUP(C991,'[1]IPS REGISTRADAS'!$A$5:$B$3919,2,0)</f>
        <v>EMPRESA SOCIAL DEL ESTADO HOSPITAL DE JUAN DE ACOSTA</v>
      </c>
      <c r="E991" s="7">
        <v>9595254</v>
      </c>
      <c r="F991" s="7">
        <v>9595254</v>
      </c>
      <c r="G991" s="8"/>
      <c r="H991" s="9">
        <v>43623</v>
      </c>
      <c r="I991" s="9">
        <v>43626</v>
      </c>
    </row>
    <row r="992" spans="1:9" s="14" customFormat="1" x14ac:dyDescent="0.2">
      <c r="A992" s="5" t="s">
        <v>80</v>
      </c>
      <c r="B992" s="5" t="str">
        <f>VLOOKUP(A992,'GIRO LMA JUNIO'!$A$7:$C$50,3,0)</f>
        <v>COMPARTA</v>
      </c>
      <c r="C992" s="35">
        <v>802003414</v>
      </c>
      <c r="D992" s="6" t="str">
        <f>VLOOKUP(C992,'[1]IPS REGISTRADAS'!$A$5:$B$3919,2,0)</f>
        <v>EMPRESA SOCIAL DEL ESTADO HOSPITAL DE JUAN DE ACOSTA</v>
      </c>
      <c r="E992" s="7">
        <v>53655320</v>
      </c>
      <c r="F992" s="7">
        <v>53655320</v>
      </c>
      <c r="G992" s="8"/>
      <c r="H992" s="9">
        <v>43623</v>
      </c>
      <c r="I992" s="9">
        <v>43626</v>
      </c>
    </row>
    <row r="993" spans="1:9" s="14" customFormat="1" x14ac:dyDescent="0.2">
      <c r="A993" s="5" t="s">
        <v>82</v>
      </c>
      <c r="B993" s="5" t="str">
        <f>VLOOKUP(A993,'GIRO LMA JUNIO'!$A$7:$C$50,3,0)</f>
        <v>MUTUAL SER</v>
      </c>
      <c r="C993" s="35">
        <v>802003414</v>
      </c>
      <c r="D993" s="6" t="str">
        <f>VLOOKUP(C993,'[1]IPS REGISTRADAS'!$A$5:$B$3919,2,0)</f>
        <v>EMPRESA SOCIAL DEL ESTADO HOSPITAL DE JUAN DE ACOSTA</v>
      </c>
      <c r="E993" s="7">
        <v>67226931</v>
      </c>
      <c r="F993" s="7">
        <v>67226931</v>
      </c>
      <c r="G993" s="8"/>
      <c r="H993" s="9">
        <v>43623</v>
      </c>
      <c r="I993" s="9">
        <v>43626</v>
      </c>
    </row>
    <row r="994" spans="1:9" s="14" customFormat="1" x14ac:dyDescent="0.2">
      <c r="A994" s="5" t="s">
        <v>16</v>
      </c>
      <c r="B994" s="5" t="str">
        <f>VLOOKUP(A994,'GIRO LMA JUNIO'!$A$7:$C$50,3,0)</f>
        <v>CAJACOPI ATLANTICO</v>
      </c>
      <c r="C994" s="35">
        <v>802003697</v>
      </c>
      <c r="D994" s="6" t="str">
        <f>VLOOKUP(C994,'[1]IPS REGISTRADAS'!$A$5:$B$3919,2,0)</f>
        <v>IPS HEROSAN SAS  CLINICA SAN JOAQUIN</v>
      </c>
      <c r="E994" s="7">
        <v>190999553</v>
      </c>
      <c r="F994" s="7">
        <v>190999553</v>
      </c>
      <c r="G994" s="8"/>
      <c r="H994" s="9">
        <v>43623</v>
      </c>
      <c r="I994" s="9">
        <v>43626</v>
      </c>
    </row>
    <row r="995" spans="1:9" s="14" customFormat="1" x14ac:dyDescent="0.2">
      <c r="A995" s="5" t="s">
        <v>74</v>
      </c>
      <c r="B995" s="5" t="str">
        <f>VLOOKUP(A995,'GIRO LMA JUNIO'!$A$7:$C$50,3,0)</f>
        <v>AMBUQ</v>
      </c>
      <c r="C995" s="35">
        <v>802003697</v>
      </c>
      <c r="D995" s="6" t="str">
        <f>VLOOKUP(C995,'[1]IPS REGISTRADAS'!$A$5:$B$3919,2,0)</f>
        <v>IPS HEROSAN SAS  CLINICA SAN JOAQUIN</v>
      </c>
      <c r="E995" s="7">
        <v>200045488</v>
      </c>
      <c r="F995" s="7">
        <v>200045488</v>
      </c>
      <c r="G995" s="8"/>
      <c r="H995" s="9">
        <v>43623</v>
      </c>
      <c r="I995" s="9">
        <v>43626</v>
      </c>
    </row>
    <row r="996" spans="1:9" s="14" customFormat="1" x14ac:dyDescent="0.2">
      <c r="A996" s="5" t="s">
        <v>54</v>
      </c>
      <c r="B996" s="5" t="str">
        <f>VLOOKUP(A996,'GIRO LMA JUNIO'!$A$7:$C$50,3,0)</f>
        <v>SALUDVIDA</v>
      </c>
      <c r="C996" s="35">
        <v>802004166</v>
      </c>
      <c r="D996" s="6" t="str">
        <f>VLOOKUP(C996,'[1]IPS REGISTRADAS'!$A$5:$B$3919,2,0)</f>
        <v>NEFROSERVICIOS LTDA</v>
      </c>
      <c r="E996" s="7">
        <v>27835839</v>
      </c>
      <c r="F996" s="7">
        <v>27835839</v>
      </c>
      <c r="G996" s="8"/>
      <c r="H996" s="9">
        <v>43623</v>
      </c>
      <c r="I996" s="9">
        <v>43626</v>
      </c>
    </row>
    <row r="997" spans="1:9" s="14" customFormat="1" x14ac:dyDescent="0.2">
      <c r="A997" s="5" t="s">
        <v>68</v>
      </c>
      <c r="B997" s="5" t="str">
        <f>VLOOKUP(A997,'GIRO LMA JUNIO'!$A$7:$C$50,3,0)</f>
        <v>EMDISALUD</v>
      </c>
      <c r="C997" s="35">
        <v>802004166</v>
      </c>
      <c r="D997" s="6" t="str">
        <f>VLOOKUP(C997,'[1]IPS REGISTRADAS'!$A$5:$B$3919,2,0)</f>
        <v>NEFROSERVICIOS LTDA</v>
      </c>
      <c r="E997" s="7">
        <v>80000000</v>
      </c>
      <c r="F997" s="7">
        <v>80000000</v>
      </c>
      <c r="G997" s="8"/>
      <c r="H997" s="9">
        <v>43623</v>
      </c>
      <c r="I997" s="9">
        <v>43626</v>
      </c>
    </row>
    <row r="998" spans="1:9" s="14" customFormat="1" x14ac:dyDescent="0.2">
      <c r="A998" s="5" t="s">
        <v>72</v>
      </c>
      <c r="B998" s="5" t="str">
        <f>VLOOKUP(A998,'GIRO LMA JUNIO'!$A$7:$C$50,3,0)</f>
        <v>ASMET SALUD</v>
      </c>
      <c r="C998" s="35">
        <v>802004166</v>
      </c>
      <c r="D998" s="6" t="str">
        <f>VLOOKUP(C998,'[1]IPS REGISTRADAS'!$A$5:$B$3919,2,0)</f>
        <v>NEFROSERVICIOS LTDA</v>
      </c>
      <c r="E998" s="7">
        <v>47519914</v>
      </c>
      <c r="F998" s="7">
        <v>47519914</v>
      </c>
      <c r="G998" s="8"/>
      <c r="H998" s="9">
        <v>43623</v>
      </c>
      <c r="I998" s="9">
        <v>43626</v>
      </c>
    </row>
    <row r="999" spans="1:9" s="14" customFormat="1" x14ac:dyDescent="0.2">
      <c r="A999" s="5" t="s">
        <v>82</v>
      </c>
      <c r="B999" s="5" t="str">
        <f>VLOOKUP(A999,'GIRO LMA JUNIO'!$A$7:$C$50,3,0)</f>
        <v>MUTUAL SER</v>
      </c>
      <c r="C999" s="35">
        <v>802004326</v>
      </c>
      <c r="D999" s="6" t="str">
        <f>VLOOKUP(C999,'[1]IPS REGISTRADAS'!$A$5:$B$3919,2,0)</f>
        <v>LABORATORIO CLINICO FALAB LTDA</v>
      </c>
      <c r="E999" s="7">
        <v>42000000</v>
      </c>
      <c r="F999" s="7">
        <v>42000000</v>
      </c>
      <c r="G999" s="8"/>
      <c r="H999" s="9">
        <v>43623</v>
      </c>
      <c r="I999" s="9">
        <v>43626</v>
      </c>
    </row>
    <row r="1000" spans="1:9" s="14" customFormat="1" x14ac:dyDescent="0.2">
      <c r="A1000" s="5" t="s">
        <v>24</v>
      </c>
      <c r="B1000" s="5" t="str">
        <f>VLOOKUP(A1000,'GIRO LMA JUNIO'!$A$7:$C$50,3,0)</f>
        <v>DUSAKAWI</v>
      </c>
      <c r="C1000" s="35">
        <v>802004504</v>
      </c>
      <c r="D1000" s="6" t="str">
        <f>VLOOKUP(C1000,'[1]IPS REGISTRADAS'!$A$5:$B$3919,2,0)</f>
        <v>YEPES RESTREPO Y CIA S EN C SIMPLE</v>
      </c>
      <c r="E1000" s="7">
        <v>6841217</v>
      </c>
      <c r="F1000" s="7">
        <v>6841217</v>
      </c>
      <c r="G1000" s="8"/>
      <c r="H1000" s="9">
        <v>43623</v>
      </c>
      <c r="I1000" s="9">
        <v>43626</v>
      </c>
    </row>
    <row r="1001" spans="1:9" s="14" customFormat="1" x14ac:dyDescent="0.2">
      <c r="A1001" s="5" t="s">
        <v>38</v>
      </c>
      <c r="B1001" s="5" t="str">
        <f>VLOOKUP(A1001,'GIRO LMA JUNIO'!$A$7:$C$50,3,0)</f>
        <v>SALUD TOTAL</v>
      </c>
      <c r="C1001" s="35">
        <v>802004504</v>
      </c>
      <c r="D1001" s="6" t="str">
        <f>VLOOKUP(C1001,'[1]IPS REGISTRADAS'!$A$5:$B$3919,2,0)</f>
        <v>YEPES RESTREPO Y CIA S EN C SIMPLE</v>
      </c>
      <c r="E1001" s="7">
        <v>6657762</v>
      </c>
      <c r="F1001" s="7">
        <v>6657762</v>
      </c>
      <c r="G1001" s="8"/>
      <c r="H1001" s="9">
        <v>43623</v>
      </c>
      <c r="I1001" s="9">
        <v>43626</v>
      </c>
    </row>
    <row r="1002" spans="1:9" s="14" customFormat="1" x14ac:dyDescent="0.2">
      <c r="A1002" s="5" t="s">
        <v>44</v>
      </c>
      <c r="B1002" s="5" t="str">
        <f>VLOOKUP(A1002,'GIRO LMA JUNIO'!$A$7:$C$50,3,0)</f>
        <v>EPS SURAMERICANA S.A</v>
      </c>
      <c r="C1002" s="35">
        <v>802004504</v>
      </c>
      <c r="D1002" s="6" t="str">
        <f>VLOOKUP(C1002,'[1]IPS REGISTRADAS'!$A$5:$B$3919,2,0)</f>
        <v>YEPES RESTREPO Y CIA S EN C SIMPLE</v>
      </c>
      <c r="E1002" s="7">
        <v>8930982</v>
      </c>
      <c r="F1002" s="7">
        <v>8930982</v>
      </c>
      <c r="G1002" s="8"/>
      <c r="H1002" s="9">
        <v>43623</v>
      </c>
      <c r="I1002" s="9">
        <v>43626</v>
      </c>
    </row>
    <row r="1003" spans="1:9" s="14" customFormat="1" x14ac:dyDescent="0.2">
      <c r="A1003" s="5" t="s">
        <v>54</v>
      </c>
      <c r="B1003" s="5" t="str">
        <f>VLOOKUP(A1003,'GIRO LMA JUNIO'!$A$7:$C$50,3,0)</f>
        <v>SALUDVIDA</v>
      </c>
      <c r="C1003" s="35">
        <v>802004504</v>
      </c>
      <c r="D1003" s="6" t="str">
        <f>VLOOKUP(C1003,'[1]IPS REGISTRADAS'!$A$5:$B$3919,2,0)</f>
        <v>YEPES RESTREPO Y CIA S EN C SIMPLE</v>
      </c>
      <c r="E1003" s="7">
        <v>36818612</v>
      </c>
      <c r="F1003" s="7">
        <v>36818612</v>
      </c>
      <c r="G1003" s="8"/>
      <c r="H1003" s="9">
        <v>43623</v>
      </c>
      <c r="I1003" s="9">
        <v>43626</v>
      </c>
    </row>
    <row r="1004" spans="1:9" s="14" customFormat="1" x14ac:dyDescent="0.2">
      <c r="A1004" s="5" t="s">
        <v>70</v>
      </c>
      <c r="B1004" s="5" t="str">
        <f>VLOOKUP(A1004,'GIRO LMA JUNIO'!$A$7:$C$50,3,0)</f>
        <v>COOSALUD EPS S.A.</v>
      </c>
      <c r="C1004" s="35">
        <v>802004504</v>
      </c>
      <c r="D1004" s="6" t="str">
        <f>VLOOKUP(C1004,'[1]IPS REGISTRADAS'!$A$5:$B$3919,2,0)</f>
        <v>YEPES RESTREPO Y CIA S EN C SIMPLE</v>
      </c>
      <c r="E1004" s="7">
        <v>44100000</v>
      </c>
      <c r="F1004" s="7">
        <v>44100000</v>
      </c>
      <c r="G1004" s="8"/>
      <c r="H1004" s="9">
        <v>43623</v>
      </c>
      <c r="I1004" s="9">
        <v>43626</v>
      </c>
    </row>
    <row r="1005" spans="1:9" s="14" customFormat="1" x14ac:dyDescent="0.2">
      <c r="A1005" s="5" t="s">
        <v>82</v>
      </c>
      <c r="B1005" s="5" t="str">
        <f>VLOOKUP(A1005,'GIRO LMA JUNIO'!$A$7:$C$50,3,0)</f>
        <v>MUTUAL SER</v>
      </c>
      <c r="C1005" s="35">
        <v>802004504</v>
      </c>
      <c r="D1005" s="6" t="str">
        <f>VLOOKUP(C1005,'[1]IPS REGISTRADAS'!$A$5:$B$3919,2,0)</f>
        <v>YEPES RESTREPO Y CIA S EN C SIMPLE</v>
      </c>
      <c r="E1005" s="7">
        <v>135000000</v>
      </c>
      <c r="F1005" s="7">
        <v>135000000</v>
      </c>
      <c r="G1005" s="8"/>
      <c r="H1005" s="9">
        <v>43623</v>
      </c>
      <c r="I1005" s="9">
        <v>43626</v>
      </c>
    </row>
    <row r="1006" spans="1:9" s="14" customFormat="1" x14ac:dyDescent="0.2">
      <c r="A1006" s="5" t="s">
        <v>16</v>
      </c>
      <c r="B1006" s="5" t="str">
        <f>VLOOKUP(A1006,'GIRO LMA JUNIO'!$A$7:$C$50,3,0)</f>
        <v>CAJACOPI ATLANTICO</v>
      </c>
      <c r="C1006" s="35">
        <v>802004549</v>
      </c>
      <c r="D1006" s="6" t="str">
        <f>VLOOKUP(C1006,'[1]IPS REGISTRADAS'!$A$5:$B$3919,2,0)</f>
        <v>EMPRESA SOCIAL DEL ESTADO CENTRO DE SALUD DE POLONUEVO</v>
      </c>
      <c r="E1006" s="7">
        <v>20199038</v>
      </c>
      <c r="F1006" s="7">
        <v>20199038</v>
      </c>
      <c r="G1006" s="8"/>
      <c r="H1006" s="9">
        <v>43623</v>
      </c>
      <c r="I1006" s="9">
        <v>43626</v>
      </c>
    </row>
    <row r="1007" spans="1:9" s="14" customFormat="1" x14ac:dyDescent="0.2">
      <c r="A1007" s="5" t="s">
        <v>62</v>
      </c>
      <c r="B1007" s="5" t="str">
        <f>VLOOKUP(A1007,'GIRO LMA JUNIO'!$A$7:$C$50,3,0)</f>
        <v>NUEVA EPS S.A.</v>
      </c>
      <c r="C1007" s="35">
        <v>802004549</v>
      </c>
      <c r="D1007" s="6" t="str">
        <f>VLOOKUP(C1007,'[1]IPS REGISTRADAS'!$A$5:$B$3919,2,0)</f>
        <v>EMPRESA SOCIAL DEL ESTADO CENTRO DE SALUD DE POLONUEVO</v>
      </c>
      <c r="E1007" s="7">
        <v>64913000</v>
      </c>
      <c r="F1007" s="7">
        <v>64913000</v>
      </c>
      <c r="G1007" s="8"/>
      <c r="H1007" s="9">
        <v>43623</v>
      </c>
      <c r="I1007" s="9">
        <v>43626</v>
      </c>
    </row>
    <row r="1008" spans="1:9" s="14" customFormat="1" x14ac:dyDescent="0.2">
      <c r="A1008" s="5" t="s">
        <v>74</v>
      </c>
      <c r="B1008" s="5" t="str">
        <f>VLOOKUP(A1008,'GIRO LMA JUNIO'!$A$7:$C$50,3,0)</f>
        <v>AMBUQ</v>
      </c>
      <c r="C1008" s="35">
        <v>802004549</v>
      </c>
      <c r="D1008" s="6" t="str">
        <f>VLOOKUP(C1008,'[1]IPS REGISTRADAS'!$A$5:$B$3919,2,0)</f>
        <v>EMPRESA SOCIAL DEL ESTADO CENTRO DE SALUD DE POLONUEVO</v>
      </c>
      <c r="E1008" s="7">
        <v>73244653</v>
      </c>
      <c r="F1008" s="7">
        <v>73244653</v>
      </c>
      <c r="G1008" s="8"/>
      <c r="H1008" s="9">
        <v>43623</v>
      </c>
      <c r="I1008" s="9">
        <v>43626</v>
      </c>
    </row>
    <row r="1009" spans="1:9" s="14" customFormat="1" x14ac:dyDescent="0.2">
      <c r="A1009" s="5" t="s">
        <v>82</v>
      </c>
      <c r="B1009" s="5" t="str">
        <f>VLOOKUP(A1009,'GIRO LMA JUNIO'!$A$7:$C$50,3,0)</f>
        <v>MUTUAL SER</v>
      </c>
      <c r="C1009" s="35">
        <v>802004549</v>
      </c>
      <c r="D1009" s="6" t="str">
        <f>VLOOKUP(C1009,'[1]IPS REGISTRADAS'!$A$5:$B$3919,2,0)</f>
        <v>EMPRESA SOCIAL DEL ESTADO CENTRO DE SALUD DE POLONUEVO</v>
      </c>
      <c r="E1009" s="7">
        <v>1800000</v>
      </c>
      <c r="F1009" s="7">
        <v>1800000</v>
      </c>
      <c r="G1009" s="8"/>
      <c r="H1009" s="9">
        <v>43623</v>
      </c>
      <c r="I1009" s="9">
        <v>43626</v>
      </c>
    </row>
    <row r="1010" spans="1:9" s="14" customFormat="1" x14ac:dyDescent="0.2">
      <c r="A1010" s="5" t="s">
        <v>16</v>
      </c>
      <c r="B1010" s="5" t="str">
        <f>VLOOKUP(A1010,'GIRO LMA JUNIO'!$A$7:$C$50,3,0)</f>
        <v>CAJACOPI ATLANTICO</v>
      </c>
      <c r="C1010" s="35">
        <v>802006267</v>
      </c>
      <c r="D1010" s="6" t="str">
        <f>VLOOKUP(C1010,'[1]IPS REGISTRADAS'!$A$5:$B$3919,2,0)</f>
        <v>ESE CENTRO DE SALUD CON CAMAS DE PALMAR DE VARELA</v>
      </c>
      <c r="E1010" s="7">
        <v>65446714</v>
      </c>
      <c r="F1010" s="7">
        <v>65446714</v>
      </c>
      <c r="G1010" s="8"/>
      <c r="H1010" s="9">
        <v>43623</v>
      </c>
      <c r="I1010" s="9">
        <v>43626</v>
      </c>
    </row>
    <row r="1011" spans="1:9" s="14" customFormat="1" x14ac:dyDescent="0.2">
      <c r="A1011" s="5" t="s">
        <v>62</v>
      </c>
      <c r="B1011" s="5" t="str">
        <f>VLOOKUP(A1011,'GIRO LMA JUNIO'!$A$7:$C$50,3,0)</f>
        <v>NUEVA EPS S.A.</v>
      </c>
      <c r="C1011" s="35">
        <v>802006267</v>
      </c>
      <c r="D1011" s="6" t="str">
        <f>VLOOKUP(C1011,'[1]IPS REGISTRADAS'!$A$5:$B$3919,2,0)</f>
        <v>ESE CENTRO DE SALUD CON CAMAS DE PALMAR DE VARELA</v>
      </c>
      <c r="E1011" s="7">
        <v>64359504</v>
      </c>
      <c r="F1011" s="7">
        <v>64359504</v>
      </c>
      <c r="G1011" s="8"/>
      <c r="H1011" s="9">
        <v>43623</v>
      </c>
      <c r="I1011" s="9">
        <v>43626</v>
      </c>
    </row>
    <row r="1012" spans="1:9" s="14" customFormat="1" x14ac:dyDescent="0.2">
      <c r="A1012" s="5" t="s">
        <v>70</v>
      </c>
      <c r="B1012" s="5" t="str">
        <f>VLOOKUP(A1012,'GIRO LMA JUNIO'!$A$7:$C$50,3,0)</f>
        <v>COOSALUD EPS S.A.</v>
      </c>
      <c r="C1012" s="35">
        <v>802006267</v>
      </c>
      <c r="D1012" s="6" t="str">
        <f>VLOOKUP(C1012,'[1]IPS REGISTRADAS'!$A$5:$B$3919,2,0)</f>
        <v>ESE CENTRO DE SALUD CON CAMAS DE PALMAR DE VARELA</v>
      </c>
      <c r="E1012" s="7">
        <v>1278850</v>
      </c>
      <c r="F1012" s="7">
        <v>1278850</v>
      </c>
      <c r="G1012" s="8"/>
      <c r="H1012" s="9">
        <v>43623</v>
      </c>
      <c r="I1012" s="9">
        <v>43626</v>
      </c>
    </row>
    <row r="1013" spans="1:9" s="14" customFormat="1" x14ac:dyDescent="0.2">
      <c r="A1013" s="5" t="s">
        <v>80</v>
      </c>
      <c r="B1013" s="5" t="str">
        <f>VLOOKUP(A1013,'GIRO LMA JUNIO'!$A$7:$C$50,3,0)</f>
        <v>COMPARTA</v>
      </c>
      <c r="C1013" s="35">
        <v>802006267</v>
      </c>
      <c r="D1013" s="6" t="str">
        <f>VLOOKUP(C1013,'[1]IPS REGISTRADAS'!$A$5:$B$3919,2,0)</f>
        <v>ESE CENTRO DE SALUD CON CAMAS DE PALMAR DE VARELA</v>
      </c>
      <c r="E1013" s="7">
        <v>77657859</v>
      </c>
      <c r="F1013" s="7">
        <v>77657859</v>
      </c>
      <c r="G1013" s="8"/>
      <c r="H1013" s="9">
        <v>43623</v>
      </c>
      <c r="I1013" s="9">
        <v>43626</v>
      </c>
    </row>
    <row r="1014" spans="1:9" s="14" customFormat="1" x14ac:dyDescent="0.2">
      <c r="A1014" s="5" t="s">
        <v>16</v>
      </c>
      <c r="B1014" s="5" t="str">
        <f>VLOOKUP(A1014,'GIRO LMA JUNIO'!$A$7:$C$50,3,0)</f>
        <v>CAJACOPI ATLANTICO</v>
      </c>
      <c r="C1014" s="35">
        <v>802006284</v>
      </c>
      <c r="D1014" s="6" t="str">
        <f>VLOOKUP(C1014,'[1]IPS REGISTRADAS'!$A$5:$B$3919,2,0)</f>
        <v>FUNDACION ANTORCHA</v>
      </c>
      <c r="E1014" s="7">
        <v>21000000</v>
      </c>
      <c r="F1014" s="7">
        <v>21000000</v>
      </c>
      <c r="G1014" s="8"/>
      <c r="H1014" s="9">
        <v>43623</v>
      </c>
      <c r="I1014" s="9">
        <v>43626</v>
      </c>
    </row>
    <row r="1015" spans="1:9" s="14" customFormat="1" x14ac:dyDescent="0.2">
      <c r="A1015" s="5" t="s">
        <v>47</v>
      </c>
      <c r="B1015" s="5" t="str">
        <f>VLOOKUP(A1015,'GIRO LMA JUNIO'!$A$7:$C$50,3,0)</f>
        <v>COOMEVA E.P.S.  S.A.</v>
      </c>
      <c r="C1015" s="35">
        <v>802006284</v>
      </c>
      <c r="D1015" s="6" t="str">
        <f>VLOOKUP(C1015,'[1]IPS REGISTRADAS'!$A$5:$B$3919,2,0)</f>
        <v>FUNDACION ANTORCHA</v>
      </c>
      <c r="E1015" s="7">
        <v>1000000</v>
      </c>
      <c r="F1015" s="7">
        <v>1000000</v>
      </c>
      <c r="G1015" s="8"/>
      <c r="H1015" s="9">
        <v>43623</v>
      </c>
      <c r="I1015" s="9">
        <v>43626</v>
      </c>
    </row>
    <row r="1016" spans="1:9" s="14" customFormat="1" x14ac:dyDescent="0.2">
      <c r="A1016" s="5" t="s">
        <v>16</v>
      </c>
      <c r="B1016" s="5" t="str">
        <f>VLOOKUP(A1016,'GIRO LMA JUNIO'!$A$7:$C$50,3,0)</f>
        <v>CAJACOPI ATLANTICO</v>
      </c>
      <c r="C1016" s="35">
        <v>802006337</v>
      </c>
      <c r="D1016" s="6" t="str">
        <f>VLOOKUP(C1016,'[1]IPS REGISTRADAS'!$A$5:$B$3919,2,0)</f>
        <v>TAMARA IMÁGENES DIAGNOSTICAS SAS</v>
      </c>
      <c r="E1016" s="7">
        <v>450000006</v>
      </c>
      <c r="F1016" s="7">
        <v>450000006</v>
      </c>
      <c r="G1016" s="8"/>
      <c r="H1016" s="9">
        <v>43623</v>
      </c>
      <c r="I1016" s="9">
        <v>43626</v>
      </c>
    </row>
    <row r="1017" spans="1:9" s="14" customFormat="1" x14ac:dyDescent="0.2">
      <c r="A1017" s="5" t="s">
        <v>44</v>
      </c>
      <c r="B1017" s="5" t="str">
        <f>VLOOKUP(A1017,'GIRO LMA JUNIO'!$A$7:$C$50,3,0)</f>
        <v>EPS SURAMERICANA S.A</v>
      </c>
      <c r="C1017" s="35">
        <v>802006337</v>
      </c>
      <c r="D1017" s="6" t="str">
        <f>VLOOKUP(C1017,'[1]IPS REGISTRADAS'!$A$5:$B$3919,2,0)</f>
        <v>TAMARA IMÁGENES DIAGNOSTICAS SAS</v>
      </c>
      <c r="E1017" s="7">
        <v>1485661</v>
      </c>
      <c r="F1017" s="7">
        <v>1485661</v>
      </c>
      <c r="G1017" s="8"/>
      <c r="H1017" s="9">
        <v>43623</v>
      </c>
      <c r="I1017" s="9">
        <v>43626</v>
      </c>
    </row>
    <row r="1018" spans="1:9" s="14" customFormat="1" x14ac:dyDescent="0.2">
      <c r="A1018" s="5" t="s">
        <v>47</v>
      </c>
      <c r="B1018" s="5" t="str">
        <f>VLOOKUP(A1018,'GIRO LMA JUNIO'!$A$7:$C$50,3,0)</f>
        <v>COOMEVA E.P.S.  S.A.</v>
      </c>
      <c r="C1018" s="35">
        <v>802006337</v>
      </c>
      <c r="D1018" s="6" t="str">
        <f>VLOOKUP(C1018,'[1]IPS REGISTRADAS'!$A$5:$B$3919,2,0)</f>
        <v>TAMARA IMÁGENES DIAGNOSTICAS SAS</v>
      </c>
      <c r="E1018" s="7">
        <v>7533647</v>
      </c>
      <c r="F1018" s="7">
        <v>7533647</v>
      </c>
      <c r="G1018" s="8"/>
      <c r="H1018" s="9">
        <v>43623</v>
      </c>
      <c r="I1018" s="9">
        <v>43626</v>
      </c>
    </row>
    <row r="1019" spans="1:9" s="14" customFormat="1" x14ac:dyDescent="0.2">
      <c r="A1019" s="5" t="s">
        <v>4</v>
      </c>
      <c r="B1019" s="5" t="str">
        <f>VLOOKUP(A1019,'GIRO LMA JUNIO'!$A$7:$C$50,3,0)</f>
        <v>COMFAMILIAR CARTAGENA</v>
      </c>
      <c r="C1019" s="35">
        <v>802006728</v>
      </c>
      <c r="D1019" s="6" t="str">
        <f>VLOOKUP(C1019,'[1]IPS REGISTRADAS'!$A$5:$B$3919,2,0)</f>
        <v>EMPRESA SOCIAL DEL ESTADO HOSPITAL NIÑO JESUS DE BARRANQUILLA</v>
      </c>
      <c r="E1019" s="7">
        <v>22513729</v>
      </c>
      <c r="F1019" s="7">
        <v>22513729</v>
      </c>
      <c r="G1019" s="8"/>
      <c r="H1019" s="9">
        <v>43623</v>
      </c>
      <c r="I1019" s="9">
        <v>43626</v>
      </c>
    </row>
    <row r="1020" spans="1:9" s="14" customFormat="1" x14ac:dyDescent="0.2">
      <c r="A1020" s="5" t="s">
        <v>13</v>
      </c>
      <c r="B1020" s="5" t="str">
        <f>VLOOKUP(A1020,'GIRO LMA JUNIO'!$A$7:$C$50,3,0)</f>
        <v>COMFAORIENTE</v>
      </c>
      <c r="C1020" s="35">
        <v>802006728</v>
      </c>
      <c r="D1020" s="6" t="str">
        <f>VLOOKUP(C1020,'[1]IPS REGISTRADAS'!$A$5:$B$3919,2,0)</f>
        <v>EMPRESA SOCIAL DEL ESTADO HOSPITAL NIÑO JESUS DE BARRANQUILLA</v>
      </c>
      <c r="E1020" s="7">
        <v>1292696</v>
      </c>
      <c r="F1020" s="7">
        <v>1292696</v>
      </c>
      <c r="G1020" s="8"/>
      <c r="H1020" s="9">
        <v>43623</v>
      </c>
      <c r="I1020" s="9">
        <v>43626</v>
      </c>
    </row>
    <row r="1021" spans="1:9" s="14" customFormat="1" x14ac:dyDescent="0.2">
      <c r="A1021" s="5" t="s">
        <v>16</v>
      </c>
      <c r="B1021" s="5" t="str">
        <f>VLOOKUP(A1021,'GIRO LMA JUNIO'!$A$7:$C$50,3,0)</f>
        <v>CAJACOPI ATLANTICO</v>
      </c>
      <c r="C1021" s="35">
        <v>802006728</v>
      </c>
      <c r="D1021" s="6" t="str">
        <f>VLOOKUP(C1021,'[1]IPS REGISTRADAS'!$A$5:$B$3919,2,0)</f>
        <v>EMPRESA SOCIAL DEL ESTADO HOSPITAL NIÑO JESUS DE BARRANQUILLA</v>
      </c>
      <c r="E1021" s="7">
        <v>84000000</v>
      </c>
      <c r="F1021" s="7">
        <v>84000000</v>
      </c>
      <c r="G1021" s="8"/>
      <c r="H1021" s="9">
        <v>43623</v>
      </c>
      <c r="I1021" s="9">
        <v>43626</v>
      </c>
    </row>
    <row r="1022" spans="1:9" s="14" customFormat="1" x14ac:dyDescent="0.2">
      <c r="A1022" s="5" t="s">
        <v>54</v>
      </c>
      <c r="B1022" s="5" t="str">
        <f>VLOOKUP(A1022,'GIRO LMA JUNIO'!$A$7:$C$50,3,0)</f>
        <v>SALUDVIDA</v>
      </c>
      <c r="C1022" s="35">
        <v>802006728</v>
      </c>
      <c r="D1022" s="6" t="str">
        <f>VLOOKUP(C1022,'[1]IPS REGISTRADAS'!$A$5:$B$3919,2,0)</f>
        <v>EMPRESA SOCIAL DEL ESTADO HOSPITAL NIÑO JESUS DE BARRANQUILLA</v>
      </c>
      <c r="E1022" s="7">
        <v>107564348</v>
      </c>
      <c r="F1022" s="7">
        <v>107564348</v>
      </c>
      <c r="G1022" s="8"/>
      <c r="H1022" s="9">
        <v>43623</v>
      </c>
      <c r="I1022" s="9">
        <v>43626</v>
      </c>
    </row>
    <row r="1023" spans="1:9" s="14" customFormat="1" x14ac:dyDescent="0.2">
      <c r="A1023" s="5" t="s">
        <v>62</v>
      </c>
      <c r="B1023" s="5" t="str">
        <f>VLOOKUP(A1023,'GIRO LMA JUNIO'!$A$7:$C$50,3,0)</f>
        <v>NUEVA EPS S.A.</v>
      </c>
      <c r="C1023" s="35">
        <v>802006728</v>
      </c>
      <c r="D1023" s="6" t="str">
        <f>VLOOKUP(C1023,'[1]IPS REGISTRADAS'!$A$5:$B$3919,2,0)</f>
        <v>EMPRESA SOCIAL DEL ESTADO HOSPITAL NIÑO JESUS DE BARRANQUILLA</v>
      </c>
      <c r="E1023" s="7">
        <v>16748423</v>
      </c>
      <c r="F1023" s="7">
        <v>16748423</v>
      </c>
      <c r="G1023" s="8"/>
      <c r="H1023" s="9">
        <v>43623</v>
      </c>
      <c r="I1023" s="9">
        <v>43626</v>
      </c>
    </row>
    <row r="1024" spans="1:9" s="14" customFormat="1" x14ac:dyDescent="0.2">
      <c r="A1024" s="5" t="s">
        <v>74</v>
      </c>
      <c r="B1024" s="5" t="str">
        <f>VLOOKUP(A1024,'GIRO LMA JUNIO'!$A$7:$C$50,3,0)</f>
        <v>AMBUQ</v>
      </c>
      <c r="C1024" s="35">
        <v>802006728</v>
      </c>
      <c r="D1024" s="6" t="str">
        <f>VLOOKUP(C1024,'[1]IPS REGISTRADAS'!$A$5:$B$3919,2,0)</f>
        <v>EMPRESA SOCIAL DEL ESTADO HOSPITAL NIÑO JESUS DE BARRANQUILLA</v>
      </c>
      <c r="E1024" s="7">
        <v>314570482</v>
      </c>
      <c r="F1024" s="7">
        <v>314570482</v>
      </c>
      <c r="G1024" s="8"/>
      <c r="H1024" s="9">
        <v>43623</v>
      </c>
      <c r="I1024" s="9">
        <v>43626</v>
      </c>
    </row>
    <row r="1025" spans="1:9" s="14" customFormat="1" x14ac:dyDescent="0.2">
      <c r="A1025" s="5" t="s">
        <v>80</v>
      </c>
      <c r="B1025" s="5" t="str">
        <f>VLOOKUP(A1025,'GIRO LMA JUNIO'!$A$7:$C$50,3,0)</f>
        <v>COMPARTA</v>
      </c>
      <c r="C1025" s="35">
        <v>802006728</v>
      </c>
      <c r="D1025" s="6" t="str">
        <f>VLOOKUP(C1025,'[1]IPS REGISTRADAS'!$A$5:$B$3919,2,0)</f>
        <v>EMPRESA SOCIAL DEL ESTADO HOSPITAL NIÑO JESUS DE BARRANQUILLA</v>
      </c>
      <c r="E1025" s="7">
        <v>36626041</v>
      </c>
      <c r="F1025" s="7">
        <v>36626041</v>
      </c>
      <c r="G1025" s="8"/>
      <c r="H1025" s="9">
        <v>43623</v>
      </c>
      <c r="I1025" s="9">
        <v>43626</v>
      </c>
    </row>
    <row r="1026" spans="1:9" s="14" customFormat="1" x14ac:dyDescent="0.2">
      <c r="A1026" s="5" t="s">
        <v>62</v>
      </c>
      <c r="B1026" s="5" t="str">
        <f>VLOOKUP(A1026,'GIRO LMA JUNIO'!$A$7:$C$50,3,0)</f>
        <v>NUEVA EPS S.A.</v>
      </c>
      <c r="C1026" s="35">
        <v>802006991</v>
      </c>
      <c r="D1026" s="6" t="str">
        <f>VLOOKUP(C1026,'[1]IPS REGISTRADAS'!$A$5:$B$3919,2,0)</f>
        <v>ESE CENTRO DE SALUD DE SANTA LUCIA</v>
      </c>
      <c r="E1026" s="7">
        <v>15584400</v>
      </c>
      <c r="F1026" s="7">
        <v>15584400</v>
      </c>
      <c r="G1026" s="8"/>
      <c r="H1026" s="9">
        <v>43623</v>
      </c>
      <c r="I1026" s="9">
        <v>43626</v>
      </c>
    </row>
    <row r="1027" spans="1:9" s="14" customFormat="1" x14ac:dyDescent="0.2">
      <c r="A1027" s="5" t="s">
        <v>70</v>
      </c>
      <c r="B1027" s="5" t="str">
        <f>VLOOKUP(A1027,'GIRO LMA JUNIO'!$A$7:$C$50,3,0)</f>
        <v>COOSALUD EPS S.A.</v>
      </c>
      <c r="C1027" s="35">
        <v>802006991</v>
      </c>
      <c r="D1027" s="6" t="str">
        <f>VLOOKUP(C1027,'[1]IPS REGISTRADAS'!$A$5:$B$3919,2,0)</f>
        <v>ESE CENTRO DE SALUD DE SANTA LUCIA</v>
      </c>
      <c r="E1027" s="7">
        <v>63251377</v>
      </c>
      <c r="F1027" s="7">
        <v>63251377</v>
      </c>
      <c r="G1027" s="8"/>
      <c r="H1027" s="9">
        <v>43623</v>
      </c>
      <c r="I1027" s="9">
        <v>43626</v>
      </c>
    </row>
    <row r="1028" spans="1:9" s="14" customFormat="1" x14ac:dyDescent="0.2">
      <c r="A1028" s="5" t="s">
        <v>80</v>
      </c>
      <c r="B1028" s="5" t="str">
        <f>VLOOKUP(A1028,'GIRO LMA JUNIO'!$A$7:$C$50,3,0)</f>
        <v>COMPARTA</v>
      </c>
      <c r="C1028" s="35">
        <v>802006991</v>
      </c>
      <c r="D1028" s="6" t="str">
        <f>VLOOKUP(C1028,'[1]IPS REGISTRADAS'!$A$5:$B$3919,2,0)</f>
        <v>ESE CENTRO DE SALUD DE SANTA LUCIA</v>
      </c>
      <c r="E1028" s="7">
        <v>35384099</v>
      </c>
      <c r="F1028" s="7">
        <v>35384099</v>
      </c>
      <c r="G1028" s="8"/>
      <c r="H1028" s="9">
        <v>43623</v>
      </c>
      <c r="I1028" s="9">
        <v>43626</v>
      </c>
    </row>
    <row r="1029" spans="1:9" s="14" customFormat="1" x14ac:dyDescent="0.2">
      <c r="A1029" s="5" t="s">
        <v>54</v>
      </c>
      <c r="B1029" s="5" t="str">
        <f>VLOOKUP(A1029,'GIRO LMA JUNIO'!$A$7:$C$50,3,0)</f>
        <v>SALUDVIDA</v>
      </c>
      <c r="C1029" s="35">
        <v>802007426</v>
      </c>
      <c r="D1029" s="6" t="str">
        <f>VLOOKUP(C1029,'[1]IPS REGISTRADAS'!$A$5:$B$3919,2,0)</f>
        <v>VISALUD IPS SAS</v>
      </c>
      <c r="E1029" s="7">
        <v>2374514</v>
      </c>
      <c r="F1029" s="7">
        <v>2374514</v>
      </c>
      <c r="G1029" s="8"/>
      <c r="H1029" s="9">
        <v>43623</v>
      </c>
      <c r="I1029" s="9">
        <v>43626</v>
      </c>
    </row>
    <row r="1030" spans="1:9" s="14" customFormat="1" x14ac:dyDescent="0.2">
      <c r="A1030" s="5" t="s">
        <v>70</v>
      </c>
      <c r="B1030" s="5" t="str">
        <f>VLOOKUP(A1030,'GIRO LMA JUNIO'!$A$7:$C$50,3,0)</f>
        <v>COOSALUD EPS S.A.</v>
      </c>
      <c r="C1030" s="35">
        <v>802007426</v>
      </c>
      <c r="D1030" s="6" t="str">
        <f>VLOOKUP(C1030,'[1]IPS REGISTRADAS'!$A$5:$B$3919,2,0)</f>
        <v>VISALUD IPS SAS</v>
      </c>
      <c r="E1030" s="7">
        <v>35645736</v>
      </c>
      <c r="F1030" s="7">
        <v>35645736</v>
      </c>
      <c r="G1030" s="8"/>
      <c r="H1030" s="9">
        <v>43623</v>
      </c>
      <c r="I1030" s="9">
        <v>43626</v>
      </c>
    </row>
    <row r="1031" spans="1:9" s="14" customFormat="1" x14ac:dyDescent="0.2">
      <c r="A1031" s="5" t="s">
        <v>82</v>
      </c>
      <c r="B1031" s="5" t="str">
        <f>VLOOKUP(A1031,'GIRO LMA JUNIO'!$A$7:$C$50,3,0)</f>
        <v>MUTUAL SER</v>
      </c>
      <c r="C1031" s="35">
        <v>802007426</v>
      </c>
      <c r="D1031" s="6" t="str">
        <f>VLOOKUP(C1031,'[1]IPS REGISTRADAS'!$A$5:$B$3919,2,0)</f>
        <v>VISALUD IPS SAS</v>
      </c>
      <c r="E1031" s="7">
        <v>47000000</v>
      </c>
      <c r="F1031" s="7">
        <v>47000000</v>
      </c>
      <c r="G1031" s="8"/>
      <c r="H1031" s="9">
        <v>43623</v>
      </c>
      <c r="I1031" s="9">
        <v>43626</v>
      </c>
    </row>
    <row r="1032" spans="1:9" s="14" customFormat="1" x14ac:dyDescent="0.2">
      <c r="A1032" s="5" t="s">
        <v>16</v>
      </c>
      <c r="B1032" s="5" t="str">
        <f>VLOOKUP(A1032,'GIRO LMA JUNIO'!$A$7:$C$50,3,0)</f>
        <v>CAJACOPI ATLANTICO</v>
      </c>
      <c r="C1032" s="35">
        <v>802007650</v>
      </c>
      <c r="D1032" s="6" t="str">
        <f>VLOOKUP(C1032,'[1]IPS REGISTRADAS'!$A$5:$B$3919,2,0)</f>
        <v>HOSPITAL VERA JUDITH IMITOLA VLLANUEVA ESE</v>
      </c>
      <c r="E1032" s="7">
        <v>24169855</v>
      </c>
      <c r="F1032" s="7">
        <v>24169855</v>
      </c>
      <c r="G1032" s="8"/>
      <c r="H1032" s="9">
        <v>43623</v>
      </c>
      <c r="I1032" s="9">
        <v>43626</v>
      </c>
    </row>
    <row r="1033" spans="1:9" s="14" customFormat="1" x14ac:dyDescent="0.2">
      <c r="A1033" s="5" t="s">
        <v>62</v>
      </c>
      <c r="B1033" s="5" t="str">
        <f>VLOOKUP(A1033,'GIRO LMA JUNIO'!$A$7:$C$50,3,0)</f>
        <v>NUEVA EPS S.A.</v>
      </c>
      <c r="C1033" s="35">
        <v>802007650</v>
      </c>
      <c r="D1033" s="6" t="str">
        <f>VLOOKUP(C1033,'[1]IPS REGISTRADAS'!$A$5:$B$3919,2,0)</f>
        <v>HOSPITAL VERA JUDITH IMITOLA VLLANUEVA ESE</v>
      </c>
      <c r="E1033" s="7">
        <v>44955000</v>
      </c>
      <c r="F1033" s="7">
        <v>44955000</v>
      </c>
      <c r="G1033" s="8"/>
      <c r="H1033" s="9">
        <v>43623</v>
      </c>
      <c r="I1033" s="9">
        <v>43626</v>
      </c>
    </row>
    <row r="1034" spans="1:9" s="14" customFormat="1" x14ac:dyDescent="0.2">
      <c r="A1034" s="5" t="s">
        <v>16</v>
      </c>
      <c r="B1034" s="5" t="str">
        <f>VLOOKUP(A1034,'GIRO LMA JUNIO'!$A$7:$C$50,3,0)</f>
        <v>CAJACOPI ATLANTICO</v>
      </c>
      <c r="C1034" s="35">
        <v>802007798</v>
      </c>
      <c r="D1034" s="6" t="str">
        <f>VLOOKUP(C1034,'[1]IPS REGISTRADAS'!$A$5:$B$3919,2,0)</f>
        <v>EMPRESA SOCIAL DEL ESTADO CENTRO DE SALUD DE GALAPA</v>
      </c>
      <c r="E1034" s="7">
        <v>48519897</v>
      </c>
      <c r="F1034" s="7">
        <v>48519897</v>
      </c>
      <c r="G1034" s="8"/>
      <c r="H1034" s="9">
        <v>43623</v>
      </c>
      <c r="I1034" s="9">
        <v>43626</v>
      </c>
    </row>
    <row r="1035" spans="1:9" s="14" customFormat="1" x14ac:dyDescent="0.2">
      <c r="A1035" s="5" t="s">
        <v>54</v>
      </c>
      <c r="B1035" s="5" t="str">
        <f>VLOOKUP(A1035,'GIRO LMA JUNIO'!$A$7:$C$50,3,0)</f>
        <v>SALUDVIDA</v>
      </c>
      <c r="C1035" s="35">
        <v>802007798</v>
      </c>
      <c r="D1035" s="6" t="str">
        <f>VLOOKUP(C1035,'[1]IPS REGISTRADAS'!$A$5:$B$3919,2,0)</f>
        <v>EMPRESA SOCIAL DEL ESTADO CENTRO DE SALUD DE GALAPA</v>
      </c>
      <c r="E1035" s="7">
        <v>7863546</v>
      </c>
      <c r="F1035" s="7">
        <v>7863546</v>
      </c>
      <c r="G1035" s="8"/>
      <c r="H1035" s="9">
        <v>43623</v>
      </c>
      <c r="I1035" s="9">
        <v>43626</v>
      </c>
    </row>
    <row r="1036" spans="1:9" s="14" customFormat="1" x14ac:dyDescent="0.2">
      <c r="A1036" s="5" t="s">
        <v>62</v>
      </c>
      <c r="B1036" s="5" t="str">
        <f>VLOOKUP(A1036,'GIRO LMA JUNIO'!$A$7:$C$50,3,0)</f>
        <v>NUEVA EPS S.A.</v>
      </c>
      <c r="C1036" s="35">
        <v>802007798</v>
      </c>
      <c r="D1036" s="6" t="str">
        <f>VLOOKUP(C1036,'[1]IPS REGISTRADAS'!$A$5:$B$3919,2,0)</f>
        <v>EMPRESA SOCIAL DEL ESTADO CENTRO DE SALUD DE GALAPA</v>
      </c>
      <c r="E1036" s="7">
        <v>19383288</v>
      </c>
      <c r="F1036" s="7">
        <v>19383288</v>
      </c>
      <c r="G1036" s="8"/>
      <c r="H1036" s="9">
        <v>43623</v>
      </c>
      <c r="I1036" s="9">
        <v>43626</v>
      </c>
    </row>
    <row r="1037" spans="1:9" s="14" customFormat="1" x14ac:dyDescent="0.2">
      <c r="A1037" s="5" t="s">
        <v>74</v>
      </c>
      <c r="B1037" s="5" t="str">
        <f>VLOOKUP(A1037,'GIRO LMA JUNIO'!$A$7:$C$50,3,0)</f>
        <v>AMBUQ</v>
      </c>
      <c r="C1037" s="35">
        <v>802007798</v>
      </c>
      <c r="D1037" s="6" t="str">
        <f>VLOOKUP(C1037,'[1]IPS REGISTRADAS'!$A$5:$B$3919,2,0)</f>
        <v>EMPRESA SOCIAL DEL ESTADO CENTRO DE SALUD DE GALAPA</v>
      </c>
      <c r="E1037" s="7">
        <v>85448965</v>
      </c>
      <c r="F1037" s="7">
        <v>85448965</v>
      </c>
      <c r="G1037" s="8"/>
      <c r="H1037" s="9">
        <v>43623</v>
      </c>
      <c r="I1037" s="9">
        <v>43626</v>
      </c>
    </row>
    <row r="1038" spans="1:9" s="14" customFormat="1" x14ac:dyDescent="0.2">
      <c r="A1038" s="5" t="s">
        <v>80</v>
      </c>
      <c r="B1038" s="5" t="str">
        <f>VLOOKUP(A1038,'GIRO LMA JUNIO'!$A$7:$C$50,3,0)</f>
        <v>COMPARTA</v>
      </c>
      <c r="C1038" s="35">
        <v>802007798</v>
      </c>
      <c r="D1038" s="6" t="str">
        <f>VLOOKUP(C1038,'[1]IPS REGISTRADAS'!$A$5:$B$3919,2,0)</f>
        <v>EMPRESA SOCIAL DEL ESTADO CENTRO DE SALUD DE GALAPA</v>
      </c>
      <c r="E1038" s="7">
        <v>48612911</v>
      </c>
      <c r="F1038" s="7">
        <v>48612911</v>
      </c>
      <c r="G1038" s="8"/>
      <c r="H1038" s="9">
        <v>43623</v>
      </c>
      <c r="I1038" s="9">
        <v>43626</v>
      </c>
    </row>
    <row r="1039" spans="1:9" s="14" customFormat="1" x14ac:dyDescent="0.2">
      <c r="A1039" s="5" t="s">
        <v>82</v>
      </c>
      <c r="B1039" s="5" t="str">
        <f>VLOOKUP(A1039,'GIRO LMA JUNIO'!$A$7:$C$50,3,0)</f>
        <v>MUTUAL SER</v>
      </c>
      <c r="C1039" s="35">
        <v>802007798</v>
      </c>
      <c r="D1039" s="6" t="str">
        <f>VLOOKUP(C1039,'[1]IPS REGISTRADAS'!$A$5:$B$3919,2,0)</f>
        <v>EMPRESA SOCIAL DEL ESTADO CENTRO DE SALUD DE GALAPA</v>
      </c>
      <c r="E1039" s="7">
        <v>118681231</v>
      </c>
      <c r="F1039" s="7">
        <v>118681231</v>
      </c>
      <c r="G1039" s="8"/>
      <c r="H1039" s="9">
        <v>43623</v>
      </c>
      <c r="I1039" s="9">
        <v>43626</v>
      </c>
    </row>
    <row r="1040" spans="1:9" s="14" customFormat="1" x14ac:dyDescent="0.2">
      <c r="A1040" s="5" t="s">
        <v>16</v>
      </c>
      <c r="B1040" s="5" t="str">
        <f>VLOOKUP(A1040,'GIRO LMA JUNIO'!$A$7:$C$50,3,0)</f>
        <v>CAJACOPI ATLANTICO</v>
      </c>
      <c r="C1040" s="35">
        <v>802009049</v>
      </c>
      <c r="D1040" s="6" t="str">
        <f>VLOOKUP(C1040,'[1]IPS REGISTRADAS'!$A$5:$B$3919,2,0)</f>
        <v>ESE CENTRO DE SALUD USIACURI JOSE MARIA FEREZ FARAH</v>
      </c>
      <c r="E1040" s="7">
        <v>1218565</v>
      </c>
      <c r="F1040" s="7">
        <v>1218565</v>
      </c>
      <c r="G1040" s="8"/>
      <c r="H1040" s="9">
        <v>43623</v>
      </c>
      <c r="I1040" s="9">
        <v>43626</v>
      </c>
    </row>
    <row r="1041" spans="1:9" s="14" customFormat="1" x14ac:dyDescent="0.2">
      <c r="A1041" s="5" t="s">
        <v>54</v>
      </c>
      <c r="B1041" s="5" t="str">
        <f>VLOOKUP(A1041,'GIRO LMA JUNIO'!$A$7:$C$50,3,0)</f>
        <v>SALUDVIDA</v>
      </c>
      <c r="C1041" s="35">
        <v>802009049</v>
      </c>
      <c r="D1041" s="6" t="str">
        <f>VLOOKUP(C1041,'[1]IPS REGISTRADAS'!$A$5:$B$3919,2,0)</f>
        <v>ESE CENTRO DE SALUD USIACURI JOSE MARIA FEREZ FARAH</v>
      </c>
      <c r="E1041" s="7">
        <v>45615840</v>
      </c>
      <c r="F1041" s="7">
        <v>45615840</v>
      </c>
      <c r="G1041" s="8"/>
      <c r="H1041" s="9">
        <v>43623</v>
      </c>
      <c r="I1041" s="9">
        <v>43626</v>
      </c>
    </row>
    <row r="1042" spans="1:9" s="14" customFormat="1" x14ac:dyDescent="0.2">
      <c r="A1042" s="5" t="s">
        <v>62</v>
      </c>
      <c r="B1042" s="5" t="str">
        <f>VLOOKUP(A1042,'GIRO LMA JUNIO'!$A$7:$C$50,3,0)</f>
        <v>NUEVA EPS S.A.</v>
      </c>
      <c r="C1042" s="35">
        <v>802009049</v>
      </c>
      <c r="D1042" s="6" t="str">
        <f>VLOOKUP(C1042,'[1]IPS REGISTRADAS'!$A$5:$B$3919,2,0)</f>
        <v>ESE CENTRO DE SALUD USIACURI JOSE MARIA FEREZ FARAH</v>
      </c>
      <c r="E1042" s="7">
        <v>47786132</v>
      </c>
      <c r="F1042" s="7">
        <v>47786132</v>
      </c>
      <c r="G1042" s="8"/>
      <c r="H1042" s="9">
        <v>43623</v>
      </c>
      <c r="I1042" s="9">
        <v>43626</v>
      </c>
    </row>
    <row r="1043" spans="1:9" s="14" customFormat="1" x14ac:dyDescent="0.2">
      <c r="A1043" s="5" t="s">
        <v>82</v>
      </c>
      <c r="B1043" s="5" t="str">
        <f>VLOOKUP(A1043,'GIRO LMA JUNIO'!$A$7:$C$50,3,0)</f>
        <v>MUTUAL SER</v>
      </c>
      <c r="C1043" s="35">
        <v>802009049</v>
      </c>
      <c r="D1043" s="6" t="str">
        <f>VLOOKUP(C1043,'[1]IPS REGISTRADAS'!$A$5:$B$3919,2,0)</f>
        <v>ESE CENTRO DE SALUD USIACURI JOSE MARIA FEREZ FARAH</v>
      </c>
      <c r="E1043" s="7">
        <v>1300000</v>
      </c>
      <c r="F1043" s="7">
        <v>1300000</v>
      </c>
      <c r="G1043" s="8"/>
      <c r="H1043" s="9">
        <v>43623</v>
      </c>
      <c r="I1043" s="9">
        <v>43626</v>
      </c>
    </row>
    <row r="1044" spans="1:9" s="14" customFormat="1" x14ac:dyDescent="0.2">
      <c r="A1044" s="5" t="s">
        <v>54</v>
      </c>
      <c r="B1044" s="5" t="str">
        <f>VLOOKUP(A1044,'GIRO LMA JUNIO'!$A$7:$C$50,3,0)</f>
        <v>SALUDVIDA</v>
      </c>
      <c r="C1044" s="35">
        <v>802009195</v>
      </c>
      <c r="D1044" s="6" t="str">
        <f>VLOOKUP(C1044,'[1]IPS REGISTRADAS'!$A$5:$B$3919,2,0)</f>
        <v>EMPRESA SOCIAL DEL ESTADO HOSPITAL DE PONEDERA</v>
      </c>
      <c r="E1044" s="7">
        <v>48272648</v>
      </c>
      <c r="F1044" s="7">
        <v>48272648</v>
      </c>
      <c r="G1044" s="8"/>
      <c r="H1044" s="9">
        <v>43623</v>
      </c>
      <c r="I1044" s="9">
        <v>43626</v>
      </c>
    </row>
    <row r="1045" spans="1:9" s="14" customFormat="1" x14ac:dyDescent="0.2">
      <c r="A1045" s="5" t="s">
        <v>62</v>
      </c>
      <c r="B1045" s="5" t="str">
        <f>VLOOKUP(A1045,'GIRO LMA JUNIO'!$A$7:$C$50,3,0)</f>
        <v>NUEVA EPS S.A.</v>
      </c>
      <c r="C1045" s="35">
        <v>802009195</v>
      </c>
      <c r="D1045" s="6" t="str">
        <f>VLOOKUP(C1045,'[1]IPS REGISTRADAS'!$A$5:$B$3919,2,0)</f>
        <v>EMPRESA SOCIAL DEL ESTADO HOSPITAL DE PONEDERA</v>
      </c>
      <c r="E1045" s="7">
        <v>14432000</v>
      </c>
      <c r="F1045" s="7">
        <v>14432000</v>
      </c>
      <c r="G1045" s="8"/>
      <c r="H1045" s="9">
        <v>43623</v>
      </c>
      <c r="I1045" s="9">
        <v>43626</v>
      </c>
    </row>
    <row r="1046" spans="1:9" s="14" customFormat="1" x14ac:dyDescent="0.2">
      <c r="A1046" s="5" t="s">
        <v>70</v>
      </c>
      <c r="B1046" s="5" t="str">
        <f>VLOOKUP(A1046,'GIRO LMA JUNIO'!$A$7:$C$50,3,0)</f>
        <v>COOSALUD EPS S.A.</v>
      </c>
      <c r="C1046" s="35">
        <v>802009195</v>
      </c>
      <c r="D1046" s="6" t="str">
        <f>VLOOKUP(C1046,'[1]IPS REGISTRADAS'!$A$5:$B$3919,2,0)</f>
        <v>EMPRESA SOCIAL DEL ESTADO HOSPITAL DE PONEDERA</v>
      </c>
      <c r="E1046" s="7">
        <v>151333093</v>
      </c>
      <c r="F1046" s="7">
        <v>151333093</v>
      </c>
      <c r="G1046" s="8"/>
      <c r="H1046" s="9">
        <v>43623</v>
      </c>
      <c r="I1046" s="9">
        <v>43626</v>
      </c>
    </row>
    <row r="1047" spans="1:9" s="14" customFormat="1" x14ac:dyDescent="0.2">
      <c r="A1047" s="5" t="s">
        <v>74</v>
      </c>
      <c r="B1047" s="5" t="str">
        <f>VLOOKUP(A1047,'GIRO LMA JUNIO'!$A$7:$C$50,3,0)</f>
        <v>AMBUQ</v>
      </c>
      <c r="C1047" s="35">
        <v>802009195</v>
      </c>
      <c r="D1047" s="6" t="str">
        <f>VLOOKUP(C1047,'[1]IPS REGISTRADAS'!$A$5:$B$3919,2,0)</f>
        <v>EMPRESA SOCIAL DEL ESTADO HOSPITAL DE PONEDERA</v>
      </c>
      <c r="E1047" s="7">
        <v>20574758</v>
      </c>
      <c r="F1047" s="7">
        <v>20574758</v>
      </c>
      <c r="G1047" s="8"/>
      <c r="H1047" s="9">
        <v>43623</v>
      </c>
      <c r="I1047" s="9">
        <v>43626</v>
      </c>
    </row>
    <row r="1048" spans="1:9" s="14" customFormat="1" x14ac:dyDescent="0.2">
      <c r="A1048" s="5" t="s">
        <v>16</v>
      </c>
      <c r="B1048" s="5" t="str">
        <f>VLOOKUP(A1048,'GIRO LMA JUNIO'!$A$7:$C$50,3,0)</f>
        <v>CAJACOPI ATLANTICO</v>
      </c>
      <c r="C1048" s="35">
        <v>802009463</v>
      </c>
      <c r="D1048" s="6" t="str">
        <f>VLOOKUP(C1048,'[1]IPS REGISTRADAS'!$A$5:$B$3919,2,0)</f>
        <v>ESE CENTRO DE SALUD DE TUBARÁ</v>
      </c>
      <c r="E1048" s="7">
        <v>30457653</v>
      </c>
      <c r="F1048" s="7">
        <v>30457653</v>
      </c>
      <c r="G1048" s="8"/>
      <c r="H1048" s="9">
        <v>43623</v>
      </c>
      <c r="I1048" s="9">
        <v>43626</v>
      </c>
    </row>
    <row r="1049" spans="1:9" s="14" customFormat="1" x14ac:dyDescent="0.2">
      <c r="A1049" s="5" t="s">
        <v>54</v>
      </c>
      <c r="B1049" s="5" t="str">
        <f>VLOOKUP(A1049,'GIRO LMA JUNIO'!$A$7:$C$50,3,0)</f>
        <v>SALUDVIDA</v>
      </c>
      <c r="C1049" s="35">
        <v>802009463</v>
      </c>
      <c r="D1049" s="6" t="str">
        <f>VLOOKUP(C1049,'[1]IPS REGISTRADAS'!$A$5:$B$3919,2,0)</f>
        <v>ESE CENTRO DE SALUD DE TUBARÁ</v>
      </c>
      <c r="E1049" s="7">
        <v>20148037</v>
      </c>
      <c r="F1049" s="7">
        <v>20148037</v>
      </c>
      <c r="G1049" s="8"/>
      <c r="H1049" s="9">
        <v>43623</v>
      </c>
      <c r="I1049" s="9">
        <v>43626</v>
      </c>
    </row>
    <row r="1050" spans="1:9" s="14" customFormat="1" x14ac:dyDescent="0.2">
      <c r="A1050" s="5" t="s">
        <v>62</v>
      </c>
      <c r="B1050" s="5" t="str">
        <f>VLOOKUP(A1050,'GIRO LMA JUNIO'!$A$7:$C$50,3,0)</f>
        <v>NUEVA EPS S.A.</v>
      </c>
      <c r="C1050" s="35">
        <v>802009463</v>
      </c>
      <c r="D1050" s="6" t="str">
        <f>VLOOKUP(C1050,'[1]IPS REGISTRADAS'!$A$5:$B$3919,2,0)</f>
        <v>ESE CENTRO DE SALUD DE TUBARÁ</v>
      </c>
      <c r="E1050" s="7">
        <v>11341536</v>
      </c>
      <c r="F1050" s="7">
        <v>11341536</v>
      </c>
      <c r="G1050" s="8"/>
      <c r="H1050" s="9">
        <v>43623</v>
      </c>
      <c r="I1050" s="9">
        <v>43626</v>
      </c>
    </row>
    <row r="1051" spans="1:9" s="14" customFormat="1" x14ac:dyDescent="0.2">
      <c r="A1051" s="5" t="s">
        <v>74</v>
      </c>
      <c r="B1051" s="5" t="str">
        <f>VLOOKUP(A1051,'GIRO LMA JUNIO'!$A$7:$C$50,3,0)</f>
        <v>AMBUQ</v>
      </c>
      <c r="C1051" s="35">
        <v>802009463</v>
      </c>
      <c r="D1051" s="6" t="str">
        <f>VLOOKUP(C1051,'[1]IPS REGISTRADAS'!$A$5:$B$3919,2,0)</f>
        <v>ESE CENTRO DE SALUD DE TUBARÁ</v>
      </c>
      <c r="E1051" s="7">
        <v>44071902</v>
      </c>
      <c r="F1051" s="7">
        <v>44071902</v>
      </c>
      <c r="G1051" s="8"/>
      <c r="H1051" s="9">
        <v>43623</v>
      </c>
      <c r="I1051" s="9">
        <v>43626</v>
      </c>
    </row>
    <row r="1052" spans="1:9" s="14" customFormat="1" x14ac:dyDescent="0.2">
      <c r="A1052" s="5" t="s">
        <v>16</v>
      </c>
      <c r="B1052" s="5" t="str">
        <f>VLOOKUP(A1052,'GIRO LMA JUNIO'!$A$7:$C$50,3,0)</f>
        <v>CAJACOPI ATLANTICO</v>
      </c>
      <c r="C1052" s="35">
        <v>802009766</v>
      </c>
      <c r="D1052" s="6" t="str">
        <f>VLOOKUP(C1052,'[1]IPS REGISTRADAS'!$A$5:$B$3919,2,0)</f>
        <v>HOSPITAL DEPARTAMENTAL JUAN DOMINGUEZ ROMERO ESE SOLEDAD   ATLANTICO</v>
      </c>
      <c r="E1052" s="7">
        <v>29743846</v>
      </c>
      <c r="F1052" s="7">
        <v>29743846</v>
      </c>
      <c r="G1052" s="8"/>
      <c r="H1052" s="9">
        <v>43623</v>
      </c>
      <c r="I1052" s="9">
        <v>43626</v>
      </c>
    </row>
    <row r="1053" spans="1:9" s="14" customFormat="1" x14ac:dyDescent="0.2">
      <c r="A1053" s="5" t="s">
        <v>54</v>
      </c>
      <c r="B1053" s="5" t="str">
        <f>VLOOKUP(A1053,'GIRO LMA JUNIO'!$A$7:$C$50,3,0)</f>
        <v>SALUDVIDA</v>
      </c>
      <c r="C1053" s="35">
        <v>802009766</v>
      </c>
      <c r="D1053" s="6" t="str">
        <f>VLOOKUP(C1053,'[1]IPS REGISTRADAS'!$A$5:$B$3919,2,0)</f>
        <v>HOSPITAL DEPARTAMENTAL JUAN DOMINGUEZ ROMERO ESE SOLEDAD   ATLANTICO</v>
      </c>
      <c r="E1053" s="7">
        <v>7002936</v>
      </c>
      <c r="F1053" s="7">
        <v>7002936</v>
      </c>
      <c r="G1053" s="8"/>
      <c r="H1053" s="9">
        <v>43623</v>
      </c>
      <c r="I1053" s="9">
        <v>43626</v>
      </c>
    </row>
    <row r="1054" spans="1:9" s="14" customFormat="1" x14ac:dyDescent="0.2">
      <c r="A1054" s="5" t="s">
        <v>62</v>
      </c>
      <c r="B1054" s="5" t="str">
        <f>VLOOKUP(A1054,'GIRO LMA JUNIO'!$A$7:$C$50,3,0)</f>
        <v>NUEVA EPS S.A.</v>
      </c>
      <c r="C1054" s="35">
        <v>802009766</v>
      </c>
      <c r="D1054" s="6" t="str">
        <f>VLOOKUP(C1054,'[1]IPS REGISTRADAS'!$A$5:$B$3919,2,0)</f>
        <v>HOSPITAL DEPARTAMENTAL JUAN DOMINGUEZ ROMERO ESE SOLEDAD   ATLANTICO</v>
      </c>
      <c r="E1054" s="7">
        <v>20365971</v>
      </c>
      <c r="F1054" s="7">
        <v>20365971</v>
      </c>
      <c r="G1054" s="8"/>
      <c r="H1054" s="9">
        <v>43623</v>
      </c>
      <c r="I1054" s="9">
        <v>43626</v>
      </c>
    </row>
    <row r="1055" spans="1:9" s="14" customFormat="1" x14ac:dyDescent="0.2">
      <c r="A1055" s="5" t="s">
        <v>74</v>
      </c>
      <c r="B1055" s="5" t="str">
        <f>VLOOKUP(A1055,'GIRO LMA JUNIO'!$A$7:$C$50,3,0)</f>
        <v>AMBUQ</v>
      </c>
      <c r="C1055" s="35">
        <v>802009766</v>
      </c>
      <c r="D1055" s="6" t="str">
        <f>VLOOKUP(C1055,'[1]IPS REGISTRADAS'!$A$5:$B$3919,2,0)</f>
        <v>HOSPITAL DEPARTAMENTAL JUAN DOMINGUEZ ROMERO ESE SOLEDAD   ATLANTICO</v>
      </c>
      <c r="E1055" s="7">
        <v>20000000</v>
      </c>
      <c r="F1055" s="7">
        <v>20000000</v>
      </c>
      <c r="G1055" s="8"/>
      <c r="H1055" s="9">
        <v>43623</v>
      </c>
      <c r="I1055" s="9">
        <v>43626</v>
      </c>
    </row>
    <row r="1056" spans="1:9" s="14" customFormat="1" x14ac:dyDescent="0.2">
      <c r="A1056" s="5" t="s">
        <v>74</v>
      </c>
      <c r="B1056" s="5" t="str">
        <f>VLOOKUP(A1056,'GIRO LMA JUNIO'!$A$7:$C$50,3,0)</f>
        <v>AMBUQ</v>
      </c>
      <c r="C1056" s="35">
        <v>802009778</v>
      </c>
      <c r="D1056" s="6" t="str">
        <f>VLOOKUP(C1056,'[1]IPS REGISTRADAS'!$A$5:$B$3919,2,0)</f>
        <v>MEDISALUD DEL CARIBE SAS</v>
      </c>
      <c r="E1056" s="7">
        <v>30000000</v>
      </c>
      <c r="F1056" s="7">
        <v>30000000</v>
      </c>
      <c r="G1056" s="8"/>
      <c r="H1056" s="9">
        <v>43623</v>
      </c>
      <c r="I1056" s="9">
        <v>43626</v>
      </c>
    </row>
    <row r="1057" spans="1:9" s="14" customFormat="1" x14ac:dyDescent="0.2">
      <c r="A1057" s="5" t="s">
        <v>16</v>
      </c>
      <c r="B1057" s="5" t="str">
        <f>VLOOKUP(A1057,'GIRO LMA JUNIO'!$A$7:$C$50,3,0)</f>
        <v>CAJACOPI ATLANTICO</v>
      </c>
      <c r="C1057" s="35">
        <v>802009783</v>
      </c>
      <c r="D1057" s="6" t="str">
        <f>VLOOKUP(C1057,'[1]IPS REGISTRADAS'!$A$5:$B$3919,2,0)</f>
        <v>CLINICA SAN RAFAEL LTDA</v>
      </c>
      <c r="E1057" s="7">
        <v>35894201</v>
      </c>
      <c r="F1057" s="7">
        <v>35894201</v>
      </c>
      <c r="G1057" s="8"/>
      <c r="H1057" s="9">
        <v>43623</v>
      </c>
      <c r="I1057" s="9">
        <v>43626</v>
      </c>
    </row>
    <row r="1058" spans="1:9" s="14" customFormat="1" x14ac:dyDescent="0.2">
      <c r="A1058" s="5" t="s">
        <v>38</v>
      </c>
      <c r="B1058" s="5" t="str">
        <f>VLOOKUP(A1058,'GIRO LMA JUNIO'!$A$7:$C$50,3,0)</f>
        <v>SALUD TOTAL</v>
      </c>
      <c r="C1058" s="35">
        <v>802009783</v>
      </c>
      <c r="D1058" s="6" t="str">
        <f>VLOOKUP(C1058,'[1]IPS REGISTRADAS'!$A$5:$B$3919,2,0)</f>
        <v>CLINICA SAN RAFAEL LTDA</v>
      </c>
      <c r="E1058" s="7">
        <v>4272979</v>
      </c>
      <c r="F1058" s="7">
        <v>4272979</v>
      </c>
      <c r="G1058" s="8"/>
      <c r="H1058" s="9">
        <v>43623</v>
      </c>
      <c r="I1058" s="9">
        <v>43626</v>
      </c>
    </row>
    <row r="1059" spans="1:9" s="14" customFormat="1" x14ac:dyDescent="0.2">
      <c r="A1059" s="5" t="s">
        <v>47</v>
      </c>
      <c r="B1059" s="5" t="str">
        <f>VLOOKUP(A1059,'GIRO LMA JUNIO'!$A$7:$C$50,3,0)</f>
        <v>COOMEVA E.P.S.  S.A.</v>
      </c>
      <c r="C1059" s="35">
        <v>802009783</v>
      </c>
      <c r="D1059" s="6" t="str">
        <f>VLOOKUP(C1059,'[1]IPS REGISTRADAS'!$A$5:$B$3919,2,0)</f>
        <v>CLINICA SAN RAFAEL LTDA</v>
      </c>
      <c r="E1059" s="7">
        <v>1000000</v>
      </c>
      <c r="F1059" s="7">
        <v>1000000</v>
      </c>
      <c r="G1059" s="8"/>
      <c r="H1059" s="9">
        <v>43623</v>
      </c>
      <c r="I1059" s="9">
        <v>43626</v>
      </c>
    </row>
    <row r="1060" spans="1:9" s="14" customFormat="1" x14ac:dyDescent="0.2">
      <c r="A1060" s="5" t="s">
        <v>62</v>
      </c>
      <c r="B1060" s="5" t="str">
        <f>VLOOKUP(A1060,'GIRO LMA JUNIO'!$A$7:$C$50,3,0)</f>
        <v>NUEVA EPS S.A.</v>
      </c>
      <c r="C1060" s="35">
        <v>802009783</v>
      </c>
      <c r="D1060" s="6" t="str">
        <f>VLOOKUP(C1060,'[1]IPS REGISTRADAS'!$A$5:$B$3919,2,0)</f>
        <v>CLINICA SAN RAFAEL LTDA</v>
      </c>
      <c r="E1060" s="7">
        <v>126261762</v>
      </c>
      <c r="F1060" s="7">
        <v>126261762</v>
      </c>
      <c r="G1060" s="8"/>
      <c r="H1060" s="9">
        <v>43623</v>
      </c>
      <c r="I1060" s="9">
        <v>43626</v>
      </c>
    </row>
    <row r="1061" spans="1:9" s="14" customFormat="1" x14ac:dyDescent="0.2">
      <c r="A1061" s="5" t="s">
        <v>74</v>
      </c>
      <c r="B1061" s="5" t="str">
        <f>VLOOKUP(A1061,'GIRO LMA JUNIO'!$A$7:$C$50,3,0)</f>
        <v>AMBUQ</v>
      </c>
      <c r="C1061" s="35">
        <v>802009783</v>
      </c>
      <c r="D1061" s="6" t="str">
        <f>VLOOKUP(C1061,'[1]IPS REGISTRADAS'!$A$5:$B$3919,2,0)</f>
        <v>CLINICA SAN RAFAEL LTDA</v>
      </c>
      <c r="E1061" s="7">
        <v>500890677</v>
      </c>
      <c r="F1061" s="7">
        <v>500890677</v>
      </c>
      <c r="G1061" s="8"/>
      <c r="H1061" s="9">
        <v>43623</v>
      </c>
      <c r="I1061" s="9">
        <v>43626</v>
      </c>
    </row>
    <row r="1062" spans="1:9" s="14" customFormat="1" x14ac:dyDescent="0.2">
      <c r="A1062" s="5" t="s">
        <v>80</v>
      </c>
      <c r="B1062" s="5" t="str">
        <f>VLOOKUP(A1062,'GIRO LMA JUNIO'!$A$7:$C$50,3,0)</f>
        <v>COMPARTA</v>
      </c>
      <c r="C1062" s="35">
        <v>802009783</v>
      </c>
      <c r="D1062" s="6" t="str">
        <f>VLOOKUP(C1062,'[1]IPS REGISTRADAS'!$A$5:$B$3919,2,0)</f>
        <v>CLINICA SAN RAFAEL LTDA</v>
      </c>
      <c r="E1062" s="7">
        <v>4314988</v>
      </c>
      <c r="F1062" s="7">
        <v>4314988</v>
      </c>
      <c r="G1062" s="8"/>
      <c r="H1062" s="9">
        <v>43623</v>
      </c>
      <c r="I1062" s="9">
        <v>43626</v>
      </c>
    </row>
    <row r="1063" spans="1:9" s="14" customFormat="1" x14ac:dyDescent="0.2">
      <c r="A1063" s="5" t="s">
        <v>16</v>
      </c>
      <c r="B1063" s="5" t="str">
        <f>VLOOKUP(A1063,'GIRO LMA JUNIO'!$A$7:$C$50,3,0)</f>
        <v>CAJACOPI ATLANTICO</v>
      </c>
      <c r="C1063" s="35">
        <v>802009806</v>
      </c>
      <c r="D1063" s="6" t="str">
        <f>VLOOKUP(C1063,'[1]IPS REGISTRADAS'!$A$5:$B$3919,2,0)</f>
        <v>EMPRESA SOCIAL DEL ESTADO HOSPITAL DE MALAMBO</v>
      </c>
      <c r="E1063" s="7">
        <v>116238344</v>
      </c>
      <c r="F1063" s="7">
        <v>116238344</v>
      </c>
      <c r="G1063" s="8"/>
      <c r="H1063" s="9">
        <v>43623</v>
      </c>
      <c r="I1063" s="9">
        <v>43626</v>
      </c>
    </row>
    <row r="1064" spans="1:9" s="14" customFormat="1" x14ac:dyDescent="0.2">
      <c r="A1064" s="5" t="s">
        <v>62</v>
      </c>
      <c r="B1064" s="5" t="str">
        <f>VLOOKUP(A1064,'GIRO LMA JUNIO'!$A$7:$C$50,3,0)</f>
        <v>NUEVA EPS S.A.</v>
      </c>
      <c r="C1064" s="35">
        <v>802009806</v>
      </c>
      <c r="D1064" s="6" t="str">
        <f>VLOOKUP(C1064,'[1]IPS REGISTRADAS'!$A$5:$B$3919,2,0)</f>
        <v>EMPRESA SOCIAL DEL ESTADO HOSPITAL DE MALAMBO</v>
      </c>
      <c r="E1064" s="7">
        <v>87196500</v>
      </c>
      <c r="F1064" s="7">
        <v>87196500</v>
      </c>
      <c r="G1064" s="8"/>
      <c r="H1064" s="9">
        <v>43623</v>
      </c>
      <c r="I1064" s="9">
        <v>43626</v>
      </c>
    </row>
    <row r="1065" spans="1:9" s="14" customFormat="1" x14ac:dyDescent="0.2">
      <c r="A1065" s="5" t="s">
        <v>70</v>
      </c>
      <c r="B1065" s="5" t="str">
        <f>VLOOKUP(A1065,'GIRO LMA JUNIO'!$A$7:$C$50,3,0)</f>
        <v>COOSALUD EPS S.A.</v>
      </c>
      <c r="C1065" s="35">
        <v>802009806</v>
      </c>
      <c r="D1065" s="6" t="str">
        <f>VLOOKUP(C1065,'[1]IPS REGISTRADAS'!$A$5:$B$3919,2,0)</f>
        <v>EMPRESA SOCIAL DEL ESTADO HOSPITAL DE MALAMBO</v>
      </c>
      <c r="E1065" s="7">
        <v>267174677</v>
      </c>
      <c r="F1065" s="7">
        <v>267174677</v>
      </c>
      <c r="G1065" s="8"/>
      <c r="H1065" s="9">
        <v>43623</v>
      </c>
      <c r="I1065" s="9">
        <v>43626</v>
      </c>
    </row>
    <row r="1066" spans="1:9" s="14" customFormat="1" x14ac:dyDescent="0.2">
      <c r="A1066" s="5" t="s">
        <v>74</v>
      </c>
      <c r="B1066" s="5" t="str">
        <f>VLOOKUP(A1066,'GIRO LMA JUNIO'!$A$7:$C$50,3,0)</f>
        <v>AMBUQ</v>
      </c>
      <c r="C1066" s="35">
        <v>802009806</v>
      </c>
      <c r="D1066" s="6" t="str">
        <f>VLOOKUP(C1066,'[1]IPS REGISTRADAS'!$A$5:$B$3919,2,0)</f>
        <v>EMPRESA SOCIAL DEL ESTADO HOSPITAL DE MALAMBO</v>
      </c>
      <c r="E1066" s="7">
        <v>191972763</v>
      </c>
      <c r="F1066" s="7">
        <v>191972763</v>
      </c>
      <c r="G1066" s="8"/>
      <c r="H1066" s="9">
        <v>43623</v>
      </c>
      <c r="I1066" s="9">
        <v>43626</v>
      </c>
    </row>
    <row r="1067" spans="1:9" s="14" customFormat="1" x14ac:dyDescent="0.2">
      <c r="A1067" s="5" t="s">
        <v>82</v>
      </c>
      <c r="B1067" s="5" t="str">
        <f>VLOOKUP(A1067,'GIRO LMA JUNIO'!$A$7:$C$50,3,0)</f>
        <v>MUTUAL SER</v>
      </c>
      <c r="C1067" s="35">
        <v>802009806</v>
      </c>
      <c r="D1067" s="6" t="str">
        <f>VLOOKUP(C1067,'[1]IPS REGISTRADAS'!$A$5:$B$3919,2,0)</f>
        <v>EMPRESA SOCIAL DEL ESTADO HOSPITAL DE MALAMBO</v>
      </c>
      <c r="E1067" s="7">
        <v>227622217</v>
      </c>
      <c r="F1067" s="7">
        <v>227622217</v>
      </c>
      <c r="G1067" s="8"/>
      <c r="H1067" s="9">
        <v>43623</v>
      </c>
      <c r="I1067" s="9">
        <v>43626</v>
      </c>
    </row>
    <row r="1068" spans="1:9" s="14" customFormat="1" x14ac:dyDescent="0.2">
      <c r="A1068" s="5" t="s">
        <v>54</v>
      </c>
      <c r="B1068" s="5" t="str">
        <f>VLOOKUP(A1068,'GIRO LMA JUNIO'!$A$7:$C$50,3,0)</f>
        <v>SALUDVIDA</v>
      </c>
      <c r="C1068" s="35">
        <v>802009856</v>
      </c>
      <c r="D1068" s="6" t="str">
        <f>VLOOKUP(C1068,'[1]IPS REGISTRADAS'!$A$5:$B$3919,2,0)</f>
        <v>EMPRESA SOCIAL DEL ESTADO UNIDAD LOCAL DE SUAN</v>
      </c>
      <c r="E1068" s="7">
        <v>42701739</v>
      </c>
      <c r="F1068" s="7">
        <v>42701739</v>
      </c>
      <c r="G1068" s="8"/>
      <c r="H1068" s="9">
        <v>43623</v>
      </c>
      <c r="I1068" s="9">
        <v>43626</v>
      </c>
    </row>
    <row r="1069" spans="1:9" s="14" customFormat="1" x14ac:dyDescent="0.2">
      <c r="A1069" s="5" t="s">
        <v>62</v>
      </c>
      <c r="B1069" s="5" t="str">
        <f>VLOOKUP(A1069,'GIRO LMA JUNIO'!$A$7:$C$50,3,0)</f>
        <v>NUEVA EPS S.A.</v>
      </c>
      <c r="C1069" s="35">
        <v>802009856</v>
      </c>
      <c r="D1069" s="6" t="str">
        <f>VLOOKUP(C1069,'[1]IPS REGISTRADAS'!$A$5:$B$3919,2,0)</f>
        <v>EMPRESA SOCIAL DEL ESTADO UNIDAD LOCAL DE SUAN</v>
      </c>
      <c r="E1069" s="7">
        <v>23762500</v>
      </c>
      <c r="F1069" s="7">
        <v>23762500</v>
      </c>
      <c r="G1069" s="8"/>
      <c r="H1069" s="9">
        <v>43623</v>
      </c>
      <c r="I1069" s="9">
        <v>43626</v>
      </c>
    </row>
    <row r="1070" spans="1:9" s="14" customFormat="1" x14ac:dyDescent="0.2">
      <c r="A1070" s="5" t="s">
        <v>70</v>
      </c>
      <c r="B1070" s="5" t="str">
        <f>VLOOKUP(A1070,'GIRO LMA JUNIO'!$A$7:$C$50,3,0)</f>
        <v>COOSALUD EPS S.A.</v>
      </c>
      <c r="C1070" s="35">
        <v>802009856</v>
      </c>
      <c r="D1070" s="6" t="str">
        <f>VLOOKUP(C1070,'[1]IPS REGISTRADAS'!$A$5:$B$3919,2,0)</f>
        <v>EMPRESA SOCIAL DEL ESTADO UNIDAD LOCAL DE SUAN</v>
      </c>
      <c r="E1070" s="7">
        <v>1260493</v>
      </c>
      <c r="F1070" s="7">
        <v>1260493</v>
      </c>
      <c r="G1070" s="8"/>
      <c r="H1070" s="9">
        <v>43623</v>
      </c>
      <c r="I1070" s="9">
        <v>43626</v>
      </c>
    </row>
    <row r="1071" spans="1:9" s="14" customFormat="1" x14ac:dyDescent="0.2">
      <c r="A1071" s="5" t="s">
        <v>80</v>
      </c>
      <c r="B1071" s="5" t="str">
        <f>VLOOKUP(A1071,'GIRO LMA JUNIO'!$A$7:$C$50,3,0)</f>
        <v>COMPARTA</v>
      </c>
      <c r="C1071" s="35">
        <v>802009856</v>
      </c>
      <c r="D1071" s="6" t="str">
        <f>VLOOKUP(C1071,'[1]IPS REGISTRADAS'!$A$5:$B$3919,2,0)</f>
        <v>EMPRESA SOCIAL DEL ESTADO UNIDAD LOCAL DE SUAN</v>
      </c>
      <c r="E1071" s="7">
        <v>57590108</v>
      </c>
      <c r="F1071" s="7">
        <v>57590108</v>
      </c>
      <c r="G1071" s="8"/>
      <c r="H1071" s="9">
        <v>43623</v>
      </c>
      <c r="I1071" s="9">
        <v>43626</v>
      </c>
    </row>
    <row r="1072" spans="1:9" s="14" customFormat="1" x14ac:dyDescent="0.2">
      <c r="A1072" s="5" t="s">
        <v>16</v>
      </c>
      <c r="B1072" s="5" t="str">
        <f>VLOOKUP(A1072,'GIRO LMA JUNIO'!$A$7:$C$50,3,0)</f>
        <v>CAJACOPI ATLANTICO</v>
      </c>
      <c r="C1072" s="35">
        <v>802009914</v>
      </c>
      <c r="D1072" s="6" t="str">
        <f>VLOOKUP(C1072,'[1]IPS REGISTRADAS'!$A$5:$B$3919,2,0)</f>
        <v>VISION DEL LITORAL SAS</v>
      </c>
      <c r="E1072" s="7">
        <v>3772164</v>
      </c>
      <c r="F1072" s="7">
        <v>3772164</v>
      </c>
      <c r="G1072" s="8"/>
      <c r="H1072" s="9">
        <v>43623</v>
      </c>
      <c r="I1072" s="9">
        <v>43626</v>
      </c>
    </row>
    <row r="1073" spans="1:9" s="14" customFormat="1" x14ac:dyDescent="0.2">
      <c r="A1073" s="5" t="s">
        <v>47</v>
      </c>
      <c r="B1073" s="5" t="str">
        <f>VLOOKUP(A1073,'GIRO LMA JUNIO'!$A$7:$C$50,3,0)</f>
        <v>COOMEVA E.P.S.  S.A.</v>
      </c>
      <c r="C1073" s="35">
        <v>802009914</v>
      </c>
      <c r="D1073" s="6" t="str">
        <f>VLOOKUP(C1073,'[1]IPS REGISTRADAS'!$A$5:$B$3919,2,0)</f>
        <v>VISION DEL LITORAL SAS</v>
      </c>
      <c r="E1073" s="7">
        <v>1000000</v>
      </c>
      <c r="F1073" s="7">
        <v>1000000</v>
      </c>
      <c r="G1073" s="8"/>
      <c r="H1073" s="9">
        <v>43623</v>
      </c>
      <c r="I1073" s="9">
        <v>43626</v>
      </c>
    </row>
    <row r="1074" spans="1:9" s="14" customFormat="1" x14ac:dyDescent="0.2">
      <c r="A1074" s="5" t="s">
        <v>72</v>
      </c>
      <c r="B1074" s="5" t="str">
        <f>VLOOKUP(A1074,'GIRO LMA JUNIO'!$A$7:$C$50,3,0)</f>
        <v>ASMET SALUD</v>
      </c>
      <c r="C1074" s="35">
        <v>802009914</v>
      </c>
      <c r="D1074" s="6" t="str">
        <f>VLOOKUP(C1074,'[1]IPS REGISTRADAS'!$A$5:$B$3919,2,0)</f>
        <v>VISION DEL LITORAL SAS</v>
      </c>
      <c r="E1074" s="7">
        <v>36223925</v>
      </c>
      <c r="F1074" s="7">
        <v>36223925</v>
      </c>
      <c r="G1074" s="8"/>
      <c r="H1074" s="9">
        <v>43623</v>
      </c>
      <c r="I1074" s="9">
        <v>43626</v>
      </c>
    </row>
    <row r="1075" spans="1:9" s="14" customFormat="1" x14ac:dyDescent="0.2">
      <c r="A1075" s="5" t="s">
        <v>16</v>
      </c>
      <c r="B1075" s="5" t="str">
        <f>VLOOKUP(A1075,'GIRO LMA JUNIO'!$A$7:$C$50,3,0)</f>
        <v>CAJACOPI ATLANTICO</v>
      </c>
      <c r="C1075" s="35">
        <v>802010241</v>
      </c>
      <c r="D1075" s="6" t="str">
        <f>VLOOKUP(C1075,'[1]IPS REGISTRADAS'!$A$5:$B$3919,2,0)</f>
        <v>ESE CENTRO MATERNO INFANTIL DE SABANALARGA</v>
      </c>
      <c r="E1075" s="7">
        <v>58146981</v>
      </c>
      <c r="F1075" s="7">
        <v>58146981</v>
      </c>
      <c r="G1075" s="8"/>
      <c r="H1075" s="9">
        <v>43623</v>
      </c>
      <c r="I1075" s="9">
        <v>43626</v>
      </c>
    </row>
    <row r="1076" spans="1:9" s="14" customFormat="1" x14ac:dyDescent="0.2">
      <c r="A1076" s="5" t="s">
        <v>54</v>
      </c>
      <c r="B1076" s="5" t="str">
        <f>VLOOKUP(A1076,'GIRO LMA JUNIO'!$A$7:$C$50,3,0)</f>
        <v>SALUDVIDA</v>
      </c>
      <c r="C1076" s="35">
        <v>802010241</v>
      </c>
      <c r="D1076" s="6" t="str">
        <f>VLOOKUP(C1076,'[1]IPS REGISTRADAS'!$A$5:$B$3919,2,0)</f>
        <v>ESE CENTRO MATERNO INFANTIL DE SABANALARGA</v>
      </c>
      <c r="E1076" s="7">
        <v>95493888</v>
      </c>
      <c r="F1076" s="7">
        <v>95493888</v>
      </c>
      <c r="G1076" s="8"/>
      <c r="H1076" s="9">
        <v>43623</v>
      </c>
      <c r="I1076" s="9">
        <v>43626</v>
      </c>
    </row>
    <row r="1077" spans="1:9" s="14" customFormat="1" x14ac:dyDescent="0.2">
      <c r="A1077" s="5" t="s">
        <v>62</v>
      </c>
      <c r="B1077" s="5" t="str">
        <f>VLOOKUP(A1077,'GIRO LMA JUNIO'!$A$7:$C$50,3,0)</f>
        <v>NUEVA EPS S.A.</v>
      </c>
      <c r="C1077" s="35">
        <v>802010241</v>
      </c>
      <c r="D1077" s="6" t="str">
        <f>VLOOKUP(C1077,'[1]IPS REGISTRADAS'!$A$5:$B$3919,2,0)</f>
        <v>ESE CENTRO MATERNO INFANTIL DE SABANALARGA</v>
      </c>
      <c r="E1077" s="7">
        <v>45704772</v>
      </c>
      <c r="F1077" s="7">
        <v>45704772</v>
      </c>
      <c r="G1077" s="8"/>
      <c r="H1077" s="9">
        <v>43623</v>
      </c>
      <c r="I1077" s="9">
        <v>43626</v>
      </c>
    </row>
    <row r="1078" spans="1:9" s="14" customFormat="1" x14ac:dyDescent="0.2">
      <c r="A1078" s="5" t="s">
        <v>70</v>
      </c>
      <c r="B1078" s="5" t="str">
        <f>VLOOKUP(A1078,'GIRO LMA JUNIO'!$A$7:$C$50,3,0)</f>
        <v>COOSALUD EPS S.A.</v>
      </c>
      <c r="C1078" s="35">
        <v>802010241</v>
      </c>
      <c r="D1078" s="6" t="str">
        <f>VLOOKUP(C1078,'[1]IPS REGISTRADAS'!$A$5:$B$3919,2,0)</f>
        <v>ESE CENTRO MATERNO INFANTIL DE SABANALARGA</v>
      </c>
      <c r="E1078" s="7">
        <v>90507375</v>
      </c>
      <c r="F1078" s="7">
        <v>90507375</v>
      </c>
      <c r="G1078" s="8"/>
      <c r="H1078" s="9">
        <v>43623</v>
      </c>
      <c r="I1078" s="9">
        <v>43626</v>
      </c>
    </row>
    <row r="1079" spans="1:9" s="14" customFormat="1" x14ac:dyDescent="0.2">
      <c r="A1079" s="5" t="s">
        <v>74</v>
      </c>
      <c r="B1079" s="5" t="str">
        <f>VLOOKUP(A1079,'GIRO LMA JUNIO'!$A$7:$C$50,3,0)</f>
        <v>AMBUQ</v>
      </c>
      <c r="C1079" s="35">
        <v>802010241</v>
      </c>
      <c r="D1079" s="6" t="str">
        <f>VLOOKUP(C1079,'[1]IPS REGISTRADAS'!$A$5:$B$3919,2,0)</f>
        <v>ESE CENTRO MATERNO INFANTIL DE SABANALARGA</v>
      </c>
      <c r="E1079" s="7">
        <v>119103774</v>
      </c>
      <c r="F1079" s="7">
        <v>119103774</v>
      </c>
      <c r="G1079" s="8"/>
      <c r="H1079" s="9">
        <v>43623</v>
      </c>
      <c r="I1079" s="9">
        <v>43626</v>
      </c>
    </row>
    <row r="1080" spans="1:9" s="14" customFormat="1" x14ac:dyDescent="0.2">
      <c r="A1080" s="5" t="s">
        <v>82</v>
      </c>
      <c r="B1080" s="5" t="str">
        <f>VLOOKUP(A1080,'GIRO LMA JUNIO'!$A$7:$C$50,3,0)</f>
        <v>MUTUAL SER</v>
      </c>
      <c r="C1080" s="35">
        <v>802010241</v>
      </c>
      <c r="D1080" s="6" t="str">
        <f>VLOOKUP(C1080,'[1]IPS REGISTRADAS'!$A$5:$B$3919,2,0)</f>
        <v>ESE CENTRO MATERNO INFANTIL DE SABANALARGA</v>
      </c>
      <c r="E1080" s="7">
        <v>33855056</v>
      </c>
      <c r="F1080" s="7">
        <v>33855056</v>
      </c>
      <c r="G1080" s="8"/>
      <c r="H1080" s="9">
        <v>43623</v>
      </c>
      <c r="I1080" s="9">
        <v>43626</v>
      </c>
    </row>
    <row r="1081" spans="1:9" s="14" customFormat="1" x14ac:dyDescent="0.2">
      <c r="A1081" s="5" t="s">
        <v>62</v>
      </c>
      <c r="B1081" s="5" t="str">
        <f>VLOOKUP(A1081,'GIRO LMA JUNIO'!$A$7:$C$50,3,0)</f>
        <v>NUEVA EPS S.A.</v>
      </c>
      <c r="C1081" s="35">
        <v>802010301</v>
      </c>
      <c r="D1081" s="6" t="str">
        <f>VLOOKUP(C1081,'[1]IPS REGISTRADAS'!$A$5:$B$3919,2,0)</f>
        <v>ESE HOSPITAL DE CANDELARIA</v>
      </c>
      <c r="E1081" s="7">
        <v>20812500</v>
      </c>
      <c r="F1081" s="7">
        <v>20812500</v>
      </c>
      <c r="G1081" s="8"/>
      <c r="H1081" s="9">
        <v>43623</v>
      </c>
      <c r="I1081" s="9">
        <v>43626</v>
      </c>
    </row>
    <row r="1082" spans="1:9" s="14" customFormat="1" x14ac:dyDescent="0.2">
      <c r="A1082" s="5" t="s">
        <v>70</v>
      </c>
      <c r="B1082" s="5" t="str">
        <f>VLOOKUP(A1082,'GIRO LMA JUNIO'!$A$7:$C$50,3,0)</f>
        <v>COOSALUD EPS S.A.</v>
      </c>
      <c r="C1082" s="35">
        <v>802010301</v>
      </c>
      <c r="D1082" s="6" t="str">
        <f>VLOOKUP(C1082,'[1]IPS REGISTRADAS'!$A$5:$B$3919,2,0)</f>
        <v>ESE HOSPITAL DE CANDELARIA</v>
      </c>
      <c r="E1082" s="7">
        <v>22700142</v>
      </c>
      <c r="F1082" s="7">
        <v>22700142</v>
      </c>
      <c r="G1082" s="8"/>
      <c r="H1082" s="9">
        <v>43623</v>
      </c>
      <c r="I1082" s="9">
        <v>43626</v>
      </c>
    </row>
    <row r="1083" spans="1:9" s="14" customFormat="1" x14ac:dyDescent="0.2">
      <c r="A1083" s="5" t="s">
        <v>82</v>
      </c>
      <c r="B1083" s="5" t="str">
        <f>VLOOKUP(A1083,'GIRO LMA JUNIO'!$A$7:$C$50,3,0)</f>
        <v>MUTUAL SER</v>
      </c>
      <c r="C1083" s="35">
        <v>802010301</v>
      </c>
      <c r="D1083" s="6" t="str">
        <f>VLOOKUP(C1083,'[1]IPS REGISTRADAS'!$A$5:$B$3919,2,0)</f>
        <v>ESE HOSPITAL DE CANDELARIA</v>
      </c>
      <c r="E1083" s="7">
        <v>110397186</v>
      </c>
      <c r="F1083" s="7">
        <v>110397186</v>
      </c>
      <c r="G1083" s="8"/>
      <c r="H1083" s="9">
        <v>43623</v>
      </c>
      <c r="I1083" s="9">
        <v>43626</v>
      </c>
    </row>
    <row r="1084" spans="1:9" s="14" customFormat="1" x14ac:dyDescent="0.2">
      <c r="A1084" s="5" t="s">
        <v>62</v>
      </c>
      <c r="B1084" s="5" t="str">
        <f>VLOOKUP(A1084,'GIRO LMA JUNIO'!$A$7:$C$50,3,0)</f>
        <v>NUEVA EPS S.A.</v>
      </c>
      <c r="C1084" s="35">
        <v>802010401</v>
      </c>
      <c r="D1084" s="6" t="str">
        <f>VLOOKUP(C1084,'[1]IPS REGISTRADAS'!$A$5:$B$3919,2,0)</f>
        <v>HOSPITAL DE MANATI ESE</v>
      </c>
      <c r="E1084" s="7">
        <v>12584000</v>
      </c>
      <c r="F1084" s="7">
        <v>12584000</v>
      </c>
      <c r="G1084" s="8"/>
      <c r="H1084" s="9">
        <v>43623</v>
      </c>
      <c r="I1084" s="9">
        <v>43626</v>
      </c>
    </row>
    <row r="1085" spans="1:9" s="14" customFormat="1" x14ac:dyDescent="0.2">
      <c r="A1085" s="5" t="s">
        <v>70</v>
      </c>
      <c r="B1085" s="5" t="str">
        <f>VLOOKUP(A1085,'GIRO LMA JUNIO'!$A$7:$C$50,3,0)</f>
        <v>COOSALUD EPS S.A.</v>
      </c>
      <c r="C1085" s="35">
        <v>802010401</v>
      </c>
      <c r="D1085" s="6" t="str">
        <f>VLOOKUP(C1085,'[1]IPS REGISTRADAS'!$A$5:$B$3919,2,0)</f>
        <v>HOSPITAL DE MANATI ESE</v>
      </c>
      <c r="E1085" s="7">
        <v>155034355</v>
      </c>
      <c r="F1085" s="7">
        <v>155034355</v>
      </c>
      <c r="G1085" s="8"/>
      <c r="H1085" s="9">
        <v>43623</v>
      </c>
      <c r="I1085" s="9">
        <v>43626</v>
      </c>
    </row>
    <row r="1086" spans="1:9" s="14" customFormat="1" x14ac:dyDescent="0.2">
      <c r="A1086" s="5" t="s">
        <v>74</v>
      </c>
      <c r="B1086" s="5" t="str">
        <f>VLOOKUP(A1086,'GIRO LMA JUNIO'!$A$7:$C$50,3,0)</f>
        <v>AMBUQ</v>
      </c>
      <c r="C1086" s="35">
        <v>802010401</v>
      </c>
      <c r="D1086" s="6" t="str">
        <f>VLOOKUP(C1086,'[1]IPS REGISTRADAS'!$A$5:$B$3919,2,0)</f>
        <v>HOSPITAL DE MANATI ESE</v>
      </c>
      <c r="E1086" s="7">
        <v>43996916</v>
      </c>
      <c r="F1086" s="7">
        <v>43996916</v>
      </c>
      <c r="G1086" s="8"/>
      <c r="H1086" s="9">
        <v>43623</v>
      </c>
      <c r="I1086" s="9">
        <v>43626</v>
      </c>
    </row>
    <row r="1087" spans="1:9" s="14" customFormat="1" x14ac:dyDescent="0.2">
      <c r="A1087" s="5" t="s">
        <v>44</v>
      </c>
      <c r="B1087" s="5" t="str">
        <f>VLOOKUP(A1087,'GIRO LMA JUNIO'!$A$7:$C$50,3,0)</f>
        <v>EPS SURAMERICANA S.A</v>
      </c>
      <c r="C1087" s="35">
        <v>802010690</v>
      </c>
      <c r="D1087" s="6" t="str">
        <f>VLOOKUP(C1087,'[1]IPS REGISTRADAS'!$A$5:$B$3919,2,0)</f>
        <v>IPS SALUD DEL CARIBE</v>
      </c>
      <c r="E1087" s="7">
        <v>3052119</v>
      </c>
      <c r="F1087" s="7">
        <v>3052119</v>
      </c>
      <c r="G1087" s="8"/>
      <c r="H1087" s="9">
        <v>43623</v>
      </c>
      <c r="I1087" s="9">
        <v>43626</v>
      </c>
    </row>
    <row r="1088" spans="1:9" s="14" customFormat="1" x14ac:dyDescent="0.2">
      <c r="A1088" s="5" t="s">
        <v>16</v>
      </c>
      <c r="B1088" s="5" t="str">
        <f>VLOOKUP(A1088,'GIRO LMA JUNIO'!$A$7:$C$50,3,0)</f>
        <v>CAJACOPI ATLANTICO</v>
      </c>
      <c r="C1088" s="35">
        <v>802010728</v>
      </c>
      <c r="D1088" s="6" t="str">
        <f>VLOOKUP(C1088,'[1]IPS REGISTRADAS'!$A$5:$B$3919,2,0)</f>
        <v>UROCENTRO LTDA</v>
      </c>
      <c r="E1088" s="7">
        <v>90542901</v>
      </c>
      <c r="F1088" s="7">
        <v>90542901</v>
      </c>
      <c r="G1088" s="8"/>
      <c r="H1088" s="9">
        <v>43623</v>
      </c>
      <c r="I1088" s="9">
        <v>43626</v>
      </c>
    </row>
    <row r="1089" spans="1:9" s="14" customFormat="1" x14ac:dyDescent="0.2">
      <c r="A1089" s="5" t="s">
        <v>82</v>
      </c>
      <c r="B1089" s="5" t="str">
        <f>VLOOKUP(A1089,'GIRO LMA JUNIO'!$A$7:$C$50,3,0)</f>
        <v>MUTUAL SER</v>
      </c>
      <c r="C1089" s="35">
        <v>802010728</v>
      </c>
      <c r="D1089" s="6" t="str">
        <f>VLOOKUP(C1089,'[1]IPS REGISTRADAS'!$A$5:$B$3919,2,0)</f>
        <v>UROCENTRO LTDA</v>
      </c>
      <c r="E1089" s="7">
        <v>220000000</v>
      </c>
      <c r="F1089" s="7">
        <v>220000000</v>
      </c>
      <c r="G1089" s="8"/>
      <c r="H1089" s="9">
        <v>43623</v>
      </c>
      <c r="I1089" s="9">
        <v>43626</v>
      </c>
    </row>
    <row r="1090" spans="1:9" s="14" customFormat="1" x14ac:dyDescent="0.2">
      <c r="A1090" s="5" t="s">
        <v>70</v>
      </c>
      <c r="B1090" s="5" t="str">
        <f>VLOOKUP(A1090,'GIRO LMA JUNIO'!$A$7:$C$50,3,0)</f>
        <v>COOSALUD EPS S.A.</v>
      </c>
      <c r="C1090" s="35">
        <v>802011610</v>
      </c>
      <c r="D1090" s="6" t="str">
        <f>VLOOKUP(C1090,'[1]IPS REGISTRADAS'!$A$5:$B$3919,2,0)</f>
        <v>PROMOTORES DE LA SALUD DE LA COSTA SAS</v>
      </c>
      <c r="E1090" s="7">
        <v>62727840</v>
      </c>
      <c r="F1090" s="7">
        <v>62727840</v>
      </c>
      <c r="G1090" s="8"/>
      <c r="H1090" s="9">
        <v>43623</v>
      </c>
      <c r="I1090" s="9">
        <v>43626</v>
      </c>
    </row>
    <row r="1091" spans="1:9" s="14" customFormat="1" x14ac:dyDescent="0.2">
      <c r="A1091" s="5" t="s">
        <v>44</v>
      </c>
      <c r="B1091" s="5" t="str">
        <f>VLOOKUP(A1091,'GIRO LMA JUNIO'!$A$7:$C$50,3,0)</f>
        <v>EPS SURAMERICANA S.A</v>
      </c>
      <c r="C1091" s="35">
        <v>802012266</v>
      </c>
      <c r="D1091" s="6" t="str">
        <f>VLOOKUP(C1091,'[1]IPS REGISTRADAS'!$A$5:$B$3919,2,0)</f>
        <v>UNIGASTRO SAS</v>
      </c>
      <c r="E1091" s="7">
        <v>5241610</v>
      </c>
      <c r="F1091" s="7">
        <v>5241610</v>
      </c>
      <c r="G1091" s="8"/>
      <c r="H1091" s="9">
        <v>43623</v>
      </c>
      <c r="I1091" s="9">
        <v>43626</v>
      </c>
    </row>
    <row r="1092" spans="1:9" s="14" customFormat="1" x14ac:dyDescent="0.2">
      <c r="A1092" s="5" t="s">
        <v>38</v>
      </c>
      <c r="B1092" s="5" t="str">
        <f>VLOOKUP(A1092,'GIRO LMA JUNIO'!$A$7:$C$50,3,0)</f>
        <v>SALUD TOTAL</v>
      </c>
      <c r="C1092" s="35">
        <v>802012998</v>
      </c>
      <c r="D1092" s="6" t="str">
        <f>VLOOKUP(C1092,'[1]IPS REGISTRADAS'!$A$5:$B$3919,2,0)</f>
        <v>UNIÓN VITAL SA</v>
      </c>
      <c r="E1092" s="7">
        <v>101448331</v>
      </c>
      <c r="F1092" s="7">
        <v>101448331</v>
      </c>
      <c r="G1092" s="8"/>
      <c r="H1092" s="9">
        <v>43623</v>
      </c>
      <c r="I1092" s="9">
        <v>43626</v>
      </c>
    </row>
    <row r="1093" spans="1:9" s="14" customFormat="1" x14ac:dyDescent="0.2">
      <c r="A1093" s="5" t="s">
        <v>47</v>
      </c>
      <c r="B1093" s="5" t="str">
        <f>VLOOKUP(A1093,'GIRO LMA JUNIO'!$A$7:$C$50,3,0)</f>
        <v>COOMEVA E.P.S.  S.A.</v>
      </c>
      <c r="C1093" s="35">
        <v>802012998</v>
      </c>
      <c r="D1093" s="6" t="str">
        <f>VLOOKUP(C1093,'[1]IPS REGISTRADAS'!$A$5:$B$3919,2,0)</f>
        <v>UNIÓN VITAL SA</v>
      </c>
      <c r="E1093" s="7">
        <v>12350091</v>
      </c>
      <c r="F1093" s="7">
        <v>12350091</v>
      </c>
      <c r="G1093" s="8"/>
      <c r="H1093" s="9">
        <v>43623</v>
      </c>
      <c r="I1093" s="9">
        <v>43626</v>
      </c>
    </row>
    <row r="1094" spans="1:9" s="14" customFormat="1" x14ac:dyDescent="0.2">
      <c r="A1094" s="5" t="s">
        <v>62</v>
      </c>
      <c r="B1094" s="5" t="str">
        <f>VLOOKUP(A1094,'GIRO LMA JUNIO'!$A$7:$C$50,3,0)</f>
        <v>NUEVA EPS S.A.</v>
      </c>
      <c r="C1094" s="35">
        <v>802012998</v>
      </c>
      <c r="D1094" s="6" t="str">
        <f>VLOOKUP(C1094,'[1]IPS REGISTRADAS'!$A$5:$B$3919,2,0)</f>
        <v>UNIÓN VITAL SA</v>
      </c>
      <c r="E1094" s="7">
        <v>36395153</v>
      </c>
      <c r="F1094" s="7">
        <v>36395153</v>
      </c>
      <c r="G1094" s="8"/>
      <c r="H1094" s="9">
        <v>43623</v>
      </c>
      <c r="I1094" s="9">
        <v>43626</v>
      </c>
    </row>
    <row r="1095" spans="1:9" s="14" customFormat="1" x14ac:dyDescent="0.2">
      <c r="A1095" s="5" t="s">
        <v>16</v>
      </c>
      <c r="B1095" s="5" t="str">
        <f>VLOOKUP(A1095,'GIRO LMA JUNIO'!$A$7:$C$50,3,0)</f>
        <v>CAJACOPI ATLANTICO</v>
      </c>
      <c r="C1095" s="35">
        <v>802013023</v>
      </c>
      <c r="D1095" s="6" t="str">
        <f>VLOOKUP(C1095,'[1]IPS REGISTRADAS'!$A$5:$B$3919,2,0)</f>
        <v>EMPRESA SOCIAL DEL ESTADO HOSPITAL MATERNO INFANTIL CIUDADELA METROPOLITANA DE SOLEDAD</v>
      </c>
      <c r="E1095" s="7">
        <v>502227776</v>
      </c>
      <c r="F1095" s="7">
        <v>502227776</v>
      </c>
      <c r="G1095" s="8"/>
      <c r="H1095" s="9">
        <v>43623</v>
      </c>
      <c r="I1095" s="9">
        <v>43626</v>
      </c>
    </row>
    <row r="1096" spans="1:9" s="14" customFormat="1" x14ac:dyDescent="0.2">
      <c r="A1096" s="5" t="s">
        <v>47</v>
      </c>
      <c r="B1096" s="5" t="str">
        <f>VLOOKUP(A1096,'GIRO LMA JUNIO'!$A$7:$C$50,3,0)</f>
        <v>COOMEVA E.P.S.  S.A.</v>
      </c>
      <c r="C1096" s="35">
        <v>802013023</v>
      </c>
      <c r="D1096" s="6" t="str">
        <f>VLOOKUP(C1096,'[1]IPS REGISTRADAS'!$A$5:$B$3919,2,0)</f>
        <v>EMPRESA SOCIAL DEL ESTADO HOSPITAL MATERNO INFANTIL CIUDADELA METROPOLITANA DE SOLEDAD</v>
      </c>
      <c r="E1096" s="7">
        <v>7993041</v>
      </c>
      <c r="F1096" s="7">
        <v>7993041</v>
      </c>
      <c r="G1096" s="8"/>
      <c r="H1096" s="9">
        <v>43623</v>
      </c>
      <c r="I1096" s="9">
        <v>43626</v>
      </c>
    </row>
    <row r="1097" spans="1:9" s="14" customFormat="1" x14ac:dyDescent="0.2">
      <c r="A1097" s="5" t="s">
        <v>54</v>
      </c>
      <c r="B1097" s="5" t="str">
        <f>VLOOKUP(A1097,'GIRO LMA JUNIO'!$A$7:$C$50,3,0)</f>
        <v>SALUDVIDA</v>
      </c>
      <c r="C1097" s="35">
        <v>802013023</v>
      </c>
      <c r="D1097" s="6" t="str">
        <f>VLOOKUP(C1097,'[1]IPS REGISTRADAS'!$A$5:$B$3919,2,0)</f>
        <v>EMPRESA SOCIAL DEL ESTADO HOSPITAL MATERNO INFANTIL CIUDADELA METROPOLITANA DE SOLEDAD</v>
      </c>
      <c r="E1097" s="7">
        <v>90684646</v>
      </c>
      <c r="F1097" s="7">
        <v>90684646</v>
      </c>
      <c r="G1097" s="8"/>
      <c r="H1097" s="9">
        <v>43623</v>
      </c>
      <c r="I1097" s="9">
        <v>43626</v>
      </c>
    </row>
    <row r="1098" spans="1:9" s="14" customFormat="1" x14ac:dyDescent="0.2">
      <c r="A1098" s="5" t="s">
        <v>62</v>
      </c>
      <c r="B1098" s="5" t="str">
        <f>VLOOKUP(A1098,'GIRO LMA JUNIO'!$A$7:$C$50,3,0)</f>
        <v>NUEVA EPS S.A.</v>
      </c>
      <c r="C1098" s="35">
        <v>802013023</v>
      </c>
      <c r="D1098" s="6" t="str">
        <f>VLOOKUP(C1098,'[1]IPS REGISTRADAS'!$A$5:$B$3919,2,0)</f>
        <v>EMPRESA SOCIAL DEL ESTADO HOSPITAL MATERNO INFANTIL CIUDADELA METROPOLITANA DE SOLEDAD</v>
      </c>
      <c r="E1098" s="7">
        <v>336066500</v>
      </c>
      <c r="F1098" s="7">
        <v>336066500</v>
      </c>
      <c r="G1098" s="8"/>
      <c r="H1098" s="9">
        <v>43623</v>
      </c>
      <c r="I1098" s="9">
        <v>43626</v>
      </c>
    </row>
    <row r="1099" spans="1:9" s="14" customFormat="1" x14ac:dyDescent="0.2">
      <c r="A1099" s="5" t="s">
        <v>70</v>
      </c>
      <c r="B1099" s="5" t="str">
        <f>VLOOKUP(A1099,'GIRO LMA JUNIO'!$A$7:$C$50,3,0)</f>
        <v>COOSALUD EPS S.A.</v>
      </c>
      <c r="C1099" s="35">
        <v>802013023</v>
      </c>
      <c r="D1099" s="6" t="str">
        <f>VLOOKUP(C1099,'[1]IPS REGISTRADAS'!$A$5:$B$3919,2,0)</f>
        <v>EMPRESA SOCIAL DEL ESTADO HOSPITAL MATERNO INFANTIL CIUDADELA METROPOLITANA DE SOLEDAD</v>
      </c>
      <c r="E1099" s="7">
        <v>432300039</v>
      </c>
      <c r="F1099" s="7">
        <v>432300039</v>
      </c>
      <c r="G1099" s="8"/>
      <c r="H1099" s="9">
        <v>43623</v>
      </c>
      <c r="I1099" s="9">
        <v>43626</v>
      </c>
    </row>
    <row r="1100" spans="1:9" s="14" customFormat="1" x14ac:dyDescent="0.2">
      <c r="A1100" s="5" t="s">
        <v>74</v>
      </c>
      <c r="B1100" s="5" t="str">
        <f>VLOOKUP(A1100,'GIRO LMA JUNIO'!$A$7:$C$50,3,0)</f>
        <v>AMBUQ</v>
      </c>
      <c r="C1100" s="35">
        <v>802013023</v>
      </c>
      <c r="D1100" s="6" t="str">
        <f>VLOOKUP(C1100,'[1]IPS REGISTRADAS'!$A$5:$B$3919,2,0)</f>
        <v>EMPRESA SOCIAL DEL ESTADO HOSPITAL MATERNO INFANTIL CIUDADELA METROPOLITANA DE SOLEDAD</v>
      </c>
      <c r="E1100" s="7">
        <v>306134843</v>
      </c>
      <c r="F1100" s="7">
        <v>306134843</v>
      </c>
      <c r="G1100" s="8"/>
      <c r="H1100" s="9">
        <v>43623</v>
      </c>
      <c r="I1100" s="9">
        <v>43626</v>
      </c>
    </row>
    <row r="1101" spans="1:9" s="14" customFormat="1" x14ac:dyDescent="0.2">
      <c r="A1101" s="5" t="s">
        <v>82</v>
      </c>
      <c r="B1101" s="5" t="str">
        <f>VLOOKUP(A1101,'GIRO LMA JUNIO'!$A$7:$C$50,3,0)</f>
        <v>MUTUAL SER</v>
      </c>
      <c r="C1101" s="35">
        <v>802013023</v>
      </c>
      <c r="D1101" s="6" t="str">
        <f>VLOOKUP(C1101,'[1]IPS REGISTRADAS'!$A$5:$B$3919,2,0)</f>
        <v>EMPRESA SOCIAL DEL ESTADO HOSPITAL MATERNO INFANTIL CIUDADELA METROPOLITANA DE SOLEDAD</v>
      </c>
      <c r="E1101" s="7">
        <v>803180984</v>
      </c>
      <c r="F1101" s="7">
        <v>803180984</v>
      </c>
      <c r="G1101" s="8"/>
      <c r="H1101" s="9">
        <v>43623</v>
      </c>
      <c r="I1101" s="9">
        <v>43626</v>
      </c>
    </row>
    <row r="1102" spans="1:9" s="14" customFormat="1" x14ac:dyDescent="0.2">
      <c r="A1102" s="5" t="s">
        <v>82</v>
      </c>
      <c r="B1102" s="5" t="str">
        <f>VLOOKUP(A1102,'GIRO LMA JUNIO'!$A$7:$C$50,3,0)</f>
        <v>MUTUAL SER</v>
      </c>
      <c r="C1102" s="35">
        <v>802013209</v>
      </c>
      <c r="D1102" s="6" t="str">
        <f>VLOOKUP(C1102,'[1]IPS REGISTRADAS'!$A$5:$B$3919,2,0)</f>
        <v>CENTRO MEDICO SAN JUAN EU</v>
      </c>
      <c r="E1102" s="7">
        <v>16567446</v>
      </c>
      <c r="F1102" s="7">
        <v>16567446</v>
      </c>
      <c r="G1102" s="8"/>
      <c r="H1102" s="9">
        <v>43623</v>
      </c>
      <c r="I1102" s="9">
        <v>43626</v>
      </c>
    </row>
    <row r="1103" spans="1:9" s="14" customFormat="1" x14ac:dyDescent="0.2">
      <c r="A1103" s="5" t="s">
        <v>16</v>
      </c>
      <c r="B1103" s="5" t="str">
        <f>VLOOKUP(A1103,'GIRO LMA JUNIO'!$A$7:$C$50,3,0)</f>
        <v>CAJACOPI ATLANTICO</v>
      </c>
      <c r="C1103" s="35">
        <v>802013835</v>
      </c>
      <c r="D1103" s="6" t="str">
        <f>VLOOKUP(C1103,'[1]IPS REGISTRADAS'!$A$5:$B$3919,2,0)</f>
        <v>CLINICAS ATENAS LTDA IPS</v>
      </c>
      <c r="E1103" s="7">
        <v>80000000</v>
      </c>
      <c r="F1103" s="7">
        <v>80000000</v>
      </c>
      <c r="G1103" s="8"/>
      <c r="H1103" s="9">
        <v>43623</v>
      </c>
      <c r="I1103" s="9">
        <v>43626</v>
      </c>
    </row>
    <row r="1104" spans="1:9" s="14" customFormat="1" x14ac:dyDescent="0.2">
      <c r="A1104" s="5" t="s">
        <v>82</v>
      </c>
      <c r="B1104" s="5" t="str">
        <f>VLOOKUP(A1104,'GIRO LMA JUNIO'!$A$7:$C$50,3,0)</f>
        <v>MUTUAL SER</v>
      </c>
      <c r="C1104" s="35">
        <v>802014132</v>
      </c>
      <c r="D1104" s="6" t="str">
        <f>VLOOKUP(C1104,'[1]IPS REGISTRADAS'!$A$5:$B$3919,2,0)</f>
        <v>INSTITUTO DE TRASPLANTE DE MÉDULA OSEA DE LA COSTA IPS SAS</v>
      </c>
      <c r="E1104" s="7">
        <v>20000000</v>
      </c>
      <c r="F1104" s="7">
        <v>20000000</v>
      </c>
      <c r="G1104" s="8"/>
      <c r="H1104" s="9">
        <v>43623</v>
      </c>
      <c r="I1104" s="9">
        <v>43626</v>
      </c>
    </row>
    <row r="1105" spans="1:9" s="14" customFormat="1" x14ac:dyDescent="0.2">
      <c r="A1105" s="5" t="s">
        <v>80</v>
      </c>
      <c r="B1105" s="5" t="str">
        <f>VLOOKUP(A1105,'GIRO LMA JUNIO'!$A$7:$C$50,3,0)</f>
        <v>COMPARTA</v>
      </c>
      <c r="C1105" s="35">
        <v>802014506</v>
      </c>
      <c r="D1105" s="6" t="str">
        <f>VLOOKUP(C1105,'[1]IPS REGISTRADAS'!$A$5:$B$3919,2,0)</f>
        <v>EMPRESA DE SALUD HUMANES CIA LTDA IPS</v>
      </c>
      <c r="E1105" s="7">
        <v>8394498</v>
      </c>
      <c r="F1105" s="7">
        <v>8394498</v>
      </c>
      <c r="G1105" s="8"/>
      <c r="H1105" s="9">
        <v>43623</v>
      </c>
      <c r="I1105" s="9">
        <v>43626</v>
      </c>
    </row>
    <row r="1106" spans="1:9" s="14" customFormat="1" x14ac:dyDescent="0.2">
      <c r="A1106" s="5" t="s">
        <v>82</v>
      </c>
      <c r="B1106" s="5" t="str">
        <f>VLOOKUP(A1106,'GIRO LMA JUNIO'!$A$7:$C$50,3,0)</f>
        <v>MUTUAL SER</v>
      </c>
      <c r="C1106" s="35">
        <v>802014538</v>
      </c>
      <c r="D1106" s="6" t="str">
        <f>VLOOKUP(C1106,'[1]IPS REGISTRADAS'!$A$5:$B$3919,2,0)</f>
        <v>VITAL SALUD DEL CARIBE IPS SA</v>
      </c>
      <c r="E1106" s="7">
        <v>550000000</v>
      </c>
      <c r="F1106" s="7">
        <v>550000000</v>
      </c>
      <c r="G1106" s="8"/>
      <c r="H1106" s="9">
        <v>43623</v>
      </c>
      <c r="I1106" s="9">
        <v>43626</v>
      </c>
    </row>
    <row r="1107" spans="1:9" s="14" customFormat="1" x14ac:dyDescent="0.2">
      <c r="A1107" s="5" t="s">
        <v>54</v>
      </c>
      <c r="B1107" s="5" t="str">
        <f>VLOOKUP(A1107,'GIRO LMA JUNIO'!$A$7:$C$50,3,0)</f>
        <v>SALUDVIDA</v>
      </c>
      <c r="C1107" s="35">
        <v>802014564</v>
      </c>
      <c r="D1107" s="6" t="str">
        <f>VLOOKUP(C1107,'[1]IPS REGISTRADAS'!$A$5:$B$3919,2,0)</f>
        <v>CENTRO MEDICO CLINICA DE ALERGIA E INMUNOLOGIA SAS</v>
      </c>
      <c r="E1107" s="7">
        <v>1426217</v>
      </c>
      <c r="F1107" s="7">
        <v>1426217</v>
      </c>
      <c r="G1107" s="8"/>
      <c r="H1107" s="9">
        <v>43623</v>
      </c>
      <c r="I1107" s="9">
        <v>43626</v>
      </c>
    </row>
    <row r="1108" spans="1:9" s="14" customFormat="1" x14ac:dyDescent="0.2">
      <c r="A1108" s="5" t="s">
        <v>16</v>
      </c>
      <c r="B1108" s="5" t="str">
        <f>VLOOKUP(A1108,'GIRO LMA JUNIO'!$A$7:$C$50,3,0)</f>
        <v>CAJACOPI ATLANTICO</v>
      </c>
      <c r="C1108" s="35">
        <v>802015154</v>
      </c>
      <c r="D1108" s="6" t="str">
        <f>VLOOKUP(C1108,'[1]IPS REGISTRADAS'!$A$5:$B$3919,2,0)</f>
        <v>FASALUD IPS SAS</v>
      </c>
      <c r="E1108" s="7">
        <v>9100000</v>
      </c>
      <c r="F1108" s="7">
        <v>9100000</v>
      </c>
      <c r="G1108" s="8"/>
      <c r="H1108" s="9">
        <v>43623</v>
      </c>
      <c r="I1108" s="9">
        <v>43626</v>
      </c>
    </row>
    <row r="1109" spans="1:9" s="14" customFormat="1" x14ac:dyDescent="0.2">
      <c r="A1109" s="5" t="s">
        <v>82</v>
      </c>
      <c r="B1109" s="5" t="str">
        <f>VLOOKUP(A1109,'GIRO LMA JUNIO'!$A$7:$C$50,3,0)</f>
        <v>MUTUAL SER</v>
      </c>
      <c r="C1109" s="35">
        <v>802015154</v>
      </c>
      <c r="D1109" s="6" t="str">
        <f>VLOOKUP(C1109,'[1]IPS REGISTRADAS'!$A$5:$B$3919,2,0)</f>
        <v>FASALUD IPS SAS</v>
      </c>
      <c r="E1109" s="7">
        <v>180000000</v>
      </c>
      <c r="F1109" s="7">
        <v>180000000</v>
      </c>
      <c r="G1109" s="8"/>
      <c r="H1109" s="9">
        <v>43623</v>
      </c>
      <c r="I1109" s="9">
        <v>43626</v>
      </c>
    </row>
    <row r="1110" spans="1:9" s="14" customFormat="1" x14ac:dyDescent="0.2">
      <c r="A1110" s="5" t="s">
        <v>16</v>
      </c>
      <c r="B1110" s="5" t="str">
        <f>VLOOKUP(A1110,'GIRO LMA JUNIO'!$A$7:$C$50,3,0)</f>
        <v>CAJACOPI ATLANTICO</v>
      </c>
      <c r="C1110" s="35">
        <v>802015727</v>
      </c>
      <c r="D1110" s="6" t="str">
        <f>VLOOKUP(C1110,'[1]IPS REGISTRADAS'!$A$5:$B$3919,2,0)</f>
        <v>SERVICIOS MEDICOS INTEGRALES BERNARDO HOUSSAY LTDA IPS</v>
      </c>
      <c r="E1110" s="7">
        <v>1682200</v>
      </c>
      <c r="F1110" s="7">
        <v>1682200</v>
      </c>
      <c r="G1110" s="8"/>
      <c r="H1110" s="9">
        <v>43623</v>
      </c>
      <c r="I1110" s="9">
        <v>43626</v>
      </c>
    </row>
    <row r="1111" spans="1:9" s="14" customFormat="1" x14ac:dyDescent="0.2">
      <c r="A1111" s="5" t="s">
        <v>16</v>
      </c>
      <c r="B1111" s="5" t="str">
        <f>VLOOKUP(A1111,'GIRO LMA JUNIO'!$A$7:$C$50,3,0)</f>
        <v>CAJACOPI ATLANTICO</v>
      </c>
      <c r="C1111" s="35">
        <v>802016357</v>
      </c>
      <c r="D1111" s="6" t="str">
        <f>VLOOKUP(C1111,'[1]IPS REGISTRADAS'!$A$5:$B$3919,2,0)</f>
        <v>MEDICINA ALTA COMPLEJIDAD SA</v>
      </c>
      <c r="E1111" s="7">
        <v>280000004</v>
      </c>
      <c r="F1111" s="7">
        <v>280000004</v>
      </c>
      <c r="G1111" s="8"/>
      <c r="H1111" s="9">
        <v>43623</v>
      </c>
      <c r="I1111" s="9">
        <v>43626</v>
      </c>
    </row>
    <row r="1112" spans="1:9" s="14" customFormat="1" x14ac:dyDescent="0.2">
      <c r="A1112" s="5" t="s">
        <v>47</v>
      </c>
      <c r="B1112" s="5" t="str">
        <f>VLOOKUP(A1112,'GIRO LMA JUNIO'!$A$7:$C$50,3,0)</f>
        <v>COOMEVA E.P.S.  S.A.</v>
      </c>
      <c r="C1112" s="35">
        <v>802016357</v>
      </c>
      <c r="D1112" s="6" t="str">
        <f>VLOOKUP(C1112,'[1]IPS REGISTRADAS'!$A$5:$B$3919,2,0)</f>
        <v>MEDICINA ALTA COMPLEJIDAD SA</v>
      </c>
      <c r="E1112" s="7">
        <v>21379289</v>
      </c>
      <c r="F1112" s="7">
        <v>21379289</v>
      </c>
      <c r="G1112" s="8"/>
      <c r="H1112" s="9">
        <v>43623</v>
      </c>
      <c r="I1112" s="9">
        <v>43626</v>
      </c>
    </row>
    <row r="1113" spans="1:9" s="14" customFormat="1" x14ac:dyDescent="0.2">
      <c r="A1113" s="5" t="s">
        <v>54</v>
      </c>
      <c r="B1113" s="5" t="str">
        <f>VLOOKUP(A1113,'GIRO LMA JUNIO'!$A$7:$C$50,3,0)</f>
        <v>SALUDVIDA</v>
      </c>
      <c r="C1113" s="35">
        <v>802016357</v>
      </c>
      <c r="D1113" s="6" t="str">
        <f>VLOOKUP(C1113,'[1]IPS REGISTRADAS'!$A$5:$B$3919,2,0)</f>
        <v>MEDICINA ALTA COMPLEJIDAD SA</v>
      </c>
      <c r="E1113" s="7">
        <v>13188443</v>
      </c>
      <c r="F1113" s="7"/>
      <c r="G1113" s="8" t="s">
        <v>106</v>
      </c>
      <c r="H1113" s="9">
        <v>43623</v>
      </c>
      <c r="I1113" s="9">
        <v>43626</v>
      </c>
    </row>
    <row r="1114" spans="1:9" s="14" customFormat="1" x14ac:dyDescent="0.2">
      <c r="A1114" s="5" t="s">
        <v>47</v>
      </c>
      <c r="B1114" s="5" t="str">
        <f>VLOOKUP(A1114,'GIRO LMA JUNIO'!$A$7:$C$50,3,0)</f>
        <v>COOMEVA E.P.S.  S.A.</v>
      </c>
      <c r="C1114" s="35">
        <v>802016761</v>
      </c>
      <c r="D1114" s="6" t="str">
        <f>VLOOKUP(C1114,'[1]IPS REGISTRADAS'!$A$5:$B$3919,2,0)</f>
        <v>CLINICA JALLER SAS</v>
      </c>
      <c r="E1114" s="7">
        <v>19041006</v>
      </c>
      <c r="F1114" s="7">
        <v>19041006</v>
      </c>
      <c r="G1114" s="8"/>
      <c r="H1114" s="9">
        <v>43623</v>
      </c>
      <c r="I1114" s="9">
        <v>43626</v>
      </c>
    </row>
    <row r="1115" spans="1:9" s="14" customFormat="1" x14ac:dyDescent="0.2">
      <c r="A1115" s="5" t="s">
        <v>80</v>
      </c>
      <c r="B1115" s="5" t="str">
        <f>VLOOKUP(A1115,'GIRO LMA JUNIO'!$A$7:$C$50,3,0)</f>
        <v>COMPARTA</v>
      </c>
      <c r="C1115" s="35">
        <v>802016761</v>
      </c>
      <c r="D1115" s="6" t="str">
        <f>VLOOKUP(C1115,'[1]IPS REGISTRADAS'!$A$5:$B$3919,2,0)</f>
        <v>CLINICA JALLER SAS</v>
      </c>
      <c r="E1115" s="7">
        <v>2152152</v>
      </c>
      <c r="F1115" s="7">
        <v>2152152</v>
      </c>
      <c r="G1115" s="8"/>
      <c r="H1115" s="9">
        <v>43623</v>
      </c>
      <c r="I1115" s="9">
        <v>43626</v>
      </c>
    </row>
    <row r="1116" spans="1:9" s="14" customFormat="1" x14ac:dyDescent="0.2">
      <c r="A1116" s="5" t="s">
        <v>54</v>
      </c>
      <c r="B1116" s="5" t="str">
        <f>VLOOKUP(A1116,'GIRO LMA JUNIO'!$A$7:$C$50,3,0)</f>
        <v>SALUDVIDA</v>
      </c>
      <c r="C1116" s="35">
        <v>802016780</v>
      </c>
      <c r="D1116" s="6" t="str">
        <f>VLOOKUP(C1116,'[1]IPS REGISTRADAS'!$A$5:$B$3919,2,0)</f>
        <v>DOMO MEDICA SAS</v>
      </c>
      <c r="E1116" s="7">
        <v>543273720</v>
      </c>
      <c r="F1116" s="7">
        <v>543273720</v>
      </c>
      <c r="G1116" s="8"/>
      <c r="H1116" s="9">
        <v>43623</v>
      </c>
      <c r="I1116" s="9">
        <v>43626</v>
      </c>
    </row>
    <row r="1117" spans="1:9" s="14" customFormat="1" x14ac:dyDescent="0.2">
      <c r="A1117" s="5" t="s">
        <v>16</v>
      </c>
      <c r="B1117" s="5" t="str">
        <f>VLOOKUP(A1117,'GIRO LMA JUNIO'!$A$7:$C$50,3,0)</f>
        <v>CAJACOPI ATLANTICO</v>
      </c>
      <c r="C1117" s="35">
        <v>802016893</v>
      </c>
      <c r="D1117" s="6" t="str">
        <f>VLOOKUP(C1117,'[1]IPS REGISTRADAS'!$A$5:$B$3919,2,0)</f>
        <v>IPS SALUD SANTUARIO LIMITADA</v>
      </c>
      <c r="E1117" s="7">
        <v>82000001</v>
      </c>
      <c r="F1117" s="7">
        <v>82000001</v>
      </c>
      <c r="G1117" s="8"/>
      <c r="H1117" s="9">
        <v>43623</v>
      </c>
      <c r="I1117" s="9">
        <v>43626</v>
      </c>
    </row>
    <row r="1118" spans="1:9" s="14" customFormat="1" x14ac:dyDescent="0.2">
      <c r="A1118" s="5" t="s">
        <v>74</v>
      </c>
      <c r="B1118" s="5" t="str">
        <f>VLOOKUP(A1118,'GIRO LMA JUNIO'!$A$7:$C$50,3,0)</f>
        <v>AMBUQ</v>
      </c>
      <c r="C1118" s="35">
        <v>802017561</v>
      </c>
      <c r="D1118" s="6" t="str">
        <f>VLOOKUP(C1118,'[1]IPS REGISTRADAS'!$A$5:$B$3919,2,0)</f>
        <v>PROSALUDSA SAS</v>
      </c>
      <c r="E1118" s="7">
        <v>12261973</v>
      </c>
      <c r="F1118" s="7">
        <v>12261973</v>
      </c>
      <c r="G1118" s="8"/>
      <c r="H1118" s="9">
        <v>43623</v>
      </c>
      <c r="I1118" s="9">
        <v>43626</v>
      </c>
    </row>
    <row r="1119" spans="1:9" s="14" customFormat="1" x14ac:dyDescent="0.2">
      <c r="A1119" s="5" t="s">
        <v>16</v>
      </c>
      <c r="B1119" s="5" t="str">
        <f>VLOOKUP(A1119,'GIRO LMA JUNIO'!$A$7:$C$50,3,0)</f>
        <v>CAJACOPI ATLANTICO</v>
      </c>
      <c r="C1119" s="35">
        <v>802017925</v>
      </c>
      <c r="D1119" s="6" t="str">
        <f>VLOOKUP(C1119,'[1]IPS REGISTRADAS'!$A$5:$B$3919,2,0)</f>
        <v>ONCOVIHDA IPS LTDA</v>
      </c>
      <c r="E1119" s="7">
        <v>300000000</v>
      </c>
      <c r="F1119" s="7">
        <v>300000000</v>
      </c>
      <c r="G1119" s="8"/>
      <c r="H1119" s="9">
        <v>43623</v>
      </c>
      <c r="I1119" s="9">
        <v>43626</v>
      </c>
    </row>
    <row r="1120" spans="1:9" s="14" customFormat="1" x14ac:dyDescent="0.2">
      <c r="A1120" s="5" t="s">
        <v>16</v>
      </c>
      <c r="B1120" s="5" t="str">
        <f>VLOOKUP(A1120,'GIRO LMA JUNIO'!$A$7:$C$50,3,0)</f>
        <v>CAJACOPI ATLANTICO</v>
      </c>
      <c r="C1120" s="35">
        <v>802018443</v>
      </c>
      <c r="D1120" s="6" t="str">
        <f>VLOOKUP(C1120,'[1]IPS REGISTRADAS'!$A$5:$B$3919,2,0)</f>
        <v>INSTITUTO ONCOHEMATOLOGICO BETANIA SA  BIO BETANIA SA</v>
      </c>
      <c r="E1120" s="7">
        <v>450000000</v>
      </c>
      <c r="F1120" s="7">
        <v>450000000</v>
      </c>
      <c r="G1120" s="8"/>
      <c r="H1120" s="9">
        <v>43623</v>
      </c>
      <c r="I1120" s="9">
        <v>43626</v>
      </c>
    </row>
    <row r="1121" spans="1:9" s="14" customFormat="1" x14ac:dyDescent="0.2">
      <c r="A1121" s="5" t="s">
        <v>74</v>
      </c>
      <c r="B1121" s="5" t="str">
        <f>VLOOKUP(A1121,'GIRO LMA JUNIO'!$A$7:$C$50,3,0)</f>
        <v>AMBUQ</v>
      </c>
      <c r="C1121" s="35">
        <v>802018443</v>
      </c>
      <c r="D1121" s="6" t="str">
        <f>VLOOKUP(C1121,'[1]IPS REGISTRADAS'!$A$5:$B$3919,2,0)</f>
        <v>INSTITUTO ONCOHEMATOLOGICO BETANIA SA  BIO BETANIA SA</v>
      </c>
      <c r="E1121" s="7">
        <v>5678439</v>
      </c>
      <c r="F1121" s="7">
        <v>5678439</v>
      </c>
      <c r="G1121" s="8"/>
      <c r="H1121" s="9">
        <v>43623</v>
      </c>
      <c r="I1121" s="9">
        <v>43626</v>
      </c>
    </row>
    <row r="1122" spans="1:9" s="14" customFormat="1" x14ac:dyDescent="0.2">
      <c r="A1122" s="5" t="s">
        <v>16</v>
      </c>
      <c r="B1122" s="5" t="str">
        <f>VLOOKUP(A1122,'GIRO LMA JUNIO'!$A$7:$C$50,3,0)</f>
        <v>CAJACOPI ATLANTICO</v>
      </c>
      <c r="C1122" s="35">
        <v>802018505</v>
      </c>
      <c r="D1122" s="6" t="str">
        <f>VLOOKUP(C1122,'[1]IPS REGISTRADAS'!$A$5:$B$3919,2,0)</f>
        <v>VIDACOOP ALTA COMPLEJIDAD IPS</v>
      </c>
      <c r="E1122" s="7">
        <v>4006240</v>
      </c>
      <c r="F1122" s="7">
        <v>4006240</v>
      </c>
      <c r="G1122" s="8"/>
      <c r="H1122" s="9">
        <v>43623</v>
      </c>
      <c r="I1122" s="9">
        <v>43626</v>
      </c>
    </row>
    <row r="1123" spans="1:9" s="14" customFormat="1" x14ac:dyDescent="0.2">
      <c r="A1123" s="5" t="s">
        <v>47</v>
      </c>
      <c r="B1123" s="5" t="str">
        <f>VLOOKUP(A1123,'GIRO LMA JUNIO'!$A$7:$C$50,3,0)</f>
        <v>COOMEVA E.P.S.  S.A.</v>
      </c>
      <c r="C1123" s="35">
        <v>802018505</v>
      </c>
      <c r="D1123" s="6" t="str">
        <f>VLOOKUP(C1123,'[1]IPS REGISTRADAS'!$A$5:$B$3919,2,0)</f>
        <v>VIDACOOP ALTA COMPLEJIDAD IPS</v>
      </c>
      <c r="E1123" s="7">
        <v>14009851</v>
      </c>
      <c r="F1123" s="7">
        <v>14009851</v>
      </c>
      <c r="G1123" s="8"/>
      <c r="H1123" s="9">
        <v>43623</v>
      </c>
      <c r="I1123" s="9">
        <v>43626</v>
      </c>
    </row>
    <row r="1124" spans="1:9" s="14" customFormat="1" x14ac:dyDescent="0.2">
      <c r="A1124" s="5" t="s">
        <v>16</v>
      </c>
      <c r="B1124" s="5" t="str">
        <f>VLOOKUP(A1124,'GIRO LMA JUNIO'!$A$7:$C$50,3,0)</f>
        <v>CAJACOPI ATLANTICO</v>
      </c>
      <c r="C1124" s="35">
        <v>802019573</v>
      </c>
      <c r="D1124" s="6" t="str">
        <f>VLOOKUP(C1124,'[1]IPS REGISTRADAS'!$A$5:$B$3919,2,0)</f>
        <v>CLINICA PORVENIR LIMITADA</v>
      </c>
      <c r="E1124" s="7">
        <v>200000011</v>
      </c>
      <c r="F1124" s="7">
        <v>200000011</v>
      </c>
      <c r="G1124" s="8"/>
      <c r="H1124" s="9">
        <v>43623</v>
      </c>
      <c r="I1124" s="9">
        <v>43626</v>
      </c>
    </row>
    <row r="1125" spans="1:9" s="14" customFormat="1" x14ac:dyDescent="0.2">
      <c r="A1125" s="5" t="s">
        <v>47</v>
      </c>
      <c r="B1125" s="5" t="str">
        <f>VLOOKUP(A1125,'GIRO LMA JUNIO'!$A$7:$C$50,3,0)</f>
        <v>COOMEVA E.P.S.  S.A.</v>
      </c>
      <c r="C1125" s="35">
        <v>802019573</v>
      </c>
      <c r="D1125" s="6" t="str">
        <f>VLOOKUP(C1125,'[1]IPS REGISTRADAS'!$A$5:$B$3919,2,0)</f>
        <v>CLINICA PORVENIR LIMITADA</v>
      </c>
      <c r="E1125" s="7">
        <v>3552037</v>
      </c>
      <c r="F1125" s="7">
        <v>3552037</v>
      </c>
      <c r="G1125" s="8"/>
      <c r="H1125" s="9">
        <v>43623</v>
      </c>
      <c r="I1125" s="9">
        <v>43626</v>
      </c>
    </row>
    <row r="1126" spans="1:9" s="14" customFormat="1" x14ac:dyDescent="0.2">
      <c r="A1126" s="5" t="s">
        <v>54</v>
      </c>
      <c r="B1126" s="5" t="str">
        <f>VLOOKUP(A1126,'GIRO LMA JUNIO'!$A$7:$C$50,3,0)</f>
        <v>SALUDVIDA</v>
      </c>
      <c r="C1126" s="35">
        <v>802019573</v>
      </c>
      <c r="D1126" s="6" t="str">
        <f>VLOOKUP(C1126,'[1]IPS REGISTRADAS'!$A$5:$B$3919,2,0)</f>
        <v>CLINICA PORVENIR LIMITADA</v>
      </c>
      <c r="E1126" s="7">
        <v>1350152</v>
      </c>
      <c r="F1126" s="7">
        <v>1350152</v>
      </c>
      <c r="G1126" s="8"/>
      <c r="H1126" s="9">
        <v>43623</v>
      </c>
      <c r="I1126" s="9">
        <v>43626</v>
      </c>
    </row>
    <row r="1127" spans="1:9" s="14" customFormat="1" x14ac:dyDescent="0.2">
      <c r="A1127" s="5" t="s">
        <v>62</v>
      </c>
      <c r="B1127" s="5" t="str">
        <f>VLOOKUP(A1127,'GIRO LMA JUNIO'!$A$7:$C$50,3,0)</f>
        <v>NUEVA EPS S.A.</v>
      </c>
      <c r="C1127" s="35">
        <v>802019573</v>
      </c>
      <c r="D1127" s="6" t="str">
        <f>VLOOKUP(C1127,'[1]IPS REGISTRADAS'!$A$5:$B$3919,2,0)</f>
        <v>CLINICA PORVENIR LIMITADA</v>
      </c>
      <c r="E1127" s="7">
        <v>84912292</v>
      </c>
      <c r="F1127" s="7">
        <v>84912292</v>
      </c>
      <c r="G1127" s="8"/>
      <c r="H1127" s="9">
        <v>43623</v>
      </c>
      <c r="I1127" s="9">
        <v>43626</v>
      </c>
    </row>
    <row r="1128" spans="1:9" s="14" customFormat="1" x14ac:dyDescent="0.2">
      <c r="A1128" s="5" t="s">
        <v>74</v>
      </c>
      <c r="B1128" s="5" t="str">
        <f>VLOOKUP(A1128,'GIRO LMA JUNIO'!$A$7:$C$50,3,0)</f>
        <v>AMBUQ</v>
      </c>
      <c r="C1128" s="35">
        <v>802019573</v>
      </c>
      <c r="D1128" s="6" t="str">
        <f>VLOOKUP(C1128,'[1]IPS REGISTRADAS'!$A$5:$B$3919,2,0)</f>
        <v>CLINICA PORVENIR LIMITADA</v>
      </c>
      <c r="E1128" s="7">
        <v>600000000</v>
      </c>
      <c r="F1128" s="7">
        <v>600000000</v>
      </c>
      <c r="G1128" s="8"/>
      <c r="H1128" s="9">
        <v>43623</v>
      </c>
      <c r="I1128" s="9">
        <v>43626</v>
      </c>
    </row>
    <row r="1129" spans="1:9" s="14" customFormat="1" x14ac:dyDescent="0.2">
      <c r="A1129" s="5" t="s">
        <v>16</v>
      </c>
      <c r="B1129" s="5" t="str">
        <f>VLOOKUP(A1129,'GIRO LMA JUNIO'!$A$7:$C$50,3,0)</f>
        <v>CAJACOPI ATLANTICO</v>
      </c>
      <c r="C1129" s="35">
        <v>802019804</v>
      </c>
      <c r="D1129" s="6" t="str">
        <f>VLOOKUP(C1129,'[1]IPS REGISTRADAS'!$A$5:$B$3919,2,0)</f>
        <v>ACCIONSALUD LTDA IPS</v>
      </c>
      <c r="E1129" s="7">
        <v>6331896</v>
      </c>
      <c r="F1129" s="7">
        <v>6331896</v>
      </c>
      <c r="G1129" s="8"/>
      <c r="H1129" s="9">
        <v>43623</v>
      </c>
      <c r="I1129" s="9">
        <v>43626</v>
      </c>
    </row>
    <row r="1130" spans="1:9" s="14" customFormat="1" x14ac:dyDescent="0.2">
      <c r="A1130" s="5" t="s">
        <v>16</v>
      </c>
      <c r="B1130" s="5" t="str">
        <f>VLOOKUP(A1130,'GIRO LMA JUNIO'!$A$7:$C$50,3,0)</f>
        <v>CAJACOPI ATLANTICO</v>
      </c>
      <c r="C1130" s="35">
        <v>802019914</v>
      </c>
      <c r="D1130" s="6" t="str">
        <f>VLOOKUP(C1130,'[1]IPS REGISTRADAS'!$A$5:$B$3919,2,0)</f>
        <v>MAXIVISION LTDA IPS</v>
      </c>
      <c r="E1130" s="7">
        <v>170000004</v>
      </c>
      <c r="F1130" s="7">
        <v>170000004</v>
      </c>
      <c r="G1130" s="8"/>
      <c r="H1130" s="9">
        <v>43623</v>
      </c>
      <c r="I1130" s="9">
        <v>43626</v>
      </c>
    </row>
    <row r="1131" spans="1:9" s="14" customFormat="1" x14ac:dyDescent="0.2">
      <c r="A1131" s="5" t="s">
        <v>62</v>
      </c>
      <c r="B1131" s="5" t="str">
        <f>VLOOKUP(A1131,'GIRO LMA JUNIO'!$A$7:$C$50,3,0)</f>
        <v>NUEVA EPS S.A.</v>
      </c>
      <c r="C1131" s="35">
        <v>802019932</v>
      </c>
      <c r="D1131" s="6" t="str">
        <f>VLOOKUP(C1131,'[1]IPS REGISTRADAS'!$A$5:$B$3919,2,0)</f>
        <v>IPS SALUD PLENA LTDA</v>
      </c>
      <c r="E1131" s="7">
        <v>39415092</v>
      </c>
      <c r="F1131" s="7">
        <v>39415092</v>
      </c>
      <c r="G1131" s="8"/>
      <c r="H1131" s="9">
        <v>43623</v>
      </c>
      <c r="I1131" s="9">
        <v>43626</v>
      </c>
    </row>
    <row r="1132" spans="1:9" s="14" customFormat="1" x14ac:dyDescent="0.2">
      <c r="A1132" s="5" t="s">
        <v>38</v>
      </c>
      <c r="B1132" s="5" t="str">
        <f>VLOOKUP(A1132,'GIRO LMA JUNIO'!$A$7:$C$50,3,0)</f>
        <v>SALUD TOTAL</v>
      </c>
      <c r="C1132" s="35">
        <v>802020128</v>
      </c>
      <c r="D1132" s="6" t="str">
        <f>VLOOKUP(C1132,'[1]IPS REGISTRADAS'!$A$5:$B$3919,2,0)</f>
        <v>CLINICA MURILLO   INVERCLINICAS SA</v>
      </c>
      <c r="E1132" s="7">
        <v>2607476</v>
      </c>
      <c r="F1132" s="7">
        <v>2607476</v>
      </c>
      <c r="G1132" s="8"/>
      <c r="H1132" s="9">
        <v>43623</v>
      </c>
      <c r="I1132" s="9">
        <v>43626</v>
      </c>
    </row>
    <row r="1133" spans="1:9" s="14" customFormat="1" x14ac:dyDescent="0.2">
      <c r="A1133" s="5" t="s">
        <v>44</v>
      </c>
      <c r="B1133" s="5" t="str">
        <f>VLOOKUP(A1133,'GIRO LMA JUNIO'!$A$7:$C$50,3,0)</f>
        <v>EPS SURAMERICANA S.A</v>
      </c>
      <c r="C1133" s="35">
        <v>802020128</v>
      </c>
      <c r="D1133" s="6" t="str">
        <f>VLOOKUP(C1133,'[1]IPS REGISTRADAS'!$A$5:$B$3919,2,0)</f>
        <v>CLINICA MURILLO   INVERCLINICAS SA</v>
      </c>
      <c r="E1133" s="7">
        <v>5235408</v>
      </c>
      <c r="F1133" s="7">
        <v>5235408</v>
      </c>
      <c r="G1133" s="8"/>
      <c r="H1133" s="9">
        <v>43623</v>
      </c>
      <c r="I1133" s="9">
        <v>43626</v>
      </c>
    </row>
    <row r="1134" spans="1:9" s="14" customFormat="1" x14ac:dyDescent="0.2">
      <c r="A1134" s="5" t="s">
        <v>47</v>
      </c>
      <c r="B1134" s="5" t="str">
        <f>VLOOKUP(A1134,'GIRO LMA JUNIO'!$A$7:$C$50,3,0)</f>
        <v>COOMEVA E.P.S.  S.A.</v>
      </c>
      <c r="C1134" s="35">
        <v>802020128</v>
      </c>
      <c r="D1134" s="6" t="str">
        <f>VLOOKUP(C1134,'[1]IPS REGISTRADAS'!$A$5:$B$3919,2,0)</f>
        <v>CLINICA MURILLO   INVERCLINICAS SA</v>
      </c>
      <c r="E1134" s="7">
        <v>1000000</v>
      </c>
      <c r="F1134" s="7">
        <v>1000000</v>
      </c>
      <c r="G1134" s="8"/>
      <c r="H1134" s="9">
        <v>43623</v>
      </c>
      <c r="I1134" s="9">
        <v>43626</v>
      </c>
    </row>
    <row r="1135" spans="1:9" s="14" customFormat="1" x14ac:dyDescent="0.2">
      <c r="A1135" s="5" t="s">
        <v>62</v>
      </c>
      <c r="B1135" s="5" t="str">
        <f>VLOOKUP(A1135,'GIRO LMA JUNIO'!$A$7:$C$50,3,0)</f>
        <v>NUEVA EPS S.A.</v>
      </c>
      <c r="C1135" s="35">
        <v>802020128</v>
      </c>
      <c r="D1135" s="6" t="str">
        <f>VLOOKUP(C1135,'[1]IPS REGISTRADAS'!$A$5:$B$3919,2,0)</f>
        <v>CLINICA MURILLO   INVERCLINICAS SA</v>
      </c>
      <c r="E1135" s="7">
        <v>195920395</v>
      </c>
      <c r="F1135" s="7">
        <v>195920395</v>
      </c>
      <c r="G1135" s="8"/>
      <c r="H1135" s="9">
        <v>43623</v>
      </c>
      <c r="I1135" s="9">
        <v>43626</v>
      </c>
    </row>
    <row r="1136" spans="1:9" s="14" customFormat="1" x14ac:dyDescent="0.2">
      <c r="A1136" s="5" t="s">
        <v>16</v>
      </c>
      <c r="B1136" s="5" t="str">
        <f>VLOOKUP(A1136,'GIRO LMA JUNIO'!$A$7:$C$50,3,0)</f>
        <v>CAJACOPI ATLANTICO</v>
      </c>
      <c r="C1136" s="35">
        <v>802020334</v>
      </c>
      <c r="D1136" s="6" t="str">
        <f>VLOOKUP(C1136,'[1]IPS REGISTRADAS'!$A$5:$B$3919,2,0)</f>
        <v>QUIMIO SALUD LTDA</v>
      </c>
      <c r="E1136" s="7">
        <v>72000002</v>
      </c>
      <c r="F1136" s="7">
        <v>72000002</v>
      </c>
      <c r="G1136" s="8"/>
      <c r="H1136" s="9">
        <v>43623</v>
      </c>
      <c r="I1136" s="9">
        <v>43626</v>
      </c>
    </row>
    <row r="1137" spans="1:9" s="14" customFormat="1" x14ac:dyDescent="0.2">
      <c r="A1137" s="5" t="s">
        <v>24</v>
      </c>
      <c r="B1137" s="5" t="str">
        <f>VLOOKUP(A1137,'GIRO LMA JUNIO'!$A$7:$C$50,3,0)</f>
        <v>DUSAKAWI</v>
      </c>
      <c r="C1137" s="35">
        <v>802020334</v>
      </c>
      <c r="D1137" s="6" t="str">
        <f>VLOOKUP(C1137,'[1]IPS REGISTRADAS'!$A$5:$B$3919,2,0)</f>
        <v>QUIMIO SALUD LTDA</v>
      </c>
      <c r="E1137" s="7">
        <v>85350000</v>
      </c>
      <c r="F1137" s="7">
        <v>85350000</v>
      </c>
      <c r="G1137" s="8"/>
      <c r="H1137" s="9">
        <v>43623</v>
      </c>
      <c r="I1137" s="9">
        <v>43626</v>
      </c>
    </row>
    <row r="1138" spans="1:9" s="14" customFormat="1" x14ac:dyDescent="0.2">
      <c r="A1138" s="5" t="s">
        <v>26</v>
      </c>
      <c r="B1138" s="5" t="str">
        <f>VLOOKUP(A1138,'GIRO LMA JUNIO'!$A$7:$C$50,3,0)</f>
        <v>A.I.C.</v>
      </c>
      <c r="C1138" s="35">
        <v>802020334</v>
      </c>
      <c r="D1138" s="6" t="str">
        <f>VLOOKUP(C1138,'[1]IPS REGISTRADAS'!$A$5:$B$3919,2,0)</f>
        <v>QUIMIO SALUD LTDA</v>
      </c>
      <c r="E1138" s="7">
        <v>34275161</v>
      </c>
      <c r="F1138" s="7">
        <v>34275161</v>
      </c>
      <c r="G1138" s="8"/>
      <c r="H1138" s="9">
        <v>43623</v>
      </c>
      <c r="I1138" s="9">
        <v>43626</v>
      </c>
    </row>
    <row r="1139" spans="1:9" s="14" customFormat="1" x14ac:dyDescent="0.2">
      <c r="A1139" s="5" t="s">
        <v>54</v>
      </c>
      <c r="B1139" s="5" t="str">
        <f>VLOOKUP(A1139,'GIRO LMA JUNIO'!$A$7:$C$50,3,0)</f>
        <v>SALUDVIDA</v>
      </c>
      <c r="C1139" s="35">
        <v>802020334</v>
      </c>
      <c r="D1139" s="6" t="str">
        <f>VLOOKUP(C1139,'[1]IPS REGISTRADAS'!$A$5:$B$3919,2,0)</f>
        <v>QUIMIO SALUD LTDA</v>
      </c>
      <c r="E1139" s="7">
        <v>207927984</v>
      </c>
      <c r="F1139" s="7">
        <v>207927984</v>
      </c>
      <c r="G1139" s="8"/>
      <c r="H1139" s="9">
        <v>43623</v>
      </c>
      <c r="I1139" s="9">
        <v>43626</v>
      </c>
    </row>
    <row r="1140" spans="1:9" s="14" customFormat="1" x14ac:dyDescent="0.2">
      <c r="A1140" s="5" t="s">
        <v>62</v>
      </c>
      <c r="B1140" s="5" t="str">
        <f>VLOOKUP(A1140,'GIRO LMA JUNIO'!$A$7:$C$50,3,0)</f>
        <v>NUEVA EPS S.A.</v>
      </c>
      <c r="C1140" s="35">
        <v>802020334</v>
      </c>
      <c r="D1140" s="6" t="str">
        <f>VLOOKUP(C1140,'[1]IPS REGISTRADAS'!$A$5:$B$3919,2,0)</f>
        <v>QUIMIO SALUD LTDA</v>
      </c>
      <c r="E1140" s="7">
        <v>203672376</v>
      </c>
      <c r="F1140" s="7">
        <v>203672376</v>
      </c>
      <c r="G1140" s="8"/>
      <c r="H1140" s="9">
        <v>43623</v>
      </c>
      <c r="I1140" s="9">
        <v>43626</v>
      </c>
    </row>
    <row r="1141" spans="1:9" s="14" customFormat="1" x14ac:dyDescent="0.2">
      <c r="A1141" s="5" t="s">
        <v>68</v>
      </c>
      <c r="B1141" s="5" t="str">
        <f>VLOOKUP(A1141,'GIRO LMA JUNIO'!$A$7:$C$50,3,0)</f>
        <v>EMDISALUD</v>
      </c>
      <c r="C1141" s="35">
        <v>802020334</v>
      </c>
      <c r="D1141" s="6" t="str">
        <f>VLOOKUP(C1141,'[1]IPS REGISTRADAS'!$A$5:$B$3919,2,0)</f>
        <v>QUIMIO SALUD LTDA</v>
      </c>
      <c r="E1141" s="7">
        <v>50000000</v>
      </c>
      <c r="F1141" s="7">
        <v>50000000</v>
      </c>
      <c r="G1141" s="8"/>
      <c r="H1141" s="9">
        <v>43623</v>
      </c>
      <c r="I1141" s="9">
        <v>43626</v>
      </c>
    </row>
    <row r="1142" spans="1:9" s="14" customFormat="1" x14ac:dyDescent="0.2">
      <c r="A1142" s="5" t="s">
        <v>70</v>
      </c>
      <c r="B1142" s="5" t="str">
        <f>VLOOKUP(A1142,'GIRO LMA JUNIO'!$A$7:$C$50,3,0)</f>
        <v>COOSALUD EPS S.A.</v>
      </c>
      <c r="C1142" s="35">
        <v>802020334</v>
      </c>
      <c r="D1142" s="6" t="str">
        <f>VLOOKUP(C1142,'[1]IPS REGISTRADAS'!$A$5:$B$3919,2,0)</f>
        <v>QUIMIO SALUD LTDA</v>
      </c>
      <c r="E1142" s="7">
        <v>630447933</v>
      </c>
      <c r="F1142" s="7">
        <v>630447933</v>
      </c>
      <c r="G1142" s="8"/>
      <c r="H1142" s="9">
        <v>43623</v>
      </c>
      <c r="I1142" s="9">
        <v>43626</v>
      </c>
    </row>
    <row r="1143" spans="1:9" s="14" customFormat="1" x14ac:dyDescent="0.2">
      <c r="A1143" s="5" t="s">
        <v>80</v>
      </c>
      <c r="B1143" s="5" t="str">
        <f>VLOOKUP(A1143,'GIRO LMA JUNIO'!$A$7:$C$50,3,0)</f>
        <v>COMPARTA</v>
      </c>
      <c r="C1143" s="35">
        <v>802020334</v>
      </c>
      <c r="D1143" s="6" t="str">
        <f>VLOOKUP(C1143,'[1]IPS REGISTRADAS'!$A$5:$B$3919,2,0)</f>
        <v>QUIMIO SALUD LTDA</v>
      </c>
      <c r="E1143" s="7">
        <v>78176265</v>
      </c>
      <c r="F1143" s="7">
        <v>78176265</v>
      </c>
      <c r="G1143" s="8"/>
      <c r="H1143" s="9">
        <v>43623</v>
      </c>
      <c r="I1143" s="9">
        <v>43626</v>
      </c>
    </row>
    <row r="1144" spans="1:9" s="14" customFormat="1" x14ac:dyDescent="0.2">
      <c r="A1144" s="5" t="s">
        <v>74</v>
      </c>
      <c r="B1144" s="5" t="str">
        <f>VLOOKUP(A1144,'GIRO LMA JUNIO'!$A$7:$C$50,3,0)</f>
        <v>AMBUQ</v>
      </c>
      <c r="C1144" s="35">
        <v>802021040</v>
      </c>
      <c r="D1144" s="6" t="str">
        <f>VLOOKUP(C1144,'[1]IPS REGISTRADAS'!$A$5:$B$3919,2,0)</f>
        <v>MAS SALUD IPS LIMITADA</v>
      </c>
      <c r="E1144" s="7">
        <v>300000000</v>
      </c>
      <c r="F1144" s="7">
        <v>300000000</v>
      </c>
      <c r="G1144" s="8"/>
      <c r="H1144" s="9">
        <v>43623</v>
      </c>
      <c r="I1144" s="9">
        <v>43626</v>
      </c>
    </row>
    <row r="1145" spans="1:9" s="14" customFormat="1" x14ac:dyDescent="0.2">
      <c r="A1145" s="5" t="s">
        <v>6</v>
      </c>
      <c r="B1145" s="5" t="str">
        <f>VLOOKUP(A1145,'GIRO LMA JUNIO'!$A$7:$C$50,3,0)</f>
        <v>COMFAMILIAR DE LA GUAJIRA</v>
      </c>
      <c r="C1145" s="35">
        <v>802021171</v>
      </c>
      <c r="D1145" s="6" t="str">
        <f>VLOOKUP(C1145,'[1]IPS REGISTRADAS'!$A$5:$B$3919,2,0)</f>
        <v>IPS CIRUJANOS Y PEDIATRAS ASOCIADOS</v>
      </c>
      <c r="E1145" s="7">
        <v>35691239</v>
      </c>
      <c r="F1145" s="7">
        <v>35691239</v>
      </c>
      <c r="G1145" s="8"/>
      <c r="H1145" s="9">
        <v>43623</v>
      </c>
      <c r="I1145" s="9">
        <v>43626</v>
      </c>
    </row>
    <row r="1146" spans="1:9" s="14" customFormat="1" x14ac:dyDescent="0.2">
      <c r="A1146" s="5" t="s">
        <v>38</v>
      </c>
      <c r="B1146" s="5" t="str">
        <f>VLOOKUP(A1146,'GIRO LMA JUNIO'!$A$7:$C$50,3,0)</f>
        <v>SALUD TOTAL</v>
      </c>
      <c r="C1146" s="35">
        <v>802021171</v>
      </c>
      <c r="D1146" s="6" t="str">
        <f>VLOOKUP(C1146,'[1]IPS REGISTRADAS'!$A$5:$B$3919,2,0)</f>
        <v>IPS CIRUJANOS Y PEDIATRAS ASOCIADOS</v>
      </c>
      <c r="E1146" s="7">
        <v>1120000</v>
      </c>
      <c r="F1146" s="7">
        <v>1120000</v>
      </c>
      <c r="G1146" s="8"/>
      <c r="H1146" s="9">
        <v>43623</v>
      </c>
      <c r="I1146" s="9">
        <v>43626</v>
      </c>
    </row>
    <row r="1147" spans="1:9" s="14" customFormat="1" x14ac:dyDescent="0.2">
      <c r="A1147" s="5" t="s">
        <v>62</v>
      </c>
      <c r="B1147" s="5" t="str">
        <f>VLOOKUP(A1147,'GIRO LMA JUNIO'!$A$7:$C$50,3,0)</f>
        <v>NUEVA EPS S.A.</v>
      </c>
      <c r="C1147" s="35">
        <v>802021171</v>
      </c>
      <c r="D1147" s="6" t="str">
        <f>VLOOKUP(C1147,'[1]IPS REGISTRADAS'!$A$5:$B$3919,2,0)</f>
        <v>IPS CIRUJANOS Y PEDIATRAS ASOCIADOS</v>
      </c>
      <c r="E1147" s="7">
        <v>4790670</v>
      </c>
      <c r="F1147" s="7">
        <v>4790670</v>
      </c>
      <c r="G1147" s="8"/>
      <c r="H1147" s="9">
        <v>43623</v>
      </c>
      <c r="I1147" s="9">
        <v>43626</v>
      </c>
    </row>
    <row r="1148" spans="1:9" s="14" customFormat="1" x14ac:dyDescent="0.2">
      <c r="A1148" s="5" t="s">
        <v>74</v>
      </c>
      <c r="B1148" s="5" t="str">
        <f>VLOOKUP(A1148,'GIRO LMA JUNIO'!$A$7:$C$50,3,0)</f>
        <v>AMBUQ</v>
      </c>
      <c r="C1148" s="35">
        <v>802021171</v>
      </c>
      <c r="D1148" s="6" t="str">
        <f>VLOOKUP(C1148,'[1]IPS REGISTRADAS'!$A$5:$B$3919,2,0)</f>
        <v>IPS CIRUJANOS Y PEDIATRAS ASOCIADOS</v>
      </c>
      <c r="E1148" s="7">
        <v>158613851</v>
      </c>
      <c r="F1148" s="7">
        <v>158613851</v>
      </c>
      <c r="G1148" s="8"/>
      <c r="H1148" s="9">
        <v>43623</v>
      </c>
      <c r="I1148" s="9">
        <v>43626</v>
      </c>
    </row>
    <row r="1149" spans="1:9" s="14" customFormat="1" x14ac:dyDescent="0.2">
      <c r="A1149" s="5" t="s">
        <v>16</v>
      </c>
      <c r="B1149" s="5" t="str">
        <f>VLOOKUP(A1149,'GIRO LMA JUNIO'!$A$7:$C$50,3,0)</f>
        <v>CAJACOPI ATLANTICO</v>
      </c>
      <c r="C1149" s="35">
        <v>802021182</v>
      </c>
      <c r="D1149" s="6" t="str">
        <f>VLOOKUP(C1149,'[1]IPS REGISTRADAS'!$A$5:$B$3919,2,0)</f>
        <v>IPS UNIDAD MEDICA ETICA EU</v>
      </c>
      <c r="E1149" s="7">
        <v>14008592</v>
      </c>
      <c r="F1149" s="7">
        <v>14008592</v>
      </c>
      <c r="G1149" s="8"/>
      <c r="H1149" s="9">
        <v>43623</v>
      </c>
      <c r="I1149" s="9">
        <v>43626</v>
      </c>
    </row>
    <row r="1150" spans="1:9" s="14" customFormat="1" x14ac:dyDescent="0.2">
      <c r="A1150" s="5" t="s">
        <v>44</v>
      </c>
      <c r="B1150" s="5" t="str">
        <f>VLOOKUP(A1150,'GIRO LMA JUNIO'!$A$7:$C$50,3,0)</f>
        <v>EPS SURAMERICANA S.A</v>
      </c>
      <c r="C1150" s="35">
        <v>802021182</v>
      </c>
      <c r="D1150" s="6" t="str">
        <f>VLOOKUP(C1150,'[1]IPS REGISTRADAS'!$A$5:$B$3919,2,0)</f>
        <v>IPS UNIDAD MEDICA ETICA EU</v>
      </c>
      <c r="E1150" s="7">
        <v>1277528</v>
      </c>
      <c r="F1150" s="7">
        <v>1277528</v>
      </c>
      <c r="G1150" s="8"/>
      <c r="H1150" s="9">
        <v>43623</v>
      </c>
      <c r="I1150" s="9">
        <v>43626</v>
      </c>
    </row>
    <row r="1151" spans="1:9" s="14" customFormat="1" x14ac:dyDescent="0.2">
      <c r="A1151" s="5" t="s">
        <v>62</v>
      </c>
      <c r="B1151" s="5" t="str">
        <f>VLOOKUP(A1151,'GIRO LMA JUNIO'!$A$7:$C$50,3,0)</f>
        <v>NUEVA EPS S.A.</v>
      </c>
      <c r="C1151" s="35">
        <v>802021182</v>
      </c>
      <c r="D1151" s="6" t="str">
        <f>VLOOKUP(C1151,'[1]IPS REGISTRADAS'!$A$5:$B$3919,2,0)</f>
        <v>IPS UNIDAD MEDICA ETICA EU</v>
      </c>
      <c r="E1151" s="7">
        <v>1317170</v>
      </c>
      <c r="F1151" s="7">
        <v>1317170</v>
      </c>
      <c r="G1151" s="8"/>
      <c r="H1151" s="9">
        <v>43623</v>
      </c>
      <c r="I1151" s="9">
        <v>43626</v>
      </c>
    </row>
    <row r="1152" spans="1:9" s="14" customFormat="1" x14ac:dyDescent="0.2">
      <c r="A1152" s="5" t="s">
        <v>80</v>
      </c>
      <c r="B1152" s="5" t="str">
        <f>VLOOKUP(A1152,'GIRO LMA JUNIO'!$A$7:$C$50,3,0)</f>
        <v>COMPARTA</v>
      </c>
      <c r="C1152" s="35">
        <v>802021182</v>
      </c>
      <c r="D1152" s="6" t="str">
        <f>VLOOKUP(C1152,'[1]IPS REGISTRADAS'!$A$5:$B$3919,2,0)</f>
        <v>IPS UNIDAD MEDICA ETICA EU</v>
      </c>
      <c r="E1152" s="7">
        <v>5719400</v>
      </c>
      <c r="F1152" s="7">
        <v>5719400</v>
      </c>
      <c r="G1152" s="8"/>
      <c r="H1152" s="9">
        <v>43623</v>
      </c>
      <c r="I1152" s="9">
        <v>43626</v>
      </c>
    </row>
    <row r="1153" spans="1:9" s="14" customFormat="1" x14ac:dyDescent="0.2">
      <c r="A1153" s="5" t="s">
        <v>6</v>
      </c>
      <c r="B1153" s="5" t="str">
        <f>VLOOKUP(A1153,'GIRO LMA JUNIO'!$A$7:$C$50,3,0)</f>
        <v>COMFAMILIAR DE LA GUAJIRA</v>
      </c>
      <c r="C1153" s="35">
        <v>802021332</v>
      </c>
      <c r="D1153" s="6" t="str">
        <f>VLOOKUP(C1153,'[1]IPS REGISTRADAS'!$A$5:$B$3919,2,0)</f>
        <v>CLINICA CENTRO SA</v>
      </c>
      <c r="E1153" s="7">
        <v>301982904</v>
      </c>
      <c r="F1153" s="7">
        <v>301982904</v>
      </c>
      <c r="G1153" s="8"/>
      <c r="H1153" s="9">
        <v>43623</v>
      </c>
      <c r="I1153" s="9">
        <v>43626</v>
      </c>
    </row>
    <row r="1154" spans="1:9" s="14" customFormat="1" x14ac:dyDescent="0.2">
      <c r="A1154" s="5" t="s">
        <v>16</v>
      </c>
      <c r="B1154" s="5" t="str">
        <f>VLOOKUP(A1154,'GIRO LMA JUNIO'!$A$7:$C$50,3,0)</f>
        <v>CAJACOPI ATLANTICO</v>
      </c>
      <c r="C1154" s="35">
        <v>802021332</v>
      </c>
      <c r="D1154" s="6" t="str">
        <f>VLOOKUP(C1154,'[1]IPS REGISTRADAS'!$A$5:$B$3919,2,0)</f>
        <v>CLINICA CENTRO SA</v>
      </c>
      <c r="E1154" s="7">
        <v>3202812</v>
      </c>
      <c r="F1154" s="7">
        <v>3202812</v>
      </c>
      <c r="G1154" s="8"/>
      <c r="H1154" s="9">
        <v>43623</v>
      </c>
      <c r="I1154" s="9">
        <v>43626</v>
      </c>
    </row>
    <row r="1155" spans="1:9" s="14" customFormat="1" x14ac:dyDescent="0.2">
      <c r="A1155" s="5" t="s">
        <v>47</v>
      </c>
      <c r="B1155" s="5" t="str">
        <f>VLOOKUP(A1155,'GIRO LMA JUNIO'!$A$7:$C$50,3,0)</f>
        <v>COOMEVA E.P.S.  S.A.</v>
      </c>
      <c r="C1155" s="35">
        <v>802021332</v>
      </c>
      <c r="D1155" s="6" t="str">
        <f>VLOOKUP(C1155,'[1]IPS REGISTRADAS'!$A$5:$B$3919,2,0)</f>
        <v>CLINICA CENTRO SA</v>
      </c>
      <c r="E1155" s="7">
        <v>1000000</v>
      </c>
      <c r="F1155" s="7">
        <v>1000000</v>
      </c>
      <c r="G1155" s="8"/>
      <c r="H1155" s="9">
        <v>43623</v>
      </c>
      <c r="I1155" s="9">
        <v>43626</v>
      </c>
    </row>
    <row r="1156" spans="1:9" s="14" customFormat="1" x14ac:dyDescent="0.2">
      <c r="A1156" s="5" t="s">
        <v>63</v>
      </c>
      <c r="B1156" s="5" t="str">
        <f>VLOOKUP(A1156,'GIRO LMA JUNIO'!$A$7:$C$50,3,0)</f>
        <v>MEDIMAS MOV</v>
      </c>
      <c r="C1156" s="35">
        <v>802021332</v>
      </c>
      <c r="D1156" s="6" t="str">
        <f>VLOOKUP(C1156,'[1]IPS REGISTRADAS'!$A$5:$B$3919,2,0)</f>
        <v>CLINICA CENTRO SA</v>
      </c>
      <c r="E1156" s="7">
        <v>1296105</v>
      </c>
      <c r="F1156" s="7">
        <v>1296105</v>
      </c>
      <c r="G1156" s="8"/>
      <c r="H1156" s="9">
        <v>43623</v>
      </c>
      <c r="I1156" s="9">
        <v>43626</v>
      </c>
    </row>
    <row r="1157" spans="1:9" s="14" customFormat="1" x14ac:dyDescent="0.2">
      <c r="A1157" s="5" t="s">
        <v>70</v>
      </c>
      <c r="B1157" s="5" t="str">
        <f>VLOOKUP(A1157,'GIRO LMA JUNIO'!$A$7:$C$50,3,0)</f>
        <v>COOSALUD EPS S.A.</v>
      </c>
      <c r="C1157" s="35">
        <v>802021332</v>
      </c>
      <c r="D1157" s="6" t="str">
        <f>VLOOKUP(C1157,'[1]IPS REGISTRADAS'!$A$5:$B$3919,2,0)</f>
        <v>CLINICA CENTRO SA</v>
      </c>
      <c r="E1157" s="7">
        <v>733040000</v>
      </c>
      <c r="F1157" s="7">
        <v>733040000</v>
      </c>
      <c r="G1157" s="8"/>
      <c r="H1157" s="9">
        <v>43623</v>
      </c>
      <c r="I1157" s="9">
        <v>43626</v>
      </c>
    </row>
    <row r="1158" spans="1:9" s="14" customFormat="1" x14ac:dyDescent="0.2">
      <c r="A1158" s="5" t="s">
        <v>80</v>
      </c>
      <c r="B1158" s="5" t="str">
        <f>VLOOKUP(A1158,'GIRO LMA JUNIO'!$A$7:$C$50,3,0)</f>
        <v>COMPARTA</v>
      </c>
      <c r="C1158" s="35">
        <v>802021332</v>
      </c>
      <c r="D1158" s="6" t="str">
        <f>VLOOKUP(C1158,'[1]IPS REGISTRADAS'!$A$5:$B$3919,2,0)</f>
        <v>CLINICA CENTRO SA</v>
      </c>
      <c r="E1158" s="7">
        <v>427804393</v>
      </c>
      <c r="F1158" s="7">
        <v>427804393</v>
      </c>
      <c r="G1158" s="8"/>
      <c r="H1158" s="9">
        <v>43623</v>
      </c>
      <c r="I1158" s="9">
        <v>43626</v>
      </c>
    </row>
    <row r="1159" spans="1:9" s="14" customFormat="1" x14ac:dyDescent="0.2">
      <c r="A1159" s="5" t="s">
        <v>82</v>
      </c>
      <c r="B1159" s="5" t="str">
        <f>VLOOKUP(A1159,'GIRO LMA JUNIO'!$A$7:$C$50,3,0)</f>
        <v>MUTUAL SER</v>
      </c>
      <c r="C1159" s="35">
        <v>802021332</v>
      </c>
      <c r="D1159" s="6" t="str">
        <f>VLOOKUP(C1159,'[1]IPS REGISTRADAS'!$A$5:$B$3919,2,0)</f>
        <v>CLINICA CENTRO SA</v>
      </c>
      <c r="E1159" s="7">
        <v>2150000000</v>
      </c>
      <c r="F1159" s="7">
        <v>2150000000</v>
      </c>
      <c r="G1159" s="8"/>
      <c r="H1159" s="9">
        <v>43623</v>
      </c>
      <c r="I1159" s="9">
        <v>43626</v>
      </c>
    </row>
    <row r="1160" spans="1:9" s="14" customFormat="1" x14ac:dyDescent="0.2">
      <c r="A1160" s="5" t="s">
        <v>44</v>
      </c>
      <c r="B1160" s="5" t="str">
        <f>VLOOKUP(A1160,'GIRO LMA JUNIO'!$A$7:$C$50,3,0)</f>
        <v>EPS SURAMERICANA S.A</v>
      </c>
      <c r="C1160" s="35">
        <v>802022337</v>
      </c>
      <c r="D1160" s="6" t="str">
        <f>VLOOKUP(C1160,'[1]IPS REGISTRADAS'!$A$5:$B$3919,2,0)</f>
        <v>CENTRO DE ALERGIA ASMA E INMUNOLOGIA SAS</v>
      </c>
      <c r="E1160" s="7">
        <v>2153412</v>
      </c>
      <c r="F1160" s="7">
        <v>2153412</v>
      </c>
      <c r="G1160" s="8"/>
      <c r="H1160" s="9">
        <v>43623</v>
      </c>
      <c r="I1160" s="9">
        <v>43626</v>
      </c>
    </row>
    <row r="1161" spans="1:9" s="14" customFormat="1" x14ac:dyDescent="0.2">
      <c r="A1161" s="5" t="s">
        <v>16</v>
      </c>
      <c r="B1161" s="5" t="str">
        <f>VLOOKUP(A1161,'GIRO LMA JUNIO'!$A$7:$C$50,3,0)</f>
        <v>CAJACOPI ATLANTICO</v>
      </c>
      <c r="C1161" s="35">
        <v>802022775</v>
      </c>
      <c r="D1161" s="6" t="str">
        <f>VLOOKUP(C1161,'[1]IPS REGISTRADAS'!$A$5:$B$3919,2,0)</f>
        <v>CENTRO DE SALUD AGRUPASALUD IPS LIMITADA</v>
      </c>
      <c r="E1161" s="7">
        <v>38258447</v>
      </c>
      <c r="F1161" s="7">
        <v>38258447</v>
      </c>
      <c r="G1161" s="8"/>
      <c r="H1161" s="9">
        <v>43623</v>
      </c>
      <c r="I1161" s="9">
        <v>43626</v>
      </c>
    </row>
    <row r="1162" spans="1:9" s="14" customFormat="1" x14ac:dyDescent="0.2">
      <c r="A1162" s="5" t="s">
        <v>44</v>
      </c>
      <c r="B1162" s="5" t="str">
        <f>VLOOKUP(A1162,'GIRO LMA JUNIO'!$A$7:$C$50,3,0)</f>
        <v>EPS SURAMERICANA S.A</v>
      </c>
      <c r="C1162" s="35">
        <v>802022775</v>
      </c>
      <c r="D1162" s="6" t="str">
        <f>VLOOKUP(C1162,'[1]IPS REGISTRADAS'!$A$5:$B$3919,2,0)</f>
        <v>CENTRO DE SALUD AGRUPASALUD IPS LIMITADA</v>
      </c>
      <c r="E1162" s="7">
        <v>2339260</v>
      </c>
      <c r="F1162" s="7">
        <v>2339260</v>
      </c>
      <c r="G1162" s="8"/>
      <c r="H1162" s="9">
        <v>43623</v>
      </c>
      <c r="I1162" s="9">
        <v>43626</v>
      </c>
    </row>
    <row r="1163" spans="1:9" s="14" customFormat="1" x14ac:dyDescent="0.2">
      <c r="A1163" s="5" t="s">
        <v>74</v>
      </c>
      <c r="B1163" s="5" t="str">
        <f>VLOOKUP(A1163,'GIRO LMA JUNIO'!$A$7:$C$50,3,0)</f>
        <v>AMBUQ</v>
      </c>
      <c r="C1163" s="35">
        <v>802022775</v>
      </c>
      <c r="D1163" s="6" t="str">
        <f>VLOOKUP(C1163,'[1]IPS REGISTRADAS'!$A$5:$B$3919,2,0)</f>
        <v>CENTRO DE SALUD AGRUPASALUD IPS LIMITADA</v>
      </c>
      <c r="E1163" s="7">
        <v>65898567</v>
      </c>
      <c r="F1163" s="7">
        <v>65898567</v>
      </c>
      <c r="G1163" s="8"/>
      <c r="H1163" s="9">
        <v>43623</v>
      </c>
      <c r="I1163" s="9">
        <v>43626</v>
      </c>
    </row>
    <row r="1164" spans="1:9" s="14" customFormat="1" x14ac:dyDescent="0.2">
      <c r="A1164" s="5" t="s">
        <v>70</v>
      </c>
      <c r="B1164" s="5" t="str">
        <f>VLOOKUP(A1164,'GIRO LMA JUNIO'!$A$7:$C$50,3,0)</f>
        <v>COOSALUD EPS S.A.</v>
      </c>
      <c r="C1164" s="35">
        <v>802023344</v>
      </c>
      <c r="D1164" s="6" t="str">
        <f>VLOOKUP(C1164,'[1]IPS REGISTRADAS'!$A$5:$B$3919,2,0)</f>
        <v>SALUD SOCIAL SAS</v>
      </c>
      <c r="E1164" s="7">
        <v>363800543</v>
      </c>
      <c r="F1164" s="7">
        <v>363800543</v>
      </c>
      <c r="G1164" s="8"/>
      <c r="H1164" s="9">
        <v>43623</v>
      </c>
      <c r="I1164" s="9">
        <v>43626</v>
      </c>
    </row>
    <row r="1165" spans="1:9" s="14" customFormat="1" x14ac:dyDescent="0.2">
      <c r="A1165" s="5" t="s">
        <v>16</v>
      </c>
      <c r="B1165" s="5" t="str">
        <f>VLOOKUP(A1165,'GIRO LMA JUNIO'!$A$7:$C$50,3,0)</f>
        <v>CAJACOPI ATLANTICO</v>
      </c>
      <c r="C1165" s="35">
        <v>802023689</v>
      </c>
      <c r="D1165" s="6" t="str">
        <f>VLOOKUP(C1165,'[1]IPS REGISTRADAS'!$A$5:$B$3919,2,0)</f>
        <v>VIDA INTEGRAL LIMITADA</v>
      </c>
      <c r="E1165" s="7">
        <v>48325900</v>
      </c>
      <c r="F1165" s="7">
        <v>48325900</v>
      </c>
      <c r="G1165" s="8"/>
      <c r="H1165" s="9">
        <v>43623</v>
      </c>
      <c r="I1165" s="9">
        <v>43626</v>
      </c>
    </row>
    <row r="1166" spans="1:9" s="14" customFormat="1" x14ac:dyDescent="0.2">
      <c r="A1166" s="5" t="s">
        <v>74</v>
      </c>
      <c r="B1166" s="5" t="str">
        <f>VLOOKUP(A1166,'GIRO LMA JUNIO'!$A$7:$C$50,3,0)</f>
        <v>AMBUQ</v>
      </c>
      <c r="C1166" s="35">
        <v>802023689</v>
      </c>
      <c r="D1166" s="6" t="str">
        <f>VLOOKUP(C1166,'[1]IPS REGISTRADAS'!$A$5:$B$3919,2,0)</f>
        <v>VIDA INTEGRAL LIMITADA</v>
      </c>
      <c r="E1166" s="7">
        <v>45265713</v>
      </c>
      <c r="F1166" s="7">
        <v>45265713</v>
      </c>
      <c r="G1166" s="8"/>
      <c r="H1166" s="9">
        <v>43623</v>
      </c>
      <c r="I1166" s="9">
        <v>43626</v>
      </c>
    </row>
    <row r="1167" spans="1:9" s="14" customFormat="1" x14ac:dyDescent="0.2">
      <c r="A1167" s="5" t="s">
        <v>82</v>
      </c>
      <c r="B1167" s="5" t="str">
        <f>VLOOKUP(A1167,'GIRO LMA JUNIO'!$A$7:$C$50,3,0)</f>
        <v>MUTUAL SER</v>
      </c>
      <c r="C1167" s="35">
        <v>802024061</v>
      </c>
      <c r="D1167" s="6" t="str">
        <f>VLOOKUP(C1167,'[1]IPS REGISTRADAS'!$A$5:$B$3919,2,0)</f>
        <v>NOVASALUD CARIBE IPS SA</v>
      </c>
      <c r="E1167" s="7">
        <v>599966665</v>
      </c>
      <c r="F1167" s="7">
        <v>599966665</v>
      </c>
      <c r="G1167" s="8"/>
      <c r="H1167" s="9">
        <v>43623</v>
      </c>
      <c r="I1167" s="9">
        <v>43626</v>
      </c>
    </row>
    <row r="1168" spans="1:9" s="14" customFormat="1" x14ac:dyDescent="0.2">
      <c r="A1168" s="5" t="s">
        <v>82</v>
      </c>
      <c r="B1168" s="5" t="str">
        <f>VLOOKUP(A1168,'GIRO LMA JUNIO'!$A$7:$C$50,3,0)</f>
        <v>MUTUAL SER</v>
      </c>
      <c r="C1168" s="35">
        <v>802024683</v>
      </c>
      <c r="D1168" s="6" t="str">
        <f>VLOOKUP(C1168,'[1]IPS REGISTRADAS'!$A$5:$B$3919,2,0)</f>
        <v>CENTRO DE REHABILITACION INTEGRAL DE SABANALARGA</v>
      </c>
      <c r="E1168" s="7">
        <v>9948672</v>
      </c>
      <c r="F1168" s="7">
        <v>9948672</v>
      </c>
      <c r="G1168" s="8"/>
      <c r="H1168" s="9">
        <v>43623</v>
      </c>
      <c r="I1168" s="9">
        <v>43626</v>
      </c>
    </row>
    <row r="1169" spans="1:9" s="14" customFormat="1" x14ac:dyDescent="0.2">
      <c r="A1169" s="5" t="s">
        <v>62</v>
      </c>
      <c r="B1169" s="5" t="str">
        <f>VLOOKUP(A1169,'GIRO LMA JUNIO'!$A$7:$C$50,3,0)</f>
        <v>NUEVA EPS S.A.</v>
      </c>
      <c r="C1169" s="35">
        <v>802024817</v>
      </c>
      <c r="D1169" s="6" t="str">
        <f>VLOOKUP(C1169,'[1]IPS REGISTRADAS'!$A$5:$B$3919,2,0)</f>
        <v>IPS MEDICAMENTOS Y EQUIPOS COLOMBIA SAS</v>
      </c>
      <c r="E1169" s="7">
        <v>48438618</v>
      </c>
      <c r="F1169" s="7">
        <v>48438618</v>
      </c>
      <c r="G1169" s="8"/>
      <c r="H1169" s="9">
        <v>43623</v>
      </c>
      <c r="I1169" s="9">
        <v>43626</v>
      </c>
    </row>
    <row r="1170" spans="1:9" s="14" customFormat="1" x14ac:dyDescent="0.2">
      <c r="A1170" s="5" t="s">
        <v>74</v>
      </c>
      <c r="B1170" s="5" t="str">
        <f>VLOOKUP(A1170,'GIRO LMA JUNIO'!$A$7:$C$50,3,0)</f>
        <v>AMBUQ</v>
      </c>
      <c r="C1170" s="35">
        <v>802024817</v>
      </c>
      <c r="D1170" s="6" t="str">
        <f>VLOOKUP(C1170,'[1]IPS REGISTRADAS'!$A$5:$B$3919,2,0)</f>
        <v>IPS MEDICAMENTOS Y EQUIPOS COLOMBIA SAS</v>
      </c>
      <c r="E1170" s="7">
        <v>405806426</v>
      </c>
      <c r="F1170" s="7">
        <v>405806426</v>
      </c>
      <c r="G1170" s="8"/>
      <c r="H1170" s="9">
        <v>43623</v>
      </c>
      <c r="I1170" s="9">
        <v>43626</v>
      </c>
    </row>
    <row r="1171" spans="1:9" s="14" customFormat="1" x14ac:dyDescent="0.2">
      <c r="A1171" s="5" t="s">
        <v>38</v>
      </c>
      <c r="B1171" s="5" t="str">
        <f>VLOOKUP(A1171,'GIRO LMA JUNIO'!$A$7:$C$50,3,0)</f>
        <v>SALUD TOTAL</v>
      </c>
      <c r="C1171" s="35">
        <v>802025301</v>
      </c>
      <c r="D1171" s="6" t="str">
        <f>VLOOKUP(C1171,'[1]IPS REGISTRADAS'!$A$5:$B$3919,2,0)</f>
        <v>IPS CENTRO DE ATENCION PULMONAR CAP LTDA</v>
      </c>
      <c r="E1171" s="7">
        <v>1095565</v>
      </c>
      <c r="F1171" s="7">
        <v>1095565</v>
      </c>
      <c r="G1171" s="8"/>
      <c r="H1171" s="9">
        <v>43623</v>
      </c>
      <c r="I1171" s="9">
        <v>43626</v>
      </c>
    </row>
    <row r="1172" spans="1:9" s="14" customFormat="1" x14ac:dyDescent="0.2">
      <c r="A1172" s="5" t="s">
        <v>62</v>
      </c>
      <c r="B1172" s="5" t="str">
        <f>VLOOKUP(A1172,'GIRO LMA JUNIO'!$A$7:$C$50,3,0)</f>
        <v>NUEVA EPS S.A.</v>
      </c>
      <c r="C1172" s="35">
        <v>804002599</v>
      </c>
      <c r="D1172" s="6" t="str">
        <f>VLOOKUP(C1172,'[1]IPS REGISTRADAS'!$A$5:$B$3919,2,0)</f>
        <v>CENTRO DE ATENCION Y DIAGNOSTICO DE ENFERMEDADES INFECCIOSAS CDISA</v>
      </c>
      <c r="E1172" s="7">
        <v>1015082</v>
      </c>
      <c r="F1172" s="7">
        <v>1015082</v>
      </c>
      <c r="G1172" s="8"/>
      <c r="H1172" s="9">
        <v>43623</v>
      </c>
      <c r="I1172" s="9">
        <v>43626</v>
      </c>
    </row>
    <row r="1173" spans="1:9" s="14" customFormat="1" x14ac:dyDescent="0.2">
      <c r="A1173" s="5" t="s">
        <v>68</v>
      </c>
      <c r="B1173" s="5" t="str">
        <f>VLOOKUP(A1173,'GIRO LMA JUNIO'!$A$7:$C$50,3,0)</f>
        <v>EMDISALUD</v>
      </c>
      <c r="C1173" s="35">
        <v>804002599</v>
      </c>
      <c r="D1173" s="6" t="str">
        <f>VLOOKUP(C1173,'[1]IPS REGISTRADAS'!$A$5:$B$3919,2,0)</f>
        <v>CENTRO DE ATENCION Y DIAGNOSTICO DE ENFERMEDADES INFECCIOSAS CDISA</v>
      </c>
      <c r="E1173" s="7">
        <v>100000000</v>
      </c>
      <c r="F1173" s="7">
        <v>100000000</v>
      </c>
      <c r="G1173" s="8"/>
      <c r="H1173" s="9">
        <v>43623</v>
      </c>
      <c r="I1173" s="9">
        <v>43626</v>
      </c>
    </row>
    <row r="1174" spans="1:9" s="14" customFormat="1" x14ac:dyDescent="0.2">
      <c r="A1174" s="5" t="s">
        <v>72</v>
      </c>
      <c r="B1174" s="5" t="str">
        <f>VLOOKUP(A1174,'GIRO LMA JUNIO'!$A$7:$C$50,3,0)</f>
        <v>ASMET SALUD</v>
      </c>
      <c r="C1174" s="35">
        <v>804002599</v>
      </c>
      <c r="D1174" s="6" t="str">
        <f>VLOOKUP(C1174,'[1]IPS REGISTRADAS'!$A$5:$B$3919,2,0)</f>
        <v>CENTRO DE ATENCION Y DIAGNOSTICO DE ENFERMEDADES INFECCIOSAS CDISA</v>
      </c>
      <c r="E1174" s="7">
        <v>3360380</v>
      </c>
      <c r="F1174" s="7">
        <v>3360380</v>
      </c>
      <c r="G1174" s="8"/>
      <c r="H1174" s="9">
        <v>43623</v>
      </c>
      <c r="I1174" s="9">
        <v>43626</v>
      </c>
    </row>
    <row r="1175" spans="1:9" s="14" customFormat="1" x14ac:dyDescent="0.2">
      <c r="A1175" s="5" t="s">
        <v>54</v>
      </c>
      <c r="B1175" s="5" t="str">
        <f>VLOOKUP(A1175,'GIRO LMA JUNIO'!$A$7:$C$50,3,0)</f>
        <v>SALUDVIDA</v>
      </c>
      <c r="C1175" s="35">
        <v>804003072</v>
      </c>
      <c r="D1175" s="6" t="str">
        <f>VLOOKUP(C1175,'[1]IPS REGISTRADAS'!$A$5:$B$3919,2,0)</f>
        <v>EMPRESA SOCIAL DEL ESTADO HOSPITAL LOCAL DE BOLIVAR</v>
      </c>
      <c r="E1175" s="7">
        <v>29445137</v>
      </c>
      <c r="F1175" s="7">
        <v>29445137</v>
      </c>
      <c r="G1175" s="8"/>
      <c r="H1175" s="9">
        <v>43623</v>
      </c>
      <c r="I1175" s="9">
        <v>43626</v>
      </c>
    </row>
    <row r="1176" spans="1:9" s="14" customFormat="1" x14ac:dyDescent="0.2">
      <c r="A1176" s="5" t="s">
        <v>62</v>
      </c>
      <c r="B1176" s="5" t="str">
        <f>VLOOKUP(A1176,'GIRO LMA JUNIO'!$A$7:$C$50,3,0)</f>
        <v>NUEVA EPS S.A.</v>
      </c>
      <c r="C1176" s="35">
        <v>804003072</v>
      </c>
      <c r="D1176" s="6" t="str">
        <f>VLOOKUP(C1176,'[1]IPS REGISTRADAS'!$A$5:$B$3919,2,0)</f>
        <v>EMPRESA SOCIAL DEL ESTADO HOSPITAL LOCAL DE BOLIVAR</v>
      </c>
      <c r="E1176" s="7">
        <v>1026123</v>
      </c>
      <c r="F1176" s="7">
        <v>1026123</v>
      </c>
      <c r="G1176" s="8"/>
      <c r="H1176" s="9">
        <v>43623</v>
      </c>
      <c r="I1176" s="9">
        <v>43626</v>
      </c>
    </row>
    <row r="1177" spans="1:9" s="14" customFormat="1" x14ac:dyDescent="0.2">
      <c r="A1177" s="5" t="s">
        <v>70</v>
      </c>
      <c r="B1177" s="5" t="str">
        <f>VLOOKUP(A1177,'GIRO LMA JUNIO'!$A$7:$C$50,3,0)</f>
        <v>COOSALUD EPS S.A.</v>
      </c>
      <c r="C1177" s="35">
        <v>804003072</v>
      </c>
      <c r="D1177" s="6" t="str">
        <f>VLOOKUP(C1177,'[1]IPS REGISTRADAS'!$A$5:$B$3919,2,0)</f>
        <v>EMPRESA SOCIAL DEL ESTADO HOSPITAL LOCAL DE BOLIVAR</v>
      </c>
      <c r="E1177" s="7">
        <v>37146228</v>
      </c>
      <c r="F1177" s="7">
        <v>37146228</v>
      </c>
      <c r="G1177" s="8"/>
      <c r="H1177" s="9">
        <v>43623</v>
      </c>
      <c r="I1177" s="9">
        <v>43626</v>
      </c>
    </row>
    <row r="1178" spans="1:9" s="14" customFormat="1" x14ac:dyDescent="0.2">
      <c r="A1178" s="5" t="s">
        <v>80</v>
      </c>
      <c r="B1178" s="5" t="str">
        <f>VLOOKUP(A1178,'GIRO LMA JUNIO'!$A$7:$C$50,3,0)</f>
        <v>COMPARTA</v>
      </c>
      <c r="C1178" s="35">
        <v>804003072</v>
      </c>
      <c r="D1178" s="6" t="str">
        <f>VLOOKUP(C1178,'[1]IPS REGISTRADAS'!$A$5:$B$3919,2,0)</f>
        <v>EMPRESA SOCIAL DEL ESTADO HOSPITAL LOCAL DE BOLIVAR</v>
      </c>
      <c r="E1178" s="7">
        <v>14967988</v>
      </c>
      <c r="F1178" s="7">
        <v>14967988</v>
      </c>
      <c r="G1178" s="8"/>
      <c r="H1178" s="9">
        <v>43623</v>
      </c>
      <c r="I1178" s="9">
        <v>43626</v>
      </c>
    </row>
    <row r="1179" spans="1:9" s="14" customFormat="1" x14ac:dyDescent="0.2">
      <c r="A1179" s="5" t="s">
        <v>38</v>
      </c>
      <c r="B1179" s="5" t="str">
        <f>VLOOKUP(A1179,'GIRO LMA JUNIO'!$A$7:$C$50,3,0)</f>
        <v>SALUD TOTAL</v>
      </c>
      <c r="C1179" s="35">
        <v>804004037</v>
      </c>
      <c r="D1179" s="6" t="str">
        <f>VLOOKUP(C1179,'[1]IPS REGISTRADAS'!$A$5:$B$3919,2,0)</f>
        <v>GAMANUCLEAR LIMITADA</v>
      </c>
      <c r="E1179" s="7">
        <v>1843101</v>
      </c>
      <c r="F1179" s="7">
        <v>1843101</v>
      </c>
      <c r="G1179" s="8"/>
      <c r="H1179" s="9">
        <v>43623</v>
      </c>
      <c r="I1179" s="9">
        <v>43626</v>
      </c>
    </row>
    <row r="1180" spans="1:9" s="14" customFormat="1" x14ac:dyDescent="0.2">
      <c r="A1180" s="5" t="s">
        <v>62</v>
      </c>
      <c r="B1180" s="5" t="str">
        <f>VLOOKUP(A1180,'GIRO LMA JUNIO'!$A$7:$C$50,3,0)</f>
        <v>NUEVA EPS S.A.</v>
      </c>
      <c r="C1180" s="35">
        <v>804004037</v>
      </c>
      <c r="D1180" s="6" t="str">
        <f>VLOOKUP(C1180,'[1]IPS REGISTRADAS'!$A$5:$B$3919,2,0)</f>
        <v>GAMANUCLEAR LIMITADA</v>
      </c>
      <c r="E1180" s="7">
        <v>1398420</v>
      </c>
      <c r="F1180" s="7">
        <v>1398420</v>
      </c>
      <c r="G1180" s="8"/>
      <c r="H1180" s="9">
        <v>43623</v>
      </c>
      <c r="I1180" s="9">
        <v>43626</v>
      </c>
    </row>
    <row r="1181" spans="1:9" s="14" customFormat="1" x14ac:dyDescent="0.2">
      <c r="A1181" s="5" t="s">
        <v>72</v>
      </c>
      <c r="B1181" s="5" t="str">
        <f>VLOOKUP(A1181,'GIRO LMA JUNIO'!$A$7:$C$50,3,0)</f>
        <v>ASMET SALUD</v>
      </c>
      <c r="C1181" s="35">
        <v>804004037</v>
      </c>
      <c r="D1181" s="6" t="str">
        <f>VLOOKUP(C1181,'[1]IPS REGISTRADAS'!$A$5:$B$3919,2,0)</f>
        <v>GAMANUCLEAR LIMITADA</v>
      </c>
      <c r="E1181" s="7">
        <v>3657897</v>
      </c>
      <c r="F1181" s="7">
        <v>3657897</v>
      </c>
      <c r="G1181" s="8"/>
      <c r="H1181" s="9">
        <v>43623</v>
      </c>
      <c r="I1181" s="9">
        <v>43626</v>
      </c>
    </row>
    <row r="1182" spans="1:9" s="14" customFormat="1" x14ac:dyDescent="0.2">
      <c r="A1182" s="5" t="s">
        <v>80</v>
      </c>
      <c r="B1182" s="5" t="str">
        <f>VLOOKUP(A1182,'GIRO LMA JUNIO'!$A$7:$C$50,3,0)</f>
        <v>COMPARTA</v>
      </c>
      <c r="C1182" s="35">
        <v>804004037</v>
      </c>
      <c r="D1182" s="6" t="str">
        <f>VLOOKUP(C1182,'[1]IPS REGISTRADAS'!$A$5:$B$3919,2,0)</f>
        <v>GAMANUCLEAR LIMITADA</v>
      </c>
      <c r="E1182" s="7">
        <v>36188368</v>
      </c>
      <c r="F1182" s="7">
        <v>36188368</v>
      </c>
      <c r="G1182" s="8"/>
      <c r="H1182" s="9">
        <v>43623</v>
      </c>
      <c r="I1182" s="9">
        <v>43626</v>
      </c>
    </row>
    <row r="1183" spans="1:9" s="14" customFormat="1" x14ac:dyDescent="0.2">
      <c r="A1183" s="5" t="s">
        <v>54</v>
      </c>
      <c r="B1183" s="5" t="str">
        <f>VLOOKUP(A1183,'GIRO LMA JUNIO'!$A$7:$C$50,3,0)</f>
        <v>SALUDVIDA</v>
      </c>
      <c r="C1183" s="35">
        <v>804005182</v>
      </c>
      <c r="D1183" s="6" t="str">
        <f>VLOOKUP(C1183,'[1]IPS REGISTRADAS'!$A$5:$B$3919,2,0)</f>
        <v>EMPRESA SOCIAL DEL ESTADO CENTRO DE SALUD CAMILO RUEDA</v>
      </c>
      <c r="E1183" s="7">
        <v>37949692</v>
      </c>
      <c r="F1183" s="7">
        <v>37949692</v>
      </c>
      <c r="G1183" s="8"/>
      <c r="H1183" s="9">
        <v>43623</v>
      </c>
      <c r="I1183" s="9">
        <v>43626</v>
      </c>
    </row>
    <row r="1184" spans="1:9" s="14" customFormat="1" x14ac:dyDescent="0.2">
      <c r="A1184" s="5" t="s">
        <v>80</v>
      </c>
      <c r="B1184" s="5" t="str">
        <f>VLOOKUP(A1184,'GIRO LMA JUNIO'!$A$7:$C$50,3,0)</f>
        <v>COMPARTA</v>
      </c>
      <c r="C1184" s="35">
        <v>804005182</v>
      </c>
      <c r="D1184" s="6" t="str">
        <f>VLOOKUP(C1184,'[1]IPS REGISTRADAS'!$A$5:$B$3919,2,0)</f>
        <v>EMPRESA SOCIAL DEL ESTADO CENTRO DE SALUD CAMILO RUEDA</v>
      </c>
      <c r="E1184" s="7">
        <v>60697594</v>
      </c>
      <c r="F1184" s="7">
        <v>60697594</v>
      </c>
      <c r="G1184" s="8"/>
      <c r="H1184" s="9">
        <v>43623</v>
      </c>
      <c r="I1184" s="9">
        <v>43626</v>
      </c>
    </row>
    <row r="1185" spans="1:9" s="14" customFormat="1" x14ac:dyDescent="0.2">
      <c r="A1185" s="5" t="s">
        <v>62</v>
      </c>
      <c r="B1185" s="5" t="str">
        <f>VLOOKUP(A1185,'GIRO LMA JUNIO'!$A$7:$C$50,3,0)</f>
        <v>NUEVA EPS S.A.</v>
      </c>
      <c r="C1185" s="35">
        <v>804005555</v>
      </c>
      <c r="D1185" s="6" t="str">
        <f>VLOOKUP(C1185,'[1]IPS REGISTRADAS'!$A$5:$B$3919,2,0)</f>
        <v>ESE HOSPITAL SANTO DOMINGO SAVIO</v>
      </c>
      <c r="E1185" s="7">
        <v>30330818</v>
      </c>
      <c r="F1185" s="7">
        <v>30330818</v>
      </c>
      <c r="G1185" s="8"/>
      <c r="H1185" s="9">
        <v>43623</v>
      </c>
      <c r="I1185" s="9">
        <v>43626</v>
      </c>
    </row>
    <row r="1186" spans="1:9" s="14" customFormat="1" x14ac:dyDescent="0.2">
      <c r="A1186" s="5" t="s">
        <v>65</v>
      </c>
      <c r="B1186" s="5" t="str">
        <f>VLOOKUP(A1186,'GIRO LMA JUNIO'!$A$7:$C$50,3,0)</f>
        <v>MEDIMAS</v>
      </c>
      <c r="C1186" s="35">
        <v>804005555</v>
      </c>
      <c r="D1186" s="6" t="str">
        <f>VLOOKUP(C1186,'[1]IPS REGISTRADAS'!$A$5:$B$3919,2,0)</f>
        <v>ESE HOSPITAL SANTO DOMINGO SAVIO</v>
      </c>
      <c r="E1186" s="7">
        <v>1283278</v>
      </c>
      <c r="F1186" s="7">
        <v>1283278</v>
      </c>
      <c r="G1186" s="8"/>
      <c r="H1186" s="9">
        <v>43623</v>
      </c>
      <c r="I1186" s="9">
        <v>43626</v>
      </c>
    </row>
    <row r="1187" spans="1:9" s="14" customFormat="1" x14ac:dyDescent="0.2">
      <c r="A1187" s="5" t="s">
        <v>70</v>
      </c>
      <c r="B1187" s="5" t="str">
        <f>VLOOKUP(A1187,'GIRO LMA JUNIO'!$A$7:$C$50,3,0)</f>
        <v>COOSALUD EPS S.A.</v>
      </c>
      <c r="C1187" s="35">
        <v>804005555</v>
      </c>
      <c r="D1187" s="6" t="str">
        <f>VLOOKUP(C1187,'[1]IPS REGISTRADAS'!$A$5:$B$3919,2,0)</f>
        <v>ESE HOSPITAL SANTO DOMINGO SAVIO</v>
      </c>
      <c r="E1187" s="7">
        <v>1667473</v>
      </c>
      <c r="F1187" s="7">
        <v>1667473</v>
      </c>
      <c r="G1187" s="8"/>
      <c r="H1187" s="9">
        <v>43623</v>
      </c>
      <c r="I1187" s="9">
        <v>43626</v>
      </c>
    </row>
    <row r="1188" spans="1:9" s="14" customFormat="1" x14ac:dyDescent="0.2">
      <c r="A1188" s="5" t="s">
        <v>80</v>
      </c>
      <c r="B1188" s="5" t="str">
        <f>VLOOKUP(A1188,'GIRO LMA JUNIO'!$A$7:$C$50,3,0)</f>
        <v>COMPARTA</v>
      </c>
      <c r="C1188" s="35">
        <v>804005555</v>
      </c>
      <c r="D1188" s="6" t="str">
        <f>VLOOKUP(C1188,'[1]IPS REGISTRADAS'!$A$5:$B$3919,2,0)</f>
        <v>ESE HOSPITAL SANTO DOMINGO SAVIO</v>
      </c>
      <c r="E1188" s="7">
        <v>119069819</v>
      </c>
      <c r="F1188" s="7">
        <v>119069819</v>
      </c>
      <c r="G1188" s="8"/>
      <c r="H1188" s="9">
        <v>43623</v>
      </c>
      <c r="I1188" s="9">
        <v>43626</v>
      </c>
    </row>
    <row r="1189" spans="1:9" s="14" customFormat="1" x14ac:dyDescent="0.2">
      <c r="A1189" s="5" t="s">
        <v>80</v>
      </c>
      <c r="B1189" s="5" t="str">
        <f>VLOOKUP(A1189,'GIRO LMA JUNIO'!$A$7:$C$50,3,0)</f>
        <v>COMPARTA</v>
      </c>
      <c r="C1189" s="35">
        <v>804005695</v>
      </c>
      <c r="D1189" s="6" t="str">
        <f>VLOOKUP(C1189,'[1]IPS REGISTRADAS'!$A$5:$B$3919,2,0)</f>
        <v>ESE SAN ISIDRO DEL MUNICIPIO DE TONA</v>
      </c>
      <c r="E1189" s="7">
        <v>71799635</v>
      </c>
      <c r="F1189" s="7">
        <v>71799635</v>
      </c>
      <c r="G1189" s="8"/>
      <c r="H1189" s="9">
        <v>43623</v>
      </c>
      <c r="I1189" s="9">
        <v>43626</v>
      </c>
    </row>
    <row r="1190" spans="1:9" s="14" customFormat="1" x14ac:dyDescent="0.2">
      <c r="A1190" s="5" t="s">
        <v>65</v>
      </c>
      <c r="B1190" s="5" t="str">
        <f>VLOOKUP(A1190,'GIRO LMA JUNIO'!$A$7:$C$50,3,0)</f>
        <v>MEDIMAS</v>
      </c>
      <c r="C1190" s="35">
        <v>804006853</v>
      </c>
      <c r="D1190" s="6" t="str">
        <f>VLOOKUP(C1190,'[1]IPS REGISTRADAS'!$A$5:$B$3919,2,0)</f>
        <v>LABORATORIO DE HISTOCITOPATOLOGIA LTDA</v>
      </c>
      <c r="E1190" s="7">
        <v>1501147</v>
      </c>
      <c r="F1190" s="7">
        <v>1501147</v>
      </c>
      <c r="G1190" s="8"/>
      <c r="H1190" s="9">
        <v>43623</v>
      </c>
      <c r="I1190" s="9">
        <v>43626</v>
      </c>
    </row>
    <row r="1191" spans="1:9" s="14" customFormat="1" x14ac:dyDescent="0.2">
      <c r="A1191" s="5" t="s">
        <v>80</v>
      </c>
      <c r="B1191" s="5" t="str">
        <f>VLOOKUP(A1191,'GIRO LMA JUNIO'!$A$7:$C$50,3,0)</f>
        <v>COMPARTA</v>
      </c>
      <c r="C1191" s="35">
        <v>804006853</v>
      </c>
      <c r="D1191" s="6" t="str">
        <f>VLOOKUP(C1191,'[1]IPS REGISTRADAS'!$A$5:$B$3919,2,0)</f>
        <v>LABORATORIO DE HISTOCITOPATOLOGIA LTDA</v>
      </c>
      <c r="E1191" s="7">
        <v>6551205</v>
      </c>
      <c r="F1191" s="7">
        <v>6551205</v>
      </c>
      <c r="G1191" s="8"/>
      <c r="H1191" s="9">
        <v>43623</v>
      </c>
      <c r="I1191" s="9">
        <v>43626</v>
      </c>
    </row>
    <row r="1192" spans="1:9" s="14" customFormat="1" x14ac:dyDescent="0.2">
      <c r="A1192" s="5" t="s">
        <v>54</v>
      </c>
      <c r="B1192" s="5" t="str">
        <f>VLOOKUP(A1192,'GIRO LMA JUNIO'!$A$7:$C$50,3,0)</f>
        <v>SALUDVIDA</v>
      </c>
      <c r="C1192" s="35">
        <v>804006936</v>
      </c>
      <c r="D1192" s="6" t="str">
        <f>VLOOKUP(C1192,'[1]IPS REGISTRADAS'!$A$5:$B$3919,2,0)</f>
        <v>ESE CLINICA GUANE Y SU RED INTEGRAL DE SALUD</v>
      </c>
      <c r="E1192" s="7">
        <v>112982197</v>
      </c>
      <c r="F1192" s="7">
        <v>112982197</v>
      </c>
      <c r="G1192" s="8"/>
      <c r="H1192" s="9">
        <v>43623</v>
      </c>
      <c r="I1192" s="9">
        <v>43626</v>
      </c>
    </row>
    <row r="1193" spans="1:9" s="14" customFormat="1" x14ac:dyDescent="0.2">
      <c r="A1193" s="5" t="s">
        <v>62</v>
      </c>
      <c r="B1193" s="5" t="str">
        <f>VLOOKUP(A1193,'GIRO LMA JUNIO'!$A$7:$C$50,3,0)</f>
        <v>NUEVA EPS S.A.</v>
      </c>
      <c r="C1193" s="35">
        <v>804006936</v>
      </c>
      <c r="D1193" s="6" t="str">
        <f>VLOOKUP(C1193,'[1]IPS REGISTRADAS'!$A$5:$B$3919,2,0)</f>
        <v>ESE CLINICA GUANE Y SU RED INTEGRAL DE SALUD</v>
      </c>
      <c r="E1193" s="7">
        <v>180563076</v>
      </c>
      <c r="F1193" s="7">
        <v>180563076</v>
      </c>
      <c r="G1193" s="8"/>
      <c r="H1193" s="9">
        <v>43623</v>
      </c>
      <c r="I1193" s="9">
        <v>43626</v>
      </c>
    </row>
    <row r="1194" spans="1:9" s="14" customFormat="1" x14ac:dyDescent="0.2">
      <c r="A1194" s="5" t="s">
        <v>65</v>
      </c>
      <c r="B1194" s="5" t="str">
        <f>VLOOKUP(A1194,'GIRO LMA JUNIO'!$A$7:$C$50,3,0)</f>
        <v>MEDIMAS</v>
      </c>
      <c r="C1194" s="35">
        <v>804006936</v>
      </c>
      <c r="D1194" s="6" t="str">
        <f>VLOOKUP(C1194,'[1]IPS REGISTRADAS'!$A$5:$B$3919,2,0)</f>
        <v>ESE CLINICA GUANE Y SU RED INTEGRAL DE SALUD</v>
      </c>
      <c r="E1194" s="7">
        <v>165875708</v>
      </c>
      <c r="F1194" s="7">
        <v>165875708</v>
      </c>
      <c r="G1194" s="8"/>
      <c r="H1194" s="9">
        <v>43623</v>
      </c>
      <c r="I1194" s="9">
        <v>43626</v>
      </c>
    </row>
    <row r="1195" spans="1:9" s="14" customFormat="1" x14ac:dyDescent="0.2">
      <c r="A1195" s="5" t="s">
        <v>68</v>
      </c>
      <c r="B1195" s="5" t="str">
        <f>VLOOKUP(A1195,'GIRO LMA JUNIO'!$A$7:$C$50,3,0)</f>
        <v>EMDISALUD</v>
      </c>
      <c r="C1195" s="35">
        <v>804006936</v>
      </c>
      <c r="D1195" s="6" t="str">
        <f>VLOOKUP(C1195,'[1]IPS REGISTRADAS'!$A$5:$B$3919,2,0)</f>
        <v>ESE CLINICA GUANE Y SU RED INTEGRAL DE SALUD</v>
      </c>
      <c r="E1195" s="7">
        <v>222330014</v>
      </c>
      <c r="F1195" s="7">
        <v>222330014</v>
      </c>
      <c r="G1195" s="8"/>
      <c r="H1195" s="9">
        <v>43623</v>
      </c>
      <c r="I1195" s="9">
        <v>43626</v>
      </c>
    </row>
    <row r="1196" spans="1:9" s="14" customFormat="1" x14ac:dyDescent="0.2">
      <c r="A1196" s="5" t="s">
        <v>70</v>
      </c>
      <c r="B1196" s="5" t="str">
        <f>VLOOKUP(A1196,'GIRO LMA JUNIO'!$A$7:$C$50,3,0)</f>
        <v>COOSALUD EPS S.A.</v>
      </c>
      <c r="C1196" s="35">
        <v>804006936</v>
      </c>
      <c r="D1196" s="6" t="str">
        <f>VLOOKUP(C1196,'[1]IPS REGISTRADAS'!$A$5:$B$3919,2,0)</f>
        <v>ESE CLINICA GUANE Y SU RED INTEGRAL DE SALUD</v>
      </c>
      <c r="E1196" s="7">
        <v>30657109</v>
      </c>
      <c r="F1196" s="7">
        <v>30657109</v>
      </c>
      <c r="G1196" s="8"/>
      <c r="H1196" s="9">
        <v>43623</v>
      </c>
      <c r="I1196" s="9">
        <v>43626</v>
      </c>
    </row>
    <row r="1197" spans="1:9" s="14" customFormat="1" x14ac:dyDescent="0.2">
      <c r="A1197" s="5" t="s">
        <v>72</v>
      </c>
      <c r="B1197" s="5" t="str">
        <f>VLOOKUP(A1197,'GIRO LMA JUNIO'!$A$7:$C$50,3,0)</f>
        <v>ASMET SALUD</v>
      </c>
      <c r="C1197" s="35">
        <v>804006936</v>
      </c>
      <c r="D1197" s="6" t="str">
        <f>VLOOKUP(C1197,'[1]IPS REGISTRADAS'!$A$5:$B$3919,2,0)</f>
        <v>ESE CLINICA GUANE Y SU RED INTEGRAL DE SALUD</v>
      </c>
      <c r="E1197" s="7">
        <v>134868157</v>
      </c>
      <c r="F1197" s="7">
        <v>134868157</v>
      </c>
      <c r="G1197" s="8"/>
      <c r="H1197" s="9">
        <v>43623</v>
      </c>
      <c r="I1197" s="9">
        <v>43626</v>
      </c>
    </row>
    <row r="1198" spans="1:9" s="14" customFormat="1" x14ac:dyDescent="0.2">
      <c r="A1198" s="5" t="s">
        <v>80</v>
      </c>
      <c r="B1198" s="5" t="str">
        <f>VLOOKUP(A1198,'GIRO LMA JUNIO'!$A$7:$C$50,3,0)</f>
        <v>COMPARTA</v>
      </c>
      <c r="C1198" s="35">
        <v>804006936</v>
      </c>
      <c r="D1198" s="6" t="str">
        <f>VLOOKUP(C1198,'[1]IPS REGISTRADAS'!$A$5:$B$3919,2,0)</f>
        <v>ESE CLINICA GUANE Y SU RED INTEGRAL DE SALUD</v>
      </c>
      <c r="E1198" s="7">
        <v>105996585</v>
      </c>
      <c r="F1198" s="7">
        <v>105996585</v>
      </c>
      <c r="G1198" s="8"/>
      <c r="H1198" s="9">
        <v>43623</v>
      </c>
      <c r="I1198" s="9">
        <v>43626</v>
      </c>
    </row>
    <row r="1199" spans="1:9" s="14" customFormat="1" x14ac:dyDescent="0.2">
      <c r="A1199" s="5" t="s">
        <v>62</v>
      </c>
      <c r="B1199" s="5" t="str">
        <f>VLOOKUP(A1199,'GIRO LMA JUNIO'!$A$7:$C$50,3,0)</f>
        <v>NUEVA EPS S.A.</v>
      </c>
      <c r="C1199" s="35">
        <v>804007078</v>
      </c>
      <c r="D1199" s="6" t="str">
        <f>VLOOKUP(C1199,'[1]IPS REGISTRADAS'!$A$5:$B$3919,2,0)</f>
        <v>ESE CENTRO DE SALUD NUESTRA SEÑORA DEL CARMEN</v>
      </c>
      <c r="E1199" s="7">
        <v>5976234</v>
      </c>
      <c r="F1199" s="7">
        <v>5976234</v>
      </c>
      <c r="G1199" s="8"/>
      <c r="H1199" s="9">
        <v>43623</v>
      </c>
      <c r="I1199" s="9">
        <v>43626</v>
      </c>
    </row>
    <row r="1200" spans="1:9" s="14" customFormat="1" x14ac:dyDescent="0.2">
      <c r="A1200" s="5" t="s">
        <v>74</v>
      </c>
      <c r="B1200" s="5" t="str">
        <f>VLOOKUP(A1200,'GIRO LMA JUNIO'!$A$7:$C$50,3,0)</f>
        <v>AMBUQ</v>
      </c>
      <c r="C1200" s="35">
        <v>804007178</v>
      </c>
      <c r="D1200" s="6" t="str">
        <f>VLOOKUP(C1200,'[1]IPS REGISTRADAS'!$A$5:$B$3919,2,0)</f>
        <v>COMERCIALIZADORA SANTANDEREANA DE MEDICAMENTOS LIMITADA COSANMED LTDA</v>
      </c>
      <c r="E1200" s="7">
        <v>200000000</v>
      </c>
      <c r="F1200" s="7">
        <v>200000000</v>
      </c>
      <c r="G1200" s="8"/>
      <c r="H1200" s="9">
        <v>43623</v>
      </c>
      <c r="I1200" s="9">
        <v>43626</v>
      </c>
    </row>
    <row r="1201" spans="1:9" s="14" customFormat="1" x14ac:dyDescent="0.2">
      <c r="A1201" s="5" t="s">
        <v>70</v>
      </c>
      <c r="B1201" s="5" t="str">
        <f>VLOOKUP(A1201,'GIRO LMA JUNIO'!$A$7:$C$50,3,0)</f>
        <v>COOSALUD EPS S.A.</v>
      </c>
      <c r="C1201" s="35">
        <v>804007611</v>
      </c>
      <c r="D1201" s="6" t="str">
        <f>VLOOKUP(C1201,'[1]IPS REGISTRADAS'!$A$5:$B$3919,2,0)</f>
        <v>ESE CENTRO DE SALUD JUAN SOLERI</v>
      </c>
      <c r="E1201" s="7">
        <v>12829723</v>
      </c>
      <c r="F1201" s="7">
        <v>12829723</v>
      </c>
      <c r="G1201" s="8"/>
      <c r="H1201" s="9">
        <v>43623</v>
      </c>
      <c r="I1201" s="9">
        <v>43626</v>
      </c>
    </row>
    <row r="1202" spans="1:9" s="14" customFormat="1" x14ac:dyDescent="0.2">
      <c r="A1202" s="5" t="s">
        <v>54</v>
      </c>
      <c r="B1202" s="5" t="str">
        <f>VLOOKUP(A1202,'GIRO LMA JUNIO'!$A$7:$C$50,3,0)</f>
        <v>SALUDVIDA</v>
      </c>
      <c r="C1202" s="35">
        <v>804007868</v>
      </c>
      <c r="D1202" s="6" t="str">
        <f>VLOOKUP(C1202,'[1]IPS REGISTRADAS'!$A$5:$B$3919,2,0)</f>
        <v>ESE SAN CAYETANO DE GUAPOTA</v>
      </c>
      <c r="E1202" s="7">
        <v>7223135</v>
      </c>
      <c r="F1202" s="7">
        <v>7223135</v>
      </c>
      <c r="G1202" s="8"/>
      <c r="H1202" s="9">
        <v>43623</v>
      </c>
      <c r="I1202" s="9">
        <v>43626</v>
      </c>
    </row>
    <row r="1203" spans="1:9" s="14" customFormat="1" x14ac:dyDescent="0.2">
      <c r="A1203" s="5" t="s">
        <v>70</v>
      </c>
      <c r="B1203" s="5" t="str">
        <f>VLOOKUP(A1203,'GIRO LMA JUNIO'!$A$7:$C$50,3,0)</f>
        <v>COOSALUD EPS S.A.</v>
      </c>
      <c r="C1203" s="35">
        <v>804007868</v>
      </c>
      <c r="D1203" s="6" t="str">
        <f>VLOOKUP(C1203,'[1]IPS REGISTRADAS'!$A$5:$B$3919,2,0)</f>
        <v>ESE SAN CAYETANO DE GUAPOTA</v>
      </c>
      <c r="E1203" s="7">
        <v>10463693</v>
      </c>
      <c r="F1203" s="7">
        <v>10463693</v>
      </c>
      <c r="G1203" s="8"/>
      <c r="H1203" s="9">
        <v>43623</v>
      </c>
      <c r="I1203" s="9">
        <v>43626</v>
      </c>
    </row>
    <row r="1204" spans="1:9" s="14" customFormat="1" x14ac:dyDescent="0.2">
      <c r="A1204" s="5" t="s">
        <v>80</v>
      </c>
      <c r="B1204" s="5" t="str">
        <f>VLOOKUP(A1204,'GIRO LMA JUNIO'!$A$7:$C$50,3,0)</f>
        <v>COMPARTA</v>
      </c>
      <c r="C1204" s="35">
        <v>804008207</v>
      </c>
      <c r="D1204" s="6" t="str">
        <f>VLOOKUP(C1204,'[1]IPS REGISTRADAS'!$A$5:$B$3919,2,0)</f>
        <v>EMPRESA SOCIAL DEL ESTADO SEÑOR DE LA MISERICORDIA DE MACARAVITA</v>
      </c>
      <c r="E1204" s="7">
        <v>26372085</v>
      </c>
      <c r="F1204" s="7">
        <v>26372085</v>
      </c>
      <c r="G1204" s="8"/>
      <c r="H1204" s="9">
        <v>43623</v>
      </c>
      <c r="I1204" s="9">
        <v>43626</v>
      </c>
    </row>
    <row r="1205" spans="1:9" s="14" customFormat="1" x14ac:dyDescent="0.2">
      <c r="A1205" s="5" t="s">
        <v>62</v>
      </c>
      <c r="B1205" s="5" t="str">
        <f>VLOOKUP(A1205,'GIRO LMA JUNIO'!$A$7:$C$50,3,0)</f>
        <v>NUEVA EPS S.A.</v>
      </c>
      <c r="C1205" s="35">
        <v>804008273</v>
      </c>
      <c r="D1205" s="6" t="str">
        <f>VLOOKUP(C1205,'[1]IPS REGISTRADAS'!$A$5:$B$3919,2,0)</f>
        <v>ESE CENTRO DE SALUD SANTA BARBARA</v>
      </c>
      <c r="E1205" s="7">
        <v>22369632</v>
      </c>
      <c r="F1205" s="7">
        <v>22369632</v>
      </c>
      <c r="G1205" s="8"/>
      <c r="H1205" s="9">
        <v>43623</v>
      </c>
      <c r="I1205" s="9">
        <v>43626</v>
      </c>
    </row>
    <row r="1206" spans="1:9" s="14" customFormat="1" x14ac:dyDescent="0.2">
      <c r="A1206" s="5" t="s">
        <v>70</v>
      </c>
      <c r="B1206" s="5" t="str">
        <f>VLOOKUP(A1206,'GIRO LMA JUNIO'!$A$7:$C$50,3,0)</f>
        <v>COOSALUD EPS S.A.</v>
      </c>
      <c r="C1206" s="35">
        <v>804008515</v>
      </c>
      <c r="D1206" s="6" t="str">
        <f>VLOOKUP(C1206,'[1]IPS REGISTRADAS'!$A$5:$B$3919,2,0)</f>
        <v>EMPRESA SOCIAL DEL ESTADO COROMORO</v>
      </c>
      <c r="E1206" s="7">
        <v>65355520</v>
      </c>
      <c r="F1206" s="7">
        <v>65355520</v>
      </c>
      <c r="G1206" s="8"/>
      <c r="H1206" s="9">
        <v>43623</v>
      </c>
      <c r="I1206" s="9">
        <v>43626</v>
      </c>
    </row>
    <row r="1207" spans="1:9" s="14" customFormat="1" x14ac:dyDescent="0.2">
      <c r="A1207" s="5" t="s">
        <v>62</v>
      </c>
      <c r="B1207" s="5" t="str">
        <f>VLOOKUP(A1207,'GIRO LMA JUNIO'!$A$7:$C$50,3,0)</f>
        <v>NUEVA EPS S.A.</v>
      </c>
      <c r="C1207" s="35">
        <v>804008698</v>
      </c>
      <c r="D1207" s="6" t="str">
        <f>VLOOKUP(C1207,'[1]IPS REGISTRADAS'!$A$5:$B$3919,2,0)</f>
        <v>EMPRESA SOCIAL DEL ESTADO SAN JOSE DE FLORIAN</v>
      </c>
      <c r="E1207" s="7">
        <v>17644830</v>
      </c>
      <c r="F1207" s="7">
        <v>17644830</v>
      </c>
      <c r="G1207" s="8"/>
      <c r="H1207" s="9">
        <v>43623</v>
      </c>
      <c r="I1207" s="9">
        <v>43626</v>
      </c>
    </row>
    <row r="1208" spans="1:9" s="14" customFormat="1" x14ac:dyDescent="0.2">
      <c r="A1208" s="5" t="s">
        <v>70</v>
      </c>
      <c r="B1208" s="5" t="str">
        <f>VLOOKUP(A1208,'GIRO LMA JUNIO'!$A$7:$C$50,3,0)</f>
        <v>COOSALUD EPS S.A.</v>
      </c>
      <c r="C1208" s="35">
        <v>804008698</v>
      </c>
      <c r="D1208" s="6" t="str">
        <f>VLOOKUP(C1208,'[1]IPS REGISTRADAS'!$A$5:$B$3919,2,0)</f>
        <v>EMPRESA SOCIAL DEL ESTADO SAN JOSE DE FLORIAN</v>
      </c>
      <c r="E1208" s="7">
        <v>43874632</v>
      </c>
      <c r="F1208" s="7">
        <v>43874632</v>
      </c>
      <c r="G1208" s="8"/>
      <c r="H1208" s="9">
        <v>43623</v>
      </c>
      <c r="I1208" s="9">
        <v>43626</v>
      </c>
    </row>
    <row r="1209" spans="1:9" s="14" customFormat="1" x14ac:dyDescent="0.2">
      <c r="A1209" s="5" t="s">
        <v>70</v>
      </c>
      <c r="B1209" s="5" t="str">
        <f>VLOOKUP(A1209,'GIRO LMA JUNIO'!$A$7:$C$50,3,0)</f>
        <v>COOSALUD EPS S.A.</v>
      </c>
      <c r="C1209" s="35">
        <v>804008746</v>
      </c>
      <c r="D1209" s="6" t="str">
        <f>VLOOKUP(C1209,'[1]IPS REGISTRADAS'!$A$5:$B$3919,2,0)</f>
        <v>EMPRESA SOCIAL DEL ESTADO CENTRO DE SALUD SUCRE</v>
      </c>
      <c r="E1209" s="7">
        <v>71281681</v>
      </c>
      <c r="F1209" s="7">
        <v>71281681</v>
      </c>
      <c r="G1209" s="8"/>
      <c r="H1209" s="9">
        <v>43623</v>
      </c>
      <c r="I1209" s="9">
        <v>43626</v>
      </c>
    </row>
    <row r="1210" spans="1:9" s="14" customFormat="1" x14ac:dyDescent="0.2">
      <c r="A1210" s="5" t="s">
        <v>62</v>
      </c>
      <c r="B1210" s="5" t="str">
        <f>VLOOKUP(A1210,'GIRO LMA JUNIO'!$A$7:$C$50,3,0)</f>
        <v>NUEVA EPS S.A.</v>
      </c>
      <c r="C1210" s="35">
        <v>804008770</v>
      </c>
      <c r="D1210" s="6" t="str">
        <f>VLOOKUP(C1210,'[1]IPS REGISTRADAS'!$A$5:$B$3919,2,0)</f>
        <v>EMPRESA SOCIAL DEL ESTADO HOSPITAL SAN MARTIN</v>
      </c>
      <c r="E1210" s="7">
        <v>3232148</v>
      </c>
      <c r="F1210" s="7">
        <v>3232148</v>
      </c>
      <c r="G1210" s="8"/>
      <c r="H1210" s="9">
        <v>43623</v>
      </c>
      <c r="I1210" s="9">
        <v>43626</v>
      </c>
    </row>
    <row r="1211" spans="1:9" s="14" customFormat="1" x14ac:dyDescent="0.2">
      <c r="A1211" s="5" t="s">
        <v>70</v>
      </c>
      <c r="B1211" s="5" t="str">
        <f>VLOOKUP(A1211,'GIRO LMA JUNIO'!$A$7:$C$50,3,0)</f>
        <v>COOSALUD EPS S.A.</v>
      </c>
      <c r="C1211" s="35">
        <v>804008770</v>
      </c>
      <c r="D1211" s="6" t="str">
        <f>VLOOKUP(C1211,'[1]IPS REGISTRADAS'!$A$5:$B$3919,2,0)</f>
        <v>EMPRESA SOCIAL DEL ESTADO HOSPITAL SAN MARTIN</v>
      </c>
      <c r="E1211" s="7">
        <v>81707438</v>
      </c>
      <c r="F1211" s="7">
        <v>81707438</v>
      </c>
      <c r="G1211" s="8"/>
      <c r="H1211" s="9">
        <v>43623</v>
      </c>
      <c r="I1211" s="9">
        <v>43626</v>
      </c>
    </row>
    <row r="1212" spans="1:9" s="14" customFormat="1" x14ac:dyDescent="0.2">
      <c r="A1212" s="5" t="s">
        <v>47</v>
      </c>
      <c r="B1212" s="5" t="str">
        <f>VLOOKUP(A1212,'GIRO LMA JUNIO'!$A$7:$C$50,3,0)</f>
        <v>COOMEVA E.P.S.  S.A.</v>
      </c>
      <c r="C1212" s="35">
        <v>804008792</v>
      </c>
      <c r="D1212" s="6" t="str">
        <f>VLOOKUP(C1212,'[1]IPS REGISTRADAS'!$A$5:$B$3919,2,0)</f>
        <v>FORPRESALUD IPS SAS</v>
      </c>
      <c r="E1212" s="7">
        <v>1000000</v>
      </c>
      <c r="F1212" s="7">
        <v>1000000</v>
      </c>
      <c r="G1212" s="8"/>
      <c r="H1212" s="9">
        <v>43623</v>
      </c>
      <c r="I1212" s="9">
        <v>43626</v>
      </c>
    </row>
    <row r="1213" spans="1:9" s="14" customFormat="1" x14ac:dyDescent="0.2">
      <c r="A1213" s="5" t="s">
        <v>54</v>
      </c>
      <c r="B1213" s="5" t="str">
        <f>VLOOKUP(A1213,'GIRO LMA JUNIO'!$A$7:$C$50,3,0)</f>
        <v>SALUDVIDA</v>
      </c>
      <c r="C1213" s="35">
        <v>804008792</v>
      </c>
      <c r="D1213" s="6" t="str">
        <f>VLOOKUP(C1213,'[1]IPS REGISTRADAS'!$A$5:$B$3919,2,0)</f>
        <v>FORPRESALUD IPS SAS</v>
      </c>
      <c r="E1213" s="7">
        <v>602965761</v>
      </c>
      <c r="F1213" s="7">
        <v>602965761</v>
      </c>
      <c r="G1213" s="8"/>
      <c r="H1213" s="9">
        <v>43623</v>
      </c>
      <c r="I1213" s="9">
        <v>43626</v>
      </c>
    </row>
    <row r="1214" spans="1:9" s="14" customFormat="1" x14ac:dyDescent="0.2">
      <c r="A1214" s="5" t="s">
        <v>58</v>
      </c>
      <c r="B1214" s="5" t="str">
        <f>VLOOKUP(A1214,'GIRO LMA JUNIO'!$A$7:$C$50,3,0)</f>
        <v>LA NUEVA EPS S.A.</v>
      </c>
      <c r="C1214" s="35">
        <v>804008792</v>
      </c>
      <c r="D1214" s="6" t="str">
        <f>VLOOKUP(C1214,'[1]IPS REGISTRADAS'!$A$5:$B$3919,2,0)</f>
        <v>FORPRESALUD IPS SAS</v>
      </c>
      <c r="E1214" s="7">
        <v>132636362</v>
      </c>
      <c r="F1214" s="7">
        <v>132636362</v>
      </c>
      <c r="G1214" s="8"/>
      <c r="H1214" s="9">
        <v>43623</v>
      </c>
      <c r="I1214" s="9">
        <v>43626</v>
      </c>
    </row>
    <row r="1215" spans="1:9" s="14" customFormat="1" x14ac:dyDescent="0.2">
      <c r="A1215" s="5" t="s">
        <v>62</v>
      </c>
      <c r="B1215" s="5" t="str">
        <f>VLOOKUP(A1215,'GIRO LMA JUNIO'!$A$7:$C$50,3,0)</f>
        <v>NUEVA EPS S.A.</v>
      </c>
      <c r="C1215" s="35">
        <v>804008792</v>
      </c>
      <c r="D1215" s="6" t="str">
        <f>VLOOKUP(C1215,'[1]IPS REGISTRADAS'!$A$5:$B$3919,2,0)</f>
        <v>FORPRESALUD IPS SAS</v>
      </c>
      <c r="E1215" s="7">
        <v>17333420</v>
      </c>
      <c r="F1215" s="7">
        <v>17333420</v>
      </c>
      <c r="G1215" s="8"/>
      <c r="H1215" s="9">
        <v>43623</v>
      </c>
      <c r="I1215" s="9">
        <v>43626</v>
      </c>
    </row>
    <row r="1216" spans="1:9" s="14" customFormat="1" x14ac:dyDescent="0.2">
      <c r="A1216" s="5" t="s">
        <v>80</v>
      </c>
      <c r="B1216" s="5" t="str">
        <f>VLOOKUP(A1216,'GIRO LMA JUNIO'!$A$7:$C$50,3,0)</f>
        <v>COMPARTA</v>
      </c>
      <c r="C1216" s="35">
        <v>804008792</v>
      </c>
      <c r="D1216" s="6" t="str">
        <f>VLOOKUP(C1216,'[1]IPS REGISTRADAS'!$A$5:$B$3919,2,0)</f>
        <v>FORPRESALUD IPS SAS</v>
      </c>
      <c r="E1216" s="7">
        <v>154131787</v>
      </c>
      <c r="F1216" s="7">
        <v>154131787</v>
      </c>
      <c r="G1216" s="8"/>
      <c r="H1216" s="9">
        <v>43623</v>
      </c>
      <c r="I1216" s="9">
        <v>43626</v>
      </c>
    </row>
    <row r="1217" spans="1:9" s="14" customFormat="1" x14ac:dyDescent="0.2">
      <c r="A1217" s="5" t="s">
        <v>54</v>
      </c>
      <c r="B1217" s="5" t="str">
        <f>VLOOKUP(A1217,'GIRO LMA JUNIO'!$A$7:$C$50,3,0)</f>
        <v>SALUDVIDA</v>
      </c>
      <c r="C1217" s="35">
        <v>804008809</v>
      </c>
      <c r="D1217" s="6" t="str">
        <f>VLOOKUP(C1217,'[1]IPS REGISTRADAS'!$A$5:$B$3919,2,0)</f>
        <v>CLINICA SAN JOSE IPS LTDA</v>
      </c>
      <c r="E1217" s="7">
        <v>10726251</v>
      </c>
      <c r="F1217" s="7">
        <v>10726251</v>
      </c>
      <c r="G1217" s="8"/>
      <c r="H1217" s="9">
        <v>43623</v>
      </c>
      <c r="I1217" s="9">
        <v>43626</v>
      </c>
    </row>
    <row r="1218" spans="1:9" s="14" customFormat="1" x14ac:dyDescent="0.2">
      <c r="A1218" s="5" t="s">
        <v>62</v>
      </c>
      <c r="B1218" s="5" t="str">
        <f>VLOOKUP(A1218,'GIRO LMA JUNIO'!$A$7:$C$50,3,0)</f>
        <v>NUEVA EPS S.A.</v>
      </c>
      <c r="C1218" s="35">
        <v>804008809</v>
      </c>
      <c r="D1218" s="6" t="str">
        <f>VLOOKUP(C1218,'[1]IPS REGISTRADAS'!$A$5:$B$3919,2,0)</f>
        <v>CLINICA SAN JOSE IPS LTDA</v>
      </c>
      <c r="E1218" s="7">
        <v>6002263</v>
      </c>
      <c r="F1218" s="7">
        <v>6002263</v>
      </c>
      <c r="G1218" s="8"/>
      <c r="H1218" s="9">
        <v>43623</v>
      </c>
      <c r="I1218" s="9">
        <v>43626</v>
      </c>
    </row>
    <row r="1219" spans="1:9" s="14" customFormat="1" x14ac:dyDescent="0.2">
      <c r="A1219" s="5" t="s">
        <v>62</v>
      </c>
      <c r="B1219" s="5" t="str">
        <f>VLOOKUP(A1219,'GIRO LMA JUNIO'!$A$7:$C$50,3,0)</f>
        <v>NUEVA EPS S.A.</v>
      </c>
      <c r="C1219" s="35">
        <v>804009386</v>
      </c>
      <c r="D1219" s="6" t="str">
        <f>VLOOKUP(C1219,'[1]IPS REGISTRADAS'!$A$5:$B$3919,2,0)</f>
        <v>ESE UCATA</v>
      </c>
      <c r="E1219" s="7">
        <v>26038870</v>
      </c>
      <c r="F1219" s="7">
        <v>26038870</v>
      </c>
      <c r="G1219" s="8"/>
      <c r="H1219" s="9">
        <v>43623</v>
      </c>
      <c r="I1219" s="9">
        <v>43626</v>
      </c>
    </row>
    <row r="1220" spans="1:9" s="14" customFormat="1" x14ac:dyDescent="0.2">
      <c r="A1220" s="5" t="s">
        <v>70</v>
      </c>
      <c r="B1220" s="5" t="str">
        <f>VLOOKUP(A1220,'GIRO LMA JUNIO'!$A$7:$C$50,3,0)</f>
        <v>COOSALUD EPS S.A.</v>
      </c>
      <c r="C1220" s="35">
        <v>804009658</v>
      </c>
      <c r="D1220" s="6" t="str">
        <f>VLOOKUP(C1220,'[1]IPS REGISTRADAS'!$A$5:$B$3919,2,0)</f>
        <v>ESE BLANCA ALICIA HERNANDEZ</v>
      </c>
      <c r="E1220" s="7">
        <v>47481399</v>
      </c>
      <c r="F1220" s="7">
        <v>47481399</v>
      </c>
      <c r="G1220" s="8"/>
      <c r="H1220" s="9">
        <v>43623</v>
      </c>
      <c r="I1220" s="9">
        <v>43626</v>
      </c>
    </row>
    <row r="1221" spans="1:9" s="14" customFormat="1" x14ac:dyDescent="0.2">
      <c r="A1221" s="5" t="s">
        <v>44</v>
      </c>
      <c r="B1221" s="5" t="str">
        <f>VLOOKUP(A1221,'GIRO LMA JUNIO'!$A$7:$C$50,3,0)</f>
        <v>EPS SURAMERICANA S.A</v>
      </c>
      <c r="C1221" s="35">
        <v>804010334</v>
      </c>
      <c r="D1221" s="6" t="str">
        <f>VLOOKUP(C1221,'[1]IPS REGISTRADAS'!$A$5:$B$3919,2,0)</f>
        <v>MEDIIMPLANTES SA</v>
      </c>
      <c r="E1221" s="7">
        <v>3244342</v>
      </c>
      <c r="F1221" s="7">
        <v>3244342</v>
      </c>
      <c r="G1221" s="8"/>
      <c r="H1221" s="9">
        <v>43623</v>
      </c>
      <c r="I1221" s="9">
        <v>43626</v>
      </c>
    </row>
    <row r="1222" spans="1:9" s="14" customFormat="1" x14ac:dyDescent="0.2">
      <c r="A1222" s="5" t="s">
        <v>65</v>
      </c>
      <c r="B1222" s="5" t="str">
        <f>VLOOKUP(A1222,'GIRO LMA JUNIO'!$A$7:$C$50,3,0)</f>
        <v>MEDIMAS</v>
      </c>
      <c r="C1222" s="35">
        <v>804010334</v>
      </c>
      <c r="D1222" s="6" t="str">
        <f>VLOOKUP(C1222,'[1]IPS REGISTRADAS'!$A$5:$B$3919,2,0)</f>
        <v>MEDIIMPLANTES SA</v>
      </c>
      <c r="E1222" s="7">
        <v>140867277</v>
      </c>
      <c r="F1222" s="7">
        <v>140867277</v>
      </c>
      <c r="G1222" s="8"/>
      <c r="H1222" s="9">
        <v>43623</v>
      </c>
      <c r="I1222" s="9">
        <v>43626</v>
      </c>
    </row>
    <row r="1223" spans="1:9" s="14" customFormat="1" x14ac:dyDescent="0.2">
      <c r="A1223" s="5" t="s">
        <v>54</v>
      </c>
      <c r="B1223" s="5" t="str">
        <f>VLOOKUP(A1223,'GIRO LMA JUNIO'!$A$7:$C$50,3,0)</f>
        <v>SALUDVIDA</v>
      </c>
      <c r="C1223" s="35">
        <v>804010394</v>
      </c>
      <c r="D1223" s="6" t="str">
        <f>VLOOKUP(C1223,'[1]IPS REGISTRADAS'!$A$5:$B$3919,2,0)</f>
        <v>ESE SAN JOSE DE GUAVATA</v>
      </c>
      <c r="E1223" s="7">
        <v>20783698</v>
      </c>
      <c r="F1223" s="7">
        <v>20783698</v>
      </c>
      <c r="G1223" s="8"/>
      <c r="H1223" s="9">
        <v>43623</v>
      </c>
      <c r="I1223" s="9">
        <v>43626</v>
      </c>
    </row>
    <row r="1224" spans="1:9" s="14" customFormat="1" x14ac:dyDescent="0.2">
      <c r="A1224" s="5" t="s">
        <v>62</v>
      </c>
      <c r="B1224" s="5" t="str">
        <f>VLOOKUP(A1224,'GIRO LMA JUNIO'!$A$7:$C$50,3,0)</f>
        <v>NUEVA EPS S.A.</v>
      </c>
      <c r="C1224" s="35">
        <v>804010394</v>
      </c>
      <c r="D1224" s="6" t="str">
        <f>VLOOKUP(C1224,'[1]IPS REGISTRADAS'!$A$5:$B$3919,2,0)</f>
        <v>ESE SAN JOSE DE GUAVATA</v>
      </c>
      <c r="E1224" s="7">
        <v>17202568</v>
      </c>
      <c r="F1224" s="7">
        <v>17202568</v>
      </c>
      <c r="G1224" s="8"/>
      <c r="H1224" s="9">
        <v>43623</v>
      </c>
      <c r="I1224" s="9">
        <v>43626</v>
      </c>
    </row>
    <row r="1225" spans="1:9" s="14" customFormat="1" x14ac:dyDescent="0.2">
      <c r="A1225" s="5" t="s">
        <v>70</v>
      </c>
      <c r="B1225" s="5" t="str">
        <f>VLOOKUP(A1225,'GIRO LMA JUNIO'!$A$7:$C$50,3,0)</f>
        <v>COOSALUD EPS S.A.</v>
      </c>
      <c r="C1225" s="35">
        <v>804010718</v>
      </c>
      <c r="D1225" s="6" t="str">
        <f>VLOOKUP(C1225,'[1]IPS REGISTRADAS'!$A$5:$B$3919,2,0)</f>
        <v>ESE CENTRO DE SALUD JAIME MICHEL</v>
      </c>
      <c r="E1225" s="7">
        <v>46924547</v>
      </c>
      <c r="F1225" s="7">
        <v>46924547</v>
      </c>
      <c r="G1225" s="8"/>
      <c r="H1225" s="9">
        <v>43623</v>
      </c>
      <c r="I1225" s="9">
        <v>43626</v>
      </c>
    </row>
    <row r="1226" spans="1:9" s="14" customFormat="1" x14ac:dyDescent="0.2">
      <c r="A1226" s="5" t="s">
        <v>58</v>
      </c>
      <c r="B1226" s="5" t="str">
        <f>VLOOKUP(A1226,'GIRO LMA JUNIO'!$A$7:$C$50,3,0)</f>
        <v>LA NUEVA EPS S.A.</v>
      </c>
      <c r="C1226" s="35">
        <v>804011439</v>
      </c>
      <c r="D1226" s="6" t="str">
        <f>VLOOKUP(C1226,'[1]IPS REGISTRADAS'!$A$5:$B$3919,2,0)</f>
        <v>ESE HOSPITAL SAN ANTONIO DE CALIFORNIA</v>
      </c>
      <c r="E1226" s="7">
        <v>1785000</v>
      </c>
      <c r="F1226" s="7">
        <v>1785000</v>
      </c>
      <c r="G1226" s="8"/>
      <c r="H1226" s="9">
        <v>43623</v>
      </c>
      <c r="I1226" s="9">
        <v>43626</v>
      </c>
    </row>
    <row r="1227" spans="1:9" s="14" customFormat="1" x14ac:dyDescent="0.2">
      <c r="A1227" s="5" t="s">
        <v>62</v>
      </c>
      <c r="B1227" s="5" t="str">
        <f>VLOOKUP(A1227,'GIRO LMA JUNIO'!$A$7:$C$50,3,0)</f>
        <v>NUEVA EPS S.A.</v>
      </c>
      <c r="C1227" s="35">
        <v>804011439</v>
      </c>
      <c r="D1227" s="6" t="str">
        <f>VLOOKUP(C1227,'[1]IPS REGISTRADAS'!$A$5:$B$3919,2,0)</f>
        <v>ESE HOSPITAL SAN ANTONIO DE CALIFORNIA</v>
      </c>
      <c r="E1227" s="7">
        <v>7454400</v>
      </c>
      <c r="F1227" s="7">
        <v>7454400</v>
      </c>
      <c r="G1227" s="8"/>
      <c r="H1227" s="9">
        <v>43623</v>
      </c>
      <c r="I1227" s="9">
        <v>43626</v>
      </c>
    </row>
    <row r="1228" spans="1:9" s="14" customFormat="1" x14ac:dyDescent="0.2">
      <c r="A1228" s="5" t="s">
        <v>76</v>
      </c>
      <c r="B1228" s="5" t="str">
        <f>VLOOKUP(A1228,'GIRO LMA JUNIO'!$A$7:$C$50,3,0)</f>
        <v>ECOOPSOS</v>
      </c>
      <c r="C1228" s="35">
        <v>804011481</v>
      </c>
      <c r="D1228" s="6" t="str">
        <f>VLOOKUP(C1228,'[1]IPS REGISTRADAS'!$A$5:$B$3919,2,0)</f>
        <v>VIVASALUD IPS SAS</v>
      </c>
      <c r="E1228" s="7">
        <v>20924033</v>
      </c>
      <c r="F1228" s="7">
        <v>20924033</v>
      </c>
      <c r="G1228" s="8"/>
      <c r="H1228" s="9">
        <v>43623</v>
      </c>
      <c r="I1228" s="9">
        <v>43626</v>
      </c>
    </row>
    <row r="1229" spans="1:9" s="14" customFormat="1" x14ac:dyDescent="0.2">
      <c r="A1229" s="5" t="s">
        <v>65</v>
      </c>
      <c r="B1229" s="5" t="str">
        <f>VLOOKUP(A1229,'GIRO LMA JUNIO'!$A$7:$C$50,3,0)</f>
        <v>MEDIMAS</v>
      </c>
      <c r="C1229" s="35">
        <v>804011768</v>
      </c>
      <c r="D1229" s="6" t="str">
        <f>VLOOKUP(C1229,'[1]IPS REGISTRADAS'!$A$5:$B$3919,2,0)</f>
        <v>ASOCIACION DE PRESTADORES DE SERVICIOS Y SUMINISTROS DE SALUD ASSALUD</v>
      </c>
      <c r="E1229" s="7">
        <v>123751894</v>
      </c>
      <c r="F1229" s="7">
        <v>123751894</v>
      </c>
      <c r="G1229" s="8"/>
      <c r="H1229" s="9">
        <v>43623</v>
      </c>
      <c r="I1229" s="9">
        <v>43626</v>
      </c>
    </row>
    <row r="1230" spans="1:9" s="14" customFormat="1" x14ac:dyDescent="0.2">
      <c r="A1230" s="5" t="s">
        <v>80</v>
      </c>
      <c r="B1230" s="5" t="str">
        <f>VLOOKUP(A1230,'GIRO LMA JUNIO'!$A$7:$C$50,3,0)</f>
        <v>COMPARTA</v>
      </c>
      <c r="C1230" s="35">
        <v>804011768</v>
      </c>
      <c r="D1230" s="6" t="str">
        <f>VLOOKUP(C1230,'[1]IPS REGISTRADAS'!$A$5:$B$3919,2,0)</f>
        <v>ASOCIACION DE PRESTADORES DE SERVICIOS Y SUMINISTROS DE SALUD ASSALUD</v>
      </c>
      <c r="E1230" s="7">
        <v>2305979473</v>
      </c>
      <c r="F1230" s="7">
        <v>2305979473</v>
      </c>
      <c r="G1230" s="8"/>
      <c r="H1230" s="9">
        <v>43623</v>
      </c>
      <c r="I1230" s="9">
        <v>43626</v>
      </c>
    </row>
    <row r="1231" spans="1:9" s="14" customFormat="1" x14ac:dyDescent="0.2">
      <c r="A1231" s="5" t="s">
        <v>54</v>
      </c>
      <c r="B1231" s="5" t="str">
        <f>VLOOKUP(A1231,'GIRO LMA JUNIO'!$A$7:$C$50,3,0)</f>
        <v>SALUDVIDA</v>
      </c>
      <c r="C1231" s="35">
        <v>804012398</v>
      </c>
      <c r="D1231" s="6" t="str">
        <f>VLOOKUP(C1231,'[1]IPS REGISTRADAS'!$A$5:$B$3919,2,0)</f>
        <v>ESE CENTRO DE SALUD SAN CAYETANO</v>
      </c>
      <c r="E1231" s="7">
        <v>28855206</v>
      </c>
      <c r="F1231" s="7">
        <v>28855206</v>
      </c>
      <c r="G1231" s="8"/>
      <c r="H1231" s="9">
        <v>43623</v>
      </c>
      <c r="I1231" s="9">
        <v>43626</v>
      </c>
    </row>
    <row r="1232" spans="1:9" s="14" customFormat="1" x14ac:dyDescent="0.2">
      <c r="A1232" s="5" t="s">
        <v>65</v>
      </c>
      <c r="B1232" s="5" t="str">
        <f>VLOOKUP(A1232,'GIRO LMA JUNIO'!$A$7:$C$50,3,0)</f>
        <v>MEDIMAS</v>
      </c>
      <c r="C1232" s="35">
        <v>804012398</v>
      </c>
      <c r="D1232" s="6" t="str">
        <f>VLOOKUP(C1232,'[1]IPS REGISTRADAS'!$A$5:$B$3919,2,0)</f>
        <v>ESE CENTRO DE SALUD SAN CAYETANO</v>
      </c>
      <c r="E1232" s="7">
        <v>1099506</v>
      </c>
      <c r="F1232" s="7">
        <v>1099506</v>
      </c>
      <c r="G1232" s="8"/>
      <c r="H1232" s="9">
        <v>43623</v>
      </c>
      <c r="I1232" s="9">
        <v>43626</v>
      </c>
    </row>
    <row r="1233" spans="1:9" s="14" customFormat="1" x14ac:dyDescent="0.2">
      <c r="A1233" s="5" t="s">
        <v>54</v>
      </c>
      <c r="B1233" s="5" t="str">
        <f>VLOOKUP(A1233,'GIRO LMA JUNIO'!$A$7:$C$50,3,0)</f>
        <v>SALUDVIDA</v>
      </c>
      <c r="C1233" s="35">
        <v>804012804</v>
      </c>
      <c r="D1233" s="6" t="str">
        <f>VLOOKUP(C1233,'[1]IPS REGISTRADAS'!$A$5:$B$3919,2,0)</f>
        <v>ACRIDENT SERVICIOS DE SALUD SAS</v>
      </c>
      <c r="E1233" s="7">
        <v>5981721</v>
      </c>
      <c r="F1233" s="7">
        <v>5981721</v>
      </c>
      <c r="G1233" s="8"/>
      <c r="H1233" s="9">
        <v>43623</v>
      </c>
      <c r="I1233" s="9">
        <v>43626</v>
      </c>
    </row>
    <row r="1234" spans="1:9" s="14" customFormat="1" x14ac:dyDescent="0.2">
      <c r="A1234" s="5" t="s">
        <v>8</v>
      </c>
      <c r="B1234" s="5" t="str">
        <f>VLOOKUP(A1234,'GIRO LMA JUNIO'!$A$7:$C$50,3,0)</f>
        <v>COMFAMILIAR HUILA</v>
      </c>
      <c r="C1234" s="35">
        <v>804013017</v>
      </c>
      <c r="D1234" s="6" t="str">
        <f>VLOOKUP(C1234,'[1]IPS REGISTRADAS'!$A$5:$B$3919,2,0)</f>
        <v>CENTRO NACIONAL DE ONCOLOGIA SA</v>
      </c>
      <c r="E1234" s="7">
        <v>70000000</v>
      </c>
      <c r="F1234" s="7">
        <v>70000000</v>
      </c>
      <c r="G1234" s="8"/>
      <c r="H1234" s="9">
        <v>43623</v>
      </c>
      <c r="I1234" s="9">
        <v>43626</v>
      </c>
    </row>
    <row r="1235" spans="1:9" s="14" customFormat="1" x14ac:dyDescent="0.2">
      <c r="A1235" s="5" t="s">
        <v>76</v>
      </c>
      <c r="B1235" s="5" t="str">
        <f>VLOOKUP(A1235,'GIRO LMA JUNIO'!$A$7:$C$50,3,0)</f>
        <v>ECOOPSOS</v>
      </c>
      <c r="C1235" s="35">
        <v>804013017</v>
      </c>
      <c r="D1235" s="6" t="str">
        <f>VLOOKUP(C1235,'[1]IPS REGISTRADAS'!$A$5:$B$3919,2,0)</f>
        <v>CENTRO NACIONAL DE ONCOLOGIA SA</v>
      </c>
      <c r="E1235" s="7">
        <v>7360000</v>
      </c>
      <c r="F1235" s="7">
        <v>7360000</v>
      </c>
      <c r="G1235" s="8"/>
      <c r="H1235" s="9">
        <v>43623</v>
      </c>
      <c r="I1235" s="9">
        <v>43626</v>
      </c>
    </row>
    <row r="1236" spans="1:9" s="14" customFormat="1" x14ac:dyDescent="0.2">
      <c r="A1236" s="5" t="s">
        <v>80</v>
      </c>
      <c r="B1236" s="5" t="str">
        <f>VLOOKUP(A1236,'GIRO LMA JUNIO'!$A$7:$C$50,3,0)</f>
        <v>COMPARTA</v>
      </c>
      <c r="C1236" s="35">
        <v>804013017</v>
      </c>
      <c r="D1236" s="6" t="str">
        <f>VLOOKUP(C1236,'[1]IPS REGISTRADAS'!$A$5:$B$3919,2,0)</f>
        <v>CENTRO NACIONAL DE ONCOLOGIA SA</v>
      </c>
      <c r="E1236" s="7">
        <v>115780052</v>
      </c>
      <c r="F1236" s="7">
        <v>115780052</v>
      </c>
      <c r="G1236" s="8"/>
      <c r="H1236" s="9">
        <v>43623</v>
      </c>
      <c r="I1236" s="9">
        <v>43626</v>
      </c>
    </row>
    <row r="1237" spans="1:9" s="14" customFormat="1" x14ac:dyDescent="0.2">
      <c r="A1237" s="5" t="s">
        <v>80</v>
      </c>
      <c r="B1237" s="5" t="str">
        <f>VLOOKUP(A1237,'GIRO LMA JUNIO'!$A$7:$C$50,3,0)</f>
        <v>COMPARTA</v>
      </c>
      <c r="C1237" s="35">
        <v>804013228</v>
      </c>
      <c r="D1237" s="6" t="str">
        <f>VLOOKUP(C1237,'[1]IPS REGISTRADAS'!$A$5:$B$3919,2,0)</f>
        <v>EMPRESA SOCIAL DEL ESTADO HOSPITAL SAN ANTONIO CERRITO</v>
      </c>
      <c r="E1237" s="7">
        <v>83715395</v>
      </c>
      <c r="F1237" s="7">
        <v>83715395</v>
      </c>
      <c r="G1237" s="8"/>
      <c r="H1237" s="9">
        <v>43623</v>
      </c>
      <c r="I1237" s="9">
        <v>43626</v>
      </c>
    </row>
    <row r="1238" spans="1:9" s="14" customFormat="1" x14ac:dyDescent="0.2">
      <c r="A1238" s="5" t="s">
        <v>44</v>
      </c>
      <c r="B1238" s="5" t="str">
        <f>VLOOKUP(A1238,'GIRO LMA JUNIO'!$A$7:$C$50,3,0)</f>
        <v>EPS SURAMERICANA S.A</v>
      </c>
      <c r="C1238" s="35">
        <v>804013775</v>
      </c>
      <c r="D1238" s="6" t="str">
        <f>VLOOKUP(C1238,'[1]IPS REGISTRADAS'!$A$5:$B$3919,2,0)</f>
        <v>CENTRO DE DIAGNOSTICO Y CIRUGIA OCULAR CEDCO SAS</v>
      </c>
      <c r="E1238" s="7">
        <v>3659216</v>
      </c>
      <c r="F1238" s="7">
        <v>3659216</v>
      </c>
      <c r="G1238" s="8"/>
      <c r="H1238" s="9">
        <v>43623</v>
      </c>
      <c r="I1238" s="9">
        <v>43626</v>
      </c>
    </row>
    <row r="1239" spans="1:9" s="14" customFormat="1" x14ac:dyDescent="0.2">
      <c r="A1239" s="5" t="s">
        <v>80</v>
      </c>
      <c r="B1239" s="5" t="str">
        <f>VLOOKUP(A1239,'GIRO LMA JUNIO'!$A$7:$C$50,3,0)</f>
        <v>COMPARTA</v>
      </c>
      <c r="C1239" s="35">
        <v>804013775</v>
      </c>
      <c r="D1239" s="6" t="str">
        <f>VLOOKUP(C1239,'[1]IPS REGISTRADAS'!$A$5:$B$3919,2,0)</f>
        <v>CENTRO DE DIAGNOSTICO Y CIRUGIA OCULAR CEDCO SAS</v>
      </c>
      <c r="E1239" s="7">
        <v>14897092</v>
      </c>
      <c r="F1239" s="7">
        <v>14897092</v>
      </c>
      <c r="G1239" s="8"/>
      <c r="H1239" s="9">
        <v>43623</v>
      </c>
      <c r="I1239" s="9">
        <v>43626</v>
      </c>
    </row>
    <row r="1240" spans="1:9" s="14" customFormat="1" x14ac:dyDescent="0.2">
      <c r="A1240" s="5" t="s">
        <v>54</v>
      </c>
      <c r="B1240" s="5" t="str">
        <f>VLOOKUP(A1240,'GIRO LMA JUNIO'!$A$7:$C$50,3,0)</f>
        <v>SALUDVIDA</v>
      </c>
      <c r="C1240" s="35">
        <v>804013885</v>
      </c>
      <c r="D1240" s="6" t="str">
        <f>VLOOKUP(C1240,'[1]IPS REGISTRADAS'!$A$5:$B$3919,2,0)</f>
        <v>ESE ANDRES CALA PIMENTEL</v>
      </c>
      <c r="E1240" s="7">
        <v>7742408</v>
      </c>
      <c r="F1240" s="7">
        <v>7742408</v>
      </c>
      <c r="G1240" s="8"/>
      <c r="H1240" s="9">
        <v>43623</v>
      </c>
      <c r="I1240" s="9">
        <v>43626</v>
      </c>
    </row>
    <row r="1241" spans="1:9" s="14" customFormat="1" x14ac:dyDescent="0.2">
      <c r="A1241" s="5" t="s">
        <v>62</v>
      </c>
      <c r="B1241" s="5" t="str">
        <f>VLOOKUP(A1241,'GIRO LMA JUNIO'!$A$7:$C$50,3,0)</f>
        <v>NUEVA EPS S.A.</v>
      </c>
      <c r="C1241" s="35">
        <v>804013885</v>
      </c>
      <c r="D1241" s="6" t="str">
        <f>VLOOKUP(C1241,'[1]IPS REGISTRADAS'!$A$5:$B$3919,2,0)</f>
        <v>ESE ANDRES CALA PIMENTEL</v>
      </c>
      <c r="E1241" s="7">
        <v>2695417</v>
      </c>
      <c r="F1241" s="7">
        <v>2695417</v>
      </c>
      <c r="G1241" s="8"/>
      <c r="H1241" s="9">
        <v>43623</v>
      </c>
      <c r="I1241" s="9">
        <v>43626</v>
      </c>
    </row>
    <row r="1242" spans="1:9" s="14" customFormat="1" x14ac:dyDescent="0.2">
      <c r="A1242" s="5" t="s">
        <v>80</v>
      </c>
      <c r="B1242" s="5" t="str">
        <f>VLOOKUP(A1242,'GIRO LMA JUNIO'!$A$7:$C$50,3,0)</f>
        <v>COMPARTA</v>
      </c>
      <c r="C1242" s="35">
        <v>804014440</v>
      </c>
      <c r="D1242" s="6" t="str">
        <f>VLOOKUP(C1242,'[1]IPS REGISTRADAS'!$A$5:$B$3919,2,0)</f>
        <v>FONDO DE EMPLEADOS PARA EL DESARROLLO SOCIAL FONDESARROLLO</v>
      </c>
      <c r="E1242" s="7">
        <v>1416379282</v>
      </c>
      <c r="F1242" s="7">
        <v>1416379282</v>
      </c>
      <c r="G1242" s="8"/>
      <c r="H1242" s="9">
        <v>43623</v>
      </c>
      <c r="I1242" s="9">
        <v>43626</v>
      </c>
    </row>
    <row r="1243" spans="1:9" s="14" customFormat="1" x14ac:dyDescent="0.2">
      <c r="A1243" s="5" t="s">
        <v>70</v>
      </c>
      <c r="B1243" s="5" t="str">
        <f>VLOOKUP(A1243,'GIRO LMA JUNIO'!$A$7:$C$50,3,0)</f>
        <v>COOSALUD EPS S.A.</v>
      </c>
      <c r="C1243" s="35">
        <v>804014637</v>
      </c>
      <c r="D1243" s="6" t="str">
        <f>VLOOKUP(C1243,'[1]IPS REGISTRADAS'!$A$5:$B$3919,2,0)</f>
        <v>ESE CENTRO DE SALUD SAN PEDRO DE CABRERA</v>
      </c>
      <c r="E1243" s="7">
        <v>18009461</v>
      </c>
      <c r="F1243" s="7">
        <v>18009461</v>
      </c>
      <c r="G1243" s="8"/>
      <c r="H1243" s="9">
        <v>43623</v>
      </c>
      <c r="I1243" s="9">
        <v>43626</v>
      </c>
    </row>
    <row r="1244" spans="1:9" s="14" customFormat="1" x14ac:dyDescent="0.2">
      <c r="A1244" s="5" t="s">
        <v>80</v>
      </c>
      <c r="B1244" s="5" t="str">
        <f>VLOOKUP(A1244,'GIRO LMA JUNIO'!$A$7:$C$50,3,0)</f>
        <v>COMPARTA</v>
      </c>
      <c r="C1244" s="35">
        <v>804014810</v>
      </c>
      <c r="D1244" s="6" t="str">
        <f>VLOOKUP(C1244,'[1]IPS REGISTRADAS'!$A$5:$B$3919,2,0)</f>
        <v>ESE CENTRO DE SALUD NUESTRA SEÑORA DE LA ESPERANZA MOLAGAVITA</v>
      </c>
      <c r="E1244" s="7">
        <v>48670531</v>
      </c>
      <c r="F1244" s="7">
        <v>48670531</v>
      </c>
      <c r="G1244" s="8"/>
      <c r="H1244" s="9">
        <v>43623</v>
      </c>
      <c r="I1244" s="9">
        <v>43626</v>
      </c>
    </row>
    <row r="1245" spans="1:9" s="14" customFormat="1" x14ac:dyDescent="0.2">
      <c r="A1245" s="5" t="s">
        <v>54</v>
      </c>
      <c r="B1245" s="5" t="str">
        <f>VLOOKUP(A1245,'GIRO LMA JUNIO'!$A$7:$C$50,3,0)</f>
        <v>SALUDVIDA</v>
      </c>
      <c r="C1245" s="35">
        <v>804014835</v>
      </c>
      <c r="D1245" s="6" t="str">
        <f>VLOOKUP(C1245,'[1]IPS REGISTRADAS'!$A$5:$B$3919,2,0)</f>
        <v>ESE CENTRO DE SALUD MUNICIPIO DE PARAMO</v>
      </c>
      <c r="E1245" s="7">
        <v>1020815</v>
      </c>
      <c r="F1245" s="7">
        <v>1020815</v>
      </c>
      <c r="G1245" s="8"/>
      <c r="H1245" s="9">
        <v>43623</v>
      </c>
      <c r="I1245" s="9">
        <v>43626</v>
      </c>
    </row>
    <row r="1246" spans="1:9" s="14" customFormat="1" x14ac:dyDescent="0.2">
      <c r="A1246" s="5" t="s">
        <v>65</v>
      </c>
      <c r="B1246" s="5" t="str">
        <f>VLOOKUP(A1246,'GIRO LMA JUNIO'!$A$7:$C$50,3,0)</f>
        <v>MEDIMAS</v>
      </c>
      <c r="C1246" s="35">
        <v>804014835</v>
      </c>
      <c r="D1246" s="6" t="str">
        <f>VLOOKUP(C1246,'[1]IPS REGISTRADAS'!$A$5:$B$3919,2,0)</f>
        <v>ESE CENTRO DE SALUD MUNICIPIO DE PARAMO</v>
      </c>
      <c r="E1246" s="7">
        <v>16842004</v>
      </c>
      <c r="F1246" s="7">
        <v>16842004</v>
      </c>
      <c r="G1246" s="8"/>
      <c r="H1246" s="9">
        <v>43623</v>
      </c>
      <c r="I1246" s="9">
        <v>43626</v>
      </c>
    </row>
    <row r="1247" spans="1:9" s="14" customFormat="1" x14ac:dyDescent="0.2">
      <c r="A1247" s="5" t="s">
        <v>70</v>
      </c>
      <c r="B1247" s="5" t="str">
        <f>VLOOKUP(A1247,'GIRO LMA JUNIO'!$A$7:$C$50,3,0)</f>
        <v>COOSALUD EPS S.A.</v>
      </c>
      <c r="C1247" s="35">
        <v>804014835</v>
      </c>
      <c r="D1247" s="6" t="str">
        <f>VLOOKUP(C1247,'[1]IPS REGISTRADAS'!$A$5:$B$3919,2,0)</f>
        <v>ESE CENTRO DE SALUD MUNICIPIO DE PARAMO</v>
      </c>
      <c r="E1247" s="7">
        <v>27665455</v>
      </c>
      <c r="F1247" s="7">
        <v>27665455</v>
      </c>
      <c r="G1247" s="8"/>
      <c r="H1247" s="9">
        <v>43623</v>
      </c>
      <c r="I1247" s="9">
        <v>43626</v>
      </c>
    </row>
    <row r="1248" spans="1:9" s="14" customFormat="1" x14ac:dyDescent="0.2">
      <c r="A1248" s="5" t="s">
        <v>54</v>
      </c>
      <c r="B1248" s="5" t="str">
        <f>VLOOKUP(A1248,'GIRO LMA JUNIO'!$A$7:$C$50,3,0)</f>
        <v>SALUDVIDA</v>
      </c>
      <c r="C1248" s="35">
        <v>804014839</v>
      </c>
      <c r="D1248" s="6" t="str">
        <f>VLOOKUP(C1248,'[1]IPS REGISTRADAS'!$A$5:$B$3919,2,0)</f>
        <v>INSTITUTO DEL CORAZÓN DE BUCARAMANGA SA</v>
      </c>
      <c r="E1248" s="7">
        <v>129210911</v>
      </c>
      <c r="F1248" s="7">
        <v>129210911</v>
      </c>
      <c r="G1248" s="8"/>
      <c r="H1248" s="9">
        <v>43623</v>
      </c>
      <c r="I1248" s="9">
        <v>43626</v>
      </c>
    </row>
    <row r="1249" spans="1:9" s="14" customFormat="1" x14ac:dyDescent="0.2">
      <c r="A1249" s="5" t="s">
        <v>56</v>
      </c>
      <c r="B1249" s="5" t="str">
        <f>VLOOKUP(A1249,'GIRO LMA JUNIO'!$A$7:$C$50,3,0)</f>
        <v>CAPITAL SALUD</v>
      </c>
      <c r="C1249" s="35">
        <v>804014839</v>
      </c>
      <c r="D1249" s="6" t="str">
        <f>VLOOKUP(C1249,'[1]IPS REGISTRADAS'!$A$5:$B$3919,2,0)</f>
        <v>INSTITUTO DEL CORAZÓN DE BUCARAMANGA SA</v>
      </c>
      <c r="E1249" s="7">
        <v>582123146</v>
      </c>
      <c r="F1249" s="7">
        <v>582123146</v>
      </c>
      <c r="G1249" s="8"/>
      <c r="H1249" s="9">
        <v>43623</v>
      </c>
      <c r="I1249" s="9">
        <v>43626</v>
      </c>
    </row>
    <row r="1250" spans="1:9" s="14" customFormat="1" x14ac:dyDescent="0.2">
      <c r="A1250" s="5" t="s">
        <v>65</v>
      </c>
      <c r="B1250" s="5" t="str">
        <f>VLOOKUP(A1250,'GIRO LMA JUNIO'!$A$7:$C$50,3,0)</f>
        <v>MEDIMAS</v>
      </c>
      <c r="C1250" s="35">
        <v>804014839</v>
      </c>
      <c r="D1250" s="6" t="str">
        <f>VLOOKUP(C1250,'[1]IPS REGISTRADAS'!$A$5:$B$3919,2,0)</f>
        <v>INSTITUTO DEL CORAZÓN DE BUCARAMANGA SA</v>
      </c>
      <c r="E1250" s="7">
        <v>118815127</v>
      </c>
      <c r="F1250" s="7">
        <v>118815127</v>
      </c>
      <c r="G1250" s="8"/>
      <c r="H1250" s="9">
        <v>43623</v>
      </c>
      <c r="I1250" s="9">
        <v>43626</v>
      </c>
    </row>
    <row r="1251" spans="1:9" s="14" customFormat="1" x14ac:dyDescent="0.2">
      <c r="A1251" s="5" t="s">
        <v>72</v>
      </c>
      <c r="B1251" s="5" t="str">
        <f>VLOOKUP(A1251,'GIRO LMA JUNIO'!$A$7:$C$50,3,0)</f>
        <v>ASMET SALUD</v>
      </c>
      <c r="C1251" s="35">
        <v>804014839</v>
      </c>
      <c r="D1251" s="6" t="str">
        <f>VLOOKUP(C1251,'[1]IPS REGISTRADAS'!$A$5:$B$3919,2,0)</f>
        <v>INSTITUTO DEL CORAZÓN DE BUCARAMANGA SA</v>
      </c>
      <c r="E1251" s="7">
        <v>254959812</v>
      </c>
      <c r="F1251" s="7">
        <v>254959812</v>
      </c>
      <c r="G1251" s="8"/>
      <c r="H1251" s="9">
        <v>43623</v>
      </c>
      <c r="I1251" s="9">
        <v>43626</v>
      </c>
    </row>
    <row r="1252" spans="1:9" s="14" customFormat="1" x14ac:dyDescent="0.2">
      <c r="A1252" s="5" t="s">
        <v>76</v>
      </c>
      <c r="B1252" s="5" t="str">
        <f>VLOOKUP(A1252,'GIRO LMA JUNIO'!$A$7:$C$50,3,0)</f>
        <v>ECOOPSOS</v>
      </c>
      <c r="C1252" s="35">
        <v>804014839</v>
      </c>
      <c r="D1252" s="6" t="str">
        <f>VLOOKUP(C1252,'[1]IPS REGISTRADAS'!$A$5:$B$3919,2,0)</f>
        <v>INSTITUTO DEL CORAZÓN DE BUCARAMANGA SA</v>
      </c>
      <c r="E1252" s="7">
        <v>172873742</v>
      </c>
      <c r="F1252" s="7">
        <v>172873742</v>
      </c>
      <c r="G1252" s="8"/>
      <c r="H1252" s="9">
        <v>43623</v>
      </c>
      <c r="I1252" s="9">
        <v>43626</v>
      </c>
    </row>
    <row r="1253" spans="1:9" s="14" customFormat="1" x14ac:dyDescent="0.2">
      <c r="A1253" s="5" t="s">
        <v>80</v>
      </c>
      <c r="B1253" s="5" t="str">
        <f>VLOOKUP(A1253,'GIRO LMA JUNIO'!$A$7:$C$50,3,0)</f>
        <v>COMPARTA</v>
      </c>
      <c r="C1253" s="35">
        <v>804014839</v>
      </c>
      <c r="D1253" s="6" t="str">
        <f>VLOOKUP(C1253,'[1]IPS REGISTRADAS'!$A$5:$B$3919,2,0)</f>
        <v>INSTITUTO DEL CORAZÓN DE BUCARAMANGA SA</v>
      </c>
      <c r="E1253" s="7">
        <v>297717814</v>
      </c>
      <c r="F1253" s="7">
        <v>297717814</v>
      </c>
      <c r="G1253" s="8"/>
      <c r="H1253" s="9">
        <v>43623</v>
      </c>
      <c r="I1253" s="9">
        <v>43626</v>
      </c>
    </row>
    <row r="1254" spans="1:9" s="14" customFormat="1" x14ac:dyDescent="0.2">
      <c r="A1254" s="5" t="s">
        <v>47</v>
      </c>
      <c r="B1254" s="5" t="str">
        <f>VLOOKUP(A1254,'GIRO LMA JUNIO'!$A$7:$C$50,3,0)</f>
        <v>COOMEVA E.P.S.  S.A.</v>
      </c>
      <c r="C1254" s="35">
        <v>804014898</v>
      </c>
      <c r="D1254" s="6" t="str">
        <f>VLOOKUP(C1254,'[1]IPS REGISTRADAS'!$A$5:$B$3919,2,0)</f>
        <v>CAL ONCOLOGICOS LTDA</v>
      </c>
      <c r="E1254" s="7">
        <v>10000000</v>
      </c>
      <c r="F1254" s="7">
        <v>10000000</v>
      </c>
      <c r="G1254" s="8"/>
      <c r="H1254" s="9">
        <v>43623</v>
      </c>
      <c r="I1254" s="9">
        <v>43626</v>
      </c>
    </row>
    <row r="1255" spans="1:9" s="14" customFormat="1" x14ac:dyDescent="0.2">
      <c r="A1255" s="5" t="s">
        <v>62</v>
      </c>
      <c r="B1255" s="5" t="str">
        <f>VLOOKUP(A1255,'GIRO LMA JUNIO'!$A$7:$C$50,3,0)</f>
        <v>NUEVA EPS S.A.</v>
      </c>
      <c r="C1255" s="35">
        <v>804014898</v>
      </c>
      <c r="D1255" s="6" t="str">
        <f>VLOOKUP(C1255,'[1]IPS REGISTRADAS'!$A$5:$B$3919,2,0)</f>
        <v>CAL ONCOLOGICOS LTDA</v>
      </c>
      <c r="E1255" s="7">
        <v>43725301</v>
      </c>
      <c r="F1255" s="7">
        <v>43725301</v>
      </c>
      <c r="G1255" s="8"/>
      <c r="H1255" s="9">
        <v>43623</v>
      </c>
      <c r="I1255" s="9">
        <v>43626</v>
      </c>
    </row>
    <row r="1256" spans="1:9" s="14" customFormat="1" x14ac:dyDescent="0.2">
      <c r="A1256" s="5" t="s">
        <v>80</v>
      </c>
      <c r="B1256" s="5" t="str">
        <f>VLOOKUP(A1256,'GIRO LMA JUNIO'!$A$7:$C$50,3,0)</f>
        <v>COMPARTA</v>
      </c>
      <c r="C1256" s="35">
        <v>804014898</v>
      </c>
      <c r="D1256" s="6" t="str">
        <f>VLOOKUP(C1256,'[1]IPS REGISTRADAS'!$A$5:$B$3919,2,0)</f>
        <v>CAL ONCOLOGICOS LTDA</v>
      </c>
      <c r="E1256" s="7">
        <v>127729280</v>
      </c>
      <c r="F1256" s="7">
        <v>127729280</v>
      </c>
      <c r="G1256" s="8"/>
      <c r="H1256" s="9">
        <v>43623</v>
      </c>
      <c r="I1256" s="9">
        <v>43626</v>
      </c>
    </row>
    <row r="1257" spans="1:9" s="14" customFormat="1" x14ac:dyDescent="0.2">
      <c r="A1257" s="5" t="s">
        <v>54</v>
      </c>
      <c r="B1257" s="5" t="str">
        <f>VLOOKUP(A1257,'GIRO LMA JUNIO'!$A$7:$C$50,3,0)</f>
        <v>SALUDVIDA</v>
      </c>
      <c r="C1257" s="35">
        <v>804015007</v>
      </c>
      <c r="D1257" s="6" t="str">
        <f>VLOOKUP(C1257,'[1]IPS REGISTRADAS'!$A$5:$B$3919,2,0)</f>
        <v>ESE CENTRO DE SALUD ENCINO</v>
      </c>
      <c r="E1257" s="7">
        <v>7490390</v>
      </c>
      <c r="F1257" s="7">
        <v>7490390</v>
      </c>
      <c r="G1257" s="8"/>
      <c r="H1257" s="9">
        <v>43623</v>
      </c>
      <c r="I1257" s="9">
        <v>43626</v>
      </c>
    </row>
    <row r="1258" spans="1:9" s="14" customFormat="1" x14ac:dyDescent="0.2">
      <c r="A1258" s="5" t="s">
        <v>70</v>
      </c>
      <c r="B1258" s="5" t="str">
        <f>VLOOKUP(A1258,'GIRO LMA JUNIO'!$A$7:$C$50,3,0)</f>
        <v>COOSALUD EPS S.A.</v>
      </c>
      <c r="C1258" s="35">
        <v>804015007</v>
      </c>
      <c r="D1258" s="6" t="str">
        <f>VLOOKUP(C1258,'[1]IPS REGISTRADAS'!$A$5:$B$3919,2,0)</f>
        <v>ESE CENTRO DE SALUD ENCINO</v>
      </c>
      <c r="E1258" s="7">
        <v>21971792</v>
      </c>
      <c r="F1258" s="7">
        <v>21971792</v>
      </c>
      <c r="G1258" s="8"/>
      <c r="H1258" s="9">
        <v>43623</v>
      </c>
      <c r="I1258" s="9">
        <v>43626</v>
      </c>
    </row>
    <row r="1259" spans="1:9" s="14" customFormat="1" x14ac:dyDescent="0.2">
      <c r="A1259" s="5" t="s">
        <v>54</v>
      </c>
      <c r="B1259" s="5" t="str">
        <f>VLOOKUP(A1259,'GIRO LMA JUNIO'!$A$7:$C$50,3,0)</f>
        <v>SALUDVIDA</v>
      </c>
      <c r="C1259" s="35">
        <v>804015047</v>
      </c>
      <c r="D1259" s="6" t="str">
        <f>VLOOKUP(C1259,'[1]IPS REGISTRADAS'!$A$5:$B$3919,2,0)</f>
        <v>ESE SAN ANTONIO DE PADUA DEL MUNICIPIO DE PINCHOTE</v>
      </c>
      <c r="E1259" s="7">
        <v>11666837</v>
      </c>
      <c r="F1259" s="7">
        <v>11666837</v>
      </c>
      <c r="G1259" s="8"/>
      <c r="H1259" s="9">
        <v>43623</v>
      </c>
      <c r="I1259" s="9">
        <v>43626</v>
      </c>
    </row>
    <row r="1260" spans="1:9" s="14" customFormat="1" x14ac:dyDescent="0.2">
      <c r="A1260" s="5" t="s">
        <v>80</v>
      </c>
      <c r="B1260" s="5" t="str">
        <f>VLOOKUP(A1260,'GIRO LMA JUNIO'!$A$7:$C$50,3,0)</f>
        <v>COMPARTA</v>
      </c>
      <c r="C1260" s="35">
        <v>804015047</v>
      </c>
      <c r="D1260" s="6" t="str">
        <f>VLOOKUP(C1260,'[1]IPS REGISTRADAS'!$A$5:$B$3919,2,0)</f>
        <v>ESE SAN ANTONIO DE PADUA DEL MUNICIPIO DE PINCHOTE</v>
      </c>
      <c r="E1260" s="7">
        <v>16814254</v>
      </c>
      <c r="F1260" s="7">
        <v>16814254</v>
      </c>
      <c r="G1260" s="8"/>
      <c r="H1260" s="9">
        <v>43623</v>
      </c>
      <c r="I1260" s="9">
        <v>43626</v>
      </c>
    </row>
    <row r="1261" spans="1:9" s="14" customFormat="1" x14ac:dyDescent="0.2">
      <c r="A1261" s="5" t="s">
        <v>54</v>
      </c>
      <c r="B1261" s="5" t="str">
        <f>VLOOKUP(A1261,'GIRO LMA JUNIO'!$A$7:$C$50,3,0)</f>
        <v>SALUDVIDA</v>
      </c>
      <c r="C1261" s="35">
        <v>804015069</v>
      </c>
      <c r="D1261" s="6" t="str">
        <f>VLOOKUP(C1261,'[1]IPS REGISTRADAS'!$A$5:$B$3919,2,0)</f>
        <v>ESE SAN BENITO</v>
      </c>
      <c r="E1261" s="7">
        <v>28400423</v>
      </c>
      <c r="F1261" s="7">
        <v>28400423</v>
      </c>
      <c r="G1261" s="8"/>
      <c r="H1261" s="9">
        <v>43623</v>
      </c>
      <c r="I1261" s="9">
        <v>43626</v>
      </c>
    </row>
    <row r="1262" spans="1:9" s="14" customFormat="1" x14ac:dyDescent="0.2">
      <c r="A1262" s="5" t="s">
        <v>65</v>
      </c>
      <c r="B1262" s="5" t="str">
        <f>VLOOKUP(A1262,'GIRO LMA JUNIO'!$A$7:$C$50,3,0)</f>
        <v>MEDIMAS</v>
      </c>
      <c r="C1262" s="35">
        <v>804015127</v>
      </c>
      <c r="D1262" s="6" t="str">
        <f>VLOOKUP(C1262,'[1]IPS REGISTRADAS'!$A$5:$B$3919,2,0)</f>
        <v>EMPRESA SOCIAL DEL ESTADO DE OCAMONTE SANTANDER</v>
      </c>
      <c r="E1262" s="7">
        <v>2363100</v>
      </c>
      <c r="F1262" s="7">
        <v>2363100</v>
      </c>
      <c r="G1262" s="8"/>
      <c r="H1262" s="9">
        <v>43623</v>
      </c>
      <c r="I1262" s="9">
        <v>43626</v>
      </c>
    </row>
    <row r="1263" spans="1:9" s="14" customFormat="1" x14ac:dyDescent="0.2">
      <c r="A1263" s="5" t="s">
        <v>70</v>
      </c>
      <c r="B1263" s="5" t="str">
        <f>VLOOKUP(A1263,'GIRO LMA JUNIO'!$A$7:$C$50,3,0)</f>
        <v>COOSALUD EPS S.A.</v>
      </c>
      <c r="C1263" s="35">
        <v>804015127</v>
      </c>
      <c r="D1263" s="6" t="str">
        <f>VLOOKUP(C1263,'[1]IPS REGISTRADAS'!$A$5:$B$3919,2,0)</f>
        <v>EMPRESA SOCIAL DEL ESTADO DE OCAMONTE SANTANDER</v>
      </c>
      <c r="E1263" s="7">
        <v>45939855</v>
      </c>
      <c r="F1263" s="7">
        <v>45939855</v>
      </c>
      <c r="G1263" s="8"/>
      <c r="H1263" s="9">
        <v>43623</v>
      </c>
      <c r="I1263" s="9">
        <v>43626</v>
      </c>
    </row>
    <row r="1264" spans="1:9" s="14" customFormat="1" x14ac:dyDescent="0.2">
      <c r="A1264" s="5" t="s">
        <v>62</v>
      </c>
      <c r="B1264" s="5" t="str">
        <f>VLOOKUP(A1264,'GIRO LMA JUNIO'!$A$7:$C$50,3,0)</f>
        <v>NUEVA EPS S.A.</v>
      </c>
      <c r="C1264" s="35">
        <v>804015154</v>
      </c>
      <c r="D1264" s="6" t="str">
        <f>VLOOKUP(C1264,'[1]IPS REGISTRADAS'!$A$5:$B$3919,2,0)</f>
        <v>ESE CENTRO DE SALUD HERMANA GERTRUDIS</v>
      </c>
      <c r="E1264" s="7">
        <v>17561355</v>
      </c>
      <c r="F1264" s="7">
        <v>17561355</v>
      </c>
      <c r="G1264" s="8"/>
      <c r="H1264" s="9">
        <v>43623</v>
      </c>
      <c r="I1264" s="9">
        <v>43626</v>
      </c>
    </row>
    <row r="1265" spans="1:9" s="14" customFormat="1" x14ac:dyDescent="0.2">
      <c r="A1265" s="5" t="s">
        <v>54</v>
      </c>
      <c r="B1265" s="5" t="str">
        <f>VLOOKUP(A1265,'GIRO LMA JUNIO'!$A$7:$C$50,3,0)</f>
        <v>SALUDVIDA</v>
      </c>
      <c r="C1265" s="35">
        <v>804015164</v>
      </c>
      <c r="D1265" s="6" t="str">
        <f>VLOOKUP(C1265,'[1]IPS REGISTRADAS'!$A$5:$B$3919,2,0)</f>
        <v>ESE CENTRO DE SALUD SAN ROQUE</v>
      </c>
      <c r="E1265" s="7">
        <v>31893921</v>
      </c>
      <c r="F1265" s="7">
        <v>31893921</v>
      </c>
      <c r="G1265" s="8"/>
      <c r="H1265" s="9">
        <v>43623</v>
      </c>
      <c r="I1265" s="9">
        <v>43626</v>
      </c>
    </row>
    <row r="1266" spans="1:9" s="14" customFormat="1" x14ac:dyDescent="0.2">
      <c r="A1266" s="5" t="s">
        <v>80</v>
      </c>
      <c r="B1266" s="5" t="str">
        <f>VLOOKUP(A1266,'GIRO LMA JUNIO'!$A$7:$C$50,3,0)</f>
        <v>COMPARTA</v>
      </c>
      <c r="C1266" s="35">
        <v>804015164</v>
      </c>
      <c r="D1266" s="6" t="str">
        <f>VLOOKUP(C1266,'[1]IPS REGISTRADAS'!$A$5:$B$3919,2,0)</f>
        <v>ESE CENTRO DE SALUD SAN ROQUE</v>
      </c>
      <c r="E1266" s="7">
        <v>15040498</v>
      </c>
      <c r="F1266" s="7">
        <v>15040498</v>
      </c>
      <c r="G1266" s="8"/>
      <c r="H1266" s="9">
        <v>43623</v>
      </c>
      <c r="I1266" s="9">
        <v>43626</v>
      </c>
    </row>
    <row r="1267" spans="1:9" s="14" customFormat="1" x14ac:dyDescent="0.2">
      <c r="A1267" s="5" t="s">
        <v>47</v>
      </c>
      <c r="B1267" s="5" t="str">
        <f>VLOOKUP(A1267,'GIRO LMA JUNIO'!$A$7:$C$50,3,0)</f>
        <v>COOMEVA E.P.S.  S.A.</v>
      </c>
      <c r="C1267" s="35">
        <v>804015176</v>
      </c>
      <c r="D1267" s="6" t="str">
        <f>VLOOKUP(C1267,'[1]IPS REGISTRADAS'!$A$5:$B$3919,2,0)</f>
        <v>MONSALUD LTDA</v>
      </c>
      <c r="E1267" s="7">
        <v>1000000</v>
      </c>
      <c r="F1267" s="7">
        <v>1000000</v>
      </c>
      <c r="G1267" s="8"/>
      <c r="H1267" s="9">
        <v>43623</v>
      </c>
      <c r="I1267" s="9">
        <v>43626</v>
      </c>
    </row>
    <row r="1268" spans="1:9" s="14" customFormat="1" x14ac:dyDescent="0.2">
      <c r="A1268" s="5" t="s">
        <v>13</v>
      </c>
      <c r="B1268" s="5" t="str">
        <f>VLOOKUP(A1268,'GIRO LMA JUNIO'!$A$7:$C$50,3,0)</f>
        <v>COMFAORIENTE</v>
      </c>
      <c r="C1268" s="35">
        <v>804015473</v>
      </c>
      <c r="D1268" s="6" t="str">
        <f>VLOOKUP(C1268,'[1]IPS REGISTRADAS'!$A$5:$B$3919,2,0)</f>
        <v>UNIDAD ESPECIALIZADA EN ATENCIÓN TERAPÉUTICA LTDA</v>
      </c>
      <c r="E1268" s="7">
        <v>2054162</v>
      </c>
      <c r="F1268" s="7">
        <v>2054162</v>
      </c>
      <c r="G1268" s="8"/>
      <c r="H1268" s="9">
        <v>43623</v>
      </c>
      <c r="I1268" s="9">
        <v>43626</v>
      </c>
    </row>
    <row r="1269" spans="1:9" s="14" customFormat="1" x14ac:dyDescent="0.2">
      <c r="A1269" s="5" t="s">
        <v>72</v>
      </c>
      <c r="B1269" s="5" t="str">
        <f>VLOOKUP(A1269,'GIRO LMA JUNIO'!$A$7:$C$50,3,0)</f>
        <v>ASMET SALUD</v>
      </c>
      <c r="C1269" s="35">
        <v>804015473</v>
      </c>
      <c r="D1269" s="6" t="str">
        <f>VLOOKUP(C1269,'[1]IPS REGISTRADAS'!$A$5:$B$3919,2,0)</f>
        <v>UNIDAD ESPECIALIZADA EN ATENCIÓN TERAPÉUTICA LTDA</v>
      </c>
      <c r="E1269" s="7">
        <v>47887816</v>
      </c>
      <c r="F1269" s="7">
        <v>47887816</v>
      </c>
      <c r="G1269" s="8"/>
      <c r="H1269" s="9">
        <v>43623</v>
      </c>
      <c r="I1269" s="9">
        <v>43626</v>
      </c>
    </row>
    <row r="1270" spans="1:9" s="14" customFormat="1" x14ac:dyDescent="0.2">
      <c r="A1270" s="5" t="s">
        <v>80</v>
      </c>
      <c r="B1270" s="5" t="str">
        <f>VLOOKUP(A1270,'GIRO LMA JUNIO'!$A$7:$C$50,3,0)</f>
        <v>COMPARTA</v>
      </c>
      <c r="C1270" s="35">
        <v>804015473</v>
      </c>
      <c r="D1270" s="6" t="str">
        <f>VLOOKUP(C1270,'[1]IPS REGISTRADAS'!$A$5:$B$3919,2,0)</f>
        <v>UNIDAD ESPECIALIZADA EN ATENCIÓN TERAPÉUTICA LTDA</v>
      </c>
      <c r="E1270" s="7">
        <v>59905450</v>
      </c>
      <c r="F1270" s="7">
        <v>59905450</v>
      </c>
      <c r="G1270" s="8"/>
      <c r="H1270" s="9">
        <v>43623</v>
      </c>
      <c r="I1270" s="9">
        <v>43626</v>
      </c>
    </row>
    <row r="1271" spans="1:9" s="14" customFormat="1" x14ac:dyDescent="0.2">
      <c r="A1271" s="5" t="s">
        <v>54</v>
      </c>
      <c r="B1271" s="5" t="str">
        <f>VLOOKUP(A1271,'GIRO LMA JUNIO'!$A$7:$C$50,3,0)</f>
        <v>SALUDVIDA</v>
      </c>
      <c r="C1271" s="35">
        <v>804015655</v>
      </c>
      <c r="D1271" s="6" t="str">
        <f>VLOOKUP(C1271,'[1]IPS REGISTRADAS'!$A$5:$B$3919,2,0)</f>
        <v>EMPRESA SOCIAL DEL ESTADO CEPITA</v>
      </c>
      <c r="E1271" s="7">
        <v>16944104</v>
      </c>
      <c r="F1271" s="7">
        <v>16944104</v>
      </c>
      <c r="G1271" s="8"/>
      <c r="H1271" s="9">
        <v>43623</v>
      </c>
      <c r="I1271" s="9">
        <v>43626</v>
      </c>
    </row>
    <row r="1272" spans="1:9" s="14" customFormat="1" x14ac:dyDescent="0.2">
      <c r="A1272" s="5" t="s">
        <v>54</v>
      </c>
      <c r="B1272" s="5" t="str">
        <f>VLOOKUP(A1272,'GIRO LMA JUNIO'!$A$7:$C$50,3,0)</f>
        <v>SALUDVIDA</v>
      </c>
      <c r="C1272" s="35">
        <v>804015920</v>
      </c>
      <c r="D1272" s="6" t="str">
        <f>VLOOKUP(C1272,'[1]IPS REGISTRADAS'!$A$5:$B$3919,2,0)</f>
        <v>ESE NUESTRA SEÑORA DE LA PAZ</v>
      </c>
      <c r="E1272" s="7">
        <v>11646834</v>
      </c>
      <c r="F1272" s="7">
        <v>11646834</v>
      </c>
      <c r="G1272" s="8"/>
      <c r="H1272" s="9">
        <v>43623</v>
      </c>
      <c r="I1272" s="9">
        <v>43626</v>
      </c>
    </row>
    <row r="1273" spans="1:9" s="14" customFormat="1" x14ac:dyDescent="0.2">
      <c r="A1273" s="5" t="s">
        <v>70</v>
      </c>
      <c r="B1273" s="5" t="str">
        <f>VLOOKUP(A1273,'GIRO LMA JUNIO'!$A$7:$C$50,3,0)</f>
        <v>COOSALUD EPS S.A.</v>
      </c>
      <c r="C1273" s="35">
        <v>804015920</v>
      </c>
      <c r="D1273" s="6" t="str">
        <f>VLOOKUP(C1273,'[1]IPS REGISTRADAS'!$A$5:$B$3919,2,0)</f>
        <v>ESE NUESTRA SEÑORA DE LA PAZ</v>
      </c>
      <c r="E1273" s="7">
        <v>44345866</v>
      </c>
      <c r="F1273" s="7">
        <v>44345866</v>
      </c>
      <c r="G1273" s="8"/>
      <c r="H1273" s="9">
        <v>43623</v>
      </c>
      <c r="I1273" s="9">
        <v>43626</v>
      </c>
    </row>
    <row r="1274" spans="1:9" s="14" customFormat="1" x14ac:dyDescent="0.2">
      <c r="A1274" s="5" t="s">
        <v>54</v>
      </c>
      <c r="B1274" s="5" t="str">
        <f>VLOOKUP(A1274,'GIRO LMA JUNIO'!$A$7:$C$50,3,0)</f>
        <v>SALUDVIDA</v>
      </c>
      <c r="C1274" s="35">
        <v>804016084</v>
      </c>
      <c r="D1274" s="6" t="str">
        <f>VLOOKUP(C1274,'[1]IPS REGISTRADAS'!$A$5:$B$3919,2,0)</f>
        <v>PRODUCTOS HOSPITALARIOS SA   PRO H S A</v>
      </c>
      <c r="E1274" s="7">
        <v>1093316739</v>
      </c>
      <c r="F1274" s="7">
        <v>1093316739</v>
      </c>
      <c r="G1274" s="8"/>
      <c r="H1274" s="9">
        <v>43623</v>
      </c>
      <c r="I1274" s="9">
        <v>43626</v>
      </c>
    </row>
    <row r="1275" spans="1:9" s="14" customFormat="1" x14ac:dyDescent="0.2">
      <c r="A1275" s="5" t="s">
        <v>62</v>
      </c>
      <c r="B1275" s="5" t="str">
        <f>VLOOKUP(A1275,'GIRO LMA JUNIO'!$A$7:$C$50,3,0)</f>
        <v>NUEVA EPS S.A.</v>
      </c>
      <c r="C1275" s="35">
        <v>804016288</v>
      </c>
      <c r="D1275" s="6" t="str">
        <f>VLOOKUP(C1275,'[1]IPS REGISTRADAS'!$A$5:$B$3919,2,0)</f>
        <v>ESE DIVINO NIÑO JESUS</v>
      </c>
      <c r="E1275" s="7">
        <v>5793810</v>
      </c>
      <c r="F1275" s="7">
        <v>5793810</v>
      </c>
      <c r="G1275" s="8"/>
      <c r="H1275" s="9">
        <v>43623</v>
      </c>
      <c r="I1275" s="9">
        <v>43626</v>
      </c>
    </row>
    <row r="1276" spans="1:9" s="14" customFormat="1" x14ac:dyDescent="0.2">
      <c r="A1276" s="5" t="s">
        <v>80</v>
      </c>
      <c r="B1276" s="5" t="str">
        <f>VLOOKUP(A1276,'GIRO LMA JUNIO'!$A$7:$C$50,3,0)</f>
        <v>COMPARTA</v>
      </c>
      <c r="C1276" s="35">
        <v>804016288</v>
      </c>
      <c r="D1276" s="6" t="str">
        <f>VLOOKUP(C1276,'[1]IPS REGISTRADAS'!$A$5:$B$3919,2,0)</f>
        <v>ESE DIVINO NIÑO JESUS</v>
      </c>
      <c r="E1276" s="7">
        <v>37162637</v>
      </c>
      <c r="F1276" s="7">
        <v>37162637</v>
      </c>
      <c r="G1276" s="8"/>
      <c r="H1276" s="9">
        <v>43623</v>
      </c>
      <c r="I1276" s="9">
        <v>43626</v>
      </c>
    </row>
    <row r="1277" spans="1:9" s="14" customFormat="1" x14ac:dyDescent="0.2">
      <c r="A1277" s="5" t="s">
        <v>47</v>
      </c>
      <c r="B1277" s="5" t="str">
        <f>VLOOKUP(A1277,'GIRO LMA JUNIO'!$A$7:$C$50,3,0)</f>
        <v>COOMEVA E.P.S.  S.A.</v>
      </c>
      <c r="C1277" s="35">
        <v>804016365</v>
      </c>
      <c r="D1277" s="6" t="str">
        <f>VLOOKUP(C1277,'[1]IPS REGISTRADAS'!$A$5:$B$3919,2,0)</f>
        <v>ESE HOSPITAL EL CARMEN</v>
      </c>
      <c r="E1277" s="7">
        <v>1000000</v>
      </c>
      <c r="F1277" s="7">
        <v>1000000</v>
      </c>
      <c r="G1277" s="8"/>
      <c r="H1277" s="9">
        <v>43623</v>
      </c>
      <c r="I1277" s="9">
        <v>43626</v>
      </c>
    </row>
    <row r="1278" spans="1:9" s="14" customFormat="1" x14ac:dyDescent="0.2">
      <c r="A1278" s="5" t="s">
        <v>54</v>
      </c>
      <c r="B1278" s="5" t="str">
        <f>VLOOKUP(A1278,'GIRO LMA JUNIO'!$A$7:$C$50,3,0)</f>
        <v>SALUDVIDA</v>
      </c>
      <c r="C1278" s="35">
        <v>804016365</v>
      </c>
      <c r="D1278" s="6" t="str">
        <f>VLOOKUP(C1278,'[1]IPS REGISTRADAS'!$A$5:$B$3919,2,0)</f>
        <v>ESE HOSPITAL EL CARMEN</v>
      </c>
      <c r="E1278" s="7">
        <v>102703624</v>
      </c>
      <c r="F1278" s="7">
        <v>102703624</v>
      </c>
      <c r="G1278" s="8"/>
      <c r="H1278" s="9">
        <v>43623</v>
      </c>
      <c r="I1278" s="9">
        <v>43626</v>
      </c>
    </row>
    <row r="1279" spans="1:9" s="14" customFormat="1" x14ac:dyDescent="0.2">
      <c r="A1279" s="5" t="s">
        <v>65</v>
      </c>
      <c r="B1279" s="5" t="str">
        <f>VLOOKUP(A1279,'GIRO LMA JUNIO'!$A$7:$C$50,3,0)</f>
        <v>MEDIMAS</v>
      </c>
      <c r="C1279" s="35">
        <v>804016365</v>
      </c>
      <c r="D1279" s="6" t="str">
        <f>VLOOKUP(C1279,'[1]IPS REGISTRADAS'!$A$5:$B$3919,2,0)</f>
        <v>ESE HOSPITAL EL CARMEN</v>
      </c>
      <c r="E1279" s="7">
        <v>142512313</v>
      </c>
      <c r="F1279" s="7">
        <v>142512313</v>
      </c>
      <c r="G1279" s="8"/>
      <c r="H1279" s="9">
        <v>43623</v>
      </c>
      <c r="I1279" s="9">
        <v>43626</v>
      </c>
    </row>
    <row r="1280" spans="1:9" s="14" customFormat="1" x14ac:dyDescent="0.2">
      <c r="A1280" s="5" t="s">
        <v>70</v>
      </c>
      <c r="B1280" s="5" t="str">
        <f>VLOOKUP(A1280,'GIRO LMA JUNIO'!$A$7:$C$50,3,0)</f>
        <v>COOSALUD EPS S.A.</v>
      </c>
      <c r="C1280" s="35">
        <v>804016365</v>
      </c>
      <c r="D1280" s="6" t="str">
        <f>VLOOKUP(C1280,'[1]IPS REGISTRADAS'!$A$5:$B$3919,2,0)</f>
        <v>ESE HOSPITAL EL CARMEN</v>
      </c>
      <c r="E1280" s="7">
        <v>120968599</v>
      </c>
      <c r="F1280" s="7">
        <v>120968599</v>
      </c>
      <c r="G1280" s="8"/>
      <c r="H1280" s="9">
        <v>43623</v>
      </c>
      <c r="I1280" s="9">
        <v>43626</v>
      </c>
    </row>
    <row r="1281" spans="1:9" s="14" customFormat="1" x14ac:dyDescent="0.2">
      <c r="A1281" s="5" t="s">
        <v>72</v>
      </c>
      <c r="B1281" s="5" t="str">
        <f>VLOOKUP(A1281,'GIRO LMA JUNIO'!$A$7:$C$50,3,0)</f>
        <v>ASMET SALUD</v>
      </c>
      <c r="C1281" s="35">
        <v>804016365</v>
      </c>
      <c r="D1281" s="6" t="str">
        <f>VLOOKUP(C1281,'[1]IPS REGISTRADAS'!$A$5:$B$3919,2,0)</f>
        <v>ESE HOSPITAL EL CARMEN</v>
      </c>
      <c r="E1281" s="7">
        <v>80246351</v>
      </c>
      <c r="F1281" s="7">
        <v>80246351</v>
      </c>
      <c r="G1281" s="8"/>
      <c r="H1281" s="9">
        <v>43623</v>
      </c>
      <c r="I1281" s="9">
        <v>43626</v>
      </c>
    </row>
    <row r="1282" spans="1:9" s="14" customFormat="1" x14ac:dyDescent="0.2">
      <c r="A1282" s="5" t="s">
        <v>80</v>
      </c>
      <c r="B1282" s="5" t="str">
        <f>VLOOKUP(A1282,'GIRO LMA JUNIO'!$A$7:$C$50,3,0)</f>
        <v>COMPARTA</v>
      </c>
      <c r="C1282" s="35">
        <v>804016365</v>
      </c>
      <c r="D1282" s="6" t="str">
        <f>VLOOKUP(C1282,'[1]IPS REGISTRADAS'!$A$5:$B$3919,2,0)</f>
        <v>ESE HOSPITAL EL CARMEN</v>
      </c>
      <c r="E1282" s="7">
        <v>1069360</v>
      </c>
      <c r="F1282" s="7">
        <v>1069360</v>
      </c>
      <c r="G1282" s="8"/>
      <c r="H1282" s="9">
        <v>43623</v>
      </c>
      <c r="I1282" s="9">
        <v>43626</v>
      </c>
    </row>
    <row r="1283" spans="1:9" s="14" customFormat="1" x14ac:dyDescent="0.2">
      <c r="A1283" s="5" t="s">
        <v>38</v>
      </c>
      <c r="B1283" s="5" t="str">
        <f>VLOOKUP(A1283,'GIRO LMA JUNIO'!$A$7:$C$50,3,0)</f>
        <v>SALUD TOTAL</v>
      </c>
      <c r="C1283" s="35">
        <v>804016971</v>
      </c>
      <c r="D1283" s="6" t="str">
        <f>VLOOKUP(C1283,'[1]IPS REGISTRADAS'!$A$5:$B$3919,2,0)</f>
        <v>MEDICAL CENTER SAS</v>
      </c>
      <c r="E1283" s="7">
        <v>15350478</v>
      </c>
      <c r="F1283" s="7">
        <v>15350478</v>
      </c>
      <c r="G1283" s="8"/>
      <c r="H1283" s="9">
        <v>43623</v>
      </c>
      <c r="I1283" s="9">
        <v>43626</v>
      </c>
    </row>
    <row r="1284" spans="1:9" s="14" customFormat="1" x14ac:dyDescent="0.2">
      <c r="A1284" s="5" t="s">
        <v>62</v>
      </c>
      <c r="B1284" s="5" t="str">
        <f>VLOOKUP(A1284,'GIRO LMA JUNIO'!$A$7:$C$50,3,0)</f>
        <v>NUEVA EPS S.A.</v>
      </c>
      <c r="C1284" s="35">
        <v>804016971</v>
      </c>
      <c r="D1284" s="6" t="str">
        <f>VLOOKUP(C1284,'[1]IPS REGISTRADAS'!$A$5:$B$3919,2,0)</f>
        <v>MEDICAL CENTER SAS</v>
      </c>
      <c r="E1284" s="7">
        <v>16359867</v>
      </c>
      <c r="F1284" s="7">
        <v>16359867</v>
      </c>
      <c r="G1284" s="8"/>
      <c r="H1284" s="9">
        <v>43623</v>
      </c>
      <c r="I1284" s="9">
        <v>43626</v>
      </c>
    </row>
    <row r="1285" spans="1:9" s="14" customFormat="1" x14ac:dyDescent="0.2">
      <c r="A1285" s="5" t="s">
        <v>20</v>
      </c>
      <c r="B1285" s="5" t="str">
        <f>VLOOKUP(A1285,'GIRO LMA JUNIO'!$A$7:$C$50,3,0)</f>
        <v>CONVIDA</v>
      </c>
      <c r="C1285" s="35">
        <v>804017235</v>
      </c>
      <c r="D1285" s="6" t="str">
        <f>VLOOKUP(C1285,'[1]IPS REGISTRADAS'!$A$5:$B$3919,2,0)</f>
        <v>IMAGENES DE LA SABANA SAS</v>
      </c>
      <c r="E1285" s="7">
        <v>327339597</v>
      </c>
      <c r="F1285" s="7">
        <v>327339597</v>
      </c>
      <c r="G1285" s="8"/>
      <c r="H1285" s="9">
        <v>43623</v>
      </c>
      <c r="I1285" s="9">
        <v>43626</v>
      </c>
    </row>
    <row r="1286" spans="1:9" s="14" customFormat="1" x14ac:dyDescent="0.2">
      <c r="A1286" s="5" t="s">
        <v>80</v>
      </c>
      <c r="B1286" s="5" t="str">
        <f>VLOOKUP(A1286,'GIRO LMA JUNIO'!$A$7:$C$50,3,0)</f>
        <v>COMPARTA</v>
      </c>
      <c r="C1286" s="35">
        <v>804017401</v>
      </c>
      <c r="D1286" s="6" t="str">
        <f>VLOOKUP(C1286,'[1]IPS REGISTRADAS'!$A$5:$B$3919,2,0)</f>
        <v>ESE CENTRO DE SALUD SAN MIGUEL</v>
      </c>
      <c r="E1286" s="7">
        <v>42338245</v>
      </c>
      <c r="F1286" s="7">
        <v>42338245</v>
      </c>
      <c r="G1286" s="8"/>
      <c r="H1286" s="9">
        <v>43623</v>
      </c>
      <c r="I1286" s="9">
        <v>43626</v>
      </c>
    </row>
    <row r="1287" spans="1:9" s="14" customFormat="1" x14ac:dyDescent="0.2">
      <c r="A1287" s="5" t="s">
        <v>80</v>
      </c>
      <c r="B1287" s="5" t="str">
        <f>VLOOKUP(A1287,'GIRO LMA JUNIO'!$A$7:$C$50,3,0)</f>
        <v>COMPARTA</v>
      </c>
      <c r="C1287" s="35">
        <v>804017570</v>
      </c>
      <c r="D1287" s="6" t="str">
        <f>VLOOKUP(C1287,'[1]IPS REGISTRADAS'!$A$5:$B$3919,2,0)</f>
        <v>ESE HOSPITAL DE ENCISO</v>
      </c>
      <c r="E1287" s="7">
        <v>65592884</v>
      </c>
      <c r="F1287" s="7">
        <v>65592884</v>
      </c>
      <c r="G1287" s="8"/>
      <c r="H1287" s="9">
        <v>43623</v>
      </c>
      <c r="I1287" s="9">
        <v>43626</v>
      </c>
    </row>
    <row r="1288" spans="1:9" s="14" customFormat="1" x14ac:dyDescent="0.2">
      <c r="A1288" s="5" t="s">
        <v>47</v>
      </c>
      <c r="B1288" s="5" t="str">
        <f>VLOOKUP(A1288,'GIRO LMA JUNIO'!$A$7:$C$50,3,0)</f>
        <v>COOMEVA E.P.S.  S.A.</v>
      </c>
      <c r="C1288" s="35">
        <v>805001115</v>
      </c>
      <c r="D1288" s="6" t="str">
        <f>VLOOKUP(C1288,'[1]IPS REGISTRADAS'!$A$5:$B$3919,2,0)</f>
        <v>GAR LTDA</v>
      </c>
      <c r="E1288" s="7">
        <v>1117485</v>
      </c>
      <c r="F1288" s="7">
        <v>1117485</v>
      </c>
      <c r="G1288" s="8"/>
      <c r="H1288" s="9">
        <v>43623</v>
      </c>
      <c r="I1288" s="9">
        <v>43626</v>
      </c>
    </row>
    <row r="1289" spans="1:9" s="14" customFormat="1" x14ac:dyDescent="0.2">
      <c r="A1289" s="5" t="s">
        <v>78</v>
      </c>
      <c r="B1289" s="5" t="str">
        <f>VLOOKUP(A1289,'GIRO LMA JUNIO'!$A$7:$C$50,3,0)</f>
        <v>EMSSANAR</v>
      </c>
      <c r="C1289" s="35">
        <v>805001115</v>
      </c>
      <c r="D1289" s="6" t="str">
        <f>VLOOKUP(C1289,'[1]IPS REGISTRADAS'!$A$5:$B$3919,2,0)</f>
        <v>GAR LTDA</v>
      </c>
      <c r="E1289" s="7">
        <v>4266346</v>
      </c>
      <c r="F1289" s="7">
        <v>4266346</v>
      </c>
      <c r="G1289" s="8"/>
      <c r="H1289" s="9">
        <v>43623</v>
      </c>
      <c r="I1289" s="9">
        <v>43626</v>
      </c>
    </row>
    <row r="1290" spans="1:9" s="14" customFormat="1" x14ac:dyDescent="0.2">
      <c r="A1290" s="5" t="s">
        <v>78</v>
      </c>
      <c r="B1290" s="5" t="str">
        <f>VLOOKUP(A1290,'GIRO LMA JUNIO'!$A$7:$C$50,3,0)</f>
        <v>EMSSANAR</v>
      </c>
      <c r="C1290" s="35">
        <v>805001506</v>
      </c>
      <c r="D1290" s="6" t="str">
        <f>VLOOKUP(C1290,'[1]IPS REGISTRADAS'!$A$5:$B$3919,2,0)</f>
        <v>ACOUSTIC SYSTEM SAS</v>
      </c>
      <c r="E1290" s="7">
        <v>57707990</v>
      </c>
      <c r="F1290" s="7">
        <v>57707990</v>
      </c>
      <c r="G1290" s="8"/>
      <c r="H1290" s="9">
        <v>43623</v>
      </c>
      <c r="I1290" s="9">
        <v>43626</v>
      </c>
    </row>
    <row r="1291" spans="1:9" s="14" customFormat="1" x14ac:dyDescent="0.2">
      <c r="A1291" s="5" t="s">
        <v>78</v>
      </c>
      <c r="B1291" s="5" t="str">
        <f>VLOOKUP(A1291,'GIRO LMA JUNIO'!$A$7:$C$50,3,0)</f>
        <v>EMSSANAR</v>
      </c>
      <c r="C1291" s="35">
        <v>805002370</v>
      </c>
      <c r="D1291" s="6" t="str">
        <f>VLOOKUP(C1291,'[1]IPS REGISTRADAS'!$A$5:$B$3919,2,0)</f>
        <v>HOSPITRAUMA LIMITADA</v>
      </c>
      <c r="E1291" s="7">
        <v>43033743</v>
      </c>
      <c r="F1291" s="7">
        <v>43033743</v>
      </c>
      <c r="G1291" s="8"/>
      <c r="H1291" s="9">
        <v>43623</v>
      </c>
      <c r="I1291" s="9">
        <v>43626</v>
      </c>
    </row>
    <row r="1292" spans="1:9" s="14" customFormat="1" x14ac:dyDescent="0.2">
      <c r="A1292" s="5" t="s">
        <v>65</v>
      </c>
      <c r="B1292" s="5" t="str">
        <f>VLOOKUP(A1292,'GIRO LMA JUNIO'!$A$7:$C$50,3,0)</f>
        <v>MEDIMAS</v>
      </c>
      <c r="C1292" s="35">
        <v>805003605</v>
      </c>
      <c r="D1292" s="6" t="str">
        <f>VLOOKUP(C1292,'[1]IPS REGISTRADAS'!$A$5:$B$3919,2,0)</f>
        <v>ONCOLOGOS ASOCIADOS DE IMBANACO SA</v>
      </c>
      <c r="E1292" s="7">
        <v>1031115</v>
      </c>
      <c r="F1292" s="7">
        <v>1031115</v>
      </c>
      <c r="G1292" s="8"/>
      <c r="H1292" s="9">
        <v>43623</v>
      </c>
      <c r="I1292" s="9">
        <v>43626</v>
      </c>
    </row>
    <row r="1293" spans="1:9" s="14" customFormat="1" x14ac:dyDescent="0.2">
      <c r="A1293" s="5" t="s">
        <v>78</v>
      </c>
      <c r="B1293" s="5" t="str">
        <f>VLOOKUP(A1293,'GIRO LMA JUNIO'!$A$7:$C$50,3,0)</f>
        <v>EMSSANAR</v>
      </c>
      <c r="C1293" s="35">
        <v>805003605</v>
      </c>
      <c r="D1293" s="6" t="str">
        <f>VLOOKUP(C1293,'[1]IPS REGISTRADAS'!$A$5:$B$3919,2,0)</f>
        <v>ONCOLOGOS ASOCIADOS DE IMBANACO SA</v>
      </c>
      <c r="E1293" s="7">
        <v>131691502</v>
      </c>
      <c r="F1293" s="7">
        <v>131691502</v>
      </c>
      <c r="G1293" s="8"/>
      <c r="H1293" s="9">
        <v>43623</v>
      </c>
      <c r="I1293" s="9">
        <v>43626</v>
      </c>
    </row>
    <row r="1294" spans="1:9" s="14" customFormat="1" x14ac:dyDescent="0.2">
      <c r="A1294" s="5" t="s">
        <v>47</v>
      </c>
      <c r="B1294" s="5" t="str">
        <f>VLOOKUP(A1294,'GIRO LMA JUNIO'!$A$7:$C$50,3,0)</f>
        <v>COOMEVA E.P.S.  S.A.</v>
      </c>
      <c r="C1294" s="35">
        <v>805006389</v>
      </c>
      <c r="D1294" s="6" t="str">
        <f>VLOOKUP(C1294,'[1]IPS REGISTRADAS'!$A$5:$B$3919,2,0)</f>
        <v>HOSPITAL EN CASA SA</v>
      </c>
      <c r="E1294" s="7">
        <v>45896845</v>
      </c>
      <c r="F1294" s="7">
        <v>45896845</v>
      </c>
      <c r="G1294" s="8"/>
      <c r="H1294" s="9">
        <v>43623</v>
      </c>
      <c r="I1294" s="9">
        <v>43626</v>
      </c>
    </row>
    <row r="1295" spans="1:9" s="14" customFormat="1" x14ac:dyDescent="0.2">
      <c r="A1295" s="5" t="s">
        <v>72</v>
      </c>
      <c r="B1295" s="5" t="str">
        <f>VLOOKUP(A1295,'GIRO LMA JUNIO'!$A$7:$C$50,3,0)</f>
        <v>ASMET SALUD</v>
      </c>
      <c r="C1295" s="35">
        <v>805007737</v>
      </c>
      <c r="D1295" s="6" t="str">
        <f>VLOOKUP(C1295,'[1]IPS REGISTRADAS'!$A$5:$B$3919,2,0)</f>
        <v>FUNDACIÓN UNIÓN PARA EL CONTROL DEL CÁNCER   UNICÁNCER</v>
      </c>
      <c r="E1295" s="7">
        <v>1009800</v>
      </c>
      <c r="F1295" s="7">
        <v>1009800</v>
      </c>
      <c r="G1295" s="8"/>
      <c r="H1295" s="9">
        <v>43623</v>
      </c>
      <c r="I1295" s="9">
        <v>43626</v>
      </c>
    </row>
    <row r="1296" spans="1:9" s="14" customFormat="1" x14ac:dyDescent="0.2">
      <c r="A1296" s="5" t="s">
        <v>78</v>
      </c>
      <c r="B1296" s="5" t="str">
        <f>VLOOKUP(A1296,'GIRO LMA JUNIO'!$A$7:$C$50,3,0)</f>
        <v>EMSSANAR</v>
      </c>
      <c r="C1296" s="35">
        <v>805008644</v>
      </c>
      <c r="D1296" s="6" t="str">
        <f>VLOOKUP(C1296,'[1]IPS REGISTRADAS'!$A$5:$B$3919,2,0)</f>
        <v>CLINICA OFTALMOLOGOS DEL VALLE LTDA</v>
      </c>
      <c r="E1296" s="7">
        <v>224184102</v>
      </c>
      <c r="F1296" s="7">
        <v>224184102</v>
      </c>
      <c r="G1296" s="8"/>
      <c r="H1296" s="9">
        <v>43623</v>
      </c>
      <c r="I1296" s="9">
        <v>43626</v>
      </c>
    </row>
    <row r="1297" spans="1:9" s="14" customFormat="1" x14ac:dyDescent="0.2">
      <c r="A1297" s="5" t="s">
        <v>10</v>
      </c>
      <c r="B1297" s="5" t="str">
        <f>VLOOKUP(A1297,'GIRO LMA JUNIO'!$A$7:$C$50,3,0)</f>
        <v>COMFAMILIAR DE NARIÑO</v>
      </c>
      <c r="C1297" s="35">
        <v>805010659</v>
      </c>
      <c r="D1297" s="6" t="str">
        <f>VLOOKUP(C1297,'[1]IPS REGISTRADAS'!$A$5:$B$3919,2,0)</f>
        <v>AMANECER MEDICO SAS</v>
      </c>
      <c r="E1297" s="7">
        <v>5405034</v>
      </c>
      <c r="F1297" s="7">
        <v>5405034</v>
      </c>
      <c r="G1297" s="8"/>
      <c r="H1297" s="9">
        <v>43623</v>
      </c>
      <c r="I1297" s="9">
        <v>43626</v>
      </c>
    </row>
    <row r="1298" spans="1:9" s="14" customFormat="1" x14ac:dyDescent="0.2">
      <c r="A1298" s="5" t="s">
        <v>16</v>
      </c>
      <c r="B1298" s="5" t="str">
        <f>VLOOKUP(A1298,'GIRO LMA JUNIO'!$A$7:$C$50,3,0)</f>
        <v>CAJACOPI ATLANTICO</v>
      </c>
      <c r="C1298" s="35">
        <v>805010659</v>
      </c>
      <c r="D1298" s="6" t="str">
        <f>VLOOKUP(C1298,'[1]IPS REGISTRADAS'!$A$5:$B$3919,2,0)</f>
        <v>AMANECER MEDICO SAS</v>
      </c>
      <c r="E1298" s="7">
        <v>37647610</v>
      </c>
      <c r="F1298" s="7">
        <v>37647610</v>
      </c>
      <c r="G1298" s="8"/>
      <c r="H1298" s="9">
        <v>43623</v>
      </c>
      <c r="I1298" s="9">
        <v>43626</v>
      </c>
    </row>
    <row r="1299" spans="1:9" s="14" customFormat="1" x14ac:dyDescent="0.2">
      <c r="A1299" s="5" t="s">
        <v>26</v>
      </c>
      <c r="B1299" s="5" t="str">
        <f>VLOOKUP(A1299,'GIRO LMA JUNIO'!$A$7:$C$50,3,0)</f>
        <v>A.I.C.</v>
      </c>
      <c r="C1299" s="35">
        <v>805010659</v>
      </c>
      <c r="D1299" s="6" t="str">
        <f>VLOOKUP(C1299,'[1]IPS REGISTRADAS'!$A$5:$B$3919,2,0)</f>
        <v>AMANECER MEDICO SAS</v>
      </c>
      <c r="E1299" s="7">
        <v>62217144</v>
      </c>
      <c r="F1299" s="7">
        <v>62217144</v>
      </c>
      <c r="G1299" s="8"/>
      <c r="H1299" s="9">
        <v>43623</v>
      </c>
      <c r="I1299" s="9">
        <v>43626</v>
      </c>
    </row>
    <row r="1300" spans="1:9" s="14" customFormat="1" x14ac:dyDescent="0.2">
      <c r="A1300" s="5" t="s">
        <v>30</v>
      </c>
      <c r="B1300" s="5" t="str">
        <f>VLOOKUP(A1300,'GIRO LMA JUNIO'!$A$7:$C$50,3,0)</f>
        <v>MALLAMAS</v>
      </c>
      <c r="C1300" s="35">
        <v>805010659</v>
      </c>
      <c r="D1300" s="6" t="str">
        <f>VLOOKUP(C1300,'[1]IPS REGISTRADAS'!$A$5:$B$3919,2,0)</f>
        <v>AMANECER MEDICO SAS</v>
      </c>
      <c r="E1300" s="7">
        <v>2065228</v>
      </c>
      <c r="F1300" s="7">
        <v>2065228</v>
      </c>
      <c r="G1300" s="8"/>
      <c r="H1300" s="9">
        <v>43623</v>
      </c>
      <c r="I1300" s="9">
        <v>43626</v>
      </c>
    </row>
    <row r="1301" spans="1:9" s="14" customFormat="1" x14ac:dyDescent="0.2">
      <c r="A1301" s="5" t="s">
        <v>51</v>
      </c>
      <c r="B1301" s="5" t="str">
        <f>VLOOKUP(A1301,'GIRO LMA JUNIO'!$A$7:$C$50,3,0)</f>
        <v>EPS S.O.S. S.A.</v>
      </c>
      <c r="C1301" s="35">
        <v>805010659</v>
      </c>
      <c r="D1301" s="6" t="str">
        <f>VLOOKUP(C1301,'[1]IPS REGISTRADAS'!$A$5:$B$3919,2,0)</f>
        <v>AMANECER MEDICO SAS</v>
      </c>
      <c r="E1301" s="7">
        <v>160638900</v>
      </c>
      <c r="F1301" s="7">
        <v>160638900</v>
      </c>
      <c r="G1301" s="8"/>
      <c r="H1301" s="9">
        <v>43623</v>
      </c>
      <c r="I1301" s="9">
        <v>43626</v>
      </c>
    </row>
    <row r="1302" spans="1:9" s="14" customFormat="1" x14ac:dyDescent="0.2">
      <c r="A1302" s="5" t="s">
        <v>62</v>
      </c>
      <c r="B1302" s="5" t="str">
        <f>VLOOKUP(A1302,'GIRO LMA JUNIO'!$A$7:$C$50,3,0)</f>
        <v>NUEVA EPS S.A.</v>
      </c>
      <c r="C1302" s="35">
        <v>805010659</v>
      </c>
      <c r="D1302" s="6" t="str">
        <f>VLOOKUP(C1302,'[1]IPS REGISTRADAS'!$A$5:$B$3919,2,0)</f>
        <v>AMANECER MEDICO SAS</v>
      </c>
      <c r="E1302" s="7">
        <v>10178111</v>
      </c>
      <c r="F1302" s="7">
        <v>10178111</v>
      </c>
      <c r="G1302" s="8"/>
      <c r="H1302" s="9">
        <v>43623</v>
      </c>
      <c r="I1302" s="9">
        <v>43626</v>
      </c>
    </row>
    <row r="1303" spans="1:9" s="14" customFormat="1" x14ac:dyDescent="0.2">
      <c r="A1303" s="5" t="s">
        <v>65</v>
      </c>
      <c r="B1303" s="5" t="str">
        <f>VLOOKUP(A1303,'GIRO LMA JUNIO'!$A$7:$C$50,3,0)</f>
        <v>MEDIMAS</v>
      </c>
      <c r="C1303" s="35">
        <v>805010659</v>
      </c>
      <c r="D1303" s="6" t="str">
        <f>VLOOKUP(C1303,'[1]IPS REGISTRADAS'!$A$5:$B$3919,2,0)</f>
        <v>AMANECER MEDICO SAS</v>
      </c>
      <c r="E1303" s="7">
        <v>12255734</v>
      </c>
      <c r="F1303" s="7">
        <v>12255734</v>
      </c>
      <c r="G1303" s="8"/>
      <c r="H1303" s="9">
        <v>43623</v>
      </c>
      <c r="I1303" s="9">
        <v>43626</v>
      </c>
    </row>
    <row r="1304" spans="1:9" s="14" customFormat="1" x14ac:dyDescent="0.2">
      <c r="A1304" s="5" t="s">
        <v>72</v>
      </c>
      <c r="B1304" s="5" t="str">
        <f>VLOOKUP(A1304,'GIRO LMA JUNIO'!$A$7:$C$50,3,0)</f>
        <v>ASMET SALUD</v>
      </c>
      <c r="C1304" s="35">
        <v>805010659</v>
      </c>
      <c r="D1304" s="6" t="str">
        <f>VLOOKUP(C1304,'[1]IPS REGISTRADAS'!$A$5:$B$3919,2,0)</f>
        <v>AMANECER MEDICO SAS</v>
      </c>
      <c r="E1304" s="7">
        <v>426779715</v>
      </c>
      <c r="F1304" s="7">
        <v>426779715</v>
      </c>
      <c r="G1304" s="8"/>
      <c r="H1304" s="9">
        <v>43623</v>
      </c>
      <c r="I1304" s="9">
        <v>43626</v>
      </c>
    </row>
    <row r="1305" spans="1:9" s="14" customFormat="1" x14ac:dyDescent="0.2">
      <c r="A1305" s="5" t="s">
        <v>78</v>
      </c>
      <c r="B1305" s="5" t="str">
        <f>VLOOKUP(A1305,'GIRO LMA JUNIO'!$A$7:$C$50,3,0)</f>
        <v>EMSSANAR</v>
      </c>
      <c r="C1305" s="35">
        <v>805010659</v>
      </c>
      <c r="D1305" s="6" t="str">
        <f>VLOOKUP(C1305,'[1]IPS REGISTRADAS'!$A$5:$B$3919,2,0)</f>
        <v>AMANECER MEDICO SAS</v>
      </c>
      <c r="E1305" s="7">
        <v>61204433</v>
      </c>
      <c r="F1305" s="7">
        <v>61204433</v>
      </c>
      <c r="G1305" s="8"/>
      <c r="H1305" s="9">
        <v>43623</v>
      </c>
      <c r="I1305" s="9">
        <v>43626</v>
      </c>
    </row>
    <row r="1306" spans="1:9" s="14" customFormat="1" x14ac:dyDescent="0.2">
      <c r="A1306" s="5" t="s">
        <v>6</v>
      </c>
      <c r="B1306" s="5" t="str">
        <f>VLOOKUP(A1306,'GIRO LMA JUNIO'!$A$7:$C$50,3,0)</f>
        <v>COMFAMILIAR DE LA GUAJIRA</v>
      </c>
      <c r="C1306" s="35">
        <v>805011262</v>
      </c>
      <c r="D1306" s="6" t="str">
        <f>VLOOKUP(C1306,'[1]IPS REGISTRADAS'!$A$5:$B$3919,2,0)</f>
        <v>RTS SAS</v>
      </c>
      <c r="E1306" s="7">
        <v>90550574</v>
      </c>
      <c r="F1306" s="7">
        <v>90550574</v>
      </c>
      <c r="G1306" s="8"/>
      <c r="H1306" s="9">
        <v>43623</v>
      </c>
      <c r="I1306" s="9">
        <v>43626</v>
      </c>
    </row>
    <row r="1307" spans="1:9" s="14" customFormat="1" x14ac:dyDescent="0.2">
      <c r="A1307" s="5" t="s">
        <v>8</v>
      </c>
      <c r="B1307" s="5" t="str">
        <f>VLOOKUP(A1307,'GIRO LMA JUNIO'!$A$7:$C$50,3,0)</f>
        <v>COMFAMILIAR HUILA</v>
      </c>
      <c r="C1307" s="35">
        <v>805011262</v>
      </c>
      <c r="D1307" s="6" t="str">
        <f>VLOOKUP(C1307,'[1]IPS REGISTRADAS'!$A$5:$B$3919,2,0)</f>
        <v>RTS SAS</v>
      </c>
      <c r="E1307" s="7">
        <v>60000000</v>
      </c>
      <c r="F1307" s="7">
        <v>60000000</v>
      </c>
      <c r="G1307" s="8"/>
      <c r="H1307" s="9">
        <v>43623</v>
      </c>
      <c r="I1307" s="9">
        <v>43626</v>
      </c>
    </row>
    <row r="1308" spans="1:9" s="14" customFormat="1" x14ac:dyDescent="0.2">
      <c r="A1308" s="5" t="s">
        <v>10</v>
      </c>
      <c r="B1308" s="5" t="str">
        <f>VLOOKUP(A1308,'GIRO LMA JUNIO'!$A$7:$C$50,3,0)</f>
        <v>COMFAMILIAR DE NARIÑO</v>
      </c>
      <c r="C1308" s="35">
        <v>805011262</v>
      </c>
      <c r="D1308" s="6" t="str">
        <f>VLOOKUP(C1308,'[1]IPS REGISTRADAS'!$A$5:$B$3919,2,0)</f>
        <v>RTS SAS</v>
      </c>
      <c r="E1308" s="7">
        <v>83209530</v>
      </c>
      <c r="F1308" s="7">
        <v>83209530</v>
      </c>
      <c r="G1308" s="8"/>
      <c r="H1308" s="9">
        <v>43623</v>
      </c>
      <c r="I1308" s="9">
        <v>43626</v>
      </c>
    </row>
    <row r="1309" spans="1:9" s="14" customFormat="1" x14ac:dyDescent="0.2">
      <c r="A1309" s="5" t="s">
        <v>13</v>
      </c>
      <c r="B1309" s="5" t="str">
        <f>VLOOKUP(A1309,'GIRO LMA JUNIO'!$A$7:$C$50,3,0)</f>
        <v>COMFAORIENTE</v>
      </c>
      <c r="C1309" s="35">
        <v>805011262</v>
      </c>
      <c r="D1309" s="6" t="str">
        <f>VLOOKUP(C1309,'[1]IPS REGISTRADAS'!$A$5:$B$3919,2,0)</f>
        <v>RTS SAS</v>
      </c>
      <c r="E1309" s="7">
        <v>56917845</v>
      </c>
      <c r="F1309" s="7">
        <v>56917845</v>
      </c>
      <c r="G1309" s="8"/>
      <c r="H1309" s="9">
        <v>43623</v>
      </c>
      <c r="I1309" s="9">
        <v>43626</v>
      </c>
    </row>
    <row r="1310" spans="1:9" s="14" customFormat="1" x14ac:dyDescent="0.2">
      <c r="A1310" s="5" t="s">
        <v>45</v>
      </c>
      <c r="B1310" s="5" t="str">
        <f>VLOOKUP(A1310,'GIRO LMA JUNIO'!$A$7:$C$50,3,0)</f>
        <v>COMFENALCO VALLE  E.P.S.</v>
      </c>
      <c r="C1310" s="35">
        <v>805011262</v>
      </c>
      <c r="D1310" s="6" t="str">
        <f>VLOOKUP(C1310,'[1]IPS REGISTRADAS'!$A$5:$B$3919,2,0)</f>
        <v>RTS SAS</v>
      </c>
      <c r="E1310" s="7">
        <v>28060427</v>
      </c>
      <c r="F1310" s="7">
        <v>28060427</v>
      </c>
      <c r="G1310" s="8"/>
      <c r="H1310" s="9">
        <v>43623</v>
      </c>
      <c r="I1310" s="9">
        <v>43626</v>
      </c>
    </row>
    <row r="1311" spans="1:9" s="14" customFormat="1" x14ac:dyDescent="0.2">
      <c r="A1311" s="5" t="s">
        <v>56</v>
      </c>
      <c r="B1311" s="5" t="str">
        <f>VLOOKUP(A1311,'GIRO LMA JUNIO'!$A$7:$C$50,3,0)</f>
        <v>CAPITAL SALUD</v>
      </c>
      <c r="C1311" s="35">
        <v>805011262</v>
      </c>
      <c r="D1311" s="6" t="str">
        <f>VLOOKUP(C1311,'[1]IPS REGISTRADAS'!$A$5:$B$3919,2,0)</f>
        <v>RTS SAS</v>
      </c>
      <c r="E1311" s="7">
        <v>882750816</v>
      </c>
      <c r="F1311" s="7">
        <v>882750816</v>
      </c>
      <c r="G1311" s="8"/>
      <c r="H1311" s="9">
        <v>43623</v>
      </c>
      <c r="I1311" s="9">
        <v>43626</v>
      </c>
    </row>
    <row r="1312" spans="1:9" s="14" customFormat="1" x14ac:dyDescent="0.2">
      <c r="A1312" s="5" t="s">
        <v>60</v>
      </c>
      <c r="B1312" s="5" t="str">
        <f>VLOOKUP(A1312,'GIRO LMA JUNIO'!$A$7:$C$50,3,0)</f>
        <v>SAVIA SALUD</v>
      </c>
      <c r="C1312" s="35">
        <v>805011262</v>
      </c>
      <c r="D1312" s="6" t="str">
        <f>VLOOKUP(C1312,'[1]IPS REGISTRADAS'!$A$5:$B$3919,2,0)</f>
        <v>RTS SAS</v>
      </c>
      <c r="E1312" s="7">
        <v>290986739</v>
      </c>
      <c r="F1312" s="7">
        <v>290986739</v>
      </c>
      <c r="G1312" s="8"/>
      <c r="H1312" s="9">
        <v>43623</v>
      </c>
      <c r="I1312" s="9">
        <v>43626</v>
      </c>
    </row>
    <row r="1313" spans="1:9" s="14" customFormat="1" x14ac:dyDescent="0.2">
      <c r="A1313" s="5" t="s">
        <v>62</v>
      </c>
      <c r="B1313" s="5" t="str">
        <f>VLOOKUP(A1313,'GIRO LMA JUNIO'!$A$7:$C$50,3,0)</f>
        <v>NUEVA EPS S.A.</v>
      </c>
      <c r="C1313" s="35">
        <v>805011262</v>
      </c>
      <c r="D1313" s="6" t="str">
        <f>VLOOKUP(C1313,'[1]IPS REGISTRADAS'!$A$5:$B$3919,2,0)</f>
        <v>RTS SAS</v>
      </c>
      <c r="E1313" s="7">
        <v>756561851</v>
      </c>
      <c r="F1313" s="7">
        <v>756561851</v>
      </c>
      <c r="G1313" s="8"/>
      <c r="H1313" s="9">
        <v>43623</v>
      </c>
      <c r="I1313" s="9">
        <v>43626</v>
      </c>
    </row>
    <row r="1314" spans="1:9" s="14" customFormat="1" x14ac:dyDescent="0.2">
      <c r="A1314" s="5" t="s">
        <v>65</v>
      </c>
      <c r="B1314" s="5" t="str">
        <f>VLOOKUP(A1314,'GIRO LMA JUNIO'!$A$7:$C$50,3,0)</f>
        <v>MEDIMAS</v>
      </c>
      <c r="C1314" s="35">
        <v>805011262</v>
      </c>
      <c r="D1314" s="6" t="str">
        <f>VLOOKUP(C1314,'[1]IPS REGISTRADAS'!$A$5:$B$3919,2,0)</f>
        <v>RTS SAS</v>
      </c>
      <c r="E1314" s="7">
        <v>639188719</v>
      </c>
      <c r="F1314" s="7">
        <v>639188719</v>
      </c>
      <c r="G1314" s="8"/>
      <c r="H1314" s="9">
        <v>43623</v>
      </c>
      <c r="I1314" s="9">
        <v>43626</v>
      </c>
    </row>
    <row r="1315" spans="1:9" s="14" customFormat="1" x14ac:dyDescent="0.2">
      <c r="A1315" s="5" t="s">
        <v>70</v>
      </c>
      <c r="B1315" s="5" t="str">
        <f>VLOOKUP(A1315,'GIRO LMA JUNIO'!$A$7:$C$50,3,0)</f>
        <v>COOSALUD EPS S.A.</v>
      </c>
      <c r="C1315" s="35">
        <v>805011262</v>
      </c>
      <c r="D1315" s="6" t="str">
        <f>VLOOKUP(C1315,'[1]IPS REGISTRADAS'!$A$5:$B$3919,2,0)</f>
        <v>RTS SAS</v>
      </c>
      <c r="E1315" s="7">
        <v>90000000</v>
      </c>
      <c r="F1315" s="7">
        <v>90000000</v>
      </c>
      <c r="G1315" s="8"/>
      <c r="H1315" s="9">
        <v>43623</v>
      </c>
      <c r="I1315" s="9">
        <v>43626</v>
      </c>
    </row>
    <row r="1316" spans="1:9" s="14" customFormat="1" x14ac:dyDescent="0.2">
      <c r="A1316" s="5" t="s">
        <v>72</v>
      </c>
      <c r="B1316" s="5" t="str">
        <f>VLOOKUP(A1316,'GIRO LMA JUNIO'!$A$7:$C$50,3,0)</f>
        <v>ASMET SALUD</v>
      </c>
      <c r="C1316" s="35">
        <v>805011262</v>
      </c>
      <c r="D1316" s="6" t="str">
        <f>VLOOKUP(C1316,'[1]IPS REGISTRADAS'!$A$5:$B$3919,2,0)</f>
        <v>RTS SAS</v>
      </c>
      <c r="E1316" s="7">
        <v>2933600</v>
      </c>
      <c r="F1316" s="7">
        <v>2933600</v>
      </c>
      <c r="G1316" s="8"/>
      <c r="H1316" s="9">
        <v>43623</v>
      </c>
      <c r="I1316" s="9">
        <v>43626</v>
      </c>
    </row>
    <row r="1317" spans="1:9" s="14" customFormat="1" x14ac:dyDescent="0.2">
      <c r="A1317" s="5" t="s">
        <v>74</v>
      </c>
      <c r="B1317" s="5" t="str">
        <f>VLOOKUP(A1317,'GIRO LMA JUNIO'!$A$7:$C$50,3,0)</f>
        <v>AMBUQ</v>
      </c>
      <c r="C1317" s="35">
        <v>805011262</v>
      </c>
      <c r="D1317" s="6" t="str">
        <f>VLOOKUP(C1317,'[1]IPS REGISTRADAS'!$A$5:$B$3919,2,0)</f>
        <v>RTS SAS</v>
      </c>
      <c r="E1317" s="7">
        <v>700000000</v>
      </c>
      <c r="F1317" s="7">
        <v>700000000</v>
      </c>
      <c r="G1317" s="8"/>
      <c r="H1317" s="9">
        <v>43623</v>
      </c>
      <c r="I1317" s="9">
        <v>43626</v>
      </c>
    </row>
    <row r="1318" spans="1:9" s="14" customFormat="1" x14ac:dyDescent="0.2">
      <c r="A1318" s="5" t="s">
        <v>78</v>
      </c>
      <c r="B1318" s="5" t="str">
        <f>VLOOKUP(A1318,'GIRO LMA JUNIO'!$A$7:$C$50,3,0)</f>
        <v>EMSSANAR</v>
      </c>
      <c r="C1318" s="35">
        <v>805011262</v>
      </c>
      <c r="D1318" s="6" t="str">
        <f>VLOOKUP(C1318,'[1]IPS REGISTRADAS'!$A$5:$B$3919,2,0)</f>
        <v>RTS SAS</v>
      </c>
      <c r="E1318" s="7">
        <v>787933365</v>
      </c>
      <c r="F1318" s="7">
        <v>787933365</v>
      </c>
      <c r="G1318" s="8"/>
      <c r="H1318" s="9">
        <v>43623</v>
      </c>
      <c r="I1318" s="9">
        <v>43626</v>
      </c>
    </row>
    <row r="1319" spans="1:9" s="14" customFormat="1" x14ac:dyDescent="0.2">
      <c r="A1319" s="5" t="s">
        <v>80</v>
      </c>
      <c r="B1319" s="5" t="str">
        <f>VLOOKUP(A1319,'GIRO LMA JUNIO'!$A$7:$C$50,3,0)</f>
        <v>COMPARTA</v>
      </c>
      <c r="C1319" s="35">
        <v>805011262</v>
      </c>
      <c r="D1319" s="6" t="str">
        <f>VLOOKUP(C1319,'[1]IPS REGISTRADAS'!$A$5:$B$3919,2,0)</f>
        <v>RTS SAS</v>
      </c>
      <c r="E1319" s="7">
        <v>1182474476</v>
      </c>
      <c r="F1319" s="7">
        <v>1182474476</v>
      </c>
      <c r="G1319" s="8"/>
      <c r="H1319" s="9">
        <v>43623</v>
      </c>
      <c r="I1319" s="9">
        <v>43626</v>
      </c>
    </row>
    <row r="1320" spans="1:9" s="14" customFormat="1" x14ac:dyDescent="0.2">
      <c r="A1320" s="5" t="s">
        <v>82</v>
      </c>
      <c r="B1320" s="5" t="str">
        <f>VLOOKUP(A1320,'GIRO LMA JUNIO'!$A$7:$C$50,3,0)</f>
        <v>MUTUAL SER</v>
      </c>
      <c r="C1320" s="35">
        <v>805011262</v>
      </c>
      <c r="D1320" s="6" t="str">
        <f>VLOOKUP(C1320,'[1]IPS REGISTRADAS'!$A$5:$B$3919,2,0)</f>
        <v>RTS SAS</v>
      </c>
      <c r="E1320" s="7">
        <v>1200000000</v>
      </c>
      <c r="F1320" s="7">
        <v>1200000000</v>
      </c>
      <c r="G1320" s="8"/>
      <c r="H1320" s="9">
        <v>43623</v>
      </c>
      <c r="I1320" s="9">
        <v>43626</v>
      </c>
    </row>
    <row r="1321" spans="1:9" s="14" customFormat="1" x14ac:dyDescent="0.2">
      <c r="A1321" s="5" t="s">
        <v>40</v>
      </c>
      <c r="B1321" s="5" t="str">
        <f>VLOOKUP(A1321,'GIRO LMA JUNIO'!$A$7:$C$50,3,0)</f>
        <v>SANITAS E.P.S. S.A.</v>
      </c>
      <c r="C1321" s="35">
        <v>805013591</v>
      </c>
      <c r="D1321" s="6" t="str">
        <f>VLOOKUP(C1321,'[1]IPS REGISTRADAS'!$A$5:$B$3919,2,0)</f>
        <v>ANGEL DIAGNOSTICA SA</v>
      </c>
      <c r="E1321" s="7">
        <v>49984757</v>
      </c>
      <c r="F1321" s="7">
        <v>49984757</v>
      </c>
      <c r="G1321" s="8"/>
      <c r="H1321" s="9">
        <v>43623</v>
      </c>
      <c r="I1321" s="9">
        <v>43626</v>
      </c>
    </row>
    <row r="1322" spans="1:9" s="14" customFormat="1" x14ac:dyDescent="0.2">
      <c r="A1322" s="5" t="s">
        <v>47</v>
      </c>
      <c r="B1322" s="5" t="str">
        <f>VLOOKUP(A1322,'GIRO LMA JUNIO'!$A$7:$C$50,3,0)</f>
        <v>COOMEVA E.P.S.  S.A.</v>
      </c>
      <c r="C1322" s="35">
        <v>805013591</v>
      </c>
      <c r="D1322" s="6" t="str">
        <f>VLOOKUP(C1322,'[1]IPS REGISTRADAS'!$A$5:$B$3919,2,0)</f>
        <v>ANGEL DIAGNOSTICA SA</v>
      </c>
      <c r="E1322" s="7">
        <v>1000000</v>
      </c>
      <c r="F1322" s="7">
        <v>1000000</v>
      </c>
      <c r="G1322" s="8"/>
      <c r="H1322" s="9">
        <v>43623</v>
      </c>
      <c r="I1322" s="9">
        <v>43626</v>
      </c>
    </row>
    <row r="1323" spans="1:9" s="14" customFormat="1" x14ac:dyDescent="0.2">
      <c r="A1323" s="5" t="s">
        <v>62</v>
      </c>
      <c r="B1323" s="5" t="str">
        <f>VLOOKUP(A1323,'GIRO LMA JUNIO'!$A$7:$C$50,3,0)</f>
        <v>NUEVA EPS S.A.</v>
      </c>
      <c r="C1323" s="35">
        <v>805013591</v>
      </c>
      <c r="D1323" s="6" t="str">
        <f>VLOOKUP(C1323,'[1]IPS REGISTRADAS'!$A$5:$B$3919,2,0)</f>
        <v>ANGEL DIAGNOSTICA SA</v>
      </c>
      <c r="E1323" s="7">
        <v>2946224</v>
      </c>
      <c r="F1323" s="7">
        <v>2946224</v>
      </c>
      <c r="G1323" s="8"/>
      <c r="H1323" s="9">
        <v>43623</v>
      </c>
      <c r="I1323" s="9">
        <v>43626</v>
      </c>
    </row>
    <row r="1324" spans="1:9" s="14" customFormat="1" x14ac:dyDescent="0.2">
      <c r="A1324" s="5" t="s">
        <v>30</v>
      </c>
      <c r="B1324" s="5" t="str">
        <f>VLOOKUP(A1324,'GIRO LMA JUNIO'!$A$7:$C$50,3,0)</f>
        <v>MALLAMAS</v>
      </c>
      <c r="C1324" s="35">
        <v>805016107</v>
      </c>
      <c r="D1324" s="6" t="str">
        <f>VLOOKUP(C1324,'[1]IPS REGISTRADAS'!$A$5:$B$3919,2,0)</f>
        <v>CLINICA BASILIA SA</v>
      </c>
      <c r="E1324" s="7">
        <v>3992131</v>
      </c>
      <c r="F1324" s="7">
        <v>3992131</v>
      </c>
      <c r="G1324" s="8"/>
      <c r="H1324" s="9">
        <v>43623</v>
      </c>
      <c r="I1324" s="9">
        <v>43626</v>
      </c>
    </row>
    <row r="1325" spans="1:9" s="14" customFormat="1" x14ac:dyDescent="0.2">
      <c r="A1325" s="5" t="s">
        <v>78</v>
      </c>
      <c r="B1325" s="5" t="str">
        <f>VLOOKUP(A1325,'GIRO LMA JUNIO'!$A$7:$C$50,3,0)</f>
        <v>EMSSANAR</v>
      </c>
      <c r="C1325" s="35">
        <v>805016107</v>
      </c>
      <c r="D1325" s="6" t="str">
        <f>VLOOKUP(C1325,'[1]IPS REGISTRADAS'!$A$5:$B$3919,2,0)</f>
        <v>CLINICA BASILIA SA</v>
      </c>
      <c r="E1325" s="7">
        <v>9811424</v>
      </c>
      <c r="F1325" s="7">
        <v>9811424</v>
      </c>
      <c r="G1325" s="8"/>
      <c r="H1325" s="9">
        <v>43623</v>
      </c>
      <c r="I1325" s="9">
        <v>43626</v>
      </c>
    </row>
    <row r="1326" spans="1:9" s="14" customFormat="1" x14ac:dyDescent="0.2">
      <c r="A1326" s="5" t="s">
        <v>26</v>
      </c>
      <c r="B1326" s="5" t="str">
        <f>VLOOKUP(A1326,'GIRO LMA JUNIO'!$A$7:$C$50,3,0)</f>
        <v>A.I.C.</v>
      </c>
      <c r="C1326" s="35">
        <v>805017350</v>
      </c>
      <c r="D1326" s="6" t="str">
        <f>VLOOKUP(C1326,'[1]IPS REGISTRADAS'!$A$5:$B$3919,2,0)</f>
        <v>HEMATO ONCOLOGOS SA</v>
      </c>
      <c r="E1326" s="7">
        <v>83577229</v>
      </c>
      <c r="F1326" s="7">
        <v>83577229</v>
      </c>
      <c r="G1326" s="8"/>
      <c r="H1326" s="9">
        <v>43623</v>
      </c>
      <c r="I1326" s="9">
        <v>43626</v>
      </c>
    </row>
    <row r="1327" spans="1:9" s="14" customFormat="1" x14ac:dyDescent="0.2">
      <c r="A1327" s="5" t="s">
        <v>54</v>
      </c>
      <c r="B1327" s="5" t="str">
        <f>VLOOKUP(A1327,'GIRO LMA JUNIO'!$A$7:$C$50,3,0)</f>
        <v>SALUDVIDA</v>
      </c>
      <c r="C1327" s="35">
        <v>805017350</v>
      </c>
      <c r="D1327" s="6" t="str">
        <f>VLOOKUP(C1327,'[1]IPS REGISTRADAS'!$A$5:$B$3919,2,0)</f>
        <v>HEMATO ONCOLOGOS SA</v>
      </c>
      <c r="E1327" s="7">
        <v>150000000</v>
      </c>
      <c r="F1327" s="7">
        <v>150000000</v>
      </c>
      <c r="G1327" s="8"/>
      <c r="H1327" s="9">
        <v>43623</v>
      </c>
      <c r="I1327" s="9">
        <v>43626</v>
      </c>
    </row>
    <row r="1328" spans="1:9" s="14" customFormat="1" x14ac:dyDescent="0.2">
      <c r="A1328" s="5" t="s">
        <v>78</v>
      </c>
      <c r="B1328" s="5" t="str">
        <f>VLOOKUP(A1328,'GIRO LMA JUNIO'!$A$7:$C$50,3,0)</f>
        <v>EMSSANAR</v>
      </c>
      <c r="C1328" s="35">
        <v>805017350</v>
      </c>
      <c r="D1328" s="6" t="str">
        <f>VLOOKUP(C1328,'[1]IPS REGISTRADAS'!$A$5:$B$3919,2,0)</f>
        <v>HEMATO ONCOLOGOS SA</v>
      </c>
      <c r="E1328" s="7">
        <v>411351601</v>
      </c>
      <c r="F1328" s="7">
        <v>411351601</v>
      </c>
      <c r="G1328" s="8"/>
      <c r="H1328" s="9">
        <v>43623</v>
      </c>
      <c r="I1328" s="9">
        <v>43626</v>
      </c>
    </row>
    <row r="1329" spans="1:9" s="14" customFormat="1" x14ac:dyDescent="0.2">
      <c r="A1329" s="5" t="s">
        <v>26</v>
      </c>
      <c r="B1329" s="5" t="str">
        <f>VLOOKUP(A1329,'GIRO LMA JUNIO'!$A$7:$C$50,3,0)</f>
        <v>A.I.C.</v>
      </c>
      <c r="C1329" s="35">
        <v>805017681</v>
      </c>
      <c r="D1329" s="6" t="str">
        <f>VLOOKUP(C1329,'[1]IPS REGISTRADAS'!$A$5:$B$3919,2,0)</f>
        <v>GAMANUCLEAR LTDA</v>
      </c>
      <c r="E1329" s="7">
        <v>24094588</v>
      </c>
      <c r="F1329" s="7">
        <v>24094588</v>
      </c>
      <c r="G1329" s="8"/>
      <c r="H1329" s="9">
        <v>43623</v>
      </c>
      <c r="I1329" s="9">
        <v>43626</v>
      </c>
    </row>
    <row r="1330" spans="1:9" s="14" customFormat="1" x14ac:dyDescent="0.2">
      <c r="A1330" s="5" t="s">
        <v>30</v>
      </c>
      <c r="B1330" s="5" t="str">
        <f>VLOOKUP(A1330,'GIRO LMA JUNIO'!$A$7:$C$50,3,0)</f>
        <v>MALLAMAS</v>
      </c>
      <c r="C1330" s="35">
        <v>805017681</v>
      </c>
      <c r="D1330" s="6" t="str">
        <f>VLOOKUP(C1330,'[1]IPS REGISTRADAS'!$A$5:$B$3919,2,0)</f>
        <v>GAMANUCLEAR LTDA</v>
      </c>
      <c r="E1330" s="7">
        <v>1168239</v>
      </c>
      <c r="F1330" s="7">
        <v>1168239</v>
      </c>
      <c r="G1330" s="8"/>
      <c r="H1330" s="9">
        <v>43623</v>
      </c>
      <c r="I1330" s="9">
        <v>43626</v>
      </c>
    </row>
    <row r="1331" spans="1:9" s="14" customFormat="1" x14ac:dyDescent="0.2">
      <c r="A1331" s="5" t="s">
        <v>38</v>
      </c>
      <c r="B1331" s="5" t="str">
        <f>VLOOKUP(A1331,'GIRO LMA JUNIO'!$A$7:$C$50,3,0)</f>
        <v>SALUD TOTAL</v>
      </c>
      <c r="C1331" s="35">
        <v>805017681</v>
      </c>
      <c r="D1331" s="6" t="str">
        <f>VLOOKUP(C1331,'[1]IPS REGISTRADAS'!$A$5:$B$3919,2,0)</f>
        <v>GAMANUCLEAR LTDA</v>
      </c>
      <c r="E1331" s="7">
        <v>5813090</v>
      </c>
      <c r="F1331" s="7">
        <v>5813090</v>
      </c>
      <c r="G1331" s="8"/>
      <c r="H1331" s="9">
        <v>43623</v>
      </c>
      <c r="I1331" s="9">
        <v>43626</v>
      </c>
    </row>
    <row r="1332" spans="1:9" s="14" customFormat="1" x14ac:dyDescent="0.2">
      <c r="A1332" s="5" t="s">
        <v>44</v>
      </c>
      <c r="B1332" s="5" t="str">
        <f>VLOOKUP(A1332,'GIRO LMA JUNIO'!$A$7:$C$50,3,0)</f>
        <v>EPS SURAMERICANA S.A</v>
      </c>
      <c r="C1332" s="35">
        <v>805017681</v>
      </c>
      <c r="D1332" s="6" t="str">
        <f>VLOOKUP(C1332,'[1]IPS REGISTRADAS'!$A$5:$B$3919,2,0)</f>
        <v>GAMANUCLEAR LTDA</v>
      </c>
      <c r="E1332" s="7">
        <v>2475524</v>
      </c>
      <c r="F1332" s="7">
        <v>2475524</v>
      </c>
      <c r="G1332" s="8"/>
      <c r="H1332" s="9">
        <v>43623</v>
      </c>
      <c r="I1332" s="9">
        <v>43626</v>
      </c>
    </row>
    <row r="1333" spans="1:9" s="14" customFormat="1" x14ac:dyDescent="0.2">
      <c r="A1333" s="5" t="s">
        <v>72</v>
      </c>
      <c r="B1333" s="5" t="str">
        <f>VLOOKUP(A1333,'GIRO LMA JUNIO'!$A$7:$C$50,3,0)</f>
        <v>ASMET SALUD</v>
      </c>
      <c r="C1333" s="35">
        <v>805017681</v>
      </c>
      <c r="D1333" s="6" t="str">
        <f>VLOOKUP(C1333,'[1]IPS REGISTRADAS'!$A$5:$B$3919,2,0)</f>
        <v>GAMANUCLEAR LTDA</v>
      </c>
      <c r="E1333" s="7">
        <v>30761608</v>
      </c>
      <c r="F1333" s="7">
        <v>30761608</v>
      </c>
      <c r="G1333" s="8"/>
      <c r="H1333" s="9">
        <v>43623</v>
      </c>
      <c r="I1333" s="9">
        <v>43626</v>
      </c>
    </row>
    <row r="1334" spans="1:9" s="14" customFormat="1" x14ac:dyDescent="0.2">
      <c r="A1334" s="5" t="s">
        <v>78</v>
      </c>
      <c r="B1334" s="5" t="str">
        <f>VLOOKUP(A1334,'GIRO LMA JUNIO'!$A$7:$C$50,3,0)</f>
        <v>EMSSANAR</v>
      </c>
      <c r="C1334" s="35">
        <v>805017681</v>
      </c>
      <c r="D1334" s="6" t="str">
        <f>VLOOKUP(C1334,'[1]IPS REGISTRADAS'!$A$5:$B$3919,2,0)</f>
        <v>GAMANUCLEAR LTDA</v>
      </c>
      <c r="E1334" s="7">
        <v>39680221</v>
      </c>
      <c r="F1334" s="7">
        <v>39680221</v>
      </c>
      <c r="G1334" s="8"/>
      <c r="H1334" s="9">
        <v>43623</v>
      </c>
      <c r="I1334" s="9">
        <v>43626</v>
      </c>
    </row>
    <row r="1335" spans="1:9" s="14" customFormat="1" x14ac:dyDescent="0.2">
      <c r="A1335" s="5" t="s">
        <v>26</v>
      </c>
      <c r="B1335" s="5" t="str">
        <f>VLOOKUP(A1335,'GIRO LMA JUNIO'!$A$7:$C$50,3,0)</f>
        <v>A.I.C.</v>
      </c>
      <c r="C1335" s="35">
        <v>805019730</v>
      </c>
      <c r="D1335" s="6" t="str">
        <f>VLOOKUP(C1335,'[1]IPS REGISTRADAS'!$A$5:$B$3919,2,0)</f>
        <v>SOLAIR SAS</v>
      </c>
      <c r="E1335" s="7">
        <v>67135680</v>
      </c>
      <c r="F1335" s="7">
        <v>67135680</v>
      </c>
      <c r="G1335" s="8"/>
      <c r="H1335" s="9">
        <v>43623</v>
      </c>
      <c r="I1335" s="9">
        <v>43626</v>
      </c>
    </row>
    <row r="1336" spans="1:9" s="14" customFormat="1" x14ac:dyDescent="0.2">
      <c r="A1336" s="5" t="s">
        <v>38</v>
      </c>
      <c r="B1336" s="5" t="str">
        <f>VLOOKUP(A1336,'GIRO LMA JUNIO'!$A$7:$C$50,3,0)</f>
        <v>SALUD TOTAL</v>
      </c>
      <c r="C1336" s="35">
        <v>805019730</v>
      </c>
      <c r="D1336" s="6" t="str">
        <f>VLOOKUP(C1336,'[1]IPS REGISTRADAS'!$A$5:$B$3919,2,0)</f>
        <v>SOLAIR SAS</v>
      </c>
      <c r="E1336" s="7">
        <v>6948000</v>
      </c>
      <c r="F1336" s="7">
        <v>6948000</v>
      </c>
      <c r="G1336" s="8"/>
      <c r="H1336" s="9">
        <v>43623</v>
      </c>
      <c r="I1336" s="9">
        <v>43626</v>
      </c>
    </row>
    <row r="1337" spans="1:9" s="14" customFormat="1" x14ac:dyDescent="0.2">
      <c r="A1337" s="5" t="s">
        <v>72</v>
      </c>
      <c r="B1337" s="5" t="str">
        <f>VLOOKUP(A1337,'GIRO LMA JUNIO'!$A$7:$C$50,3,0)</f>
        <v>ASMET SALUD</v>
      </c>
      <c r="C1337" s="35">
        <v>805019730</v>
      </c>
      <c r="D1337" s="6" t="str">
        <f>VLOOKUP(C1337,'[1]IPS REGISTRADAS'!$A$5:$B$3919,2,0)</f>
        <v>SOLAIR SAS</v>
      </c>
      <c r="E1337" s="7">
        <v>99754286</v>
      </c>
      <c r="F1337" s="7">
        <v>99754286</v>
      </c>
      <c r="G1337" s="8"/>
      <c r="H1337" s="9">
        <v>43623</v>
      </c>
      <c r="I1337" s="9">
        <v>43626</v>
      </c>
    </row>
    <row r="1338" spans="1:9" s="14" customFormat="1" x14ac:dyDescent="0.2">
      <c r="A1338" s="5" t="s">
        <v>26</v>
      </c>
      <c r="B1338" s="5" t="str">
        <f>VLOOKUP(A1338,'GIRO LMA JUNIO'!$A$7:$C$50,3,0)</f>
        <v>A.I.C.</v>
      </c>
      <c r="C1338" s="35">
        <v>805023423</v>
      </c>
      <c r="D1338" s="6" t="str">
        <f>VLOOKUP(C1338,'[1]IPS REGISTRADAS'!$A$5:$B$3919,2,0)</f>
        <v>SOCIEDAD NSDR SAS</v>
      </c>
      <c r="E1338" s="7">
        <v>9468317</v>
      </c>
      <c r="F1338" s="7">
        <v>9468317</v>
      </c>
      <c r="G1338" s="8"/>
      <c r="H1338" s="9">
        <v>43623</v>
      </c>
      <c r="I1338" s="9">
        <v>43626</v>
      </c>
    </row>
    <row r="1339" spans="1:9" s="14" customFormat="1" x14ac:dyDescent="0.2">
      <c r="A1339" s="5" t="s">
        <v>38</v>
      </c>
      <c r="B1339" s="5" t="str">
        <f>VLOOKUP(A1339,'GIRO LMA JUNIO'!$A$7:$C$50,3,0)</f>
        <v>SALUD TOTAL</v>
      </c>
      <c r="C1339" s="35">
        <v>805023423</v>
      </c>
      <c r="D1339" s="6" t="str">
        <f>VLOOKUP(C1339,'[1]IPS REGISTRADAS'!$A$5:$B$3919,2,0)</f>
        <v>SOCIEDAD NSDR SAS</v>
      </c>
      <c r="E1339" s="7">
        <v>402353069</v>
      </c>
      <c r="F1339" s="7">
        <v>402353069</v>
      </c>
      <c r="G1339" s="8"/>
      <c r="H1339" s="9">
        <v>43623</v>
      </c>
      <c r="I1339" s="9">
        <v>43626</v>
      </c>
    </row>
    <row r="1340" spans="1:9" s="14" customFormat="1" x14ac:dyDescent="0.2">
      <c r="A1340" s="5" t="s">
        <v>44</v>
      </c>
      <c r="B1340" s="5" t="str">
        <f>VLOOKUP(A1340,'GIRO LMA JUNIO'!$A$7:$C$50,3,0)</f>
        <v>EPS SURAMERICANA S.A</v>
      </c>
      <c r="C1340" s="35">
        <v>805023423</v>
      </c>
      <c r="D1340" s="6" t="str">
        <f>VLOOKUP(C1340,'[1]IPS REGISTRADAS'!$A$5:$B$3919,2,0)</f>
        <v>SOCIEDAD NSDR SAS</v>
      </c>
      <c r="E1340" s="7">
        <v>6913888</v>
      </c>
      <c r="F1340" s="7">
        <v>6913888</v>
      </c>
      <c r="G1340" s="8"/>
      <c r="H1340" s="9">
        <v>43623</v>
      </c>
      <c r="I1340" s="9">
        <v>43626</v>
      </c>
    </row>
    <row r="1341" spans="1:9" s="14" customFormat="1" x14ac:dyDescent="0.2">
      <c r="A1341" s="5" t="s">
        <v>72</v>
      </c>
      <c r="B1341" s="5" t="str">
        <f>VLOOKUP(A1341,'GIRO LMA JUNIO'!$A$7:$C$50,3,0)</f>
        <v>ASMET SALUD</v>
      </c>
      <c r="C1341" s="35">
        <v>805023423</v>
      </c>
      <c r="D1341" s="6" t="str">
        <f>VLOOKUP(C1341,'[1]IPS REGISTRADAS'!$A$5:$B$3919,2,0)</f>
        <v>SOCIEDAD NSDR SAS</v>
      </c>
      <c r="E1341" s="7">
        <v>1236076856</v>
      </c>
      <c r="F1341" s="7">
        <v>1236076856</v>
      </c>
      <c r="G1341" s="8"/>
      <c r="H1341" s="9">
        <v>43623</v>
      </c>
      <c r="I1341" s="9">
        <v>43626</v>
      </c>
    </row>
    <row r="1342" spans="1:9" s="14" customFormat="1" x14ac:dyDescent="0.2">
      <c r="A1342" s="5" t="s">
        <v>78</v>
      </c>
      <c r="B1342" s="5" t="str">
        <f>VLOOKUP(A1342,'GIRO LMA JUNIO'!$A$7:$C$50,3,0)</f>
        <v>EMSSANAR</v>
      </c>
      <c r="C1342" s="35">
        <v>805023423</v>
      </c>
      <c r="D1342" s="6" t="str">
        <f>VLOOKUP(C1342,'[1]IPS REGISTRADAS'!$A$5:$B$3919,2,0)</f>
        <v>SOCIEDAD NSDR SAS</v>
      </c>
      <c r="E1342" s="7">
        <v>7311097</v>
      </c>
      <c r="F1342" s="7">
        <v>7311097</v>
      </c>
      <c r="G1342" s="8"/>
      <c r="H1342" s="9">
        <v>43623</v>
      </c>
      <c r="I1342" s="9">
        <v>43626</v>
      </c>
    </row>
    <row r="1343" spans="1:9" s="14" customFormat="1" x14ac:dyDescent="0.2">
      <c r="A1343" s="5" t="s">
        <v>82</v>
      </c>
      <c r="B1343" s="5" t="str">
        <f>VLOOKUP(A1343,'GIRO LMA JUNIO'!$A$7:$C$50,3,0)</f>
        <v>MUTUAL SER</v>
      </c>
      <c r="C1343" s="35">
        <v>805023423</v>
      </c>
      <c r="D1343" s="6" t="str">
        <f>VLOOKUP(C1343,'[1]IPS REGISTRADAS'!$A$5:$B$3919,2,0)</f>
        <v>SOCIEDAD NSDR SAS</v>
      </c>
      <c r="E1343" s="7">
        <v>350000000</v>
      </c>
      <c r="F1343" s="7">
        <v>350000000</v>
      </c>
      <c r="G1343" s="8"/>
      <c r="H1343" s="9">
        <v>43623</v>
      </c>
      <c r="I1343" s="9">
        <v>43626</v>
      </c>
    </row>
    <row r="1344" spans="1:9" s="14" customFormat="1" x14ac:dyDescent="0.2">
      <c r="A1344" s="5" t="s">
        <v>78</v>
      </c>
      <c r="B1344" s="5" t="str">
        <f>VLOOKUP(A1344,'GIRO LMA JUNIO'!$A$7:$C$50,3,0)</f>
        <v>EMSSANAR</v>
      </c>
      <c r="C1344" s="35">
        <v>805026771</v>
      </c>
      <c r="D1344" s="6" t="str">
        <f>VLOOKUP(C1344,'[1]IPS REGISTRADAS'!$A$5:$B$3919,2,0)</f>
        <v>RECUPERAR SA IPS</v>
      </c>
      <c r="E1344" s="7">
        <v>116654810</v>
      </c>
      <c r="F1344" s="7">
        <v>116654810</v>
      </c>
      <c r="G1344" s="8"/>
      <c r="H1344" s="9">
        <v>43623</v>
      </c>
      <c r="I1344" s="9">
        <v>43626</v>
      </c>
    </row>
    <row r="1345" spans="1:9" s="14" customFormat="1" x14ac:dyDescent="0.2">
      <c r="A1345" s="5" t="s">
        <v>30</v>
      </c>
      <c r="B1345" s="5" t="str">
        <f>VLOOKUP(A1345,'GIRO LMA JUNIO'!$A$7:$C$50,3,0)</f>
        <v>MALLAMAS</v>
      </c>
      <c r="C1345" s="35">
        <v>805027261</v>
      </c>
      <c r="D1345" s="6" t="str">
        <f>VLOOKUP(C1345,'[1]IPS REGISTRADAS'!$A$5:$B$3919,2,0)</f>
        <v>ESE RED DE SALUD DEL CENTRO EMPRESA SOCIAL DEL ESTADO HOSPITAL PRIMITIVO IGLESIAS</v>
      </c>
      <c r="E1345" s="7">
        <v>2795975</v>
      </c>
      <c r="F1345" s="7">
        <v>2795975</v>
      </c>
      <c r="G1345" s="8"/>
      <c r="H1345" s="9">
        <v>43623</v>
      </c>
      <c r="I1345" s="9">
        <v>43626</v>
      </c>
    </row>
    <row r="1346" spans="1:9" s="14" customFormat="1" x14ac:dyDescent="0.2">
      <c r="A1346" s="5" t="s">
        <v>51</v>
      </c>
      <c r="B1346" s="5" t="str">
        <f>VLOOKUP(A1346,'GIRO LMA JUNIO'!$A$7:$C$50,3,0)</f>
        <v>EPS S.O.S. S.A.</v>
      </c>
      <c r="C1346" s="35">
        <v>805027261</v>
      </c>
      <c r="D1346" s="6" t="str">
        <f>VLOOKUP(C1346,'[1]IPS REGISTRADAS'!$A$5:$B$3919,2,0)</f>
        <v>ESE RED DE SALUD DEL CENTRO EMPRESA SOCIAL DEL ESTADO HOSPITAL PRIMITIVO IGLESIAS</v>
      </c>
      <c r="E1346" s="7">
        <v>1242000</v>
      </c>
      <c r="F1346" s="7">
        <v>1242000</v>
      </c>
      <c r="G1346" s="8"/>
      <c r="H1346" s="9">
        <v>43623</v>
      </c>
      <c r="I1346" s="9">
        <v>43626</v>
      </c>
    </row>
    <row r="1347" spans="1:9" s="14" customFormat="1" x14ac:dyDescent="0.2">
      <c r="A1347" s="5" t="s">
        <v>54</v>
      </c>
      <c r="B1347" s="5" t="str">
        <f>VLOOKUP(A1347,'GIRO LMA JUNIO'!$A$7:$C$50,3,0)</f>
        <v>SALUDVIDA</v>
      </c>
      <c r="C1347" s="35">
        <v>805027261</v>
      </c>
      <c r="D1347" s="6" t="str">
        <f>VLOOKUP(C1347,'[1]IPS REGISTRADAS'!$A$5:$B$3919,2,0)</f>
        <v>ESE RED DE SALUD DEL CENTRO EMPRESA SOCIAL DEL ESTADO HOSPITAL PRIMITIVO IGLESIAS</v>
      </c>
      <c r="E1347" s="7">
        <v>1063194</v>
      </c>
      <c r="F1347" s="7">
        <v>1063194</v>
      </c>
      <c r="G1347" s="8"/>
      <c r="H1347" s="9">
        <v>43623</v>
      </c>
      <c r="I1347" s="9">
        <v>43626</v>
      </c>
    </row>
    <row r="1348" spans="1:9" s="14" customFormat="1" x14ac:dyDescent="0.2">
      <c r="A1348" s="5" t="s">
        <v>65</v>
      </c>
      <c r="B1348" s="5" t="str">
        <f>VLOOKUP(A1348,'GIRO LMA JUNIO'!$A$7:$C$50,3,0)</f>
        <v>MEDIMAS</v>
      </c>
      <c r="C1348" s="35">
        <v>805027261</v>
      </c>
      <c r="D1348" s="6" t="str">
        <f>VLOOKUP(C1348,'[1]IPS REGISTRADAS'!$A$5:$B$3919,2,0)</f>
        <v>ESE RED DE SALUD DEL CENTRO EMPRESA SOCIAL DEL ESTADO HOSPITAL PRIMITIVO IGLESIAS</v>
      </c>
      <c r="E1348" s="7">
        <v>93877131</v>
      </c>
      <c r="F1348" s="7">
        <v>93877131</v>
      </c>
      <c r="G1348" s="8"/>
      <c r="H1348" s="9">
        <v>43623</v>
      </c>
      <c r="I1348" s="9">
        <v>43626</v>
      </c>
    </row>
    <row r="1349" spans="1:9" s="14" customFormat="1" x14ac:dyDescent="0.2">
      <c r="A1349" s="5" t="s">
        <v>70</v>
      </c>
      <c r="B1349" s="5" t="str">
        <f>VLOOKUP(A1349,'GIRO LMA JUNIO'!$A$7:$C$50,3,0)</f>
        <v>COOSALUD EPS S.A.</v>
      </c>
      <c r="C1349" s="35">
        <v>805027261</v>
      </c>
      <c r="D1349" s="6" t="str">
        <f>VLOOKUP(C1349,'[1]IPS REGISTRADAS'!$A$5:$B$3919,2,0)</f>
        <v>ESE RED DE SALUD DEL CENTRO EMPRESA SOCIAL DEL ESTADO HOSPITAL PRIMITIVO IGLESIAS</v>
      </c>
      <c r="E1349" s="7">
        <v>583537068</v>
      </c>
      <c r="F1349" s="7">
        <v>583537068</v>
      </c>
      <c r="G1349" s="8"/>
      <c r="H1349" s="9">
        <v>43623</v>
      </c>
      <c r="I1349" s="9">
        <v>43626</v>
      </c>
    </row>
    <row r="1350" spans="1:9" s="14" customFormat="1" x14ac:dyDescent="0.2">
      <c r="A1350" s="5" t="s">
        <v>72</v>
      </c>
      <c r="B1350" s="5" t="str">
        <f>VLOOKUP(A1350,'GIRO LMA JUNIO'!$A$7:$C$50,3,0)</f>
        <v>ASMET SALUD</v>
      </c>
      <c r="C1350" s="35">
        <v>805027261</v>
      </c>
      <c r="D1350" s="6" t="str">
        <f>VLOOKUP(C1350,'[1]IPS REGISTRADAS'!$A$5:$B$3919,2,0)</f>
        <v>ESE RED DE SALUD DEL CENTRO EMPRESA SOCIAL DEL ESTADO HOSPITAL PRIMITIVO IGLESIAS</v>
      </c>
      <c r="E1350" s="7">
        <v>68623038</v>
      </c>
      <c r="F1350" s="7">
        <v>68623038</v>
      </c>
      <c r="G1350" s="8"/>
      <c r="H1350" s="9">
        <v>43623</v>
      </c>
      <c r="I1350" s="9">
        <v>43626</v>
      </c>
    </row>
    <row r="1351" spans="1:9" s="14" customFormat="1" x14ac:dyDescent="0.2">
      <c r="A1351" s="5" t="s">
        <v>78</v>
      </c>
      <c r="B1351" s="5" t="str">
        <f>VLOOKUP(A1351,'GIRO LMA JUNIO'!$A$7:$C$50,3,0)</f>
        <v>EMSSANAR</v>
      </c>
      <c r="C1351" s="35">
        <v>805027261</v>
      </c>
      <c r="D1351" s="6" t="str">
        <f>VLOOKUP(C1351,'[1]IPS REGISTRADAS'!$A$5:$B$3919,2,0)</f>
        <v>ESE RED DE SALUD DEL CENTRO EMPRESA SOCIAL DEL ESTADO HOSPITAL PRIMITIVO IGLESIAS</v>
      </c>
      <c r="E1351" s="7">
        <v>1489492155</v>
      </c>
      <c r="F1351" s="7">
        <v>1489492155</v>
      </c>
      <c r="G1351" s="8"/>
      <c r="H1351" s="9">
        <v>43623</v>
      </c>
      <c r="I1351" s="9">
        <v>43626</v>
      </c>
    </row>
    <row r="1352" spans="1:9" s="14" customFormat="1" x14ac:dyDescent="0.2">
      <c r="A1352" s="5" t="s">
        <v>30</v>
      </c>
      <c r="B1352" s="5" t="str">
        <f>VLOOKUP(A1352,'GIRO LMA JUNIO'!$A$7:$C$50,3,0)</f>
        <v>MALLAMAS</v>
      </c>
      <c r="C1352" s="35">
        <v>805027287</v>
      </c>
      <c r="D1352" s="6" t="str">
        <f>VLOOKUP(C1352,'[1]IPS REGISTRADAS'!$A$5:$B$3919,2,0)</f>
        <v>ESE RED DE SALUD DEL NORTE EMPRESA SOCIAL DEL ESTADO HOSPITAL JOAQUIN PAZ BORRERO</v>
      </c>
      <c r="E1352" s="7">
        <v>2381950</v>
      </c>
      <c r="F1352" s="7">
        <v>2381950</v>
      </c>
      <c r="G1352" s="8"/>
      <c r="H1352" s="9">
        <v>43623</v>
      </c>
      <c r="I1352" s="9">
        <v>43626</v>
      </c>
    </row>
    <row r="1353" spans="1:9" s="14" customFormat="1" x14ac:dyDescent="0.2">
      <c r="A1353" s="5" t="s">
        <v>47</v>
      </c>
      <c r="B1353" s="5" t="str">
        <f>VLOOKUP(A1353,'GIRO LMA JUNIO'!$A$7:$C$50,3,0)</f>
        <v>COOMEVA E.P.S.  S.A.</v>
      </c>
      <c r="C1353" s="35">
        <v>805027287</v>
      </c>
      <c r="D1353" s="6" t="str">
        <f>VLOOKUP(C1353,'[1]IPS REGISTRADAS'!$A$5:$B$3919,2,0)</f>
        <v>ESE RED DE SALUD DEL NORTE EMPRESA SOCIAL DEL ESTADO HOSPITAL JOAQUIN PAZ BORRERO</v>
      </c>
      <c r="E1353" s="7">
        <v>19874367</v>
      </c>
      <c r="F1353" s="7">
        <v>19874367</v>
      </c>
      <c r="G1353" s="8"/>
      <c r="H1353" s="9">
        <v>43623</v>
      </c>
      <c r="I1353" s="9">
        <v>43626</v>
      </c>
    </row>
    <row r="1354" spans="1:9" s="14" customFormat="1" x14ac:dyDescent="0.2">
      <c r="A1354" s="5" t="s">
        <v>54</v>
      </c>
      <c r="B1354" s="5" t="str">
        <f>VLOOKUP(A1354,'GIRO LMA JUNIO'!$A$7:$C$50,3,0)</f>
        <v>SALUDVIDA</v>
      </c>
      <c r="C1354" s="35">
        <v>805027287</v>
      </c>
      <c r="D1354" s="6" t="str">
        <f>VLOOKUP(C1354,'[1]IPS REGISTRADAS'!$A$5:$B$3919,2,0)</f>
        <v>ESE RED DE SALUD DEL NORTE EMPRESA SOCIAL DEL ESTADO HOSPITAL JOAQUIN PAZ BORRERO</v>
      </c>
      <c r="E1354" s="7">
        <v>1013243</v>
      </c>
      <c r="F1354" s="7">
        <v>1013243</v>
      </c>
      <c r="G1354" s="8"/>
      <c r="H1354" s="9">
        <v>43623</v>
      </c>
      <c r="I1354" s="9">
        <v>43626</v>
      </c>
    </row>
    <row r="1355" spans="1:9" s="14" customFormat="1" x14ac:dyDescent="0.2">
      <c r="A1355" s="5" t="s">
        <v>65</v>
      </c>
      <c r="B1355" s="5" t="str">
        <f>VLOOKUP(A1355,'GIRO LMA JUNIO'!$A$7:$C$50,3,0)</f>
        <v>MEDIMAS</v>
      </c>
      <c r="C1355" s="35">
        <v>805027287</v>
      </c>
      <c r="D1355" s="6" t="str">
        <f>VLOOKUP(C1355,'[1]IPS REGISTRADAS'!$A$5:$B$3919,2,0)</f>
        <v>ESE RED DE SALUD DEL NORTE EMPRESA SOCIAL DEL ESTADO HOSPITAL JOAQUIN PAZ BORRERO</v>
      </c>
      <c r="E1355" s="7">
        <v>80240400</v>
      </c>
      <c r="F1355" s="7">
        <v>80240400</v>
      </c>
      <c r="G1355" s="8"/>
      <c r="H1355" s="9">
        <v>43623</v>
      </c>
      <c r="I1355" s="9">
        <v>43626</v>
      </c>
    </row>
    <row r="1356" spans="1:9" s="14" customFormat="1" x14ac:dyDescent="0.2">
      <c r="A1356" s="5" t="s">
        <v>70</v>
      </c>
      <c r="B1356" s="5" t="str">
        <f>VLOOKUP(A1356,'GIRO LMA JUNIO'!$A$7:$C$50,3,0)</f>
        <v>COOSALUD EPS S.A.</v>
      </c>
      <c r="C1356" s="35">
        <v>805027287</v>
      </c>
      <c r="D1356" s="6" t="str">
        <f>VLOOKUP(C1356,'[1]IPS REGISTRADAS'!$A$5:$B$3919,2,0)</f>
        <v>ESE RED DE SALUD DEL NORTE EMPRESA SOCIAL DEL ESTADO HOSPITAL JOAQUIN PAZ BORRERO</v>
      </c>
      <c r="E1356" s="7">
        <v>391153546</v>
      </c>
      <c r="F1356" s="7">
        <v>391153546</v>
      </c>
      <c r="G1356" s="8"/>
      <c r="H1356" s="9">
        <v>43623</v>
      </c>
      <c r="I1356" s="9">
        <v>43626</v>
      </c>
    </row>
    <row r="1357" spans="1:9" s="14" customFormat="1" x14ac:dyDescent="0.2">
      <c r="A1357" s="5" t="s">
        <v>78</v>
      </c>
      <c r="B1357" s="5" t="str">
        <f>VLOOKUP(A1357,'GIRO LMA JUNIO'!$A$7:$C$50,3,0)</f>
        <v>EMSSANAR</v>
      </c>
      <c r="C1357" s="35">
        <v>805027287</v>
      </c>
      <c r="D1357" s="6" t="str">
        <f>VLOOKUP(C1357,'[1]IPS REGISTRADAS'!$A$5:$B$3919,2,0)</f>
        <v>ESE RED DE SALUD DEL NORTE EMPRESA SOCIAL DEL ESTADO HOSPITAL JOAQUIN PAZ BORRERO</v>
      </c>
      <c r="E1357" s="7">
        <v>1050180425</v>
      </c>
      <c r="F1357" s="7">
        <v>1050180425</v>
      </c>
      <c r="G1357" s="8"/>
      <c r="H1357" s="9">
        <v>43623</v>
      </c>
      <c r="I1357" s="9">
        <v>43626</v>
      </c>
    </row>
    <row r="1358" spans="1:9" s="14" customFormat="1" x14ac:dyDescent="0.2">
      <c r="A1358" s="5" t="s">
        <v>8</v>
      </c>
      <c r="B1358" s="5" t="str">
        <f>VLOOKUP(A1358,'GIRO LMA JUNIO'!$A$7:$C$50,3,0)</f>
        <v>COMFAMILIAR HUILA</v>
      </c>
      <c r="C1358" s="35">
        <v>805027289</v>
      </c>
      <c r="D1358" s="6" t="str">
        <f>VLOOKUP(C1358,'[1]IPS REGISTRADAS'!$A$5:$B$3919,2,0)</f>
        <v>ESE RED DE SALUD DE LADERA EMPRESA SOCIAL DEL ESTADO HOSPITAL CAÑAVERALEJO</v>
      </c>
      <c r="E1358" s="7">
        <v>1000000</v>
      </c>
      <c r="F1358" s="7">
        <v>1000000</v>
      </c>
      <c r="G1358" s="8"/>
      <c r="H1358" s="9">
        <v>43623</v>
      </c>
      <c r="I1358" s="9">
        <v>43626</v>
      </c>
    </row>
    <row r="1359" spans="1:9" s="14" customFormat="1" x14ac:dyDescent="0.2">
      <c r="A1359" s="5" t="s">
        <v>26</v>
      </c>
      <c r="B1359" s="5" t="str">
        <f>VLOOKUP(A1359,'GIRO LMA JUNIO'!$A$7:$C$50,3,0)</f>
        <v>A.I.C.</v>
      </c>
      <c r="C1359" s="35">
        <v>805027289</v>
      </c>
      <c r="D1359" s="6" t="str">
        <f>VLOOKUP(C1359,'[1]IPS REGISTRADAS'!$A$5:$B$3919,2,0)</f>
        <v>ESE RED DE SALUD DE LADERA EMPRESA SOCIAL DEL ESTADO HOSPITAL CAÑAVERALEJO</v>
      </c>
      <c r="E1359" s="7">
        <v>103576056</v>
      </c>
      <c r="F1359" s="7">
        <v>103576056</v>
      </c>
      <c r="G1359" s="8"/>
      <c r="H1359" s="9">
        <v>43623</v>
      </c>
      <c r="I1359" s="9">
        <v>43626</v>
      </c>
    </row>
    <row r="1360" spans="1:9" s="14" customFormat="1" x14ac:dyDescent="0.2">
      <c r="A1360" s="5" t="s">
        <v>30</v>
      </c>
      <c r="B1360" s="5" t="str">
        <f>VLOOKUP(A1360,'GIRO LMA JUNIO'!$A$7:$C$50,3,0)</f>
        <v>MALLAMAS</v>
      </c>
      <c r="C1360" s="35">
        <v>805027289</v>
      </c>
      <c r="D1360" s="6" t="str">
        <f>VLOOKUP(C1360,'[1]IPS REGISTRADAS'!$A$5:$B$3919,2,0)</f>
        <v>ESE RED DE SALUD DE LADERA EMPRESA SOCIAL DEL ESTADO HOSPITAL CAÑAVERALEJO</v>
      </c>
      <c r="E1360" s="7">
        <v>12803615</v>
      </c>
      <c r="F1360" s="7">
        <v>12803615</v>
      </c>
      <c r="G1360" s="8"/>
      <c r="H1360" s="9">
        <v>43623</v>
      </c>
      <c r="I1360" s="9">
        <v>43626</v>
      </c>
    </row>
    <row r="1361" spans="1:9" s="14" customFormat="1" x14ac:dyDescent="0.2">
      <c r="A1361" s="5" t="s">
        <v>51</v>
      </c>
      <c r="B1361" s="5" t="str">
        <f>VLOOKUP(A1361,'GIRO LMA JUNIO'!$A$7:$C$50,3,0)</f>
        <v>EPS S.O.S. S.A.</v>
      </c>
      <c r="C1361" s="35">
        <v>805027289</v>
      </c>
      <c r="D1361" s="6" t="str">
        <f>VLOOKUP(C1361,'[1]IPS REGISTRADAS'!$A$5:$B$3919,2,0)</f>
        <v>ESE RED DE SALUD DE LADERA EMPRESA SOCIAL DEL ESTADO HOSPITAL CAÑAVERALEJO</v>
      </c>
      <c r="E1361" s="7">
        <v>3414636</v>
      </c>
      <c r="F1361" s="7">
        <v>3414636</v>
      </c>
      <c r="G1361" s="8"/>
      <c r="H1361" s="9">
        <v>43623</v>
      </c>
      <c r="I1361" s="9">
        <v>43626</v>
      </c>
    </row>
    <row r="1362" spans="1:9" s="14" customFormat="1" x14ac:dyDescent="0.2">
      <c r="A1362" s="5" t="s">
        <v>65</v>
      </c>
      <c r="B1362" s="5" t="str">
        <f>VLOOKUP(A1362,'GIRO LMA JUNIO'!$A$7:$C$50,3,0)</f>
        <v>MEDIMAS</v>
      </c>
      <c r="C1362" s="35">
        <v>805027289</v>
      </c>
      <c r="D1362" s="6" t="str">
        <f>VLOOKUP(C1362,'[1]IPS REGISTRADAS'!$A$5:$B$3919,2,0)</f>
        <v>ESE RED DE SALUD DE LADERA EMPRESA SOCIAL DEL ESTADO HOSPITAL CAÑAVERALEJO</v>
      </c>
      <c r="E1362" s="7">
        <v>67674930</v>
      </c>
      <c r="F1362" s="7">
        <v>67674930</v>
      </c>
      <c r="G1362" s="8"/>
      <c r="H1362" s="9">
        <v>43623</v>
      </c>
      <c r="I1362" s="9">
        <v>43626</v>
      </c>
    </row>
    <row r="1363" spans="1:9" s="14" customFormat="1" x14ac:dyDescent="0.2">
      <c r="A1363" s="5" t="s">
        <v>70</v>
      </c>
      <c r="B1363" s="5" t="str">
        <f>VLOOKUP(A1363,'GIRO LMA JUNIO'!$A$7:$C$50,3,0)</f>
        <v>COOSALUD EPS S.A.</v>
      </c>
      <c r="C1363" s="35">
        <v>805027289</v>
      </c>
      <c r="D1363" s="6" t="str">
        <f>VLOOKUP(C1363,'[1]IPS REGISTRADAS'!$A$5:$B$3919,2,0)</f>
        <v>ESE RED DE SALUD DE LADERA EMPRESA SOCIAL DEL ESTADO HOSPITAL CAÑAVERALEJO</v>
      </c>
      <c r="E1363" s="7">
        <v>768403990</v>
      </c>
      <c r="F1363" s="7">
        <v>768403990</v>
      </c>
      <c r="G1363" s="8"/>
      <c r="H1363" s="9">
        <v>43623</v>
      </c>
      <c r="I1363" s="9">
        <v>43626</v>
      </c>
    </row>
    <row r="1364" spans="1:9" s="14" customFormat="1" x14ac:dyDescent="0.2">
      <c r="A1364" s="5" t="s">
        <v>72</v>
      </c>
      <c r="B1364" s="5" t="str">
        <f>VLOOKUP(A1364,'GIRO LMA JUNIO'!$A$7:$C$50,3,0)</f>
        <v>ASMET SALUD</v>
      </c>
      <c r="C1364" s="35">
        <v>805027289</v>
      </c>
      <c r="D1364" s="6" t="str">
        <f>VLOOKUP(C1364,'[1]IPS REGISTRADAS'!$A$5:$B$3919,2,0)</f>
        <v>ESE RED DE SALUD DE LADERA EMPRESA SOCIAL DEL ESTADO HOSPITAL CAÑAVERALEJO</v>
      </c>
      <c r="E1364" s="7">
        <v>151560185</v>
      </c>
      <c r="F1364" s="7">
        <v>151560185</v>
      </c>
      <c r="G1364" s="8"/>
      <c r="H1364" s="9">
        <v>43623</v>
      </c>
      <c r="I1364" s="9">
        <v>43626</v>
      </c>
    </row>
    <row r="1365" spans="1:9" s="14" customFormat="1" x14ac:dyDescent="0.2">
      <c r="A1365" s="5" t="s">
        <v>78</v>
      </c>
      <c r="B1365" s="5" t="str">
        <f>VLOOKUP(A1365,'GIRO LMA JUNIO'!$A$7:$C$50,3,0)</f>
        <v>EMSSANAR</v>
      </c>
      <c r="C1365" s="35">
        <v>805027289</v>
      </c>
      <c r="D1365" s="6" t="str">
        <f>VLOOKUP(C1365,'[1]IPS REGISTRADAS'!$A$5:$B$3919,2,0)</f>
        <v>ESE RED DE SALUD DE LADERA EMPRESA SOCIAL DEL ESTADO HOSPITAL CAÑAVERALEJO</v>
      </c>
      <c r="E1365" s="7">
        <v>1865484641</v>
      </c>
      <c r="F1365" s="7">
        <v>1865484641</v>
      </c>
      <c r="G1365" s="8"/>
      <c r="H1365" s="9">
        <v>43623</v>
      </c>
      <c r="I1365" s="9">
        <v>43626</v>
      </c>
    </row>
    <row r="1366" spans="1:9" s="14" customFormat="1" x14ac:dyDescent="0.2">
      <c r="A1366" s="5" t="s">
        <v>8</v>
      </c>
      <c r="B1366" s="5" t="str">
        <f>VLOOKUP(A1366,'GIRO LMA JUNIO'!$A$7:$C$50,3,0)</f>
        <v>COMFAMILIAR HUILA</v>
      </c>
      <c r="C1366" s="35">
        <v>805027337</v>
      </c>
      <c r="D1366" s="6" t="str">
        <f>VLOOKUP(C1366,'[1]IPS REGISTRADAS'!$A$5:$B$3919,2,0)</f>
        <v>RED DE SALUD DEL ORIENTE EMPRESA SOCIAL DEL ESTADO ESE</v>
      </c>
      <c r="E1366" s="7">
        <v>1000000</v>
      </c>
      <c r="F1366" s="7">
        <v>1000000</v>
      </c>
      <c r="G1366" s="8"/>
      <c r="H1366" s="9">
        <v>43623</v>
      </c>
      <c r="I1366" s="9">
        <v>43626</v>
      </c>
    </row>
    <row r="1367" spans="1:9" s="14" customFormat="1" x14ac:dyDescent="0.2">
      <c r="A1367" s="5" t="s">
        <v>10</v>
      </c>
      <c r="B1367" s="5" t="str">
        <f>VLOOKUP(A1367,'GIRO LMA JUNIO'!$A$7:$C$50,3,0)</f>
        <v>COMFAMILIAR DE NARIÑO</v>
      </c>
      <c r="C1367" s="35">
        <v>805027337</v>
      </c>
      <c r="D1367" s="6" t="str">
        <f>VLOOKUP(C1367,'[1]IPS REGISTRADAS'!$A$5:$B$3919,2,0)</f>
        <v>RED DE SALUD DEL ORIENTE EMPRESA SOCIAL DEL ESTADO ESE</v>
      </c>
      <c r="E1367" s="7">
        <v>1758149</v>
      </c>
      <c r="F1367" s="7">
        <v>1758149</v>
      </c>
      <c r="G1367" s="8"/>
      <c r="H1367" s="9">
        <v>43623</v>
      </c>
      <c r="I1367" s="9">
        <v>43626</v>
      </c>
    </row>
    <row r="1368" spans="1:9" s="14" customFormat="1" x14ac:dyDescent="0.2">
      <c r="A1368" s="5" t="s">
        <v>16</v>
      </c>
      <c r="B1368" s="5" t="str">
        <f>VLOOKUP(A1368,'GIRO LMA JUNIO'!$A$7:$C$50,3,0)</f>
        <v>CAJACOPI ATLANTICO</v>
      </c>
      <c r="C1368" s="35">
        <v>805027337</v>
      </c>
      <c r="D1368" s="6" t="str">
        <f>VLOOKUP(C1368,'[1]IPS REGISTRADAS'!$A$5:$B$3919,2,0)</f>
        <v>RED DE SALUD DEL ORIENTE EMPRESA SOCIAL DEL ESTADO ESE</v>
      </c>
      <c r="E1368" s="7">
        <v>2626842</v>
      </c>
      <c r="F1368" s="7">
        <v>2626842</v>
      </c>
      <c r="G1368" s="8"/>
      <c r="H1368" s="9">
        <v>43623</v>
      </c>
      <c r="I1368" s="9">
        <v>43626</v>
      </c>
    </row>
    <row r="1369" spans="1:9" s="14" customFormat="1" x14ac:dyDescent="0.2">
      <c r="A1369" s="5" t="s">
        <v>26</v>
      </c>
      <c r="B1369" s="5" t="str">
        <f>VLOOKUP(A1369,'GIRO LMA JUNIO'!$A$7:$C$50,3,0)</f>
        <v>A.I.C.</v>
      </c>
      <c r="C1369" s="35">
        <v>805027337</v>
      </c>
      <c r="D1369" s="6" t="str">
        <f>VLOOKUP(C1369,'[1]IPS REGISTRADAS'!$A$5:$B$3919,2,0)</f>
        <v>RED DE SALUD DEL ORIENTE EMPRESA SOCIAL DEL ESTADO ESE</v>
      </c>
      <c r="E1369" s="7">
        <v>5289966</v>
      </c>
      <c r="F1369" s="7">
        <v>5289966</v>
      </c>
      <c r="G1369" s="8"/>
      <c r="H1369" s="9">
        <v>43623</v>
      </c>
      <c r="I1369" s="9">
        <v>43626</v>
      </c>
    </row>
    <row r="1370" spans="1:9" s="14" customFormat="1" x14ac:dyDescent="0.2">
      <c r="A1370" s="5" t="s">
        <v>30</v>
      </c>
      <c r="B1370" s="5" t="str">
        <f>VLOOKUP(A1370,'GIRO LMA JUNIO'!$A$7:$C$50,3,0)</f>
        <v>MALLAMAS</v>
      </c>
      <c r="C1370" s="35">
        <v>805027337</v>
      </c>
      <c r="D1370" s="6" t="str">
        <f>VLOOKUP(C1370,'[1]IPS REGISTRADAS'!$A$5:$B$3919,2,0)</f>
        <v>RED DE SALUD DEL ORIENTE EMPRESA SOCIAL DEL ESTADO ESE</v>
      </c>
      <c r="E1370" s="7">
        <v>9058275</v>
      </c>
      <c r="F1370" s="7">
        <v>9058275</v>
      </c>
      <c r="G1370" s="8"/>
      <c r="H1370" s="9">
        <v>43623</v>
      </c>
      <c r="I1370" s="9">
        <v>43626</v>
      </c>
    </row>
    <row r="1371" spans="1:9" s="14" customFormat="1" x14ac:dyDescent="0.2">
      <c r="A1371" s="5" t="s">
        <v>47</v>
      </c>
      <c r="B1371" s="5" t="str">
        <f>VLOOKUP(A1371,'GIRO LMA JUNIO'!$A$7:$C$50,3,0)</f>
        <v>COOMEVA E.P.S.  S.A.</v>
      </c>
      <c r="C1371" s="35">
        <v>805027337</v>
      </c>
      <c r="D1371" s="6" t="str">
        <f>VLOOKUP(C1371,'[1]IPS REGISTRADAS'!$A$5:$B$3919,2,0)</f>
        <v>RED DE SALUD DEL ORIENTE EMPRESA SOCIAL DEL ESTADO ESE</v>
      </c>
      <c r="E1371" s="7">
        <v>1417869</v>
      </c>
      <c r="F1371" s="7">
        <v>1417869</v>
      </c>
      <c r="G1371" s="8"/>
      <c r="H1371" s="9">
        <v>43623</v>
      </c>
      <c r="I1371" s="9">
        <v>43626</v>
      </c>
    </row>
    <row r="1372" spans="1:9" s="14" customFormat="1" x14ac:dyDescent="0.2">
      <c r="A1372" s="5" t="s">
        <v>51</v>
      </c>
      <c r="B1372" s="5" t="str">
        <f>VLOOKUP(A1372,'GIRO LMA JUNIO'!$A$7:$C$50,3,0)</f>
        <v>EPS S.O.S. S.A.</v>
      </c>
      <c r="C1372" s="35">
        <v>805027337</v>
      </c>
      <c r="D1372" s="6" t="str">
        <f>VLOOKUP(C1372,'[1]IPS REGISTRADAS'!$A$5:$B$3919,2,0)</f>
        <v>RED DE SALUD DEL ORIENTE EMPRESA SOCIAL DEL ESTADO ESE</v>
      </c>
      <c r="E1372" s="7">
        <v>4964376</v>
      </c>
      <c r="F1372" s="7">
        <v>4964376</v>
      </c>
      <c r="G1372" s="8"/>
      <c r="H1372" s="9">
        <v>43623</v>
      </c>
      <c r="I1372" s="9">
        <v>43626</v>
      </c>
    </row>
    <row r="1373" spans="1:9" s="14" customFormat="1" x14ac:dyDescent="0.2">
      <c r="A1373" s="5" t="s">
        <v>54</v>
      </c>
      <c r="B1373" s="5" t="str">
        <f>VLOOKUP(A1373,'GIRO LMA JUNIO'!$A$7:$C$50,3,0)</f>
        <v>SALUDVIDA</v>
      </c>
      <c r="C1373" s="35">
        <v>805027337</v>
      </c>
      <c r="D1373" s="6" t="str">
        <f>VLOOKUP(C1373,'[1]IPS REGISTRADAS'!$A$5:$B$3919,2,0)</f>
        <v>RED DE SALUD DEL ORIENTE EMPRESA SOCIAL DEL ESTADO ESE</v>
      </c>
      <c r="E1373" s="7">
        <v>13163854</v>
      </c>
      <c r="F1373" s="7">
        <v>13163854</v>
      </c>
      <c r="G1373" s="8"/>
      <c r="H1373" s="9">
        <v>43623</v>
      </c>
      <c r="I1373" s="9">
        <v>43626</v>
      </c>
    </row>
    <row r="1374" spans="1:9" s="14" customFormat="1" x14ac:dyDescent="0.2">
      <c r="A1374" s="5" t="s">
        <v>56</v>
      </c>
      <c r="B1374" s="5" t="str">
        <f>VLOOKUP(A1374,'GIRO LMA JUNIO'!$A$7:$C$50,3,0)</f>
        <v>CAPITAL SALUD</v>
      </c>
      <c r="C1374" s="35">
        <v>805027337</v>
      </c>
      <c r="D1374" s="6" t="str">
        <f>VLOOKUP(C1374,'[1]IPS REGISTRADAS'!$A$5:$B$3919,2,0)</f>
        <v>RED DE SALUD DEL ORIENTE EMPRESA SOCIAL DEL ESTADO ESE</v>
      </c>
      <c r="E1374" s="7">
        <v>3280391</v>
      </c>
      <c r="F1374" s="7">
        <v>3280391</v>
      </c>
      <c r="G1374" s="8"/>
      <c r="H1374" s="9">
        <v>43623</v>
      </c>
      <c r="I1374" s="9">
        <v>43626</v>
      </c>
    </row>
    <row r="1375" spans="1:9" s="14" customFormat="1" x14ac:dyDescent="0.2">
      <c r="A1375" s="5" t="s">
        <v>65</v>
      </c>
      <c r="B1375" s="5" t="str">
        <f>VLOOKUP(A1375,'GIRO LMA JUNIO'!$A$7:$C$50,3,0)</f>
        <v>MEDIMAS</v>
      </c>
      <c r="C1375" s="35">
        <v>805027337</v>
      </c>
      <c r="D1375" s="6" t="str">
        <f>VLOOKUP(C1375,'[1]IPS REGISTRADAS'!$A$5:$B$3919,2,0)</f>
        <v>RED DE SALUD DEL ORIENTE EMPRESA SOCIAL DEL ESTADO ESE</v>
      </c>
      <c r="E1375" s="7">
        <v>109877792</v>
      </c>
      <c r="F1375" s="7">
        <v>109877792</v>
      </c>
      <c r="G1375" s="8"/>
      <c r="H1375" s="9">
        <v>43623</v>
      </c>
      <c r="I1375" s="9">
        <v>43626</v>
      </c>
    </row>
    <row r="1376" spans="1:9" s="14" customFormat="1" x14ac:dyDescent="0.2">
      <c r="A1376" s="5" t="s">
        <v>70</v>
      </c>
      <c r="B1376" s="5" t="str">
        <f>VLOOKUP(A1376,'GIRO LMA JUNIO'!$A$7:$C$50,3,0)</f>
        <v>COOSALUD EPS S.A.</v>
      </c>
      <c r="C1376" s="35">
        <v>805027337</v>
      </c>
      <c r="D1376" s="6" t="str">
        <f>VLOOKUP(C1376,'[1]IPS REGISTRADAS'!$A$5:$B$3919,2,0)</f>
        <v>RED DE SALUD DEL ORIENTE EMPRESA SOCIAL DEL ESTADO ESE</v>
      </c>
      <c r="E1376" s="7">
        <v>1099812250</v>
      </c>
      <c r="F1376" s="7">
        <v>1099812250</v>
      </c>
      <c r="G1376" s="8"/>
      <c r="H1376" s="9">
        <v>43623</v>
      </c>
      <c r="I1376" s="9">
        <v>43626</v>
      </c>
    </row>
    <row r="1377" spans="1:9" s="14" customFormat="1" x14ac:dyDescent="0.2">
      <c r="A1377" s="5" t="s">
        <v>72</v>
      </c>
      <c r="B1377" s="5" t="str">
        <f>VLOOKUP(A1377,'GIRO LMA JUNIO'!$A$7:$C$50,3,0)</f>
        <v>ASMET SALUD</v>
      </c>
      <c r="C1377" s="35">
        <v>805027337</v>
      </c>
      <c r="D1377" s="6" t="str">
        <f>VLOOKUP(C1377,'[1]IPS REGISTRADAS'!$A$5:$B$3919,2,0)</f>
        <v>RED DE SALUD DEL ORIENTE EMPRESA SOCIAL DEL ESTADO ESE</v>
      </c>
      <c r="E1377" s="7">
        <v>149216206</v>
      </c>
      <c r="F1377" s="7">
        <v>149216206</v>
      </c>
      <c r="G1377" s="8"/>
      <c r="H1377" s="9">
        <v>43623</v>
      </c>
      <c r="I1377" s="9">
        <v>43626</v>
      </c>
    </row>
    <row r="1378" spans="1:9" s="14" customFormat="1" x14ac:dyDescent="0.2">
      <c r="A1378" s="5" t="s">
        <v>74</v>
      </c>
      <c r="B1378" s="5" t="str">
        <f>VLOOKUP(A1378,'GIRO LMA JUNIO'!$A$7:$C$50,3,0)</f>
        <v>AMBUQ</v>
      </c>
      <c r="C1378" s="35">
        <v>805027337</v>
      </c>
      <c r="D1378" s="6" t="str">
        <f>VLOOKUP(C1378,'[1]IPS REGISTRADAS'!$A$5:$B$3919,2,0)</f>
        <v>RED DE SALUD DEL ORIENTE EMPRESA SOCIAL DEL ESTADO ESE</v>
      </c>
      <c r="E1378" s="7">
        <v>4412590</v>
      </c>
      <c r="F1378" s="7">
        <v>4412590</v>
      </c>
      <c r="G1378" s="8"/>
      <c r="H1378" s="9">
        <v>43623</v>
      </c>
      <c r="I1378" s="9">
        <v>43626</v>
      </c>
    </row>
    <row r="1379" spans="1:9" s="14" customFormat="1" x14ac:dyDescent="0.2">
      <c r="A1379" s="5" t="s">
        <v>78</v>
      </c>
      <c r="B1379" s="5" t="str">
        <f>VLOOKUP(A1379,'GIRO LMA JUNIO'!$A$7:$C$50,3,0)</f>
        <v>EMSSANAR</v>
      </c>
      <c r="C1379" s="35">
        <v>805027337</v>
      </c>
      <c r="D1379" s="6" t="str">
        <f>VLOOKUP(C1379,'[1]IPS REGISTRADAS'!$A$5:$B$3919,2,0)</f>
        <v>RED DE SALUD DEL ORIENTE EMPRESA SOCIAL DEL ESTADO ESE</v>
      </c>
      <c r="E1379" s="7">
        <v>3317626108</v>
      </c>
      <c r="F1379" s="7">
        <v>3317626108</v>
      </c>
      <c r="G1379" s="8"/>
      <c r="H1379" s="9">
        <v>43623</v>
      </c>
      <c r="I1379" s="9">
        <v>43626</v>
      </c>
    </row>
    <row r="1380" spans="1:9" s="14" customFormat="1" x14ac:dyDescent="0.2">
      <c r="A1380" s="5" t="s">
        <v>8</v>
      </c>
      <c r="B1380" s="5" t="str">
        <f>VLOOKUP(A1380,'GIRO LMA JUNIO'!$A$7:$C$50,3,0)</f>
        <v>COMFAMILIAR HUILA</v>
      </c>
      <c r="C1380" s="35">
        <v>805027338</v>
      </c>
      <c r="D1380" s="6" t="str">
        <f>VLOOKUP(C1380,'[1]IPS REGISTRADAS'!$A$5:$B$3919,2,0)</f>
        <v>ESE HOSPITAL CARLOS CARMONA MONTOYA IPS</v>
      </c>
      <c r="E1380" s="7">
        <v>1000000</v>
      </c>
      <c r="F1380" s="7">
        <v>1000000</v>
      </c>
      <c r="G1380" s="8"/>
      <c r="H1380" s="9">
        <v>43623</v>
      </c>
      <c r="I1380" s="9">
        <v>43626</v>
      </c>
    </row>
    <row r="1381" spans="1:9" s="14" customFormat="1" x14ac:dyDescent="0.2">
      <c r="A1381" s="5" t="s">
        <v>47</v>
      </c>
      <c r="B1381" s="5" t="str">
        <f>VLOOKUP(A1381,'GIRO LMA JUNIO'!$A$7:$C$50,3,0)</f>
        <v>COOMEVA E.P.S.  S.A.</v>
      </c>
      <c r="C1381" s="35">
        <v>805027338</v>
      </c>
      <c r="D1381" s="6" t="str">
        <f>VLOOKUP(C1381,'[1]IPS REGISTRADAS'!$A$5:$B$3919,2,0)</f>
        <v>ESE HOSPITAL CARLOS CARMONA MONTOYA IPS</v>
      </c>
      <c r="E1381" s="7">
        <v>17313537</v>
      </c>
      <c r="F1381" s="7">
        <v>17313537</v>
      </c>
      <c r="G1381" s="8"/>
      <c r="H1381" s="9">
        <v>43623</v>
      </c>
      <c r="I1381" s="9">
        <v>43626</v>
      </c>
    </row>
    <row r="1382" spans="1:9" s="14" customFormat="1" x14ac:dyDescent="0.2">
      <c r="A1382" s="5" t="s">
        <v>65</v>
      </c>
      <c r="B1382" s="5" t="str">
        <f>VLOOKUP(A1382,'GIRO LMA JUNIO'!$A$7:$C$50,3,0)</f>
        <v>MEDIMAS</v>
      </c>
      <c r="C1382" s="35">
        <v>805027338</v>
      </c>
      <c r="D1382" s="6" t="str">
        <f>VLOOKUP(C1382,'[1]IPS REGISTRADAS'!$A$5:$B$3919,2,0)</f>
        <v>ESE HOSPITAL CARLOS CARMONA MONTOYA IPS</v>
      </c>
      <c r="E1382" s="7">
        <v>31033364</v>
      </c>
      <c r="F1382" s="7">
        <v>31033364</v>
      </c>
      <c r="G1382" s="8"/>
      <c r="H1382" s="9">
        <v>43623</v>
      </c>
      <c r="I1382" s="9">
        <v>43626</v>
      </c>
    </row>
    <row r="1383" spans="1:9" s="14" customFormat="1" x14ac:dyDescent="0.2">
      <c r="A1383" s="5" t="s">
        <v>70</v>
      </c>
      <c r="B1383" s="5" t="str">
        <f>VLOOKUP(A1383,'GIRO LMA JUNIO'!$A$7:$C$50,3,0)</f>
        <v>COOSALUD EPS S.A.</v>
      </c>
      <c r="C1383" s="35">
        <v>805027338</v>
      </c>
      <c r="D1383" s="6" t="str">
        <f>VLOOKUP(C1383,'[1]IPS REGISTRADAS'!$A$5:$B$3919,2,0)</f>
        <v>ESE HOSPITAL CARLOS CARMONA MONTOYA IPS</v>
      </c>
      <c r="E1383" s="7">
        <v>156130378</v>
      </c>
      <c r="F1383" s="7">
        <v>156130378</v>
      </c>
      <c r="G1383" s="8"/>
      <c r="H1383" s="9">
        <v>43623</v>
      </c>
      <c r="I1383" s="9">
        <v>43626</v>
      </c>
    </row>
    <row r="1384" spans="1:9" s="14" customFormat="1" x14ac:dyDescent="0.2">
      <c r="A1384" s="5" t="s">
        <v>72</v>
      </c>
      <c r="B1384" s="5" t="str">
        <f>VLOOKUP(A1384,'GIRO LMA JUNIO'!$A$7:$C$50,3,0)</f>
        <v>ASMET SALUD</v>
      </c>
      <c r="C1384" s="35">
        <v>805027338</v>
      </c>
      <c r="D1384" s="6" t="str">
        <f>VLOOKUP(C1384,'[1]IPS REGISTRADAS'!$A$5:$B$3919,2,0)</f>
        <v>ESE HOSPITAL CARLOS CARMONA MONTOYA IPS</v>
      </c>
      <c r="E1384" s="7">
        <v>34958027</v>
      </c>
      <c r="F1384" s="7">
        <v>34958027</v>
      </c>
      <c r="G1384" s="8"/>
      <c r="H1384" s="9">
        <v>43623</v>
      </c>
      <c r="I1384" s="9">
        <v>43626</v>
      </c>
    </row>
    <row r="1385" spans="1:9" s="14" customFormat="1" x14ac:dyDescent="0.2">
      <c r="A1385" s="5" t="s">
        <v>78</v>
      </c>
      <c r="B1385" s="5" t="str">
        <f>VLOOKUP(A1385,'GIRO LMA JUNIO'!$A$7:$C$50,3,0)</f>
        <v>EMSSANAR</v>
      </c>
      <c r="C1385" s="35">
        <v>805027338</v>
      </c>
      <c r="D1385" s="6" t="str">
        <f>VLOOKUP(C1385,'[1]IPS REGISTRADAS'!$A$5:$B$3919,2,0)</f>
        <v>ESE HOSPITAL CARLOS CARMONA MONTOYA IPS</v>
      </c>
      <c r="E1385" s="7">
        <v>507671001</v>
      </c>
      <c r="F1385" s="7">
        <v>507671001</v>
      </c>
      <c r="G1385" s="8"/>
      <c r="H1385" s="9">
        <v>43623</v>
      </c>
      <c r="I1385" s="9">
        <v>43626</v>
      </c>
    </row>
    <row r="1386" spans="1:9" s="14" customFormat="1" x14ac:dyDescent="0.2">
      <c r="A1386" s="5" t="s">
        <v>8</v>
      </c>
      <c r="B1386" s="5" t="str">
        <f>VLOOKUP(A1386,'GIRO LMA JUNIO'!$A$7:$C$50,3,0)</f>
        <v>COMFAMILIAR HUILA</v>
      </c>
      <c r="C1386" s="35">
        <v>805027743</v>
      </c>
      <c r="D1386" s="6" t="str">
        <f>VLOOKUP(C1386,'[1]IPS REGISTRADAS'!$A$5:$B$3919,2,0)</f>
        <v>DUMIAN MÉDICAL SAS</v>
      </c>
      <c r="E1386" s="7">
        <v>3000000</v>
      </c>
      <c r="F1386" s="7">
        <v>3000000</v>
      </c>
      <c r="G1386" s="8"/>
      <c r="H1386" s="9">
        <v>43623</v>
      </c>
      <c r="I1386" s="9">
        <v>43626</v>
      </c>
    </row>
    <row r="1387" spans="1:9" s="14" customFormat="1" x14ac:dyDescent="0.2">
      <c r="A1387" s="5" t="s">
        <v>13</v>
      </c>
      <c r="B1387" s="5" t="str">
        <f>VLOOKUP(A1387,'GIRO LMA JUNIO'!$A$7:$C$50,3,0)</f>
        <v>COMFAORIENTE</v>
      </c>
      <c r="C1387" s="35">
        <v>805027743</v>
      </c>
      <c r="D1387" s="6" t="str">
        <f>VLOOKUP(C1387,'[1]IPS REGISTRADAS'!$A$5:$B$3919,2,0)</f>
        <v>DUMIAN MÉDICAL SAS</v>
      </c>
      <c r="E1387" s="7">
        <v>21927244</v>
      </c>
      <c r="F1387" s="7">
        <v>21927244</v>
      </c>
      <c r="G1387" s="8"/>
      <c r="H1387" s="9">
        <v>43623</v>
      </c>
      <c r="I1387" s="9">
        <v>43626</v>
      </c>
    </row>
    <row r="1388" spans="1:9" s="14" customFormat="1" x14ac:dyDescent="0.2">
      <c r="A1388" s="5" t="s">
        <v>14</v>
      </c>
      <c r="B1388" s="5" t="str">
        <f>VLOOKUP(A1388,'GIRO LMA JUNIO'!$A$7:$C$50,3,0)</f>
        <v>COMFACUNDI</v>
      </c>
      <c r="C1388" s="35">
        <v>805027743</v>
      </c>
      <c r="D1388" s="6" t="str">
        <f>VLOOKUP(C1388,'[1]IPS REGISTRADAS'!$A$5:$B$3919,2,0)</f>
        <v>DUMIAN MÉDICAL SAS</v>
      </c>
      <c r="E1388" s="7">
        <v>27201221</v>
      </c>
      <c r="F1388" s="7">
        <v>27201221</v>
      </c>
      <c r="G1388" s="8"/>
      <c r="H1388" s="9">
        <v>43623</v>
      </c>
      <c r="I1388" s="9">
        <v>43626</v>
      </c>
    </row>
    <row r="1389" spans="1:9" s="14" customFormat="1" x14ac:dyDescent="0.2">
      <c r="A1389" s="5" t="s">
        <v>16</v>
      </c>
      <c r="B1389" s="5" t="str">
        <f>VLOOKUP(A1389,'GIRO LMA JUNIO'!$A$7:$C$50,3,0)</f>
        <v>CAJACOPI ATLANTICO</v>
      </c>
      <c r="C1389" s="35">
        <v>805027743</v>
      </c>
      <c r="D1389" s="6" t="str">
        <f>VLOOKUP(C1389,'[1]IPS REGISTRADAS'!$A$5:$B$3919,2,0)</f>
        <v>DUMIAN MÉDICAL SAS</v>
      </c>
      <c r="E1389" s="7">
        <v>1027454</v>
      </c>
      <c r="F1389" s="7">
        <v>1027454</v>
      </c>
      <c r="G1389" s="8"/>
      <c r="H1389" s="9">
        <v>43623</v>
      </c>
      <c r="I1389" s="9">
        <v>43626</v>
      </c>
    </row>
    <row r="1390" spans="1:9" s="14" customFormat="1" x14ac:dyDescent="0.2">
      <c r="A1390" s="5" t="s">
        <v>20</v>
      </c>
      <c r="B1390" s="5" t="str">
        <f>VLOOKUP(A1390,'GIRO LMA JUNIO'!$A$7:$C$50,3,0)</f>
        <v>CONVIDA</v>
      </c>
      <c r="C1390" s="35">
        <v>805027743</v>
      </c>
      <c r="D1390" s="6" t="str">
        <f>VLOOKUP(C1390,'[1]IPS REGISTRADAS'!$A$5:$B$3919,2,0)</f>
        <v>DUMIAN MÉDICAL SAS</v>
      </c>
      <c r="E1390" s="7">
        <v>656589780</v>
      </c>
      <c r="F1390" s="7">
        <v>656589780</v>
      </c>
      <c r="G1390" s="8"/>
      <c r="H1390" s="9">
        <v>43623</v>
      </c>
      <c r="I1390" s="9">
        <v>43626</v>
      </c>
    </row>
    <row r="1391" spans="1:9" s="14" customFormat="1" x14ac:dyDescent="0.2">
      <c r="A1391" s="5" t="s">
        <v>38</v>
      </c>
      <c r="B1391" s="5" t="str">
        <f>VLOOKUP(A1391,'GIRO LMA JUNIO'!$A$7:$C$50,3,0)</f>
        <v>SALUD TOTAL</v>
      </c>
      <c r="C1391" s="35">
        <v>805027743</v>
      </c>
      <c r="D1391" s="6" t="str">
        <f>VLOOKUP(C1391,'[1]IPS REGISTRADAS'!$A$5:$B$3919,2,0)</f>
        <v>DUMIAN MÉDICAL SAS</v>
      </c>
      <c r="E1391" s="7">
        <v>2942670</v>
      </c>
      <c r="F1391" s="7">
        <v>2942670</v>
      </c>
      <c r="G1391" s="8"/>
      <c r="H1391" s="9">
        <v>43623</v>
      </c>
      <c r="I1391" s="9">
        <v>43626</v>
      </c>
    </row>
    <row r="1392" spans="1:9" s="14" customFormat="1" x14ac:dyDescent="0.2">
      <c r="A1392" s="5" t="s">
        <v>47</v>
      </c>
      <c r="B1392" s="5" t="str">
        <f>VLOOKUP(A1392,'GIRO LMA JUNIO'!$A$7:$C$50,3,0)</f>
        <v>COOMEVA E.P.S.  S.A.</v>
      </c>
      <c r="C1392" s="35">
        <v>805027743</v>
      </c>
      <c r="D1392" s="6" t="str">
        <f>VLOOKUP(C1392,'[1]IPS REGISTRADAS'!$A$5:$B$3919,2,0)</f>
        <v>DUMIAN MÉDICAL SAS</v>
      </c>
      <c r="E1392" s="7">
        <v>1000000</v>
      </c>
      <c r="F1392" s="7">
        <v>1000000</v>
      </c>
      <c r="G1392" s="8"/>
      <c r="H1392" s="9">
        <v>43623</v>
      </c>
      <c r="I1392" s="9">
        <v>43626</v>
      </c>
    </row>
    <row r="1393" spans="1:9" s="14" customFormat="1" x14ac:dyDescent="0.2">
      <c r="A1393" s="5" t="s">
        <v>56</v>
      </c>
      <c r="B1393" s="5" t="str">
        <f>VLOOKUP(A1393,'GIRO LMA JUNIO'!$A$7:$C$50,3,0)</f>
        <v>CAPITAL SALUD</v>
      </c>
      <c r="C1393" s="35">
        <v>805027743</v>
      </c>
      <c r="D1393" s="6" t="str">
        <f>VLOOKUP(C1393,'[1]IPS REGISTRADAS'!$A$5:$B$3919,2,0)</f>
        <v>DUMIAN MÉDICAL SAS</v>
      </c>
      <c r="E1393" s="7">
        <v>89897770</v>
      </c>
      <c r="F1393" s="7">
        <v>89897770</v>
      </c>
      <c r="G1393" s="8"/>
      <c r="H1393" s="9">
        <v>43623</v>
      </c>
      <c r="I1393" s="9">
        <v>43626</v>
      </c>
    </row>
    <row r="1394" spans="1:9" s="14" customFormat="1" x14ac:dyDescent="0.2">
      <c r="A1394" s="5" t="s">
        <v>58</v>
      </c>
      <c r="B1394" s="5" t="str">
        <f>VLOOKUP(A1394,'GIRO LMA JUNIO'!$A$7:$C$50,3,0)</f>
        <v>LA NUEVA EPS S.A.</v>
      </c>
      <c r="C1394" s="35">
        <v>805027743</v>
      </c>
      <c r="D1394" s="6" t="str">
        <f>VLOOKUP(C1394,'[1]IPS REGISTRADAS'!$A$5:$B$3919,2,0)</f>
        <v>DUMIAN MÉDICAL SAS</v>
      </c>
      <c r="E1394" s="7">
        <v>93082821</v>
      </c>
      <c r="F1394" s="7">
        <v>93082821</v>
      </c>
      <c r="G1394" s="8"/>
      <c r="H1394" s="9">
        <v>43623</v>
      </c>
      <c r="I1394" s="9">
        <v>43626</v>
      </c>
    </row>
    <row r="1395" spans="1:9" s="14" customFormat="1" x14ac:dyDescent="0.2">
      <c r="A1395" s="5" t="s">
        <v>62</v>
      </c>
      <c r="B1395" s="5" t="str">
        <f>VLOOKUP(A1395,'GIRO LMA JUNIO'!$A$7:$C$50,3,0)</f>
        <v>NUEVA EPS S.A.</v>
      </c>
      <c r="C1395" s="35">
        <v>805027743</v>
      </c>
      <c r="D1395" s="6" t="str">
        <f>VLOOKUP(C1395,'[1]IPS REGISTRADAS'!$A$5:$B$3919,2,0)</f>
        <v>DUMIAN MÉDICAL SAS</v>
      </c>
      <c r="E1395" s="7">
        <v>657779807</v>
      </c>
      <c r="F1395" s="7">
        <v>657779807</v>
      </c>
      <c r="G1395" s="8"/>
      <c r="H1395" s="9">
        <v>43623</v>
      </c>
      <c r="I1395" s="9">
        <v>43626</v>
      </c>
    </row>
    <row r="1396" spans="1:9" s="14" customFormat="1" x14ac:dyDescent="0.2">
      <c r="A1396" s="5" t="s">
        <v>63</v>
      </c>
      <c r="B1396" s="5" t="str">
        <f>VLOOKUP(A1396,'GIRO LMA JUNIO'!$A$7:$C$50,3,0)</f>
        <v>MEDIMAS MOV</v>
      </c>
      <c r="C1396" s="35">
        <v>805027743</v>
      </c>
      <c r="D1396" s="6" t="str">
        <f>VLOOKUP(C1396,'[1]IPS REGISTRADAS'!$A$5:$B$3919,2,0)</f>
        <v>DUMIAN MÉDICAL SAS</v>
      </c>
      <c r="E1396" s="7">
        <v>663563181</v>
      </c>
      <c r="F1396" s="7">
        <v>663563181</v>
      </c>
      <c r="G1396" s="8"/>
      <c r="H1396" s="9">
        <v>43623</v>
      </c>
      <c r="I1396" s="9">
        <v>43626</v>
      </c>
    </row>
    <row r="1397" spans="1:9" s="14" customFormat="1" x14ac:dyDescent="0.2">
      <c r="A1397" s="5" t="s">
        <v>65</v>
      </c>
      <c r="B1397" s="5" t="str">
        <f>VLOOKUP(A1397,'GIRO LMA JUNIO'!$A$7:$C$50,3,0)</f>
        <v>MEDIMAS</v>
      </c>
      <c r="C1397" s="35">
        <v>805027743</v>
      </c>
      <c r="D1397" s="6" t="str">
        <f>VLOOKUP(C1397,'[1]IPS REGISTRADAS'!$A$5:$B$3919,2,0)</f>
        <v>DUMIAN MÉDICAL SAS</v>
      </c>
      <c r="E1397" s="7">
        <v>287063077</v>
      </c>
      <c r="F1397" s="7">
        <v>287063077</v>
      </c>
      <c r="G1397" s="8"/>
      <c r="H1397" s="9">
        <v>43623</v>
      </c>
      <c r="I1397" s="9">
        <v>43626</v>
      </c>
    </row>
    <row r="1398" spans="1:9" s="14" customFormat="1" x14ac:dyDescent="0.2">
      <c r="A1398" s="5" t="s">
        <v>70</v>
      </c>
      <c r="B1398" s="5" t="str">
        <f>VLOOKUP(A1398,'GIRO LMA JUNIO'!$A$7:$C$50,3,0)</f>
        <v>COOSALUD EPS S.A.</v>
      </c>
      <c r="C1398" s="35">
        <v>805027743</v>
      </c>
      <c r="D1398" s="6" t="str">
        <f>VLOOKUP(C1398,'[1]IPS REGISTRADAS'!$A$5:$B$3919,2,0)</f>
        <v>DUMIAN MÉDICAL SAS</v>
      </c>
      <c r="E1398" s="7">
        <v>1377481717</v>
      </c>
      <c r="F1398" s="7">
        <v>1377481717</v>
      </c>
      <c r="G1398" s="8"/>
      <c r="H1398" s="9">
        <v>43623</v>
      </c>
      <c r="I1398" s="9">
        <v>43626</v>
      </c>
    </row>
    <row r="1399" spans="1:9" s="14" customFormat="1" x14ac:dyDescent="0.2">
      <c r="A1399" s="5" t="s">
        <v>72</v>
      </c>
      <c r="B1399" s="5" t="str">
        <f>VLOOKUP(A1399,'GIRO LMA JUNIO'!$A$7:$C$50,3,0)</f>
        <v>ASMET SALUD</v>
      </c>
      <c r="C1399" s="35">
        <v>805027743</v>
      </c>
      <c r="D1399" s="6" t="str">
        <f>VLOOKUP(C1399,'[1]IPS REGISTRADAS'!$A$5:$B$3919,2,0)</f>
        <v>DUMIAN MÉDICAL SAS</v>
      </c>
      <c r="E1399" s="7">
        <v>26661779</v>
      </c>
      <c r="F1399" s="7">
        <v>26661779</v>
      </c>
      <c r="G1399" s="8"/>
      <c r="H1399" s="9">
        <v>43623</v>
      </c>
      <c r="I1399" s="9">
        <v>43626</v>
      </c>
    </row>
    <row r="1400" spans="1:9" s="14" customFormat="1" x14ac:dyDescent="0.2">
      <c r="A1400" s="5" t="s">
        <v>76</v>
      </c>
      <c r="B1400" s="5" t="str">
        <f>VLOOKUP(A1400,'GIRO LMA JUNIO'!$A$7:$C$50,3,0)</f>
        <v>ECOOPSOS</v>
      </c>
      <c r="C1400" s="35">
        <v>805027743</v>
      </c>
      <c r="D1400" s="6" t="str">
        <f>VLOOKUP(C1400,'[1]IPS REGISTRADAS'!$A$5:$B$3919,2,0)</f>
        <v>DUMIAN MÉDICAL SAS</v>
      </c>
      <c r="E1400" s="7">
        <v>132867632</v>
      </c>
      <c r="F1400" s="7">
        <v>132867632</v>
      </c>
      <c r="G1400" s="8"/>
      <c r="H1400" s="9">
        <v>43623</v>
      </c>
      <c r="I1400" s="9">
        <v>43626</v>
      </c>
    </row>
    <row r="1401" spans="1:9" s="14" customFormat="1" x14ac:dyDescent="0.2">
      <c r="A1401" s="5" t="s">
        <v>78</v>
      </c>
      <c r="B1401" s="5" t="str">
        <f>VLOOKUP(A1401,'GIRO LMA JUNIO'!$A$7:$C$50,3,0)</f>
        <v>EMSSANAR</v>
      </c>
      <c r="C1401" s="35">
        <v>805027743</v>
      </c>
      <c r="D1401" s="6" t="str">
        <f>VLOOKUP(C1401,'[1]IPS REGISTRADAS'!$A$5:$B$3919,2,0)</f>
        <v>DUMIAN MÉDICAL SAS</v>
      </c>
      <c r="E1401" s="7">
        <v>4407146039</v>
      </c>
      <c r="F1401" s="7">
        <v>4407146039</v>
      </c>
      <c r="G1401" s="8"/>
      <c r="H1401" s="9">
        <v>43623</v>
      </c>
      <c r="I1401" s="9">
        <v>43626</v>
      </c>
    </row>
    <row r="1402" spans="1:9" s="14" customFormat="1" x14ac:dyDescent="0.2">
      <c r="A1402" s="5" t="s">
        <v>80</v>
      </c>
      <c r="B1402" s="5" t="str">
        <f>VLOOKUP(A1402,'GIRO LMA JUNIO'!$A$7:$C$50,3,0)</f>
        <v>COMPARTA</v>
      </c>
      <c r="C1402" s="35">
        <v>805027743</v>
      </c>
      <c r="D1402" s="6" t="str">
        <f>VLOOKUP(C1402,'[1]IPS REGISTRADAS'!$A$5:$B$3919,2,0)</f>
        <v>DUMIAN MÉDICAL SAS</v>
      </c>
      <c r="E1402" s="7">
        <v>264151584</v>
      </c>
      <c r="F1402" s="7">
        <v>264151584</v>
      </c>
      <c r="G1402" s="8"/>
      <c r="H1402" s="9">
        <v>43623</v>
      </c>
      <c r="I1402" s="9">
        <v>43626</v>
      </c>
    </row>
    <row r="1403" spans="1:9" s="14" customFormat="1" x14ac:dyDescent="0.2">
      <c r="A1403" s="5" t="s">
        <v>63</v>
      </c>
      <c r="B1403" s="5" t="str">
        <f>VLOOKUP(A1403,'GIRO LMA JUNIO'!$A$7:$C$50,3,0)</f>
        <v>MEDIMAS MOV</v>
      </c>
      <c r="C1403" s="35">
        <v>805028530</v>
      </c>
      <c r="D1403" s="6" t="str">
        <f>VLOOKUP(C1403,'[1]IPS REGISTRADAS'!$A$5:$B$3919,2,0)</f>
        <v>HOSPITAL ISAIAS DUARTE CANCINO EMPRESA SOCIAL DEL ESTADO</v>
      </c>
      <c r="E1403" s="7">
        <v>68616854</v>
      </c>
      <c r="F1403" s="7">
        <v>68616854</v>
      </c>
      <c r="G1403" s="8"/>
      <c r="H1403" s="9">
        <v>43623</v>
      </c>
      <c r="I1403" s="9">
        <v>43626</v>
      </c>
    </row>
    <row r="1404" spans="1:9" s="14" customFormat="1" x14ac:dyDescent="0.2">
      <c r="A1404" s="5" t="s">
        <v>65</v>
      </c>
      <c r="B1404" s="5" t="str">
        <f>VLOOKUP(A1404,'GIRO LMA JUNIO'!$A$7:$C$50,3,0)</f>
        <v>MEDIMAS</v>
      </c>
      <c r="C1404" s="35">
        <v>805028530</v>
      </c>
      <c r="D1404" s="6" t="str">
        <f>VLOOKUP(C1404,'[1]IPS REGISTRADAS'!$A$5:$B$3919,2,0)</f>
        <v>HOSPITAL ISAIAS DUARTE CANCINO EMPRESA SOCIAL DEL ESTADO</v>
      </c>
      <c r="E1404" s="7">
        <v>120171250</v>
      </c>
      <c r="F1404" s="7">
        <v>120171250</v>
      </c>
      <c r="G1404" s="8"/>
      <c r="H1404" s="9">
        <v>43623</v>
      </c>
      <c r="I1404" s="9">
        <v>43626</v>
      </c>
    </row>
    <row r="1405" spans="1:9" s="14" customFormat="1" x14ac:dyDescent="0.2">
      <c r="A1405" s="5" t="s">
        <v>70</v>
      </c>
      <c r="B1405" s="5" t="str">
        <f>VLOOKUP(A1405,'GIRO LMA JUNIO'!$A$7:$C$50,3,0)</f>
        <v>COOSALUD EPS S.A.</v>
      </c>
      <c r="C1405" s="35">
        <v>805028530</v>
      </c>
      <c r="D1405" s="6" t="str">
        <f>VLOOKUP(C1405,'[1]IPS REGISTRADAS'!$A$5:$B$3919,2,0)</f>
        <v>HOSPITAL ISAIAS DUARTE CANCINO EMPRESA SOCIAL DEL ESTADO</v>
      </c>
      <c r="E1405" s="7">
        <v>315547176</v>
      </c>
      <c r="F1405" s="7">
        <v>315547176</v>
      </c>
      <c r="G1405" s="8"/>
      <c r="H1405" s="9">
        <v>43623</v>
      </c>
      <c r="I1405" s="9">
        <v>43626</v>
      </c>
    </row>
    <row r="1406" spans="1:9" s="14" customFormat="1" x14ac:dyDescent="0.2">
      <c r="A1406" s="5" t="s">
        <v>72</v>
      </c>
      <c r="B1406" s="5" t="str">
        <f>VLOOKUP(A1406,'GIRO LMA JUNIO'!$A$7:$C$50,3,0)</f>
        <v>ASMET SALUD</v>
      </c>
      <c r="C1406" s="35">
        <v>805028530</v>
      </c>
      <c r="D1406" s="6" t="str">
        <f>VLOOKUP(C1406,'[1]IPS REGISTRADAS'!$A$5:$B$3919,2,0)</f>
        <v>HOSPITAL ISAIAS DUARTE CANCINO EMPRESA SOCIAL DEL ESTADO</v>
      </c>
      <c r="E1406" s="7">
        <v>7654506</v>
      </c>
      <c r="F1406" s="7">
        <v>7654506</v>
      </c>
      <c r="G1406" s="8"/>
      <c r="H1406" s="9">
        <v>43623</v>
      </c>
      <c r="I1406" s="9">
        <v>43626</v>
      </c>
    </row>
    <row r="1407" spans="1:9" s="14" customFormat="1" x14ac:dyDescent="0.2">
      <c r="A1407" s="5" t="s">
        <v>78</v>
      </c>
      <c r="B1407" s="5" t="str">
        <f>VLOOKUP(A1407,'GIRO LMA JUNIO'!$A$7:$C$50,3,0)</f>
        <v>EMSSANAR</v>
      </c>
      <c r="C1407" s="35">
        <v>805028530</v>
      </c>
      <c r="D1407" s="6" t="str">
        <f>VLOOKUP(C1407,'[1]IPS REGISTRADAS'!$A$5:$B$3919,2,0)</f>
        <v>HOSPITAL ISAIAS DUARTE CANCINO EMPRESA SOCIAL DEL ESTADO</v>
      </c>
      <c r="E1407" s="7">
        <v>566600935</v>
      </c>
      <c r="F1407" s="7">
        <v>566600935</v>
      </c>
      <c r="G1407" s="8"/>
      <c r="H1407" s="9">
        <v>43623</v>
      </c>
      <c r="I1407" s="9">
        <v>43626</v>
      </c>
    </row>
    <row r="1408" spans="1:9" s="14" customFormat="1" x14ac:dyDescent="0.2">
      <c r="A1408" s="5" t="s">
        <v>51</v>
      </c>
      <c r="B1408" s="5" t="str">
        <f>VLOOKUP(A1408,'GIRO LMA JUNIO'!$A$7:$C$50,3,0)</f>
        <v>EPS S.O.S. S.A.</v>
      </c>
      <c r="C1408" s="35">
        <v>805030765</v>
      </c>
      <c r="D1408" s="6" t="str">
        <f>VLOOKUP(C1408,'[1]IPS REGISTRADAS'!$A$5:$B$3919,2,0)</f>
        <v>MEDICAMENTOS ESPECIALIZADOS SAS</v>
      </c>
      <c r="E1408" s="7">
        <v>593301390</v>
      </c>
      <c r="F1408" s="7">
        <v>593301390</v>
      </c>
      <c r="G1408" s="8"/>
      <c r="H1408" s="9">
        <v>43623</v>
      </c>
      <c r="I1408" s="9">
        <v>43626</v>
      </c>
    </row>
    <row r="1409" spans="1:9" s="14" customFormat="1" x14ac:dyDescent="0.2">
      <c r="A1409" s="5" t="s">
        <v>72</v>
      </c>
      <c r="B1409" s="5" t="str">
        <f>VLOOKUP(A1409,'GIRO LMA JUNIO'!$A$7:$C$50,3,0)</f>
        <v>ASMET SALUD</v>
      </c>
      <c r="C1409" s="35">
        <v>805031507</v>
      </c>
      <c r="D1409" s="6" t="str">
        <f>VLOOKUP(C1409,'[1]IPS REGISTRADAS'!$A$5:$B$3919,2,0)</f>
        <v>FUNDACION PARA LA PROMOCION DE LA SALUD Y PREVENCION DE LA ENFERMEDAD RENAL</v>
      </c>
      <c r="E1409" s="7">
        <v>72699145</v>
      </c>
      <c r="F1409" s="7">
        <v>72699145</v>
      </c>
      <c r="G1409" s="8"/>
      <c r="H1409" s="9">
        <v>43623</v>
      </c>
      <c r="I1409" s="9">
        <v>43626</v>
      </c>
    </row>
    <row r="1410" spans="1:9" s="14" customFormat="1" x14ac:dyDescent="0.2">
      <c r="A1410" s="5" t="s">
        <v>70</v>
      </c>
      <c r="B1410" s="5" t="str">
        <f>VLOOKUP(A1410,'GIRO LMA JUNIO'!$A$7:$C$50,3,0)</f>
        <v>COOSALUD EPS S.A.</v>
      </c>
      <c r="C1410" s="35">
        <v>806000451</v>
      </c>
      <c r="D1410" s="6" t="str">
        <f>VLOOKUP(C1410,'[1]IPS REGISTRADAS'!$A$5:$B$3919,2,0)</f>
        <v>COOPERATIVA DE TECNICOS TECNOLOGOS Y PROFESIONALES COOTETECPRO</v>
      </c>
      <c r="E1410" s="7">
        <v>31662345</v>
      </c>
      <c r="F1410" s="7">
        <v>31662345</v>
      </c>
      <c r="G1410" s="8"/>
      <c r="H1410" s="9">
        <v>43623</v>
      </c>
      <c r="I1410" s="9">
        <v>43626</v>
      </c>
    </row>
    <row r="1411" spans="1:9" s="14" customFormat="1" x14ac:dyDescent="0.2">
      <c r="A1411" s="5" t="s">
        <v>4</v>
      </c>
      <c r="B1411" s="5" t="str">
        <f>VLOOKUP(A1411,'GIRO LMA JUNIO'!$A$7:$C$50,3,0)</f>
        <v>COMFAMILIAR CARTAGENA</v>
      </c>
      <c r="C1411" s="35">
        <v>806001061</v>
      </c>
      <c r="D1411" s="6" t="str">
        <f>VLOOKUP(C1411,'[1]IPS REGISTRADAS'!$A$5:$B$3919,2,0)</f>
        <v>EMPRESA SOCIAL DEL ESTADO CLINICA MATERNIDAD RAFAEL CALVO</v>
      </c>
      <c r="E1411" s="7">
        <v>241176952</v>
      </c>
      <c r="F1411" s="7">
        <v>241176952</v>
      </c>
      <c r="G1411" s="8"/>
      <c r="H1411" s="9">
        <v>43623</v>
      </c>
      <c r="I1411" s="9">
        <v>43626</v>
      </c>
    </row>
    <row r="1412" spans="1:9" s="14" customFormat="1" x14ac:dyDescent="0.2">
      <c r="A1412" s="5" t="s">
        <v>11</v>
      </c>
      <c r="B1412" s="5" t="str">
        <f>VLOOKUP(A1412,'GIRO LMA JUNIO'!$A$7:$C$50,3,0)</f>
        <v>COMFASUCRE</v>
      </c>
      <c r="C1412" s="35">
        <v>806001061</v>
      </c>
      <c r="D1412" s="6" t="str">
        <f>VLOOKUP(C1412,'[1]IPS REGISTRADAS'!$A$5:$B$3919,2,0)</f>
        <v>EMPRESA SOCIAL DEL ESTADO CLINICA MATERNIDAD RAFAEL CALVO</v>
      </c>
      <c r="E1412" s="7">
        <v>13841710</v>
      </c>
      <c r="F1412" s="7">
        <v>13841710</v>
      </c>
      <c r="G1412" s="8"/>
      <c r="H1412" s="9">
        <v>43623</v>
      </c>
      <c r="I1412" s="9">
        <v>43626</v>
      </c>
    </row>
    <row r="1413" spans="1:9" s="14" customFormat="1" x14ac:dyDescent="0.2">
      <c r="A1413" s="5" t="s">
        <v>16</v>
      </c>
      <c r="B1413" s="5" t="str">
        <f>VLOOKUP(A1413,'GIRO LMA JUNIO'!$A$7:$C$50,3,0)</f>
        <v>CAJACOPI ATLANTICO</v>
      </c>
      <c r="C1413" s="35">
        <v>806001061</v>
      </c>
      <c r="D1413" s="6" t="str">
        <f>VLOOKUP(C1413,'[1]IPS REGISTRADAS'!$A$5:$B$3919,2,0)</f>
        <v>EMPRESA SOCIAL DEL ESTADO CLINICA MATERNIDAD RAFAEL CALVO</v>
      </c>
      <c r="E1413" s="7">
        <v>36954945</v>
      </c>
      <c r="F1413" s="7">
        <v>36954945</v>
      </c>
      <c r="G1413" s="8"/>
      <c r="H1413" s="9">
        <v>43623</v>
      </c>
      <c r="I1413" s="9">
        <v>43626</v>
      </c>
    </row>
    <row r="1414" spans="1:9" s="14" customFormat="1" x14ac:dyDescent="0.2">
      <c r="A1414" s="5" t="s">
        <v>24</v>
      </c>
      <c r="B1414" s="5" t="str">
        <f>VLOOKUP(A1414,'GIRO LMA JUNIO'!$A$7:$C$50,3,0)</f>
        <v>DUSAKAWI</v>
      </c>
      <c r="C1414" s="35">
        <v>806001061</v>
      </c>
      <c r="D1414" s="6" t="str">
        <f>VLOOKUP(C1414,'[1]IPS REGISTRADAS'!$A$5:$B$3919,2,0)</f>
        <v>EMPRESA SOCIAL DEL ESTADO CLINICA MATERNIDAD RAFAEL CALVO</v>
      </c>
      <c r="E1414" s="7">
        <v>1083268</v>
      </c>
      <c r="F1414" s="7">
        <v>1083268</v>
      </c>
      <c r="G1414" s="8"/>
      <c r="H1414" s="9">
        <v>43623</v>
      </c>
      <c r="I1414" s="9">
        <v>43626</v>
      </c>
    </row>
    <row r="1415" spans="1:9" s="14" customFormat="1" x14ac:dyDescent="0.2">
      <c r="A1415" s="5" t="s">
        <v>38</v>
      </c>
      <c r="B1415" s="5" t="str">
        <f>VLOOKUP(A1415,'GIRO LMA JUNIO'!$A$7:$C$50,3,0)</f>
        <v>SALUD TOTAL</v>
      </c>
      <c r="C1415" s="35">
        <v>806001061</v>
      </c>
      <c r="D1415" s="6" t="str">
        <f>VLOOKUP(C1415,'[1]IPS REGISTRADAS'!$A$5:$B$3919,2,0)</f>
        <v>EMPRESA SOCIAL DEL ESTADO CLINICA MATERNIDAD RAFAEL CALVO</v>
      </c>
      <c r="E1415" s="7">
        <v>1577185</v>
      </c>
      <c r="F1415" s="7">
        <v>1577185</v>
      </c>
      <c r="G1415" s="8"/>
      <c r="H1415" s="9">
        <v>43623</v>
      </c>
      <c r="I1415" s="9">
        <v>43626</v>
      </c>
    </row>
    <row r="1416" spans="1:9" s="14" customFormat="1" x14ac:dyDescent="0.2">
      <c r="A1416" s="5" t="s">
        <v>44</v>
      </c>
      <c r="B1416" s="5" t="str">
        <f>VLOOKUP(A1416,'GIRO LMA JUNIO'!$A$7:$C$50,3,0)</f>
        <v>EPS SURAMERICANA S.A</v>
      </c>
      <c r="C1416" s="35">
        <v>806001061</v>
      </c>
      <c r="D1416" s="6" t="str">
        <f>VLOOKUP(C1416,'[1]IPS REGISTRADAS'!$A$5:$B$3919,2,0)</f>
        <v>EMPRESA SOCIAL DEL ESTADO CLINICA MATERNIDAD RAFAEL CALVO</v>
      </c>
      <c r="E1416" s="7">
        <v>1706763</v>
      </c>
      <c r="F1416" s="7">
        <v>1706763</v>
      </c>
      <c r="G1416" s="8"/>
      <c r="H1416" s="9">
        <v>43623</v>
      </c>
      <c r="I1416" s="9">
        <v>43626</v>
      </c>
    </row>
    <row r="1417" spans="1:9" s="14" customFormat="1" x14ac:dyDescent="0.2">
      <c r="A1417" s="5" t="s">
        <v>47</v>
      </c>
      <c r="B1417" s="5" t="str">
        <f>VLOOKUP(A1417,'GIRO LMA JUNIO'!$A$7:$C$50,3,0)</f>
        <v>COOMEVA E.P.S.  S.A.</v>
      </c>
      <c r="C1417" s="35">
        <v>806001061</v>
      </c>
      <c r="D1417" s="6" t="str">
        <f>VLOOKUP(C1417,'[1]IPS REGISTRADAS'!$A$5:$B$3919,2,0)</f>
        <v>EMPRESA SOCIAL DEL ESTADO CLINICA MATERNIDAD RAFAEL CALVO</v>
      </c>
      <c r="E1417" s="7">
        <v>1422775</v>
      </c>
      <c r="F1417" s="7">
        <v>1422775</v>
      </c>
      <c r="G1417" s="8"/>
      <c r="H1417" s="9">
        <v>43623</v>
      </c>
      <c r="I1417" s="9">
        <v>43626</v>
      </c>
    </row>
    <row r="1418" spans="1:9" s="14" customFormat="1" x14ac:dyDescent="0.2">
      <c r="A1418" s="5" t="s">
        <v>54</v>
      </c>
      <c r="B1418" s="5" t="str">
        <f>VLOOKUP(A1418,'GIRO LMA JUNIO'!$A$7:$C$50,3,0)</f>
        <v>SALUDVIDA</v>
      </c>
      <c r="C1418" s="35">
        <v>806001061</v>
      </c>
      <c r="D1418" s="6" t="str">
        <f>VLOOKUP(C1418,'[1]IPS REGISTRADAS'!$A$5:$B$3919,2,0)</f>
        <v>EMPRESA SOCIAL DEL ESTADO CLINICA MATERNIDAD RAFAEL CALVO</v>
      </c>
      <c r="E1418" s="7">
        <v>18873164</v>
      </c>
      <c r="F1418" s="7">
        <v>18873164</v>
      </c>
      <c r="G1418" s="8"/>
      <c r="H1418" s="9">
        <v>43623</v>
      </c>
      <c r="I1418" s="9">
        <v>43626</v>
      </c>
    </row>
    <row r="1419" spans="1:9" s="14" customFormat="1" x14ac:dyDescent="0.2">
      <c r="A1419" s="5" t="s">
        <v>56</v>
      </c>
      <c r="B1419" s="5" t="str">
        <f>VLOOKUP(A1419,'GIRO LMA JUNIO'!$A$7:$C$50,3,0)</f>
        <v>CAPITAL SALUD</v>
      </c>
      <c r="C1419" s="35">
        <v>806001061</v>
      </c>
      <c r="D1419" s="6" t="str">
        <f>VLOOKUP(C1419,'[1]IPS REGISTRADAS'!$A$5:$B$3919,2,0)</f>
        <v>EMPRESA SOCIAL DEL ESTADO CLINICA MATERNIDAD RAFAEL CALVO</v>
      </c>
      <c r="E1419" s="7">
        <v>4783679</v>
      </c>
      <c r="F1419" s="7">
        <v>4783679</v>
      </c>
      <c r="G1419" s="8"/>
      <c r="H1419" s="9">
        <v>43623</v>
      </c>
      <c r="I1419" s="9">
        <v>43626</v>
      </c>
    </row>
    <row r="1420" spans="1:9" s="14" customFormat="1" x14ac:dyDescent="0.2">
      <c r="A1420" s="5" t="s">
        <v>62</v>
      </c>
      <c r="B1420" s="5" t="str">
        <f>VLOOKUP(A1420,'GIRO LMA JUNIO'!$A$7:$C$50,3,0)</f>
        <v>NUEVA EPS S.A.</v>
      </c>
      <c r="C1420" s="35">
        <v>806001061</v>
      </c>
      <c r="D1420" s="6" t="str">
        <f>VLOOKUP(C1420,'[1]IPS REGISTRADAS'!$A$5:$B$3919,2,0)</f>
        <v>EMPRESA SOCIAL DEL ESTADO CLINICA MATERNIDAD RAFAEL CALVO</v>
      </c>
      <c r="E1420" s="7">
        <v>41122537</v>
      </c>
      <c r="F1420" s="7">
        <v>41122537</v>
      </c>
      <c r="G1420" s="8"/>
      <c r="H1420" s="9">
        <v>43623</v>
      </c>
      <c r="I1420" s="9">
        <v>43626</v>
      </c>
    </row>
    <row r="1421" spans="1:9" s="14" customFormat="1" x14ac:dyDescent="0.2">
      <c r="A1421" s="5" t="s">
        <v>70</v>
      </c>
      <c r="B1421" s="5" t="str">
        <f>VLOOKUP(A1421,'GIRO LMA JUNIO'!$A$7:$C$50,3,0)</f>
        <v>COOSALUD EPS S.A.</v>
      </c>
      <c r="C1421" s="35">
        <v>806001061</v>
      </c>
      <c r="D1421" s="6" t="str">
        <f>VLOOKUP(C1421,'[1]IPS REGISTRADAS'!$A$5:$B$3919,2,0)</f>
        <v>EMPRESA SOCIAL DEL ESTADO CLINICA MATERNIDAD RAFAEL CALVO</v>
      </c>
      <c r="E1421" s="7">
        <v>310453138</v>
      </c>
      <c r="F1421" s="7">
        <v>310453138</v>
      </c>
      <c r="G1421" s="8"/>
      <c r="H1421" s="9">
        <v>43623</v>
      </c>
      <c r="I1421" s="9">
        <v>43626</v>
      </c>
    </row>
    <row r="1422" spans="1:9" s="14" customFormat="1" x14ac:dyDescent="0.2">
      <c r="A1422" s="5" t="s">
        <v>74</v>
      </c>
      <c r="B1422" s="5" t="str">
        <f>VLOOKUP(A1422,'GIRO LMA JUNIO'!$A$7:$C$50,3,0)</f>
        <v>AMBUQ</v>
      </c>
      <c r="C1422" s="35">
        <v>806001061</v>
      </c>
      <c r="D1422" s="6" t="str">
        <f>VLOOKUP(C1422,'[1]IPS REGISTRADAS'!$A$5:$B$3919,2,0)</f>
        <v>EMPRESA SOCIAL DEL ESTADO CLINICA MATERNIDAD RAFAEL CALVO</v>
      </c>
      <c r="E1422" s="7">
        <v>100000122</v>
      </c>
      <c r="F1422" s="7">
        <v>100000122</v>
      </c>
      <c r="G1422" s="8"/>
      <c r="H1422" s="9">
        <v>43623</v>
      </c>
      <c r="I1422" s="9">
        <v>43626</v>
      </c>
    </row>
    <row r="1423" spans="1:9" s="14" customFormat="1" x14ac:dyDescent="0.2">
      <c r="A1423" s="5" t="s">
        <v>80</v>
      </c>
      <c r="B1423" s="5" t="str">
        <f>VLOOKUP(A1423,'GIRO LMA JUNIO'!$A$7:$C$50,3,0)</f>
        <v>COMPARTA</v>
      </c>
      <c r="C1423" s="35">
        <v>806001061</v>
      </c>
      <c r="D1423" s="6" t="str">
        <f>VLOOKUP(C1423,'[1]IPS REGISTRADAS'!$A$5:$B$3919,2,0)</f>
        <v>EMPRESA SOCIAL DEL ESTADO CLINICA MATERNIDAD RAFAEL CALVO</v>
      </c>
      <c r="E1423" s="7">
        <v>61984964</v>
      </c>
      <c r="F1423" s="7">
        <v>61984964</v>
      </c>
      <c r="G1423" s="8"/>
      <c r="H1423" s="9">
        <v>43623</v>
      </c>
      <c r="I1423" s="9">
        <v>43626</v>
      </c>
    </row>
    <row r="1424" spans="1:9" s="14" customFormat="1" x14ac:dyDescent="0.2">
      <c r="A1424" s="5" t="s">
        <v>44</v>
      </c>
      <c r="B1424" s="5" t="str">
        <f>VLOOKUP(A1424,'GIRO LMA JUNIO'!$A$7:$C$50,3,0)</f>
        <v>EPS SURAMERICANA S.A</v>
      </c>
      <c r="C1424" s="35">
        <v>806003489</v>
      </c>
      <c r="D1424" s="6" t="str">
        <f>VLOOKUP(C1424,'[1]IPS REGISTRADAS'!$A$5:$B$3919,2,0)</f>
        <v>UNIDAD CARDIOLOGICA DE CARTAGENA LTDA</v>
      </c>
      <c r="E1424" s="7">
        <v>5149586</v>
      </c>
      <c r="F1424" s="7">
        <v>5149586</v>
      </c>
      <c r="G1424" s="8"/>
      <c r="H1424" s="9">
        <v>43623</v>
      </c>
      <c r="I1424" s="9">
        <v>43626</v>
      </c>
    </row>
    <row r="1425" spans="1:9" s="14" customFormat="1" x14ac:dyDescent="0.2">
      <c r="A1425" s="5" t="s">
        <v>82</v>
      </c>
      <c r="B1425" s="5" t="str">
        <f>VLOOKUP(A1425,'GIRO LMA JUNIO'!$A$7:$C$50,3,0)</f>
        <v>MUTUAL SER</v>
      </c>
      <c r="C1425" s="35">
        <v>806003489</v>
      </c>
      <c r="D1425" s="6" t="str">
        <f>VLOOKUP(C1425,'[1]IPS REGISTRADAS'!$A$5:$B$3919,2,0)</f>
        <v>UNIDAD CARDIOLOGICA DE CARTAGENA LTDA</v>
      </c>
      <c r="E1425" s="7">
        <v>210000000</v>
      </c>
      <c r="F1425" s="7">
        <v>210000000</v>
      </c>
      <c r="G1425" s="8"/>
      <c r="H1425" s="9">
        <v>43623</v>
      </c>
      <c r="I1425" s="9">
        <v>43626</v>
      </c>
    </row>
    <row r="1426" spans="1:9" s="14" customFormat="1" x14ac:dyDescent="0.2">
      <c r="A1426" s="5" t="s">
        <v>4</v>
      </c>
      <c r="B1426" s="5" t="str">
        <f>VLOOKUP(A1426,'GIRO LMA JUNIO'!$A$7:$C$50,3,0)</f>
        <v>COMFAMILIAR CARTAGENA</v>
      </c>
      <c r="C1426" s="35">
        <v>806004548</v>
      </c>
      <c r="D1426" s="6" t="str">
        <f>VLOOKUP(C1426,'[1]IPS REGISTRADAS'!$A$5:$B$3919,2,0)</f>
        <v>CENTROMEDICO CRECER LTDA</v>
      </c>
      <c r="E1426" s="7">
        <v>1418145</v>
      </c>
      <c r="F1426" s="7">
        <v>1418145</v>
      </c>
      <c r="G1426" s="8"/>
      <c r="H1426" s="9">
        <v>43623</v>
      </c>
      <c r="I1426" s="9">
        <v>43626</v>
      </c>
    </row>
    <row r="1427" spans="1:9" s="14" customFormat="1" x14ac:dyDescent="0.2">
      <c r="A1427" s="5" t="s">
        <v>82</v>
      </c>
      <c r="B1427" s="5" t="str">
        <f>VLOOKUP(A1427,'GIRO LMA JUNIO'!$A$7:$C$50,3,0)</f>
        <v>MUTUAL SER</v>
      </c>
      <c r="C1427" s="35">
        <v>806004548</v>
      </c>
      <c r="D1427" s="6" t="str">
        <f>VLOOKUP(C1427,'[1]IPS REGISTRADAS'!$A$5:$B$3919,2,0)</f>
        <v>CENTROMEDICO CRECER LTDA</v>
      </c>
      <c r="E1427" s="7">
        <v>2516920650</v>
      </c>
      <c r="F1427" s="7">
        <v>2516920650</v>
      </c>
      <c r="G1427" s="8"/>
      <c r="H1427" s="9">
        <v>43623</v>
      </c>
      <c r="I1427" s="9">
        <v>43626</v>
      </c>
    </row>
    <row r="1428" spans="1:9" s="14" customFormat="1" x14ac:dyDescent="0.2">
      <c r="A1428" s="5" t="s">
        <v>4</v>
      </c>
      <c r="B1428" s="5" t="str">
        <f>VLOOKUP(A1428,'GIRO LMA JUNIO'!$A$7:$C$50,3,0)</f>
        <v>COMFAMILIAR CARTAGENA</v>
      </c>
      <c r="C1428" s="35">
        <v>806004756</v>
      </c>
      <c r="D1428" s="6" t="str">
        <f>VLOOKUP(C1428,'[1]IPS REGISTRADAS'!$A$5:$B$3919,2,0)</f>
        <v>CENTRO DE CIRUGIA LASER OCULAR LTDA</v>
      </c>
      <c r="E1428" s="7">
        <v>38381415</v>
      </c>
      <c r="F1428" s="7">
        <v>38381415</v>
      </c>
      <c r="G1428" s="8"/>
      <c r="H1428" s="9">
        <v>43623</v>
      </c>
      <c r="I1428" s="9">
        <v>43626</v>
      </c>
    </row>
    <row r="1429" spans="1:9" s="14" customFormat="1" x14ac:dyDescent="0.2">
      <c r="A1429" s="5" t="s">
        <v>62</v>
      </c>
      <c r="B1429" s="5" t="str">
        <f>VLOOKUP(A1429,'GIRO LMA JUNIO'!$A$7:$C$50,3,0)</f>
        <v>NUEVA EPS S.A.</v>
      </c>
      <c r="C1429" s="35">
        <v>806004756</v>
      </c>
      <c r="D1429" s="6" t="str">
        <f>VLOOKUP(C1429,'[1]IPS REGISTRADAS'!$A$5:$B$3919,2,0)</f>
        <v>CENTRO DE CIRUGIA LASER OCULAR LTDA</v>
      </c>
      <c r="E1429" s="7">
        <v>29044367</v>
      </c>
      <c r="F1429" s="7">
        <v>29044367</v>
      </c>
      <c r="G1429" s="8"/>
      <c r="H1429" s="9">
        <v>43623</v>
      </c>
      <c r="I1429" s="9">
        <v>43626</v>
      </c>
    </row>
    <row r="1430" spans="1:9" s="14" customFormat="1" x14ac:dyDescent="0.2">
      <c r="A1430" s="5" t="s">
        <v>70</v>
      </c>
      <c r="B1430" s="5" t="str">
        <f>VLOOKUP(A1430,'GIRO LMA JUNIO'!$A$7:$C$50,3,0)</f>
        <v>COOSALUD EPS S.A.</v>
      </c>
      <c r="C1430" s="35">
        <v>806004756</v>
      </c>
      <c r="D1430" s="6" t="str">
        <f>VLOOKUP(C1430,'[1]IPS REGISTRADAS'!$A$5:$B$3919,2,0)</f>
        <v>CENTRO DE CIRUGIA LASER OCULAR LTDA</v>
      </c>
      <c r="E1430" s="7">
        <v>110079376</v>
      </c>
      <c r="F1430" s="7">
        <v>110079376</v>
      </c>
      <c r="G1430" s="8"/>
      <c r="H1430" s="9">
        <v>43623</v>
      </c>
      <c r="I1430" s="9">
        <v>43626</v>
      </c>
    </row>
    <row r="1431" spans="1:9" s="14" customFormat="1" x14ac:dyDescent="0.2">
      <c r="A1431" s="5" t="s">
        <v>80</v>
      </c>
      <c r="B1431" s="5" t="str">
        <f>VLOOKUP(A1431,'GIRO LMA JUNIO'!$A$7:$C$50,3,0)</f>
        <v>COMPARTA</v>
      </c>
      <c r="C1431" s="35">
        <v>806004756</v>
      </c>
      <c r="D1431" s="6" t="str">
        <f>VLOOKUP(C1431,'[1]IPS REGISTRADAS'!$A$5:$B$3919,2,0)</f>
        <v>CENTRO DE CIRUGIA LASER OCULAR LTDA</v>
      </c>
      <c r="E1431" s="7">
        <v>26056787</v>
      </c>
      <c r="F1431" s="7">
        <v>26056787</v>
      </c>
      <c r="G1431" s="8"/>
      <c r="H1431" s="9">
        <v>43623</v>
      </c>
      <c r="I1431" s="9">
        <v>43626</v>
      </c>
    </row>
    <row r="1432" spans="1:9" s="14" customFormat="1" x14ac:dyDescent="0.2">
      <c r="A1432" s="5" t="s">
        <v>4</v>
      </c>
      <c r="B1432" s="5" t="str">
        <f>VLOOKUP(A1432,'GIRO LMA JUNIO'!$A$7:$C$50,3,0)</f>
        <v>COMFAMILIAR CARTAGENA</v>
      </c>
      <c r="C1432" s="35">
        <v>806005602</v>
      </c>
      <c r="D1432" s="6" t="str">
        <f>VLOOKUP(C1432,'[1]IPS REGISTRADAS'!$A$5:$B$3919,2,0)</f>
        <v>ESE HOSPITAL LOCAL TURBACO</v>
      </c>
      <c r="E1432" s="7">
        <v>37283521</v>
      </c>
      <c r="F1432" s="7">
        <v>37283521</v>
      </c>
      <c r="G1432" s="8"/>
      <c r="H1432" s="9">
        <v>43623</v>
      </c>
      <c r="I1432" s="9">
        <v>43626</v>
      </c>
    </row>
    <row r="1433" spans="1:9" s="14" customFormat="1" x14ac:dyDescent="0.2">
      <c r="A1433" s="5" t="s">
        <v>54</v>
      </c>
      <c r="B1433" s="5" t="str">
        <f>VLOOKUP(A1433,'GIRO LMA JUNIO'!$A$7:$C$50,3,0)</f>
        <v>SALUDVIDA</v>
      </c>
      <c r="C1433" s="35">
        <v>806005602</v>
      </c>
      <c r="D1433" s="6" t="str">
        <f>VLOOKUP(C1433,'[1]IPS REGISTRADAS'!$A$5:$B$3919,2,0)</f>
        <v>ESE HOSPITAL LOCAL TURBACO</v>
      </c>
      <c r="E1433" s="7">
        <v>33282663</v>
      </c>
      <c r="F1433" s="7">
        <v>33282663</v>
      </c>
      <c r="G1433" s="8"/>
      <c r="H1433" s="9">
        <v>43623</v>
      </c>
      <c r="I1433" s="9">
        <v>43626</v>
      </c>
    </row>
    <row r="1434" spans="1:9" s="14" customFormat="1" x14ac:dyDescent="0.2">
      <c r="A1434" s="5" t="s">
        <v>68</v>
      </c>
      <c r="B1434" s="5" t="str">
        <f>VLOOKUP(A1434,'GIRO LMA JUNIO'!$A$7:$C$50,3,0)</f>
        <v>EMDISALUD</v>
      </c>
      <c r="C1434" s="35">
        <v>806005602</v>
      </c>
      <c r="D1434" s="6" t="str">
        <f>VLOOKUP(C1434,'[1]IPS REGISTRADAS'!$A$5:$B$3919,2,0)</f>
        <v>ESE HOSPITAL LOCAL TURBACO</v>
      </c>
      <c r="E1434" s="7">
        <v>3522322</v>
      </c>
      <c r="F1434" s="7">
        <v>3522322</v>
      </c>
      <c r="G1434" s="8"/>
      <c r="H1434" s="9">
        <v>43623</v>
      </c>
      <c r="I1434" s="9">
        <v>43626</v>
      </c>
    </row>
    <row r="1435" spans="1:9" s="14" customFormat="1" x14ac:dyDescent="0.2">
      <c r="A1435" s="5" t="s">
        <v>70</v>
      </c>
      <c r="B1435" s="5" t="str">
        <f>VLOOKUP(A1435,'GIRO LMA JUNIO'!$A$7:$C$50,3,0)</f>
        <v>COOSALUD EPS S.A.</v>
      </c>
      <c r="C1435" s="35">
        <v>806005602</v>
      </c>
      <c r="D1435" s="6" t="str">
        <f>VLOOKUP(C1435,'[1]IPS REGISTRADAS'!$A$5:$B$3919,2,0)</f>
        <v>ESE HOSPITAL LOCAL TURBACO</v>
      </c>
      <c r="E1435" s="7">
        <v>32497054</v>
      </c>
      <c r="F1435" s="7">
        <v>32497054</v>
      </c>
      <c r="G1435" s="8"/>
      <c r="H1435" s="9">
        <v>43623</v>
      </c>
      <c r="I1435" s="9">
        <v>43626</v>
      </c>
    </row>
    <row r="1436" spans="1:9" s="14" customFormat="1" x14ac:dyDescent="0.2">
      <c r="A1436" s="5" t="s">
        <v>82</v>
      </c>
      <c r="B1436" s="5" t="str">
        <f>VLOOKUP(A1436,'GIRO LMA JUNIO'!$A$7:$C$50,3,0)</f>
        <v>MUTUAL SER</v>
      </c>
      <c r="C1436" s="35">
        <v>806005602</v>
      </c>
      <c r="D1436" s="6" t="str">
        <f>VLOOKUP(C1436,'[1]IPS REGISTRADAS'!$A$5:$B$3919,2,0)</f>
        <v>ESE HOSPITAL LOCAL TURBACO</v>
      </c>
      <c r="E1436" s="7">
        <v>150737339</v>
      </c>
      <c r="F1436" s="7">
        <v>150737339</v>
      </c>
      <c r="G1436" s="8"/>
      <c r="H1436" s="9">
        <v>43623</v>
      </c>
      <c r="I1436" s="9">
        <v>43626</v>
      </c>
    </row>
    <row r="1437" spans="1:9" s="14" customFormat="1" x14ac:dyDescent="0.2">
      <c r="A1437" s="5" t="s">
        <v>16</v>
      </c>
      <c r="B1437" s="5" t="str">
        <f>VLOOKUP(A1437,'GIRO LMA JUNIO'!$A$7:$C$50,3,0)</f>
        <v>CAJACOPI ATLANTICO</v>
      </c>
      <c r="C1437" s="35">
        <v>806006414</v>
      </c>
      <c r="D1437" s="6" t="str">
        <f>VLOOKUP(C1437,'[1]IPS REGISTRADAS'!$A$5:$B$3919,2,0)</f>
        <v>ESE HOSPITAL LOCAL SAN JUAN NEPOMUCENO</v>
      </c>
      <c r="E1437" s="7">
        <v>29225450</v>
      </c>
      <c r="F1437" s="7">
        <v>29225450</v>
      </c>
      <c r="G1437" s="8"/>
      <c r="H1437" s="9">
        <v>43623</v>
      </c>
      <c r="I1437" s="9">
        <v>43626</v>
      </c>
    </row>
    <row r="1438" spans="1:9" s="14" customFormat="1" x14ac:dyDescent="0.2">
      <c r="A1438" s="5" t="s">
        <v>24</v>
      </c>
      <c r="B1438" s="5" t="str">
        <f>VLOOKUP(A1438,'GIRO LMA JUNIO'!$A$7:$C$50,3,0)</f>
        <v>DUSAKAWI</v>
      </c>
      <c r="C1438" s="35">
        <v>806006414</v>
      </c>
      <c r="D1438" s="6" t="str">
        <f>VLOOKUP(C1438,'[1]IPS REGISTRADAS'!$A$5:$B$3919,2,0)</f>
        <v>ESE HOSPITAL LOCAL SAN JUAN NEPOMUCENO</v>
      </c>
      <c r="E1438" s="7">
        <v>1303924</v>
      </c>
      <c r="F1438" s="7">
        <v>1303924</v>
      </c>
      <c r="G1438" s="8"/>
      <c r="H1438" s="9">
        <v>43623</v>
      </c>
      <c r="I1438" s="9">
        <v>43626</v>
      </c>
    </row>
    <row r="1439" spans="1:9" s="14" customFormat="1" x14ac:dyDescent="0.2">
      <c r="A1439" s="5" t="s">
        <v>62</v>
      </c>
      <c r="B1439" s="5" t="str">
        <f>VLOOKUP(A1439,'GIRO LMA JUNIO'!$A$7:$C$50,3,0)</f>
        <v>NUEVA EPS S.A.</v>
      </c>
      <c r="C1439" s="35">
        <v>806006414</v>
      </c>
      <c r="D1439" s="6" t="str">
        <f>VLOOKUP(C1439,'[1]IPS REGISTRADAS'!$A$5:$B$3919,2,0)</f>
        <v>ESE HOSPITAL LOCAL SAN JUAN NEPOMUCENO</v>
      </c>
      <c r="E1439" s="7">
        <v>8846637</v>
      </c>
      <c r="F1439" s="7">
        <v>8846637</v>
      </c>
      <c r="G1439" s="8"/>
      <c r="H1439" s="9">
        <v>43623</v>
      </c>
      <c r="I1439" s="9">
        <v>43626</v>
      </c>
    </row>
    <row r="1440" spans="1:9" s="14" customFormat="1" x14ac:dyDescent="0.2">
      <c r="A1440" s="5" t="s">
        <v>70</v>
      </c>
      <c r="B1440" s="5" t="str">
        <f>VLOOKUP(A1440,'GIRO LMA JUNIO'!$A$7:$C$50,3,0)</f>
        <v>COOSALUD EPS S.A.</v>
      </c>
      <c r="C1440" s="35">
        <v>806006414</v>
      </c>
      <c r="D1440" s="6" t="str">
        <f>VLOOKUP(C1440,'[1]IPS REGISTRADAS'!$A$5:$B$3919,2,0)</f>
        <v>ESE HOSPITAL LOCAL SAN JUAN NEPOMUCENO</v>
      </c>
      <c r="E1440" s="7">
        <v>1851089</v>
      </c>
      <c r="F1440" s="7">
        <v>1851089</v>
      </c>
      <c r="G1440" s="8"/>
      <c r="H1440" s="9">
        <v>43623</v>
      </c>
      <c r="I1440" s="9">
        <v>43626</v>
      </c>
    </row>
    <row r="1441" spans="1:9" s="14" customFormat="1" x14ac:dyDescent="0.2">
      <c r="A1441" s="5" t="s">
        <v>74</v>
      </c>
      <c r="B1441" s="5" t="str">
        <f>VLOOKUP(A1441,'GIRO LMA JUNIO'!$A$7:$C$50,3,0)</f>
        <v>AMBUQ</v>
      </c>
      <c r="C1441" s="35">
        <v>806006414</v>
      </c>
      <c r="D1441" s="6" t="str">
        <f>VLOOKUP(C1441,'[1]IPS REGISTRADAS'!$A$5:$B$3919,2,0)</f>
        <v>ESE HOSPITAL LOCAL SAN JUAN NEPOMUCENO</v>
      </c>
      <c r="E1441" s="7">
        <v>6093405</v>
      </c>
      <c r="F1441" s="7">
        <v>6093405</v>
      </c>
      <c r="G1441" s="8"/>
      <c r="H1441" s="9">
        <v>43623</v>
      </c>
      <c r="I1441" s="9">
        <v>43626</v>
      </c>
    </row>
    <row r="1442" spans="1:9" s="14" customFormat="1" x14ac:dyDescent="0.2">
      <c r="A1442" s="5" t="s">
        <v>82</v>
      </c>
      <c r="B1442" s="5" t="str">
        <f>VLOOKUP(A1442,'GIRO LMA JUNIO'!$A$7:$C$50,3,0)</f>
        <v>MUTUAL SER</v>
      </c>
      <c r="C1442" s="35">
        <v>806006414</v>
      </c>
      <c r="D1442" s="6" t="str">
        <f>VLOOKUP(C1442,'[1]IPS REGISTRADAS'!$A$5:$B$3919,2,0)</f>
        <v>ESE HOSPITAL LOCAL SAN JUAN NEPOMUCENO</v>
      </c>
      <c r="E1442" s="7">
        <v>381027001</v>
      </c>
      <c r="F1442" s="7">
        <v>381027001</v>
      </c>
      <c r="G1442" s="8"/>
      <c r="H1442" s="9">
        <v>43623</v>
      </c>
      <c r="I1442" s="9">
        <v>43626</v>
      </c>
    </row>
    <row r="1443" spans="1:9" s="14" customFormat="1" x14ac:dyDescent="0.2">
      <c r="A1443" s="5" t="s">
        <v>54</v>
      </c>
      <c r="B1443" s="5" t="str">
        <f>VLOOKUP(A1443,'GIRO LMA JUNIO'!$A$7:$C$50,3,0)</f>
        <v>SALUDVIDA</v>
      </c>
      <c r="C1443" s="35">
        <v>806006537</v>
      </c>
      <c r="D1443" s="6" t="str">
        <f>VLOOKUP(C1443,'[1]IPS REGISTRADAS'!$A$5:$B$3919,2,0)</f>
        <v>ESE HOSPITAL LOCAL DE CALAMAR</v>
      </c>
      <c r="E1443" s="7">
        <v>16354340</v>
      </c>
      <c r="F1443" s="7">
        <v>16354340</v>
      </c>
      <c r="G1443" s="8"/>
      <c r="H1443" s="9">
        <v>43623</v>
      </c>
      <c r="I1443" s="9">
        <v>43626</v>
      </c>
    </row>
    <row r="1444" spans="1:9" s="14" customFormat="1" x14ac:dyDescent="0.2">
      <c r="A1444" s="5" t="s">
        <v>74</v>
      </c>
      <c r="B1444" s="5" t="str">
        <f>VLOOKUP(A1444,'GIRO LMA JUNIO'!$A$7:$C$50,3,0)</f>
        <v>AMBUQ</v>
      </c>
      <c r="C1444" s="35">
        <v>806006537</v>
      </c>
      <c r="D1444" s="6" t="str">
        <f>VLOOKUP(C1444,'[1]IPS REGISTRADAS'!$A$5:$B$3919,2,0)</f>
        <v>ESE HOSPITAL LOCAL DE CALAMAR</v>
      </c>
      <c r="E1444" s="7">
        <v>58197855</v>
      </c>
      <c r="F1444" s="7">
        <v>58197855</v>
      </c>
      <c r="G1444" s="8"/>
      <c r="H1444" s="9">
        <v>43623</v>
      </c>
      <c r="I1444" s="9">
        <v>43626</v>
      </c>
    </row>
    <row r="1445" spans="1:9" s="14" customFormat="1" x14ac:dyDescent="0.2">
      <c r="A1445" s="5" t="s">
        <v>82</v>
      </c>
      <c r="B1445" s="5" t="str">
        <f>VLOOKUP(A1445,'GIRO LMA JUNIO'!$A$7:$C$50,3,0)</f>
        <v>MUTUAL SER</v>
      </c>
      <c r="C1445" s="35">
        <v>806006537</v>
      </c>
      <c r="D1445" s="6" t="str">
        <f>VLOOKUP(C1445,'[1]IPS REGISTRADAS'!$A$5:$B$3919,2,0)</f>
        <v>ESE HOSPITAL LOCAL DE CALAMAR</v>
      </c>
      <c r="E1445" s="7">
        <v>161215885</v>
      </c>
      <c r="F1445" s="7">
        <v>161215885</v>
      </c>
      <c r="G1445" s="8"/>
      <c r="H1445" s="9">
        <v>43623</v>
      </c>
      <c r="I1445" s="9">
        <v>43626</v>
      </c>
    </row>
    <row r="1446" spans="1:9" s="14" customFormat="1" x14ac:dyDescent="0.2">
      <c r="A1446" s="5" t="s">
        <v>62</v>
      </c>
      <c r="B1446" s="5" t="str">
        <f>VLOOKUP(A1446,'GIRO LMA JUNIO'!$A$7:$C$50,3,0)</f>
        <v>NUEVA EPS S.A.</v>
      </c>
      <c r="C1446" s="35">
        <v>806006753</v>
      </c>
      <c r="D1446" s="6" t="str">
        <f>VLOOKUP(C1446,'[1]IPS REGISTRADAS'!$A$5:$B$3919,2,0)</f>
        <v>ESE HOSPITAL JOSE RUDECINDO LOPEZ PARODI</v>
      </c>
      <c r="E1446" s="7">
        <v>15195398</v>
      </c>
      <c r="F1446" s="7">
        <v>15195398</v>
      </c>
      <c r="G1446" s="8"/>
      <c r="H1446" s="9">
        <v>43623</v>
      </c>
      <c r="I1446" s="9">
        <v>43626</v>
      </c>
    </row>
    <row r="1447" spans="1:9" s="14" customFormat="1" x14ac:dyDescent="0.2">
      <c r="A1447" s="5" t="s">
        <v>74</v>
      </c>
      <c r="B1447" s="5" t="str">
        <f>VLOOKUP(A1447,'GIRO LMA JUNIO'!$A$7:$C$50,3,0)</f>
        <v>AMBUQ</v>
      </c>
      <c r="C1447" s="35">
        <v>806006753</v>
      </c>
      <c r="D1447" s="6" t="str">
        <f>VLOOKUP(C1447,'[1]IPS REGISTRADAS'!$A$5:$B$3919,2,0)</f>
        <v>ESE HOSPITAL JOSE RUDECINDO LOPEZ PARODI</v>
      </c>
      <c r="E1447" s="7">
        <v>37617141</v>
      </c>
      <c r="F1447" s="7">
        <v>37617141</v>
      </c>
      <c r="G1447" s="8"/>
      <c r="H1447" s="9">
        <v>43623</v>
      </c>
      <c r="I1447" s="9">
        <v>43626</v>
      </c>
    </row>
    <row r="1448" spans="1:9" s="14" customFormat="1" x14ac:dyDescent="0.2">
      <c r="A1448" s="5" t="s">
        <v>82</v>
      </c>
      <c r="B1448" s="5" t="str">
        <f>VLOOKUP(A1448,'GIRO LMA JUNIO'!$A$7:$C$50,3,0)</f>
        <v>MUTUAL SER</v>
      </c>
      <c r="C1448" s="35">
        <v>806006753</v>
      </c>
      <c r="D1448" s="6" t="str">
        <f>VLOOKUP(C1448,'[1]IPS REGISTRADAS'!$A$5:$B$3919,2,0)</f>
        <v>ESE HOSPITAL JOSE RUDECINDO LOPEZ PARODI</v>
      </c>
      <c r="E1448" s="7">
        <v>186059158</v>
      </c>
      <c r="F1448" s="7">
        <v>186059158</v>
      </c>
      <c r="G1448" s="8"/>
      <c r="H1448" s="9">
        <v>43623</v>
      </c>
      <c r="I1448" s="9">
        <v>43626</v>
      </c>
    </row>
    <row r="1449" spans="1:9" s="14" customFormat="1" x14ac:dyDescent="0.2">
      <c r="A1449" s="5" t="s">
        <v>70</v>
      </c>
      <c r="B1449" s="5" t="str">
        <f>VLOOKUP(A1449,'GIRO LMA JUNIO'!$A$7:$C$50,3,0)</f>
        <v>COOSALUD EPS S.A.</v>
      </c>
      <c r="C1449" s="35">
        <v>806006914</v>
      </c>
      <c r="D1449" s="6" t="str">
        <f>VLOOKUP(C1449,'[1]IPS REGISTRADAS'!$A$5:$B$3919,2,0)</f>
        <v>ESE HOSPITAL LOCAL SAN SEBASTIAN DE ZAMBRANO</v>
      </c>
      <c r="E1449" s="7">
        <v>44830959</v>
      </c>
      <c r="F1449" s="7">
        <v>44830959</v>
      </c>
      <c r="G1449" s="8"/>
      <c r="H1449" s="9">
        <v>43623</v>
      </c>
      <c r="I1449" s="9">
        <v>43626</v>
      </c>
    </row>
    <row r="1450" spans="1:9" s="14" customFormat="1" x14ac:dyDescent="0.2">
      <c r="A1450" s="5" t="s">
        <v>82</v>
      </c>
      <c r="B1450" s="5" t="str">
        <f>VLOOKUP(A1450,'GIRO LMA JUNIO'!$A$7:$C$50,3,0)</f>
        <v>MUTUAL SER</v>
      </c>
      <c r="C1450" s="35">
        <v>806006914</v>
      </c>
      <c r="D1450" s="6" t="str">
        <f>VLOOKUP(C1450,'[1]IPS REGISTRADAS'!$A$5:$B$3919,2,0)</f>
        <v>ESE HOSPITAL LOCAL SAN SEBASTIAN DE ZAMBRANO</v>
      </c>
      <c r="E1450" s="7">
        <v>98882514</v>
      </c>
      <c r="F1450" s="7">
        <v>98882514</v>
      </c>
      <c r="G1450" s="8"/>
      <c r="H1450" s="9">
        <v>43623</v>
      </c>
      <c r="I1450" s="9">
        <v>43626</v>
      </c>
    </row>
    <row r="1451" spans="1:9" s="14" customFormat="1" x14ac:dyDescent="0.2">
      <c r="A1451" s="5" t="s">
        <v>4</v>
      </c>
      <c r="B1451" s="5" t="str">
        <f>VLOOKUP(A1451,'GIRO LMA JUNIO'!$A$7:$C$50,3,0)</f>
        <v>COMFAMILIAR CARTAGENA</v>
      </c>
      <c r="C1451" s="35">
        <v>806007002</v>
      </c>
      <c r="D1451" s="6" t="str">
        <f>VLOOKUP(C1451,'[1]IPS REGISTRADAS'!$A$5:$B$3919,2,0)</f>
        <v>ESE HOSPITAL SAN SEBASTIAN</v>
      </c>
      <c r="E1451" s="7">
        <v>10339946</v>
      </c>
      <c r="F1451" s="7">
        <v>10339946</v>
      </c>
      <c r="G1451" s="8"/>
      <c r="H1451" s="9">
        <v>43623</v>
      </c>
      <c r="I1451" s="9">
        <v>43626</v>
      </c>
    </row>
    <row r="1452" spans="1:9" s="14" customFormat="1" x14ac:dyDescent="0.2">
      <c r="A1452" s="5" t="s">
        <v>54</v>
      </c>
      <c r="B1452" s="5" t="str">
        <f>VLOOKUP(A1452,'GIRO LMA JUNIO'!$A$7:$C$50,3,0)</f>
        <v>SALUDVIDA</v>
      </c>
      <c r="C1452" s="35">
        <v>806007002</v>
      </c>
      <c r="D1452" s="6" t="str">
        <f>VLOOKUP(C1452,'[1]IPS REGISTRADAS'!$A$5:$B$3919,2,0)</f>
        <v>ESE HOSPITAL SAN SEBASTIAN</v>
      </c>
      <c r="E1452" s="7">
        <v>23539108</v>
      </c>
      <c r="F1452" s="7">
        <v>23539108</v>
      </c>
      <c r="G1452" s="8"/>
      <c r="H1452" s="9">
        <v>43623</v>
      </c>
      <c r="I1452" s="9">
        <v>43626</v>
      </c>
    </row>
    <row r="1453" spans="1:9" s="14" customFormat="1" x14ac:dyDescent="0.2">
      <c r="A1453" s="5" t="s">
        <v>62</v>
      </c>
      <c r="B1453" s="5" t="str">
        <f>VLOOKUP(A1453,'GIRO LMA JUNIO'!$A$7:$C$50,3,0)</f>
        <v>NUEVA EPS S.A.</v>
      </c>
      <c r="C1453" s="35">
        <v>806007002</v>
      </c>
      <c r="D1453" s="6" t="str">
        <f>VLOOKUP(C1453,'[1]IPS REGISTRADAS'!$A$5:$B$3919,2,0)</f>
        <v>ESE HOSPITAL SAN SEBASTIAN</v>
      </c>
      <c r="E1453" s="7">
        <v>26934400</v>
      </c>
      <c r="F1453" s="7">
        <v>26934400</v>
      </c>
      <c r="G1453" s="8"/>
      <c r="H1453" s="9">
        <v>43623</v>
      </c>
      <c r="I1453" s="9">
        <v>43626</v>
      </c>
    </row>
    <row r="1454" spans="1:9" s="14" customFormat="1" x14ac:dyDescent="0.2">
      <c r="A1454" s="5" t="s">
        <v>74</v>
      </c>
      <c r="B1454" s="5" t="str">
        <f>VLOOKUP(A1454,'GIRO LMA JUNIO'!$A$7:$C$50,3,0)</f>
        <v>AMBUQ</v>
      </c>
      <c r="C1454" s="35">
        <v>806007002</v>
      </c>
      <c r="D1454" s="6" t="str">
        <f>VLOOKUP(C1454,'[1]IPS REGISTRADAS'!$A$5:$B$3919,2,0)</f>
        <v>ESE HOSPITAL SAN SEBASTIAN</v>
      </c>
      <c r="E1454" s="7">
        <v>97527522</v>
      </c>
      <c r="F1454" s="7">
        <v>97527522</v>
      </c>
      <c r="G1454" s="8"/>
      <c r="H1454" s="9">
        <v>43623</v>
      </c>
      <c r="I1454" s="9">
        <v>43626</v>
      </c>
    </row>
    <row r="1455" spans="1:9" s="14" customFormat="1" x14ac:dyDescent="0.2">
      <c r="A1455" s="5" t="s">
        <v>82</v>
      </c>
      <c r="B1455" s="5" t="str">
        <f>VLOOKUP(A1455,'GIRO LMA JUNIO'!$A$7:$C$50,3,0)</f>
        <v>MUTUAL SER</v>
      </c>
      <c r="C1455" s="35">
        <v>806007161</v>
      </c>
      <c r="D1455" s="6" t="str">
        <f>VLOOKUP(C1455,'[1]IPS REGISTRADAS'!$A$5:$B$3919,2,0)</f>
        <v>ESE HOSPITAL LOCAL DE CICUCO</v>
      </c>
      <c r="E1455" s="7">
        <v>74494746</v>
      </c>
      <c r="F1455" s="7">
        <v>74494746</v>
      </c>
      <c r="G1455" s="8"/>
      <c r="H1455" s="9">
        <v>43623</v>
      </c>
      <c r="I1455" s="9">
        <v>43626</v>
      </c>
    </row>
    <row r="1456" spans="1:9" s="14" customFormat="1" x14ac:dyDescent="0.2">
      <c r="A1456" s="5" t="s">
        <v>4</v>
      </c>
      <c r="B1456" s="5" t="str">
        <f>VLOOKUP(A1456,'GIRO LMA JUNIO'!$A$7:$C$50,3,0)</f>
        <v>COMFAMILIAR CARTAGENA</v>
      </c>
      <c r="C1456" s="35">
        <v>806007238</v>
      </c>
      <c r="D1456" s="6" t="str">
        <f>VLOOKUP(C1456,'[1]IPS REGISTRADAS'!$A$5:$B$3919,2,0)</f>
        <v>ESE HOSPITAL LOCAL ANA MARIA RODRIGUEZ DE SAN ESTANISLAO DE KOTSKA</v>
      </c>
      <c r="E1456" s="7">
        <v>14457106</v>
      </c>
      <c r="F1456" s="7">
        <v>14457106</v>
      </c>
      <c r="G1456" s="8"/>
      <c r="H1456" s="9">
        <v>43623</v>
      </c>
      <c r="I1456" s="9">
        <v>43626</v>
      </c>
    </row>
    <row r="1457" spans="1:9" s="14" customFormat="1" x14ac:dyDescent="0.2">
      <c r="A1457" s="5" t="s">
        <v>54</v>
      </c>
      <c r="B1457" s="5" t="str">
        <f>VLOOKUP(A1457,'GIRO LMA JUNIO'!$A$7:$C$50,3,0)</f>
        <v>SALUDVIDA</v>
      </c>
      <c r="C1457" s="35">
        <v>806007238</v>
      </c>
      <c r="D1457" s="6" t="str">
        <f>VLOOKUP(C1457,'[1]IPS REGISTRADAS'!$A$5:$B$3919,2,0)</f>
        <v>ESE HOSPITAL LOCAL ANA MARIA RODRIGUEZ DE SAN ESTANISLAO DE KOTSKA</v>
      </c>
      <c r="E1457" s="7">
        <v>27901703</v>
      </c>
      <c r="F1457" s="7">
        <v>27901703</v>
      </c>
      <c r="G1457" s="8"/>
      <c r="H1457" s="9">
        <v>43623</v>
      </c>
      <c r="I1457" s="9">
        <v>43626</v>
      </c>
    </row>
    <row r="1458" spans="1:9" s="14" customFormat="1" x14ac:dyDescent="0.2">
      <c r="A1458" s="5" t="s">
        <v>70</v>
      </c>
      <c r="B1458" s="5" t="str">
        <f>VLOOKUP(A1458,'GIRO LMA JUNIO'!$A$7:$C$50,3,0)</f>
        <v>COOSALUD EPS S.A.</v>
      </c>
      <c r="C1458" s="35">
        <v>806007238</v>
      </c>
      <c r="D1458" s="6" t="str">
        <f>VLOOKUP(C1458,'[1]IPS REGISTRADAS'!$A$5:$B$3919,2,0)</f>
        <v>ESE HOSPITAL LOCAL ANA MARIA RODRIGUEZ DE SAN ESTANISLAO DE KOTSKA</v>
      </c>
      <c r="E1458" s="7">
        <v>52247294</v>
      </c>
      <c r="F1458" s="7">
        <v>52247294</v>
      </c>
      <c r="G1458" s="8"/>
      <c r="H1458" s="9">
        <v>43623</v>
      </c>
      <c r="I1458" s="9">
        <v>43626</v>
      </c>
    </row>
    <row r="1459" spans="1:9" s="14" customFormat="1" x14ac:dyDescent="0.2">
      <c r="A1459" s="5" t="s">
        <v>74</v>
      </c>
      <c r="B1459" s="5" t="str">
        <f>VLOOKUP(A1459,'GIRO LMA JUNIO'!$A$7:$C$50,3,0)</f>
        <v>AMBUQ</v>
      </c>
      <c r="C1459" s="35">
        <v>806007238</v>
      </c>
      <c r="D1459" s="6" t="str">
        <f>VLOOKUP(C1459,'[1]IPS REGISTRADAS'!$A$5:$B$3919,2,0)</f>
        <v>ESE HOSPITAL LOCAL ANA MARIA RODRIGUEZ DE SAN ESTANISLAO DE KOTSKA</v>
      </c>
      <c r="E1459" s="7">
        <v>40472872</v>
      </c>
      <c r="F1459" s="7">
        <v>40472872</v>
      </c>
      <c r="G1459" s="8"/>
      <c r="H1459" s="9">
        <v>43623</v>
      </c>
      <c r="I1459" s="9">
        <v>43626</v>
      </c>
    </row>
    <row r="1460" spans="1:9" s="14" customFormat="1" x14ac:dyDescent="0.2">
      <c r="A1460" s="5" t="s">
        <v>82</v>
      </c>
      <c r="B1460" s="5" t="str">
        <f>VLOOKUP(A1460,'GIRO LMA JUNIO'!$A$7:$C$50,3,0)</f>
        <v>MUTUAL SER</v>
      </c>
      <c r="C1460" s="35">
        <v>806007238</v>
      </c>
      <c r="D1460" s="6" t="str">
        <f>VLOOKUP(C1460,'[1]IPS REGISTRADAS'!$A$5:$B$3919,2,0)</f>
        <v>ESE HOSPITAL LOCAL ANA MARIA RODRIGUEZ DE SAN ESTANISLAO DE KOTSKA</v>
      </c>
      <c r="E1460" s="7">
        <v>11144795</v>
      </c>
      <c r="F1460" s="7">
        <v>11144795</v>
      </c>
      <c r="G1460" s="8"/>
      <c r="H1460" s="9">
        <v>43623</v>
      </c>
      <c r="I1460" s="9">
        <v>43626</v>
      </c>
    </row>
    <row r="1461" spans="1:9" s="14" customFormat="1" x14ac:dyDescent="0.2">
      <c r="A1461" s="5" t="s">
        <v>4</v>
      </c>
      <c r="B1461" s="5" t="str">
        <f>VLOOKUP(A1461,'GIRO LMA JUNIO'!$A$7:$C$50,3,0)</f>
        <v>COMFAMILIAR CARTAGENA</v>
      </c>
      <c r="C1461" s="35">
        <v>806007257</v>
      </c>
      <c r="D1461" s="6" t="str">
        <f>VLOOKUP(C1461,'[1]IPS REGISTRADAS'!$A$5:$B$3919,2,0)</f>
        <v>ESE HOSPITAL LOCAL SANTA MARIA DE MOMPOX BOLIVAR</v>
      </c>
      <c r="E1461" s="7">
        <v>28075934</v>
      </c>
      <c r="F1461" s="7">
        <v>28075934</v>
      </c>
      <c r="G1461" s="8"/>
      <c r="H1461" s="9">
        <v>43623</v>
      </c>
      <c r="I1461" s="9">
        <v>43626</v>
      </c>
    </row>
    <row r="1462" spans="1:9" s="14" customFormat="1" x14ac:dyDescent="0.2">
      <c r="A1462" s="5" t="s">
        <v>62</v>
      </c>
      <c r="B1462" s="5" t="str">
        <f>VLOOKUP(A1462,'GIRO LMA JUNIO'!$A$7:$C$50,3,0)</f>
        <v>NUEVA EPS S.A.</v>
      </c>
      <c r="C1462" s="35">
        <v>806007257</v>
      </c>
      <c r="D1462" s="6" t="str">
        <f>VLOOKUP(C1462,'[1]IPS REGISTRADAS'!$A$5:$B$3919,2,0)</f>
        <v>ESE HOSPITAL LOCAL SANTA MARIA DE MOMPOX BOLIVAR</v>
      </c>
      <c r="E1462" s="7">
        <v>5407526</v>
      </c>
      <c r="F1462" s="7">
        <v>5407526</v>
      </c>
      <c r="G1462" s="8"/>
      <c r="H1462" s="9">
        <v>43623</v>
      </c>
      <c r="I1462" s="9">
        <v>43626</v>
      </c>
    </row>
    <row r="1463" spans="1:9" s="14" customFormat="1" x14ac:dyDescent="0.2">
      <c r="A1463" s="5" t="s">
        <v>70</v>
      </c>
      <c r="B1463" s="5" t="str">
        <f>VLOOKUP(A1463,'GIRO LMA JUNIO'!$A$7:$C$50,3,0)</f>
        <v>COOSALUD EPS S.A.</v>
      </c>
      <c r="C1463" s="35">
        <v>806007257</v>
      </c>
      <c r="D1463" s="6" t="str">
        <f>VLOOKUP(C1463,'[1]IPS REGISTRADAS'!$A$5:$B$3919,2,0)</f>
        <v>ESE HOSPITAL LOCAL SANTA MARIA DE MOMPOX BOLIVAR</v>
      </c>
      <c r="E1463" s="7">
        <v>17434151</v>
      </c>
      <c r="F1463" s="7">
        <v>17434151</v>
      </c>
      <c r="G1463" s="8"/>
      <c r="H1463" s="9">
        <v>43623</v>
      </c>
      <c r="I1463" s="9">
        <v>43626</v>
      </c>
    </row>
    <row r="1464" spans="1:9" s="14" customFormat="1" x14ac:dyDescent="0.2">
      <c r="A1464" s="5" t="s">
        <v>74</v>
      </c>
      <c r="B1464" s="5" t="str">
        <f>VLOOKUP(A1464,'GIRO LMA JUNIO'!$A$7:$C$50,3,0)</f>
        <v>AMBUQ</v>
      </c>
      <c r="C1464" s="35">
        <v>806007257</v>
      </c>
      <c r="D1464" s="6" t="str">
        <f>VLOOKUP(C1464,'[1]IPS REGISTRADAS'!$A$5:$B$3919,2,0)</f>
        <v>ESE HOSPITAL LOCAL SANTA MARIA DE MOMPOX BOLIVAR</v>
      </c>
      <c r="E1464" s="7">
        <v>232995320</v>
      </c>
      <c r="F1464" s="7">
        <v>232995320</v>
      </c>
      <c r="G1464" s="8"/>
      <c r="H1464" s="9">
        <v>43623</v>
      </c>
      <c r="I1464" s="9">
        <v>43626</v>
      </c>
    </row>
    <row r="1465" spans="1:9" s="14" customFormat="1" x14ac:dyDescent="0.2">
      <c r="A1465" s="5" t="s">
        <v>82</v>
      </c>
      <c r="B1465" s="5" t="str">
        <f>VLOOKUP(A1465,'GIRO LMA JUNIO'!$A$7:$C$50,3,0)</f>
        <v>MUTUAL SER</v>
      </c>
      <c r="C1465" s="35">
        <v>806007257</v>
      </c>
      <c r="D1465" s="6" t="str">
        <f>VLOOKUP(C1465,'[1]IPS REGISTRADAS'!$A$5:$B$3919,2,0)</f>
        <v>ESE HOSPITAL LOCAL SANTA MARIA DE MOMPOX BOLIVAR</v>
      </c>
      <c r="E1465" s="7">
        <v>100261000</v>
      </c>
      <c r="F1465" s="7">
        <v>100261000</v>
      </c>
      <c r="G1465" s="8"/>
      <c r="H1465" s="9">
        <v>43623</v>
      </c>
      <c r="I1465" s="9">
        <v>43626</v>
      </c>
    </row>
    <row r="1466" spans="1:9" s="14" customFormat="1" x14ac:dyDescent="0.2">
      <c r="A1466" s="5" t="s">
        <v>54</v>
      </c>
      <c r="B1466" s="5" t="str">
        <f>VLOOKUP(A1466,'GIRO LMA JUNIO'!$A$7:$C$50,3,0)</f>
        <v>SALUDVIDA</v>
      </c>
      <c r="C1466" s="35">
        <v>806007303</v>
      </c>
      <c r="D1466" s="6" t="str">
        <f>VLOOKUP(C1466,'[1]IPS REGISTRADAS'!$A$5:$B$3919,2,0)</f>
        <v>ESE DEL ESTADO HOSPITAL LOCAL DEL MUNICIPIO DE SAN JACINTO BOLIVAR</v>
      </c>
      <c r="E1466" s="7">
        <v>18134244</v>
      </c>
      <c r="F1466" s="7">
        <v>18134244</v>
      </c>
      <c r="G1466" s="8"/>
      <c r="H1466" s="9">
        <v>43623</v>
      </c>
      <c r="I1466" s="9">
        <v>43626</v>
      </c>
    </row>
    <row r="1467" spans="1:9" s="14" customFormat="1" x14ac:dyDescent="0.2">
      <c r="A1467" s="5" t="s">
        <v>74</v>
      </c>
      <c r="B1467" s="5" t="str">
        <f>VLOOKUP(A1467,'GIRO LMA JUNIO'!$A$7:$C$50,3,0)</f>
        <v>AMBUQ</v>
      </c>
      <c r="C1467" s="35">
        <v>806007303</v>
      </c>
      <c r="D1467" s="6" t="str">
        <f>VLOOKUP(C1467,'[1]IPS REGISTRADAS'!$A$5:$B$3919,2,0)</f>
        <v>ESE DEL ESTADO HOSPITAL LOCAL DEL MUNICIPIO DE SAN JACINTO BOLIVAR</v>
      </c>
      <c r="E1467" s="7">
        <v>1822326</v>
      </c>
      <c r="F1467" s="7">
        <v>1822326</v>
      </c>
      <c r="G1467" s="8"/>
      <c r="H1467" s="9">
        <v>43623</v>
      </c>
      <c r="I1467" s="9">
        <v>43626</v>
      </c>
    </row>
    <row r="1468" spans="1:9" s="14" customFormat="1" x14ac:dyDescent="0.2">
      <c r="A1468" s="5" t="s">
        <v>82</v>
      </c>
      <c r="B1468" s="5" t="str">
        <f>VLOOKUP(A1468,'GIRO LMA JUNIO'!$A$7:$C$50,3,0)</f>
        <v>MUTUAL SER</v>
      </c>
      <c r="C1468" s="35">
        <v>806007303</v>
      </c>
      <c r="D1468" s="6" t="str">
        <f>VLOOKUP(C1468,'[1]IPS REGISTRADAS'!$A$5:$B$3919,2,0)</f>
        <v>ESE DEL ESTADO HOSPITAL LOCAL DEL MUNICIPIO DE SAN JACINTO BOLIVAR</v>
      </c>
      <c r="E1468" s="7">
        <v>113187519</v>
      </c>
      <c r="F1468" s="7">
        <v>113187519</v>
      </c>
      <c r="G1468" s="8"/>
      <c r="H1468" s="9">
        <v>43623</v>
      </c>
      <c r="I1468" s="9">
        <v>43626</v>
      </c>
    </row>
    <row r="1469" spans="1:9" s="14" customFormat="1" x14ac:dyDescent="0.2">
      <c r="A1469" s="5" t="s">
        <v>4</v>
      </c>
      <c r="B1469" s="5" t="str">
        <f>VLOOKUP(A1469,'GIRO LMA JUNIO'!$A$7:$C$50,3,0)</f>
        <v>COMFAMILIAR CARTAGENA</v>
      </c>
      <c r="C1469" s="35">
        <v>806007343</v>
      </c>
      <c r="D1469" s="6" t="str">
        <f>VLOOKUP(C1469,'[1]IPS REGISTRADAS'!$A$5:$B$3919,2,0)</f>
        <v>ESE HOSPITAL SAN NICOLAS DE TOLENTINO</v>
      </c>
      <c r="E1469" s="7">
        <v>1942875</v>
      </c>
      <c r="F1469" s="7">
        <v>1942875</v>
      </c>
      <c r="G1469" s="8"/>
      <c r="H1469" s="9">
        <v>43623</v>
      </c>
      <c r="I1469" s="9">
        <v>43626</v>
      </c>
    </row>
    <row r="1470" spans="1:9" s="14" customFormat="1" x14ac:dyDescent="0.2">
      <c r="A1470" s="5" t="s">
        <v>74</v>
      </c>
      <c r="B1470" s="5" t="str">
        <f>VLOOKUP(A1470,'GIRO LMA JUNIO'!$A$7:$C$50,3,0)</f>
        <v>AMBUQ</v>
      </c>
      <c r="C1470" s="35">
        <v>806007343</v>
      </c>
      <c r="D1470" s="6" t="str">
        <f>VLOOKUP(C1470,'[1]IPS REGISTRADAS'!$A$5:$B$3919,2,0)</f>
        <v>ESE HOSPITAL SAN NICOLAS DE TOLENTINO</v>
      </c>
      <c r="E1470" s="7">
        <v>10420666</v>
      </c>
      <c r="F1470" s="7">
        <v>10420666</v>
      </c>
      <c r="G1470" s="8"/>
      <c r="H1470" s="9">
        <v>43623</v>
      </c>
      <c r="I1470" s="9">
        <v>43626</v>
      </c>
    </row>
    <row r="1471" spans="1:9" s="14" customFormat="1" x14ac:dyDescent="0.2">
      <c r="A1471" s="5" t="s">
        <v>82</v>
      </c>
      <c r="B1471" s="5" t="str">
        <f>VLOOKUP(A1471,'GIRO LMA JUNIO'!$A$7:$C$50,3,0)</f>
        <v>MUTUAL SER</v>
      </c>
      <c r="C1471" s="35">
        <v>806007343</v>
      </c>
      <c r="D1471" s="6" t="str">
        <f>VLOOKUP(C1471,'[1]IPS REGISTRADAS'!$A$5:$B$3919,2,0)</f>
        <v>ESE HOSPITAL SAN NICOLAS DE TOLENTINO</v>
      </c>
      <c r="E1471" s="7">
        <v>155194705</v>
      </c>
      <c r="F1471" s="7">
        <v>155194705</v>
      </c>
      <c r="G1471" s="8"/>
      <c r="H1471" s="9">
        <v>43623</v>
      </c>
      <c r="I1471" s="9">
        <v>43626</v>
      </c>
    </row>
    <row r="1472" spans="1:9" s="14" customFormat="1" x14ac:dyDescent="0.2">
      <c r="A1472" s="5" t="s">
        <v>4</v>
      </c>
      <c r="B1472" s="5" t="str">
        <f>VLOOKUP(A1472,'GIRO LMA JUNIO'!$A$7:$C$50,3,0)</f>
        <v>COMFAMILIAR CARTAGENA</v>
      </c>
      <c r="C1472" s="35">
        <v>806007464</v>
      </c>
      <c r="D1472" s="6" t="str">
        <f>VLOOKUP(C1472,'[1]IPS REGISTRADAS'!$A$5:$B$3919,2,0)</f>
        <v>ESE HOSPITAL LOCAL DE TALAIGUA</v>
      </c>
      <c r="E1472" s="7">
        <v>6529920</v>
      </c>
      <c r="F1472" s="7">
        <v>6529920</v>
      </c>
      <c r="G1472" s="8"/>
      <c r="H1472" s="9">
        <v>43623</v>
      </c>
      <c r="I1472" s="9">
        <v>43626</v>
      </c>
    </row>
    <row r="1473" spans="1:9" s="14" customFormat="1" x14ac:dyDescent="0.2">
      <c r="A1473" s="5" t="s">
        <v>74</v>
      </c>
      <c r="B1473" s="5" t="str">
        <f>VLOOKUP(A1473,'GIRO LMA JUNIO'!$A$7:$C$50,3,0)</f>
        <v>AMBUQ</v>
      </c>
      <c r="C1473" s="35">
        <v>806007464</v>
      </c>
      <c r="D1473" s="6" t="str">
        <f>VLOOKUP(C1473,'[1]IPS REGISTRADAS'!$A$5:$B$3919,2,0)</f>
        <v>ESE HOSPITAL LOCAL DE TALAIGUA</v>
      </c>
      <c r="E1473" s="7">
        <v>15191329</v>
      </c>
      <c r="F1473" s="7">
        <v>15191329</v>
      </c>
      <c r="G1473" s="8"/>
      <c r="H1473" s="9">
        <v>43623</v>
      </c>
      <c r="I1473" s="9">
        <v>43626</v>
      </c>
    </row>
    <row r="1474" spans="1:9" s="14" customFormat="1" x14ac:dyDescent="0.2">
      <c r="A1474" s="5" t="s">
        <v>82</v>
      </c>
      <c r="B1474" s="5" t="str">
        <f>VLOOKUP(A1474,'GIRO LMA JUNIO'!$A$7:$C$50,3,0)</f>
        <v>MUTUAL SER</v>
      </c>
      <c r="C1474" s="35">
        <v>806007464</v>
      </c>
      <c r="D1474" s="6" t="str">
        <f>VLOOKUP(C1474,'[1]IPS REGISTRADAS'!$A$5:$B$3919,2,0)</f>
        <v>ESE HOSPITAL LOCAL DE TALAIGUA</v>
      </c>
      <c r="E1474" s="7">
        <v>75415002</v>
      </c>
      <c r="F1474" s="7">
        <v>75415002</v>
      </c>
      <c r="G1474" s="8"/>
      <c r="H1474" s="9">
        <v>43623</v>
      </c>
      <c r="I1474" s="9">
        <v>43626</v>
      </c>
    </row>
    <row r="1475" spans="1:9" s="14" customFormat="1" x14ac:dyDescent="0.2">
      <c r="A1475" s="5" t="s">
        <v>16</v>
      </c>
      <c r="B1475" s="5" t="str">
        <f>VLOOKUP(A1475,'GIRO LMA JUNIO'!$A$7:$C$50,3,0)</f>
        <v>CAJACOPI ATLANTICO</v>
      </c>
      <c r="C1475" s="35">
        <v>806007567</v>
      </c>
      <c r="D1475" s="6" t="str">
        <f>VLOOKUP(C1475,'[1]IPS REGISTRADAS'!$A$5:$B$3919,2,0)</f>
        <v>ESE HOSPITAL SAN JUAN DE PUERTO RICO</v>
      </c>
      <c r="E1475" s="7">
        <v>47974691</v>
      </c>
      <c r="F1475" s="7">
        <v>47974691</v>
      </c>
      <c r="G1475" s="8"/>
      <c r="H1475" s="9">
        <v>43623</v>
      </c>
      <c r="I1475" s="9">
        <v>43626</v>
      </c>
    </row>
    <row r="1476" spans="1:9" s="14" customFormat="1" x14ac:dyDescent="0.2">
      <c r="A1476" s="5" t="s">
        <v>62</v>
      </c>
      <c r="B1476" s="5" t="str">
        <f>VLOOKUP(A1476,'GIRO LMA JUNIO'!$A$7:$C$50,3,0)</f>
        <v>NUEVA EPS S.A.</v>
      </c>
      <c r="C1476" s="35">
        <v>806007567</v>
      </c>
      <c r="D1476" s="6" t="str">
        <f>VLOOKUP(C1476,'[1]IPS REGISTRADAS'!$A$5:$B$3919,2,0)</f>
        <v>ESE HOSPITAL SAN JUAN DE PUERTO RICO</v>
      </c>
      <c r="E1476" s="7">
        <v>2300068</v>
      </c>
      <c r="F1476" s="7">
        <v>2300068</v>
      </c>
      <c r="G1476" s="8"/>
      <c r="H1476" s="9">
        <v>43623</v>
      </c>
      <c r="I1476" s="9">
        <v>43626</v>
      </c>
    </row>
    <row r="1477" spans="1:9" s="14" customFormat="1" x14ac:dyDescent="0.2">
      <c r="A1477" s="5" t="s">
        <v>74</v>
      </c>
      <c r="B1477" s="5" t="str">
        <f>VLOOKUP(A1477,'GIRO LMA JUNIO'!$A$7:$C$50,3,0)</f>
        <v>AMBUQ</v>
      </c>
      <c r="C1477" s="35">
        <v>806007567</v>
      </c>
      <c r="D1477" s="6" t="str">
        <f>VLOOKUP(C1477,'[1]IPS REGISTRADAS'!$A$5:$B$3919,2,0)</f>
        <v>ESE HOSPITAL SAN JUAN DE PUERTO RICO</v>
      </c>
      <c r="E1477" s="7">
        <v>4352850</v>
      </c>
      <c r="F1477" s="7">
        <v>4352850</v>
      </c>
      <c r="G1477" s="8"/>
      <c r="H1477" s="9">
        <v>43623</v>
      </c>
      <c r="I1477" s="9">
        <v>43626</v>
      </c>
    </row>
    <row r="1478" spans="1:9" s="14" customFormat="1" x14ac:dyDescent="0.2">
      <c r="A1478" s="5" t="s">
        <v>82</v>
      </c>
      <c r="B1478" s="5" t="str">
        <f>VLOOKUP(A1478,'GIRO LMA JUNIO'!$A$7:$C$50,3,0)</f>
        <v>MUTUAL SER</v>
      </c>
      <c r="C1478" s="35">
        <v>806007567</v>
      </c>
      <c r="D1478" s="6" t="str">
        <f>VLOOKUP(C1478,'[1]IPS REGISTRADAS'!$A$5:$B$3919,2,0)</f>
        <v>ESE HOSPITAL SAN JUAN DE PUERTO RICO</v>
      </c>
      <c r="E1478" s="7">
        <v>143597137</v>
      </c>
      <c r="F1478" s="7">
        <v>143597137</v>
      </c>
      <c r="G1478" s="8"/>
      <c r="H1478" s="9">
        <v>43623</v>
      </c>
      <c r="I1478" s="9">
        <v>43626</v>
      </c>
    </row>
    <row r="1479" spans="1:9" s="14" customFormat="1" x14ac:dyDescent="0.2">
      <c r="A1479" s="5" t="s">
        <v>38</v>
      </c>
      <c r="B1479" s="5" t="str">
        <f>VLOOKUP(A1479,'GIRO LMA JUNIO'!$A$7:$C$50,3,0)</f>
        <v>SALUD TOTAL</v>
      </c>
      <c r="C1479" s="35">
        <v>806007650</v>
      </c>
      <c r="D1479" s="6" t="str">
        <f>VLOOKUP(C1479,'[1]IPS REGISTRADAS'!$A$5:$B$3919,2,0)</f>
        <v>CENTRO RADIO ONCOLOGICO DEL CARIBE SAS</v>
      </c>
      <c r="E1479" s="7">
        <v>3464300</v>
      </c>
      <c r="F1479" s="7">
        <v>3464300</v>
      </c>
      <c r="G1479" s="8"/>
      <c r="H1479" s="9">
        <v>43623</v>
      </c>
      <c r="I1479" s="9">
        <v>43626</v>
      </c>
    </row>
    <row r="1480" spans="1:9" s="14" customFormat="1" x14ac:dyDescent="0.2">
      <c r="A1480" s="5" t="s">
        <v>44</v>
      </c>
      <c r="B1480" s="5" t="str">
        <f>VLOOKUP(A1480,'GIRO LMA JUNIO'!$A$7:$C$50,3,0)</f>
        <v>EPS SURAMERICANA S.A</v>
      </c>
      <c r="C1480" s="35">
        <v>806007650</v>
      </c>
      <c r="D1480" s="6" t="str">
        <f>VLOOKUP(C1480,'[1]IPS REGISTRADAS'!$A$5:$B$3919,2,0)</f>
        <v>CENTRO RADIO ONCOLOGICO DEL CARIBE SAS</v>
      </c>
      <c r="E1480" s="7">
        <v>4134389</v>
      </c>
      <c r="F1480" s="7">
        <v>4134389</v>
      </c>
      <c r="G1480" s="8"/>
      <c r="H1480" s="9">
        <v>43623</v>
      </c>
      <c r="I1480" s="9">
        <v>43626</v>
      </c>
    </row>
    <row r="1481" spans="1:9" s="14" customFormat="1" x14ac:dyDescent="0.2">
      <c r="A1481" s="5" t="s">
        <v>47</v>
      </c>
      <c r="B1481" s="5" t="str">
        <f>VLOOKUP(A1481,'GIRO LMA JUNIO'!$A$7:$C$50,3,0)</f>
        <v>COOMEVA E.P.S.  S.A.</v>
      </c>
      <c r="C1481" s="35">
        <v>806007650</v>
      </c>
      <c r="D1481" s="6" t="str">
        <f>VLOOKUP(C1481,'[1]IPS REGISTRADAS'!$A$5:$B$3919,2,0)</f>
        <v>CENTRO RADIO ONCOLOGICO DEL CARIBE SAS</v>
      </c>
      <c r="E1481" s="7">
        <v>1000000</v>
      </c>
      <c r="F1481" s="7">
        <v>1000000</v>
      </c>
      <c r="G1481" s="8"/>
      <c r="H1481" s="9">
        <v>43623</v>
      </c>
      <c r="I1481" s="9">
        <v>43626</v>
      </c>
    </row>
    <row r="1482" spans="1:9" s="14" customFormat="1" x14ac:dyDescent="0.2">
      <c r="A1482" s="5" t="s">
        <v>63</v>
      </c>
      <c r="B1482" s="5" t="str">
        <f>VLOOKUP(A1482,'GIRO LMA JUNIO'!$A$7:$C$50,3,0)</f>
        <v>MEDIMAS MOV</v>
      </c>
      <c r="C1482" s="35">
        <v>806007650</v>
      </c>
      <c r="D1482" s="6" t="str">
        <f>VLOOKUP(C1482,'[1]IPS REGISTRADAS'!$A$5:$B$3919,2,0)</f>
        <v>CENTRO RADIO ONCOLOGICO DEL CARIBE SAS</v>
      </c>
      <c r="E1482" s="7">
        <v>3473505</v>
      </c>
      <c r="F1482" s="7">
        <v>3473505</v>
      </c>
      <c r="G1482" s="8"/>
      <c r="H1482" s="9">
        <v>43623</v>
      </c>
      <c r="I1482" s="9">
        <v>43626</v>
      </c>
    </row>
    <row r="1483" spans="1:9" s="14" customFormat="1" x14ac:dyDescent="0.2">
      <c r="A1483" s="5" t="s">
        <v>70</v>
      </c>
      <c r="B1483" s="5" t="str">
        <f>VLOOKUP(A1483,'GIRO LMA JUNIO'!$A$7:$C$50,3,0)</f>
        <v>COOSALUD EPS S.A.</v>
      </c>
      <c r="C1483" s="35">
        <v>806007650</v>
      </c>
      <c r="D1483" s="6" t="str">
        <f>VLOOKUP(C1483,'[1]IPS REGISTRADAS'!$A$5:$B$3919,2,0)</f>
        <v>CENTRO RADIO ONCOLOGICO DEL CARIBE SAS</v>
      </c>
      <c r="E1483" s="7">
        <v>669589547</v>
      </c>
      <c r="F1483" s="7">
        <v>669589547</v>
      </c>
      <c r="G1483" s="8"/>
      <c r="H1483" s="9">
        <v>43623</v>
      </c>
      <c r="I1483" s="9">
        <v>43626</v>
      </c>
    </row>
    <row r="1484" spans="1:9" s="14" customFormat="1" x14ac:dyDescent="0.2">
      <c r="A1484" s="5" t="s">
        <v>82</v>
      </c>
      <c r="B1484" s="5" t="str">
        <f>VLOOKUP(A1484,'GIRO LMA JUNIO'!$A$7:$C$50,3,0)</f>
        <v>MUTUAL SER</v>
      </c>
      <c r="C1484" s="35">
        <v>806007650</v>
      </c>
      <c r="D1484" s="6" t="str">
        <f>VLOOKUP(C1484,'[1]IPS REGISTRADAS'!$A$5:$B$3919,2,0)</f>
        <v>CENTRO RADIO ONCOLOGICO DEL CARIBE SAS</v>
      </c>
      <c r="E1484" s="7">
        <v>500000000</v>
      </c>
      <c r="F1484" s="7">
        <v>500000000</v>
      </c>
      <c r="G1484" s="8"/>
      <c r="H1484" s="9">
        <v>43623</v>
      </c>
      <c r="I1484" s="9">
        <v>43626</v>
      </c>
    </row>
    <row r="1485" spans="1:9" s="14" customFormat="1" x14ac:dyDescent="0.2">
      <c r="A1485" s="5" t="s">
        <v>4</v>
      </c>
      <c r="B1485" s="5" t="str">
        <f>VLOOKUP(A1485,'GIRO LMA JUNIO'!$A$7:$C$50,3,0)</f>
        <v>COMFAMILIAR CARTAGENA</v>
      </c>
      <c r="C1485" s="35">
        <v>806007689</v>
      </c>
      <c r="D1485" s="6" t="str">
        <f>VLOOKUP(C1485,'[1]IPS REGISTRADAS'!$A$5:$B$3919,2,0)</f>
        <v>ESE HOSPITAL LOCAL SANFERNANDO BOLIVAR</v>
      </c>
      <c r="E1485" s="7">
        <v>69180421</v>
      </c>
      <c r="F1485" s="7">
        <v>69180421</v>
      </c>
      <c r="G1485" s="8"/>
      <c r="H1485" s="9">
        <v>43623</v>
      </c>
      <c r="I1485" s="9">
        <v>43626</v>
      </c>
    </row>
    <row r="1486" spans="1:9" s="14" customFormat="1" x14ac:dyDescent="0.2">
      <c r="A1486" s="5" t="s">
        <v>16</v>
      </c>
      <c r="B1486" s="5" t="str">
        <f>VLOOKUP(A1486,'GIRO LMA JUNIO'!$A$7:$C$50,3,0)</f>
        <v>CAJACOPI ATLANTICO</v>
      </c>
      <c r="C1486" s="35">
        <v>806007689</v>
      </c>
      <c r="D1486" s="6" t="str">
        <f>VLOOKUP(C1486,'[1]IPS REGISTRADAS'!$A$5:$B$3919,2,0)</f>
        <v>ESE HOSPITAL LOCAL SANFERNANDO BOLIVAR</v>
      </c>
      <c r="E1486" s="7">
        <v>19555315</v>
      </c>
      <c r="F1486" s="7">
        <v>19555315</v>
      </c>
      <c r="G1486" s="8"/>
      <c r="H1486" s="9">
        <v>43623</v>
      </c>
      <c r="I1486" s="9">
        <v>43626</v>
      </c>
    </row>
    <row r="1487" spans="1:9" s="14" customFormat="1" x14ac:dyDescent="0.2">
      <c r="A1487" s="5" t="s">
        <v>70</v>
      </c>
      <c r="B1487" s="5" t="str">
        <f>VLOOKUP(A1487,'GIRO LMA JUNIO'!$A$7:$C$50,3,0)</f>
        <v>COOSALUD EPS S.A.</v>
      </c>
      <c r="C1487" s="35">
        <v>806007689</v>
      </c>
      <c r="D1487" s="6" t="str">
        <f>VLOOKUP(C1487,'[1]IPS REGISTRADAS'!$A$5:$B$3919,2,0)</f>
        <v>ESE HOSPITAL LOCAL SANFERNANDO BOLIVAR</v>
      </c>
      <c r="E1487" s="7">
        <v>17903019</v>
      </c>
      <c r="F1487" s="7">
        <v>17903019</v>
      </c>
      <c r="G1487" s="8"/>
      <c r="H1487" s="9">
        <v>43623</v>
      </c>
      <c r="I1487" s="9">
        <v>43626</v>
      </c>
    </row>
    <row r="1488" spans="1:9" s="14" customFormat="1" x14ac:dyDescent="0.2">
      <c r="A1488" s="5" t="s">
        <v>74</v>
      </c>
      <c r="B1488" s="5" t="str">
        <f>VLOOKUP(A1488,'GIRO LMA JUNIO'!$A$7:$C$50,3,0)</f>
        <v>AMBUQ</v>
      </c>
      <c r="C1488" s="35">
        <v>806007689</v>
      </c>
      <c r="D1488" s="6" t="str">
        <f>VLOOKUP(C1488,'[1]IPS REGISTRADAS'!$A$5:$B$3919,2,0)</f>
        <v>ESE HOSPITAL LOCAL SANFERNANDO BOLIVAR</v>
      </c>
      <c r="E1488" s="7">
        <v>58194941</v>
      </c>
      <c r="F1488" s="7">
        <v>58194941</v>
      </c>
      <c r="G1488" s="8"/>
      <c r="H1488" s="9">
        <v>43623</v>
      </c>
      <c r="I1488" s="9">
        <v>43626</v>
      </c>
    </row>
    <row r="1489" spans="1:9" s="14" customFormat="1" x14ac:dyDescent="0.2">
      <c r="A1489" s="5" t="s">
        <v>62</v>
      </c>
      <c r="B1489" s="5" t="str">
        <f>VLOOKUP(A1489,'GIRO LMA JUNIO'!$A$7:$C$50,3,0)</f>
        <v>NUEVA EPS S.A.</v>
      </c>
      <c r="C1489" s="35">
        <v>806007769</v>
      </c>
      <c r="D1489" s="6" t="str">
        <f>VLOOKUP(C1489,'[1]IPS REGISTRADAS'!$A$5:$B$3919,2,0)</f>
        <v>ESE HOSPITAL LOCAL SAN MARTIN DE LOBA</v>
      </c>
      <c r="E1489" s="7">
        <v>27655417</v>
      </c>
      <c r="F1489" s="7">
        <v>27655417</v>
      </c>
      <c r="G1489" s="8"/>
      <c r="H1489" s="9">
        <v>43623</v>
      </c>
      <c r="I1489" s="9">
        <v>43626</v>
      </c>
    </row>
    <row r="1490" spans="1:9" s="14" customFormat="1" x14ac:dyDescent="0.2">
      <c r="A1490" s="5" t="s">
        <v>74</v>
      </c>
      <c r="B1490" s="5" t="str">
        <f>VLOOKUP(A1490,'GIRO LMA JUNIO'!$A$7:$C$50,3,0)</f>
        <v>AMBUQ</v>
      </c>
      <c r="C1490" s="35">
        <v>806007769</v>
      </c>
      <c r="D1490" s="6" t="str">
        <f>VLOOKUP(C1490,'[1]IPS REGISTRADAS'!$A$5:$B$3919,2,0)</f>
        <v>ESE HOSPITAL LOCAL SAN MARTIN DE LOBA</v>
      </c>
      <c r="E1490" s="7">
        <v>23296272</v>
      </c>
      <c r="F1490" s="7">
        <v>23296272</v>
      </c>
      <c r="G1490" s="8"/>
      <c r="H1490" s="9">
        <v>43623</v>
      </c>
      <c r="I1490" s="9">
        <v>43626</v>
      </c>
    </row>
    <row r="1491" spans="1:9" s="14" customFormat="1" x14ac:dyDescent="0.2">
      <c r="A1491" s="5" t="s">
        <v>54</v>
      </c>
      <c r="B1491" s="5" t="str">
        <f>VLOOKUP(A1491,'GIRO LMA JUNIO'!$A$7:$C$50,3,0)</f>
        <v>SALUDVIDA</v>
      </c>
      <c r="C1491" s="35">
        <v>806007780</v>
      </c>
      <c r="D1491" s="6" t="str">
        <f>VLOOKUP(C1491,'[1]IPS REGISTRADAS'!$A$5:$B$3919,2,0)</f>
        <v>ESE CENTRO DE SALUD CON CAMAS VITELIO SARA CASTILLO</v>
      </c>
      <c r="E1491" s="7">
        <v>16078231</v>
      </c>
      <c r="F1491" s="7">
        <v>16078231</v>
      </c>
      <c r="G1491" s="8"/>
      <c r="H1491" s="9">
        <v>43623</v>
      </c>
      <c r="I1491" s="9">
        <v>43626</v>
      </c>
    </row>
    <row r="1492" spans="1:9" s="14" customFormat="1" x14ac:dyDescent="0.2">
      <c r="A1492" s="5" t="s">
        <v>74</v>
      </c>
      <c r="B1492" s="5" t="str">
        <f>VLOOKUP(A1492,'GIRO LMA JUNIO'!$A$7:$C$50,3,0)</f>
        <v>AMBUQ</v>
      </c>
      <c r="C1492" s="35">
        <v>806007780</v>
      </c>
      <c r="D1492" s="6" t="str">
        <f>VLOOKUP(C1492,'[1]IPS REGISTRADAS'!$A$5:$B$3919,2,0)</f>
        <v>ESE CENTRO DE SALUD CON CAMAS VITELIO SARA CASTILLO</v>
      </c>
      <c r="E1492" s="7">
        <v>22803712</v>
      </c>
      <c r="F1492" s="7">
        <v>22803712</v>
      </c>
      <c r="G1492" s="8"/>
      <c r="H1492" s="9">
        <v>43623</v>
      </c>
      <c r="I1492" s="9">
        <v>43626</v>
      </c>
    </row>
    <row r="1493" spans="1:9" s="14" customFormat="1" x14ac:dyDescent="0.2">
      <c r="A1493" s="5" t="s">
        <v>82</v>
      </c>
      <c r="B1493" s="5" t="str">
        <f>VLOOKUP(A1493,'GIRO LMA JUNIO'!$A$7:$C$50,3,0)</f>
        <v>MUTUAL SER</v>
      </c>
      <c r="C1493" s="35">
        <v>806007780</v>
      </c>
      <c r="D1493" s="6" t="str">
        <f>VLOOKUP(C1493,'[1]IPS REGISTRADAS'!$A$5:$B$3919,2,0)</f>
        <v>ESE CENTRO DE SALUD CON CAMAS VITELIO SARA CASTILLO</v>
      </c>
      <c r="E1493" s="7">
        <v>34701448</v>
      </c>
      <c r="F1493" s="7">
        <v>34701448</v>
      </c>
      <c r="G1493" s="8"/>
      <c r="H1493" s="9">
        <v>43623</v>
      </c>
      <c r="I1493" s="9">
        <v>43626</v>
      </c>
    </row>
    <row r="1494" spans="1:9" s="14" customFormat="1" x14ac:dyDescent="0.2">
      <c r="A1494" s="5" t="s">
        <v>16</v>
      </c>
      <c r="B1494" s="5" t="str">
        <f>VLOOKUP(A1494,'GIRO LMA JUNIO'!$A$7:$C$50,3,0)</f>
        <v>CAJACOPI ATLANTICO</v>
      </c>
      <c r="C1494" s="35">
        <v>806007801</v>
      </c>
      <c r="D1494" s="6" t="str">
        <f>VLOOKUP(C1494,'[1]IPS REGISTRADAS'!$A$5:$B$3919,2,0)</f>
        <v>ESE CENTRO DE SALUD GIOVANI CRISTINI IPS MUNICIPAL</v>
      </c>
      <c r="E1494" s="7">
        <v>30313620</v>
      </c>
      <c r="F1494" s="7">
        <v>30313620</v>
      </c>
      <c r="G1494" s="8"/>
      <c r="H1494" s="9">
        <v>43623</v>
      </c>
      <c r="I1494" s="9">
        <v>43626</v>
      </c>
    </row>
    <row r="1495" spans="1:9" s="14" customFormat="1" x14ac:dyDescent="0.2">
      <c r="A1495" s="5" t="s">
        <v>62</v>
      </c>
      <c r="B1495" s="5" t="str">
        <f>VLOOKUP(A1495,'GIRO LMA JUNIO'!$A$7:$C$50,3,0)</f>
        <v>NUEVA EPS S.A.</v>
      </c>
      <c r="C1495" s="35">
        <v>806007801</v>
      </c>
      <c r="D1495" s="6" t="str">
        <f>VLOOKUP(C1495,'[1]IPS REGISTRADAS'!$A$5:$B$3919,2,0)</f>
        <v>ESE CENTRO DE SALUD GIOVANI CRISTINI IPS MUNICIPAL</v>
      </c>
      <c r="E1495" s="7">
        <v>14808320</v>
      </c>
      <c r="F1495" s="7">
        <v>14808320</v>
      </c>
      <c r="G1495" s="8"/>
      <c r="H1495" s="9">
        <v>43623</v>
      </c>
      <c r="I1495" s="9">
        <v>43626</v>
      </c>
    </row>
    <row r="1496" spans="1:9" s="14" customFormat="1" x14ac:dyDescent="0.2">
      <c r="A1496" s="5" t="s">
        <v>68</v>
      </c>
      <c r="B1496" s="5" t="str">
        <f>VLOOKUP(A1496,'GIRO LMA JUNIO'!$A$7:$C$50,3,0)</f>
        <v>EMDISALUD</v>
      </c>
      <c r="C1496" s="35">
        <v>806007801</v>
      </c>
      <c r="D1496" s="6" t="str">
        <f>VLOOKUP(C1496,'[1]IPS REGISTRADAS'!$A$5:$B$3919,2,0)</f>
        <v>ESE CENTRO DE SALUD GIOVANI CRISTINI IPS MUNICIPAL</v>
      </c>
      <c r="E1496" s="7">
        <v>3624041</v>
      </c>
      <c r="F1496" s="7">
        <v>3624041</v>
      </c>
      <c r="G1496" s="8"/>
      <c r="H1496" s="9">
        <v>43623</v>
      </c>
      <c r="I1496" s="9">
        <v>43626</v>
      </c>
    </row>
    <row r="1497" spans="1:9" s="14" customFormat="1" x14ac:dyDescent="0.2">
      <c r="A1497" s="5" t="s">
        <v>70</v>
      </c>
      <c r="B1497" s="5" t="str">
        <f>VLOOKUP(A1497,'GIRO LMA JUNIO'!$A$7:$C$50,3,0)</f>
        <v>COOSALUD EPS S.A.</v>
      </c>
      <c r="C1497" s="35">
        <v>806007801</v>
      </c>
      <c r="D1497" s="6" t="str">
        <f>VLOOKUP(C1497,'[1]IPS REGISTRADAS'!$A$5:$B$3919,2,0)</f>
        <v>ESE CENTRO DE SALUD GIOVANI CRISTINI IPS MUNICIPAL</v>
      </c>
      <c r="E1497" s="7">
        <v>30151321</v>
      </c>
      <c r="F1497" s="7">
        <v>30151321</v>
      </c>
      <c r="G1497" s="8"/>
      <c r="H1497" s="9">
        <v>43623</v>
      </c>
      <c r="I1497" s="9">
        <v>43626</v>
      </c>
    </row>
    <row r="1498" spans="1:9" s="14" customFormat="1" x14ac:dyDescent="0.2">
      <c r="A1498" s="5" t="s">
        <v>74</v>
      </c>
      <c r="B1498" s="5" t="str">
        <f>VLOOKUP(A1498,'GIRO LMA JUNIO'!$A$7:$C$50,3,0)</f>
        <v>AMBUQ</v>
      </c>
      <c r="C1498" s="35">
        <v>806007801</v>
      </c>
      <c r="D1498" s="6" t="str">
        <f>VLOOKUP(C1498,'[1]IPS REGISTRADAS'!$A$5:$B$3919,2,0)</f>
        <v>ESE CENTRO DE SALUD GIOVANI CRISTINI IPS MUNICIPAL</v>
      </c>
      <c r="E1498" s="7">
        <v>85438803</v>
      </c>
      <c r="F1498" s="7">
        <v>85438803</v>
      </c>
      <c r="G1498" s="8"/>
      <c r="H1498" s="9">
        <v>43623</v>
      </c>
      <c r="I1498" s="9">
        <v>43626</v>
      </c>
    </row>
    <row r="1499" spans="1:9" s="14" customFormat="1" x14ac:dyDescent="0.2">
      <c r="A1499" s="5" t="s">
        <v>82</v>
      </c>
      <c r="B1499" s="5" t="str">
        <f>VLOOKUP(A1499,'GIRO LMA JUNIO'!$A$7:$C$50,3,0)</f>
        <v>MUTUAL SER</v>
      </c>
      <c r="C1499" s="35">
        <v>806007801</v>
      </c>
      <c r="D1499" s="6" t="str">
        <f>VLOOKUP(C1499,'[1]IPS REGISTRADAS'!$A$5:$B$3919,2,0)</f>
        <v>ESE CENTRO DE SALUD GIOVANI CRISTINI IPS MUNICIPAL</v>
      </c>
      <c r="E1499" s="7">
        <v>76592969</v>
      </c>
      <c r="F1499" s="7">
        <v>76592969</v>
      </c>
      <c r="G1499" s="8"/>
      <c r="H1499" s="9">
        <v>43623</v>
      </c>
      <c r="I1499" s="9">
        <v>43626</v>
      </c>
    </row>
    <row r="1500" spans="1:9" s="14" customFormat="1" x14ac:dyDescent="0.2">
      <c r="A1500" s="5" t="s">
        <v>54</v>
      </c>
      <c r="B1500" s="5" t="str">
        <f>VLOOKUP(A1500,'GIRO LMA JUNIO'!$A$7:$C$50,3,0)</f>
        <v>SALUDVIDA</v>
      </c>
      <c r="C1500" s="35">
        <v>806007809</v>
      </c>
      <c r="D1500" s="6" t="str">
        <f>VLOOKUP(C1500,'[1]IPS REGISTRADAS'!$A$5:$B$3919,2,0)</f>
        <v>ESE HOSPITAL LOCAL MANUELA PABUENA LOBO</v>
      </c>
      <c r="E1500" s="7">
        <v>15886768</v>
      </c>
      <c r="F1500" s="7">
        <v>15886768</v>
      </c>
      <c r="G1500" s="8"/>
      <c r="H1500" s="9">
        <v>43623</v>
      </c>
      <c r="I1500" s="9">
        <v>43626</v>
      </c>
    </row>
    <row r="1501" spans="1:9" s="14" customFormat="1" x14ac:dyDescent="0.2">
      <c r="A1501" s="5" t="s">
        <v>62</v>
      </c>
      <c r="B1501" s="5" t="str">
        <f>VLOOKUP(A1501,'GIRO LMA JUNIO'!$A$7:$C$50,3,0)</f>
        <v>NUEVA EPS S.A.</v>
      </c>
      <c r="C1501" s="35">
        <v>806007809</v>
      </c>
      <c r="D1501" s="6" t="str">
        <f>VLOOKUP(C1501,'[1]IPS REGISTRADAS'!$A$5:$B$3919,2,0)</f>
        <v>ESE HOSPITAL LOCAL MANUELA PABUENA LOBO</v>
      </c>
      <c r="E1501" s="7">
        <v>8980065</v>
      </c>
      <c r="F1501" s="7">
        <v>8980065</v>
      </c>
      <c r="G1501" s="8"/>
      <c r="H1501" s="9">
        <v>43623</v>
      </c>
      <c r="I1501" s="9">
        <v>43626</v>
      </c>
    </row>
    <row r="1502" spans="1:9" s="14" customFormat="1" x14ac:dyDescent="0.2">
      <c r="A1502" s="5" t="s">
        <v>54</v>
      </c>
      <c r="B1502" s="5" t="str">
        <f>VLOOKUP(A1502,'GIRO LMA JUNIO'!$A$7:$C$50,3,0)</f>
        <v>SALUDVIDA</v>
      </c>
      <c r="C1502" s="35">
        <v>806007813</v>
      </c>
      <c r="D1502" s="6" t="str">
        <f>VLOOKUP(C1502,'[1]IPS REGISTRADAS'!$A$5:$B$3919,2,0)</f>
        <v>ESE HOSPITAL LOCAL SAN JOSE DEACHI</v>
      </c>
      <c r="E1502" s="7">
        <v>19224922</v>
      </c>
      <c r="F1502" s="7">
        <v>19224922</v>
      </c>
      <c r="G1502" s="8"/>
      <c r="H1502" s="9">
        <v>43623</v>
      </c>
      <c r="I1502" s="9">
        <v>43626</v>
      </c>
    </row>
    <row r="1503" spans="1:9" s="14" customFormat="1" x14ac:dyDescent="0.2">
      <c r="A1503" s="5" t="s">
        <v>62</v>
      </c>
      <c r="B1503" s="5" t="str">
        <f>VLOOKUP(A1503,'GIRO LMA JUNIO'!$A$7:$C$50,3,0)</f>
        <v>NUEVA EPS S.A.</v>
      </c>
      <c r="C1503" s="35">
        <v>806007813</v>
      </c>
      <c r="D1503" s="6" t="str">
        <f>VLOOKUP(C1503,'[1]IPS REGISTRADAS'!$A$5:$B$3919,2,0)</f>
        <v>ESE HOSPITAL LOCAL SAN JOSE DEACHI</v>
      </c>
      <c r="E1503" s="7">
        <v>11136804</v>
      </c>
      <c r="F1503" s="7">
        <v>11136804</v>
      </c>
      <c r="G1503" s="8"/>
      <c r="H1503" s="9">
        <v>43623</v>
      </c>
      <c r="I1503" s="9">
        <v>43626</v>
      </c>
    </row>
    <row r="1504" spans="1:9" s="14" customFormat="1" x14ac:dyDescent="0.2">
      <c r="A1504" s="5" t="s">
        <v>70</v>
      </c>
      <c r="B1504" s="5" t="str">
        <f>VLOOKUP(A1504,'GIRO LMA JUNIO'!$A$7:$C$50,3,0)</f>
        <v>COOSALUD EPS S.A.</v>
      </c>
      <c r="C1504" s="35">
        <v>806007813</v>
      </c>
      <c r="D1504" s="6" t="str">
        <f>VLOOKUP(C1504,'[1]IPS REGISTRADAS'!$A$5:$B$3919,2,0)</f>
        <v>ESE HOSPITAL LOCAL SAN JOSE DEACHI</v>
      </c>
      <c r="E1504" s="7">
        <v>71631146</v>
      </c>
      <c r="F1504" s="7">
        <v>71631146</v>
      </c>
      <c r="G1504" s="8"/>
      <c r="H1504" s="9">
        <v>43623</v>
      </c>
      <c r="I1504" s="9">
        <v>43626</v>
      </c>
    </row>
    <row r="1505" spans="1:9" s="14" customFormat="1" x14ac:dyDescent="0.2">
      <c r="A1505" s="5" t="s">
        <v>74</v>
      </c>
      <c r="B1505" s="5" t="str">
        <f>VLOOKUP(A1505,'GIRO LMA JUNIO'!$A$7:$C$50,3,0)</f>
        <v>AMBUQ</v>
      </c>
      <c r="C1505" s="35">
        <v>806007813</v>
      </c>
      <c r="D1505" s="6" t="str">
        <f>VLOOKUP(C1505,'[1]IPS REGISTRADAS'!$A$5:$B$3919,2,0)</f>
        <v>ESE HOSPITAL LOCAL SAN JOSE DEACHI</v>
      </c>
      <c r="E1505" s="7">
        <v>154491947</v>
      </c>
      <c r="F1505" s="7">
        <v>154491947</v>
      </c>
      <c r="G1505" s="8"/>
      <c r="H1505" s="9">
        <v>43623</v>
      </c>
      <c r="I1505" s="9">
        <v>43626</v>
      </c>
    </row>
    <row r="1506" spans="1:9" s="14" customFormat="1" x14ac:dyDescent="0.2">
      <c r="A1506" s="5" t="s">
        <v>82</v>
      </c>
      <c r="B1506" s="5" t="str">
        <f>VLOOKUP(A1506,'GIRO LMA JUNIO'!$A$7:$C$50,3,0)</f>
        <v>MUTUAL SER</v>
      </c>
      <c r="C1506" s="35">
        <v>806007813</v>
      </c>
      <c r="D1506" s="6" t="str">
        <f>VLOOKUP(C1506,'[1]IPS REGISTRADAS'!$A$5:$B$3919,2,0)</f>
        <v>ESE HOSPITAL LOCAL SAN JOSE DEACHI</v>
      </c>
      <c r="E1506" s="7">
        <v>8757886</v>
      </c>
      <c r="F1506" s="7">
        <v>8757886</v>
      </c>
      <c r="G1506" s="8"/>
      <c r="H1506" s="9">
        <v>43623</v>
      </c>
      <c r="I1506" s="9">
        <v>43626</v>
      </c>
    </row>
    <row r="1507" spans="1:9" s="14" customFormat="1" x14ac:dyDescent="0.2">
      <c r="A1507" s="5" t="s">
        <v>4</v>
      </c>
      <c r="B1507" s="5" t="str">
        <f>VLOOKUP(A1507,'GIRO LMA JUNIO'!$A$7:$C$50,3,0)</f>
        <v>COMFAMILIAR CARTAGENA</v>
      </c>
      <c r="C1507" s="35">
        <v>806007817</v>
      </c>
      <c r="D1507" s="6" t="str">
        <f>VLOOKUP(C1507,'[1]IPS REGISTRADAS'!$A$5:$B$3919,2,0)</f>
        <v>EMPRESA SOCIAL DEL ESTADO HOSPITAL LOCAL TURBANA</v>
      </c>
      <c r="E1507" s="7">
        <v>13851200</v>
      </c>
      <c r="F1507" s="7">
        <v>13851200</v>
      </c>
      <c r="G1507" s="8"/>
      <c r="H1507" s="9">
        <v>43623</v>
      </c>
      <c r="I1507" s="9">
        <v>43626</v>
      </c>
    </row>
    <row r="1508" spans="1:9" s="14" customFormat="1" x14ac:dyDescent="0.2">
      <c r="A1508" s="5" t="s">
        <v>82</v>
      </c>
      <c r="B1508" s="5" t="str">
        <f>VLOOKUP(A1508,'GIRO LMA JUNIO'!$A$7:$C$50,3,0)</f>
        <v>MUTUAL SER</v>
      </c>
      <c r="C1508" s="35">
        <v>806007817</v>
      </c>
      <c r="D1508" s="6" t="str">
        <f>VLOOKUP(C1508,'[1]IPS REGISTRADAS'!$A$5:$B$3919,2,0)</f>
        <v>EMPRESA SOCIAL DEL ESTADO HOSPITAL LOCAL TURBANA</v>
      </c>
      <c r="E1508" s="7">
        <v>1318916</v>
      </c>
      <c r="F1508" s="7">
        <v>1318916</v>
      </c>
      <c r="G1508" s="8"/>
      <c r="H1508" s="9">
        <v>43623</v>
      </c>
      <c r="I1508" s="9">
        <v>43626</v>
      </c>
    </row>
    <row r="1509" spans="1:9" s="14" customFormat="1" x14ac:dyDescent="0.2">
      <c r="A1509" s="5" t="s">
        <v>4</v>
      </c>
      <c r="B1509" s="5" t="str">
        <f>VLOOKUP(A1509,'GIRO LMA JUNIO'!$A$7:$C$50,3,0)</f>
        <v>COMFAMILIAR CARTAGENA</v>
      </c>
      <c r="C1509" s="35">
        <v>806007880</v>
      </c>
      <c r="D1509" s="6" t="str">
        <f>VLOOKUP(C1509,'[1]IPS REGISTRADAS'!$A$5:$B$3919,2,0)</f>
        <v>ESE HOSPITAL LOCAL MAHATES</v>
      </c>
      <c r="E1509" s="7">
        <v>58814850</v>
      </c>
      <c r="F1509" s="7">
        <v>58814850</v>
      </c>
      <c r="G1509" s="8"/>
      <c r="H1509" s="9">
        <v>43623</v>
      </c>
      <c r="I1509" s="9">
        <v>43626</v>
      </c>
    </row>
    <row r="1510" spans="1:9" s="14" customFormat="1" x14ac:dyDescent="0.2">
      <c r="A1510" s="5" t="s">
        <v>70</v>
      </c>
      <c r="B1510" s="5" t="str">
        <f>VLOOKUP(A1510,'GIRO LMA JUNIO'!$A$7:$C$50,3,0)</f>
        <v>COOSALUD EPS S.A.</v>
      </c>
      <c r="C1510" s="35">
        <v>806007880</v>
      </c>
      <c r="D1510" s="6" t="str">
        <f>VLOOKUP(C1510,'[1]IPS REGISTRADAS'!$A$5:$B$3919,2,0)</f>
        <v>ESE HOSPITAL LOCAL MAHATES</v>
      </c>
      <c r="E1510" s="7">
        <v>33787231</v>
      </c>
      <c r="F1510" s="7">
        <v>33787231</v>
      </c>
      <c r="G1510" s="8"/>
      <c r="H1510" s="9">
        <v>43623</v>
      </c>
      <c r="I1510" s="9">
        <v>43626</v>
      </c>
    </row>
    <row r="1511" spans="1:9" s="14" customFormat="1" x14ac:dyDescent="0.2">
      <c r="A1511" s="5" t="s">
        <v>82</v>
      </c>
      <c r="B1511" s="5" t="str">
        <f>VLOOKUP(A1511,'GIRO LMA JUNIO'!$A$7:$C$50,3,0)</f>
        <v>MUTUAL SER</v>
      </c>
      <c r="C1511" s="35">
        <v>806007880</v>
      </c>
      <c r="D1511" s="6" t="str">
        <f>VLOOKUP(C1511,'[1]IPS REGISTRADAS'!$A$5:$B$3919,2,0)</f>
        <v>ESE HOSPITAL LOCAL MAHATES</v>
      </c>
      <c r="E1511" s="7">
        <v>148882622</v>
      </c>
      <c r="F1511" s="7">
        <v>148882622</v>
      </c>
      <c r="G1511" s="8"/>
      <c r="H1511" s="9">
        <v>43623</v>
      </c>
      <c r="I1511" s="9">
        <v>43626</v>
      </c>
    </row>
    <row r="1512" spans="1:9" s="14" customFormat="1" x14ac:dyDescent="0.2">
      <c r="A1512" s="5" t="s">
        <v>4</v>
      </c>
      <c r="B1512" s="5" t="str">
        <f>VLOOKUP(A1512,'GIRO LMA JUNIO'!$A$7:$C$50,3,0)</f>
        <v>COMFAMILIAR CARTAGENA</v>
      </c>
      <c r="C1512" s="35">
        <v>806007923</v>
      </c>
      <c r="D1512" s="6" t="str">
        <f>VLOOKUP(C1512,'[1]IPS REGISTRADAS'!$A$5:$B$3919,2,0)</f>
        <v>ESE HOSPITAL LOCAL ARJONA</v>
      </c>
      <c r="E1512" s="7">
        <v>46655205</v>
      </c>
      <c r="F1512" s="7">
        <v>46655205</v>
      </c>
      <c r="G1512" s="8"/>
      <c r="H1512" s="9">
        <v>43623</v>
      </c>
      <c r="I1512" s="9">
        <v>43626</v>
      </c>
    </row>
    <row r="1513" spans="1:9" s="14" customFormat="1" x14ac:dyDescent="0.2">
      <c r="A1513" s="5" t="s">
        <v>47</v>
      </c>
      <c r="B1513" s="5" t="str">
        <f>VLOOKUP(A1513,'GIRO LMA JUNIO'!$A$7:$C$50,3,0)</f>
        <v>COOMEVA E.P.S.  S.A.</v>
      </c>
      <c r="C1513" s="35">
        <v>806007923</v>
      </c>
      <c r="D1513" s="6" t="str">
        <f>VLOOKUP(C1513,'[1]IPS REGISTRADAS'!$A$5:$B$3919,2,0)</f>
        <v>ESE HOSPITAL LOCAL ARJONA</v>
      </c>
      <c r="E1513" s="7">
        <v>2946475</v>
      </c>
      <c r="F1513" s="7">
        <v>2946475</v>
      </c>
      <c r="G1513" s="8"/>
      <c r="H1513" s="9">
        <v>43623</v>
      </c>
      <c r="I1513" s="9">
        <v>43626</v>
      </c>
    </row>
    <row r="1514" spans="1:9" s="14" customFormat="1" x14ac:dyDescent="0.2">
      <c r="A1514" s="5" t="s">
        <v>54</v>
      </c>
      <c r="B1514" s="5" t="str">
        <f>VLOOKUP(A1514,'GIRO LMA JUNIO'!$A$7:$C$50,3,0)</f>
        <v>SALUDVIDA</v>
      </c>
      <c r="C1514" s="35">
        <v>806007923</v>
      </c>
      <c r="D1514" s="6" t="str">
        <f>VLOOKUP(C1514,'[1]IPS REGISTRADAS'!$A$5:$B$3919,2,0)</f>
        <v>ESE HOSPITAL LOCAL ARJONA</v>
      </c>
      <c r="E1514" s="7">
        <v>54661828</v>
      </c>
      <c r="F1514" s="7">
        <v>54661828</v>
      </c>
      <c r="G1514" s="8"/>
      <c r="H1514" s="9">
        <v>43623</v>
      </c>
      <c r="I1514" s="9">
        <v>43626</v>
      </c>
    </row>
    <row r="1515" spans="1:9" s="14" customFormat="1" x14ac:dyDescent="0.2">
      <c r="A1515" s="5" t="s">
        <v>62</v>
      </c>
      <c r="B1515" s="5" t="str">
        <f>VLOOKUP(A1515,'GIRO LMA JUNIO'!$A$7:$C$50,3,0)</f>
        <v>NUEVA EPS S.A.</v>
      </c>
      <c r="C1515" s="35">
        <v>806007923</v>
      </c>
      <c r="D1515" s="6" t="str">
        <f>VLOOKUP(C1515,'[1]IPS REGISTRADAS'!$A$5:$B$3919,2,0)</f>
        <v>ESE HOSPITAL LOCAL ARJONA</v>
      </c>
      <c r="E1515" s="7">
        <v>61142543</v>
      </c>
      <c r="F1515" s="7">
        <v>61142543</v>
      </c>
      <c r="G1515" s="8"/>
      <c r="H1515" s="9">
        <v>43623</v>
      </c>
      <c r="I1515" s="9">
        <v>43626</v>
      </c>
    </row>
    <row r="1516" spans="1:9" s="14" customFormat="1" x14ac:dyDescent="0.2">
      <c r="A1516" s="5" t="s">
        <v>70</v>
      </c>
      <c r="B1516" s="5" t="str">
        <f>VLOOKUP(A1516,'GIRO LMA JUNIO'!$A$7:$C$50,3,0)</f>
        <v>COOSALUD EPS S.A.</v>
      </c>
      <c r="C1516" s="35">
        <v>806007923</v>
      </c>
      <c r="D1516" s="6" t="str">
        <f>VLOOKUP(C1516,'[1]IPS REGISTRADAS'!$A$5:$B$3919,2,0)</f>
        <v>ESE HOSPITAL LOCAL ARJONA</v>
      </c>
      <c r="E1516" s="7">
        <v>85834782</v>
      </c>
      <c r="F1516" s="7">
        <v>85834782</v>
      </c>
      <c r="G1516" s="8"/>
      <c r="H1516" s="9">
        <v>43623</v>
      </c>
      <c r="I1516" s="9">
        <v>43626</v>
      </c>
    </row>
    <row r="1517" spans="1:9" s="14" customFormat="1" x14ac:dyDescent="0.2">
      <c r="A1517" s="5" t="s">
        <v>74</v>
      </c>
      <c r="B1517" s="5" t="str">
        <f>VLOOKUP(A1517,'GIRO LMA JUNIO'!$A$7:$C$50,3,0)</f>
        <v>AMBUQ</v>
      </c>
      <c r="C1517" s="35">
        <v>806007923</v>
      </c>
      <c r="D1517" s="6" t="str">
        <f>VLOOKUP(C1517,'[1]IPS REGISTRADAS'!$A$5:$B$3919,2,0)</f>
        <v>ESE HOSPITAL LOCAL ARJONA</v>
      </c>
      <c r="E1517" s="7">
        <v>57186195</v>
      </c>
      <c r="F1517" s="7">
        <v>57186195</v>
      </c>
      <c r="G1517" s="8"/>
      <c r="H1517" s="9">
        <v>43623</v>
      </c>
      <c r="I1517" s="9">
        <v>43626</v>
      </c>
    </row>
    <row r="1518" spans="1:9" s="14" customFormat="1" x14ac:dyDescent="0.2">
      <c r="A1518" s="5" t="s">
        <v>82</v>
      </c>
      <c r="B1518" s="5" t="str">
        <f>VLOOKUP(A1518,'GIRO LMA JUNIO'!$A$7:$C$50,3,0)</f>
        <v>MUTUAL SER</v>
      </c>
      <c r="C1518" s="35">
        <v>806007923</v>
      </c>
      <c r="D1518" s="6" t="str">
        <f>VLOOKUP(C1518,'[1]IPS REGISTRADAS'!$A$5:$B$3919,2,0)</f>
        <v>ESE HOSPITAL LOCAL ARJONA</v>
      </c>
      <c r="E1518" s="7">
        <v>512631549</v>
      </c>
      <c r="F1518" s="7">
        <v>512631549</v>
      </c>
      <c r="G1518" s="8"/>
      <c r="H1518" s="9">
        <v>43623</v>
      </c>
      <c r="I1518" s="9">
        <v>43626</v>
      </c>
    </row>
    <row r="1519" spans="1:9" s="14" customFormat="1" x14ac:dyDescent="0.2">
      <c r="A1519" s="5" t="s">
        <v>4</v>
      </c>
      <c r="B1519" s="5" t="str">
        <f>VLOOKUP(A1519,'GIRO LMA JUNIO'!$A$7:$C$50,3,0)</f>
        <v>COMFAMILIAR CARTAGENA</v>
      </c>
      <c r="C1519" s="35">
        <v>806008082</v>
      </c>
      <c r="D1519" s="6" t="str">
        <f>VLOOKUP(C1519,'[1]IPS REGISTRADAS'!$A$5:$B$3919,2,0)</f>
        <v>ESE CENTRO DE SALUD CON CAMAS DE ARROYOHONDO</v>
      </c>
      <c r="E1519" s="7">
        <v>14736800</v>
      </c>
      <c r="F1519" s="7">
        <v>14736800</v>
      </c>
      <c r="G1519" s="8"/>
      <c r="H1519" s="9">
        <v>43623</v>
      </c>
      <c r="I1519" s="9">
        <v>43626</v>
      </c>
    </row>
    <row r="1520" spans="1:9" s="14" customFormat="1" x14ac:dyDescent="0.2">
      <c r="A1520" s="5" t="s">
        <v>82</v>
      </c>
      <c r="B1520" s="5" t="str">
        <f>VLOOKUP(A1520,'GIRO LMA JUNIO'!$A$7:$C$50,3,0)</f>
        <v>MUTUAL SER</v>
      </c>
      <c r="C1520" s="35">
        <v>806008082</v>
      </c>
      <c r="D1520" s="6" t="str">
        <f>VLOOKUP(C1520,'[1]IPS REGISTRADAS'!$A$5:$B$3919,2,0)</f>
        <v>ESE CENTRO DE SALUD CON CAMAS DE ARROYOHONDO</v>
      </c>
      <c r="E1520" s="7">
        <v>39638527</v>
      </c>
      <c r="F1520" s="7">
        <v>39638527</v>
      </c>
      <c r="G1520" s="8"/>
      <c r="H1520" s="9">
        <v>43623</v>
      </c>
      <c r="I1520" s="9">
        <v>43626</v>
      </c>
    </row>
    <row r="1521" spans="1:9" s="14" customFormat="1" x14ac:dyDescent="0.2">
      <c r="A1521" s="5" t="s">
        <v>62</v>
      </c>
      <c r="B1521" s="5" t="str">
        <f>VLOOKUP(A1521,'GIRO LMA JUNIO'!$A$7:$C$50,3,0)</f>
        <v>NUEVA EPS S.A.</v>
      </c>
      <c r="C1521" s="35">
        <v>806008153</v>
      </c>
      <c r="D1521" s="6" t="str">
        <f>VLOOKUP(C1521,'[1]IPS REGISTRADAS'!$A$5:$B$3919,2,0)</f>
        <v>ESE HOSPITAL LOCAL LA CANDELARIA</v>
      </c>
      <c r="E1521" s="7">
        <v>3166527</v>
      </c>
      <c r="F1521" s="7">
        <v>3166527</v>
      </c>
      <c r="G1521" s="8"/>
      <c r="H1521" s="9">
        <v>43623</v>
      </c>
      <c r="I1521" s="9">
        <v>43626</v>
      </c>
    </row>
    <row r="1522" spans="1:9" s="14" customFormat="1" x14ac:dyDescent="0.2">
      <c r="A1522" s="5" t="s">
        <v>68</v>
      </c>
      <c r="B1522" s="5" t="str">
        <f>VLOOKUP(A1522,'GIRO LMA JUNIO'!$A$7:$C$50,3,0)</f>
        <v>EMDISALUD</v>
      </c>
      <c r="C1522" s="35">
        <v>806008153</v>
      </c>
      <c r="D1522" s="6" t="str">
        <f>VLOOKUP(C1522,'[1]IPS REGISTRADAS'!$A$5:$B$3919,2,0)</f>
        <v>ESE HOSPITAL LOCAL LA CANDELARIA</v>
      </c>
      <c r="E1522" s="7">
        <v>11781174</v>
      </c>
      <c r="F1522" s="7">
        <v>11781174</v>
      </c>
      <c r="G1522" s="8"/>
      <c r="H1522" s="9">
        <v>43623</v>
      </c>
      <c r="I1522" s="9">
        <v>43626</v>
      </c>
    </row>
    <row r="1523" spans="1:9" s="14" customFormat="1" x14ac:dyDescent="0.2">
      <c r="A1523" s="5" t="s">
        <v>82</v>
      </c>
      <c r="B1523" s="5" t="str">
        <f>VLOOKUP(A1523,'GIRO LMA JUNIO'!$A$7:$C$50,3,0)</f>
        <v>MUTUAL SER</v>
      </c>
      <c r="C1523" s="35">
        <v>806008153</v>
      </c>
      <c r="D1523" s="6" t="str">
        <f>VLOOKUP(C1523,'[1]IPS REGISTRADAS'!$A$5:$B$3919,2,0)</f>
        <v>ESE HOSPITAL LOCAL LA CANDELARIA</v>
      </c>
      <c r="E1523" s="7">
        <v>96925789</v>
      </c>
      <c r="F1523" s="7">
        <v>96925789</v>
      </c>
      <c r="G1523" s="8"/>
      <c r="H1523" s="9">
        <v>43623</v>
      </c>
      <c r="I1523" s="9">
        <v>43626</v>
      </c>
    </row>
    <row r="1524" spans="1:9" s="14" customFormat="1" x14ac:dyDescent="0.2">
      <c r="A1524" s="5" t="s">
        <v>4</v>
      </c>
      <c r="B1524" s="5" t="str">
        <f>VLOOKUP(A1524,'GIRO LMA JUNIO'!$A$7:$C$50,3,0)</f>
        <v>COMFAMILIAR CARTAGENA</v>
      </c>
      <c r="C1524" s="35">
        <v>806008270</v>
      </c>
      <c r="D1524" s="6" t="str">
        <f>VLOOKUP(C1524,'[1]IPS REGISTRADAS'!$A$5:$B$3919,2,0)</f>
        <v>ESE HOSPITAL LOCAL SANTA ROSA DE LIMA</v>
      </c>
      <c r="E1524" s="7">
        <v>38860152</v>
      </c>
      <c r="F1524" s="7">
        <v>38860152</v>
      </c>
      <c r="G1524" s="8"/>
      <c r="H1524" s="9">
        <v>43623</v>
      </c>
      <c r="I1524" s="9">
        <v>43626</v>
      </c>
    </row>
    <row r="1525" spans="1:9" s="14" customFormat="1" x14ac:dyDescent="0.2">
      <c r="A1525" s="5" t="s">
        <v>62</v>
      </c>
      <c r="B1525" s="5" t="str">
        <f>VLOOKUP(A1525,'GIRO LMA JUNIO'!$A$7:$C$50,3,0)</f>
        <v>NUEVA EPS S.A.</v>
      </c>
      <c r="C1525" s="35">
        <v>806008270</v>
      </c>
      <c r="D1525" s="6" t="str">
        <f>VLOOKUP(C1525,'[1]IPS REGISTRADAS'!$A$5:$B$3919,2,0)</f>
        <v>ESE HOSPITAL LOCAL SANTA ROSA DE LIMA</v>
      </c>
      <c r="E1525" s="7">
        <v>9517836</v>
      </c>
      <c r="F1525" s="7">
        <v>9517836</v>
      </c>
      <c r="G1525" s="8"/>
      <c r="H1525" s="9">
        <v>43623</v>
      </c>
      <c r="I1525" s="9">
        <v>43626</v>
      </c>
    </row>
    <row r="1526" spans="1:9" s="14" customFormat="1" x14ac:dyDescent="0.2">
      <c r="A1526" s="5" t="s">
        <v>68</v>
      </c>
      <c r="B1526" s="5" t="str">
        <f>VLOOKUP(A1526,'GIRO LMA JUNIO'!$A$7:$C$50,3,0)</f>
        <v>EMDISALUD</v>
      </c>
      <c r="C1526" s="35">
        <v>806008270</v>
      </c>
      <c r="D1526" s="6" t="str">
        <f>VLOOKUP(C1526,'[1]IPS REGISTRADAS'!$A$5:$B$3919,2,0)</f>
        <v>ESE HOSPITAL LOCAL SANTA ROSA DE LIMA</v>
      </c>
      <c r="E1526" s="7">
        <v>2144563</v>
      </c>
      <c r="F1526" s="7">
        <v>2144563</v>
      </c>
      <c r="G1526" s="8"/>
      <c r="H1526" s="9">
        <v>43623</v>
      </c>
      <c r="I1526" s="9">
        <v>43626</v>
      </c>
    </row>
    <row r="1527" spans="1:9" s="14" customFormat="1" x14ac:dyDescent="0.2">
      <c r="A1527" s="5" t="s">
        <v>70</v>
      </c>
      <c r="B1527" s="5" t="str">
        <f>VLOOKUP(A1527,'GIRO LMA JUNIO'!$A$7:$C$50,3,0)</f>
        <v>COOSALUD EPS S.A.</v>
      </c>
      <c r="C1527" s="35">
        <v>806008270</v>
      </c>
      <c r="D1527" s="6" t="str">
        <f>VLOOKUP(C1527,'[1]IPS REGISTRADAS'!$A$5:$B$3919,2,0)</f>
        <v>ESE HOSPITAL LOCAL SANTA ROSA DE LIMA</v>
      </c>
      <c r="E1527" s="7">
        <v>71669340</v>
      </c>
      <c r="F1527" s="7">
        <v>71669340</v>
      </c>
      <c r="G1527" s="8"/>
      <c r="H1527" s="9">
        <v>43623</v>
      </c>
      <c r="I1527" s="9">
        <v>43626</v>
      </c>
    </row>
    <row r="1528" spans="1:9" s="14" customFormat="1" x14ac:dyDescent="0.2">
      <c r="A1528" s="5" t="s">
        <v>74</v>
      </c>
      <c r="B1528" s="5" t="str">
        <f>VLOOKUP(A1528,'GIRO LMA JUNIO'!$A$7:$C$50,3,0)</f>
        <v>AMBUQ</v>
      </c>
      <c r="C1528" s="35">
        <v>806008270</v>
      </c>
      <c r="D1528" s="6" t="str">
        <f>VLOOKUP(C1528,'[1]IPS REGISTRADAS'!$A$5:$B$3919,2,0)</f>
        <v>ESE HOSPITAL LOCAL SANTA ROSA DE LIMA</v>
      </c>
      <c r="E1528" s="7">
        <v>81306581</v>
      </c>
      <c r="F1528" s="7">
        <v>81306581</v>
      </c>
      <c r="G1528" s="8"/>
      <c r="H1528" s="9">
        <v>43623</v>
      </c>
      <c r="I1528" s="9">
        <v>43626</v>
      </c>
    </row>
    <row r="1529" spans="1:9" s="14" customFormat="1" x14ac:dyDescent="0.2">
      <c r="A1529" s="5" t="s">
        <v>82</v>
      </c>
      <c r="B1529" s="5" t="str">
        <f>VLOOKUP(A1529,'GIRO LMA JUNIO'!$A$7:$C$50,3,0)</f>
        <v>MUTUAL SER</v>
      </c>
      <c r="C1529" s="35">
        <v>806008270</v>
      </c>
      <c r="D1529" s="6" t="str">
        <f>VLOOKUP(C1529,'[1]IPS REGISTRADAS'!$A$5:$B$3919,2,0)</f>
        <v>ESE HOSPITAL LOCAL SANTA ROSA DE LIMA</v>
      </c>
      <c r="E1529" s="7">
        <v>70761149</v>
      </c>
      <c r="F1529" s="7">
        <v>70761149</v>
      </c>
      <c r="G1529" s="8"/>
      <c r="H1529" s="9">
        <v>43623</v>
      </c>
      <c r="I1529" s="9">
        <v>43626</v>
      </c>
    </row>
    <row r="1530" spans="1:9" s="14" customFormat="1" x14ac:dyDescent="0.2">
      <c r="A1530" s="5" t="s">
        <v>16</v>
      </c>
      <c r="B1530" s="5" t="str">
        <f>VLOOKUP(A1530,'GIRO LMA JUNIO'!$A$7:$C$50,3,0)</f>
        <v>CAJACOPI ATLANTICO</v>
      </c>
      <c r="C1530" s="35">
        <v>806008356</v>
      </c>
      <c r="D1530" s="6" t="str">
        <f>VLOOKUP(C1530,'[1]IPS REGISTRADAS'!$A$5:$B$3919,2,0)</f>
        <v>UCI DEL CARIBE SAS</v>
      </c>
      <c r="E1530" s="7">
        <v>37635939</v>
      </c>
      <c r="F1530" s="7">
        <v>37635939</v>
      </c>
      <c r="G1530" s="8"/>
      <c r="H1530" s="9">
        <v>43623</v>
      </c>
      <c r="I1530" s="9">
        <v>43626</v>
      </c>
    </row>
    <row r="1531" spans="1:9" s="14" customFormat="1" x14ac:dyDescent="0.2">
      <c r="A1531" s="5" t="s">
        <v>38</v>
      </c>
      <c r="B1531" s="5" t="str">
        <f>VLOOKUP(A1531,'GIRO LMA JUNIO'!$A$7:$C$50,3,0)</f>
        <v>SALUD TOTAL</v>
      </c>
      <c r="C1531" s="35">
        <v>806008356</v>
      </c>
      <c r="D1531" s="6" t="str">
        <f>VLOOKUP(C1531,'[1]IPS REGISTRADAS'!$A$5:$B$3919,2,0)</f>
        <v>UCI DEL CARIBE SAS</v>
      </c>
      <c r="E1531" s="7">
        <v>4358839</v>
      </c>
      <c r="F1531" s="7">
        <v>4358839</v>
      </c>
      <c r="G1531" s="8"/>
      <c r="H1531" s="9">
        <v>43623</v>
      </c>
      <c r="I1531" s="9">
        <v>43626</v>
      </c>
    </row>
    <row r="1532" spans="1:9" s="14" customFormat="1" x14ac:dyDescent="0.2">
      <c r="A1532" s="5" t="s">
        <v>44</v>
      </c>
      <c r="B1532" s="5" t="str">
        <f>VLOOKUP(A1532,'GIRO LMA JUNIO'!$A$7:$C$50,3,0)</f>
        <v>EPS SURAMERICANA S.A</v>
      </c>
      <c r="C1532" s="35">
        <v>806008356</v>
      </c>
      <c r="D1532" s="6" t="str">
        <f>VLOOKUP(C1532,'[1]IPS REGISTRADAS'!$A$5:$B$3919,2,0)</f>
        <v>UCI DEL CARIBE SAS</v>
      </c>
      <c r="E1532" s="7">
        <v>13347291</v>
      </c>
      <c r="F1532" s="7">
        <v>13347291</v>
      </c>
      <c r="G1532" s="8"/>
      <c r="H1532" s="9">
        <v>43623</v>
      </c>
      <c r="I1532" s="9">
        <v>43626</v>
      </c>
    </row>
    <row r="1533" spans="1:9" s="14" customFormat="1" x14ac:dyDescent="0.2">
      <c r="A1533" s="5" t="s">
        <v>47</v>
      </c>
      <c r="B1533" s="5" t="str">
        <f>VLOOKUP(A1533,'GIRO LMA JUNIO'!$A$7:$C$50,3,0)</f>
        <v>COOMEVA E.P.S.  S.A.</v>
      </c>
      <c r="C1533" s="35">
        <v>806008356</v>
      </c>
      <c r="D1533" s="6" t="str">
        <f>VLOOKUP(C1533,'[1]IPS REGISTRADAS'!$A$5:$B$3919,2,0)</f>
        <v>UCI DEL CARIBE SAS</v>
      </c>
      <c r="E1533" s="7">
        <v>1000000</v>
      </c>
      <c r="F1533" s="7">
        <v>1000000</v>
      </c>
      <c r="G1533" s="8"/>
      <c r="H1533" s="9">
        <v>43623</v>
      </c>
      <c r="I1533" s="9">
        <v>43626</v>
      </c>
    </row>
    <row r="1534" spans="1:9" s="14" customFormat="1" x14ac:dyDescent="0.2">
      <c r="A1534" s="5" t="s">
        <v>70</v>
      </c>
      <c r="B1534" s="5" t="str">
        <f>VLOOKUP(A1534,'GIRO LMA JUNIO'!$A$7:$C$50,3,0)</f>
        <v>COOSALUD EPS S.A.</v>
      </c>
      <c r="C1534" s="35">
        <v>806008356</v>
      </c>
      <c r="D1534" s="6" t="str">
        <f>VLOOKUP(C1534,'[1]IPS REGISTRADAS'!$A$5:$B$3919,2,0)</f>
        <v>UCI DEL CARIBE SAS</v>
      </c>
      <c r="E1534" s="7">
        <v>785958011</v>
      </c>
      <c r="F1534" s="7">
        <v>785958011</v>
      </c>
      <c r="G1534" s="8"/>
      <c r="H1534" s="9">
        <v>43623</v>
      </c>
      <c r="I1534" s="9">
        <v>43626</v>
      </c>
    </row>
    <row r="1535" spans="1:9" s="14" customFormat="1" x14ac:dyDescent="0.2">
      <c r="A1535" s="5" t="s">
        <v>80</v>
      </c>
      <c r="B1535" s="5" t="str">
        <f>VLOOKUP(A1535,'GIRO LMA JUNIO'!$A$7:$C$50,3,0)</f>
        <v>COMPARTA</v>
      </c>
      <c r="C1535" s="35">
        <v>806008356</v>
      </c>
      <c r="D1535" s="6" t="str">
        <f>VLOOKUP(C1535,'[1]IPS REGISTRADAS'!$A$5:$B$3919,2,0)</f>
        <v>UCI DEL CARIBE SAS</v>
      </c>
      <c r="E1535" s="7">
        <v>136436912</v>
      </c>
      <c r="F1535" s="7">
        <v>136436912</v>
      </c>
      <c r="G1535" s="8"/>
      <c r="H1535" s="9">
        <v>43623</v>
      </c>
      <c r="I1535" s="9">
        <v>43626</v>
      </c>
    </row>
    <row r="1536" spans="1:9" s="14" customFormat="1" x14ac:dyDescent="0.2">
      <c r="A1536" s="5" t="s">
        <v>82</v>
      </c>
      <c r="B1536" s="5" t="str">
        <f>VLOOKUP(A1536,'GIRO LMA JUNIO'!$A$7:$C$50,3,0)</f>
        <v>MUTUAL SER</v>
      </c>
      <c r="C1536" s="35">
        <v>806008390</v>
      </c>
      <c r="D1536" s="6" t="str">
        <f>VLOOKUP(C1536,'[1]IPS REGISTRADAS'!$A$5:$B$3919,2,0)</f>
        <v>REHABILITAR IPS</v>
      </c>
      <c r="E1536" s="7">
        <v>1950698</v>
      </c>
      <c r="F1536" s="7">
        <v>1950698</v>
      </c>
      <c r="G1536" s="8"/>
      <c r="H1536" s="9">
        <v>43623</v>
      </c>
      <c r="I1536" s="9">
        <v>43626</v>
      </c>
    </row>
    <row r="1537" spans="1:9" s="14" customFormat="1" x14ac:dyDescent="0.2">
      <c r="A1537" s="5" t="s">
        <v>38</v>
      </c>
      <c r="B1537" s="5" t="str">
        <f>VLOOKUP(A1537,'GIRO LMA JUNIO'!$A$7:$C$50,3,0)</f>
        <v>SALUD TOTAL</v>
      </c>
      <c r="C1537" s="35">
        <v>806008439</v>
      </c>
      <c r="D1537" s="6" t="str">
        <f>VLOOKUP(C1537,'[1]IPS REGISTRADAS'!$A$5:$B$3919,2,0)</f>
        <v>CLINICA CARTAGENA DEL MAR SAS</v>
      </c>
      <c r="E1537" s="7">
        <v>56297040</v>
      </c>
      <c r="F1537" s="7">
        <v>56297040</v>
      </c>
      <c r="G1537" s="8"/>
      <c r="H1537" s="9">
        <v>43623</v>
      </c>
      <c r="I1537" s="9">
        <v>43626</v>
      </c>
    </row>
    <row r="1538" spans="1:9" s="14" customFormat="1" x14ac:dyDescent="0.2">
      <c r="A1538" s="5" t="s">
        <v>44</v>
      </c>
      <c r="B1538" s="5" t="str">
        <f>VLOOKUP(A1538,'GIRO LMA JUNIO'!$A$7:$C$50,3,0)</f>
        <v>EPS SURAMERICANA S.A</v>
      </c>
      <c r="C1538" s="35">
        <v>806008439</v>
      </c>
      <c r="D1538" s="6" t="str">
        <f>VLOOKUP(C1538,'[1]IPS REGISTRADAS'!$A$5:$B$3919,2,0)</f>
        <v>CLINICA CARTAGENA DEL MAR SAS</v>
      </c>
      <c r="E1538" s="7">
        <v>1243142</v>
      </c>
      <c r="F1538" s="7">
        <v>1243142</v>
      </c>
      <c r="G1538" s="8"/>
      <c r="H1538" s="9">
        <v>43623</v>
      </c>
      <c r="I1538" s="9">
        <v>43626</v>
      </c>
    </row>
    <row r="1539" spans="1:9" s="14" customFormat="1" x14ac:dyDescent="0.2">
      <c r="A1539" s="5" t="s">
        <v>47</v>
      </c>
      <c r="B1539" s="5" t="str">
        <f>VLOOKUP(A1539,'GIRO LMA JUNIO'!$A$7:$C$50,3,0)</f>
        <v>COOMEVA E.P.S.  S.A.</v>
      </c>
      <c r="C1539" s="35">
        <v>806008439</v>
      </c>
      <c r="D1539" s="6" t="str">
        <f>VLOOKUP(C1539,'[1]IPS REGISTRADAS'!$A$5:$B$3919,2,0)</f>
        <v>CLINICA CARTAGENA DEL MAR SAS</v>
      </c>
      <c r="E1539" s="7">
        <v>1000000</v>
      </c>
      <c r="F1539" s="7">
        <v>1000000</v>
      </c>
      <c r="G1539" s="8"/>
      <c r="H1539" s="9">
        <v>43623</v>
      </c>
      <c r="I1539" s="9">
        <v>43626</v>
      </c>
    </row>
    <row r="1540" spans="1:9" s="14" customFormat="1" x14ac:dyDescent="0.2">
      <c r="A1540" s="5" t="s">
        <v>63</v>
      </c>
      <c r="B1540" s="5" t="str">
        <f>VLOOKUP(A1540,'GIRO LMA JUNIO'!$A$7:$C$50,3,0)</f>
        <v>MEDIMAS MOV</v>
      </c>
      <c r="C1540" s="35">
        <v>806008439</v>
      </c>
      <c r="D1540" s="6" t="str">
        <f>VLOOKUP(C1540,'[1]IPS REGISTRADAS'!$A$5:$B$3919,2,0)</f>
        <v>CLINICA CARTAGENA DEL MAR SAS</v>
      </c>
      <c r="E1540" s="7">
        <v>129332701</v>
      </c>
      <c r="F1540" s="7">
        <v>129332701</v>
      </c>
      <c r="G1540" s="8"/>
      <c r="H1540" s="9">
        <v>43623</v>
      </c>
      <c r="I1540" s="9">
        <v>43626</v>
      </c>
    </row>
    <row r="1541" spans="1:9" s="14" customFormat="1" x14ac:dyDescent="0.2">
      <c r="A1541" s="5" t="s">
        <v>16</v>
      </c>
      <c r="B1541" s="5" t="str">
        <f>VLOOKUP(A1541,'GIRO LMA JUNIO'!$A$7:$C$50,3,0)</f>
        <v>CAJACOPI ATLANTICO</v>
      </c>
      <c r="C1541" s="35">
        <v>806008930</v>
      </c>
      <c r="D1541" s="6" t="str">
        <f>VLOOKUP(C1541,'[1]IPS REGISTRADAS'!$A$5:$B$3919,2,0)</f>
        <v>ESE CENTRO DE SALUD CON CAMAS DE MONTECRISTO</v>
      </c>
      <c r="E1541" s="7">
        <v>2192387</v>
      </c>
      <c r="F1541" s="7">
        <v>2192387</v>
      </c>
      <c r="G1541" s="8"/>
      <c r="H1541" s="9">
        <v>43623</v>
      </c>
      <c r="I1541" s="9">
        <v>43626</v>
      </c>
    </row>
    <row r="1542" spans="1:9" s="14" customFormat="1" x14ac:dyDescent="0.2">
      <c r="A1542" s="5" t="s">
        <v>70</v>
      </c>
      <c r="B1542" s="5" t="str">
        <f>VLOOKUP(A1542,'GIRO LMA JUNIO'!$A$7:$C$50,3,0)</f>
        <v>COOSALUD EPS S.A.</v>
      </c>
      <c r="C1542" s="35">
        <v>806008930</v>
      </c>
      <c r="D1542" s="6" t="str">
        <f>VLOOKUP(C1542,'[1]IPS REGISTRADAS'!$A$5:$B$3919,2,0)</f>
        <v>ESE CENTRO DE SALUD CON CAMAS DE MONTECRISTO</v>
      </c>
      <c r="E1542" s="7">
        <v>2908300</v>
      </c>
      <c r="F1542" s="7">
        <v>2908300</v>
      </c>
      <c r="G1542" s="8"/>
      <c r="H1542" s="9">
        <v>43623</v>
      </c>
      <c r="I1542" s="9">
        <v>43626</v>
      </c>
    </row>
    <row r="1543" spans="1:9" s="14" customFormat="1" x14ac:dyDescent="0.2">
      <c r="A1543" s="5" t="s">
        <v>74</v>
      </c>
      <c r="B1543" s="5" t="str">
        <f>VLOOKUP(A1543,'GIRO LMA JUNIO'!$A$7:$C$50,3,0)</f>
        <v>AMBUQ</v>
      </c>
      <c r="C1543" s="35">
        <v>806008930</v>
      </c>
      <c r="D1543" s="6" t="str">
        <f>VLOOKUP(C1543,'[1]IPS REGISTRADAS'!$A$5:$B$3919,2,0)</f>
        <v>ESE CENTRO DE SALUD CON CAMAS DE MONTECRISTO</v>
      </c>
      <c r="E1543" s="7">
        <v>68910143</v>
      </c>
      <c r="F1543" s="7">
        <v>68910143</v>
      </c>
      <c r="G1543" s="8"/>
      <c r="H1543" s="9">
        <v>43623</v>
      </c>
      <c r="I1543" s="9">
        <v>43626</v>
      </c>
    </row>
    <row r="1544" spans="1:9" s="14" customFormat="1" x14ac:dyDescent="0.2">
      <c r="A1544" s="5" t="s">
        <v>82</v>
      </c>
      <c r="B1544" s="5" t="str">
        <f>VLOOKUP(A1544,'GIRO LMA JUNIO'!$A$7:$C$50,3,0)</f>
        <v>MUTUAL SER</v>
      </c>
      <c r="C1544" s="35">
        <v>806008930</v>
      </c>
      <c r="D1544" s="6" t="str">
        <f>VLOOKUP(C1544,'[1]IPS REGISTRADAS'!$A$5:$B$3919,2,0)</f>
        <v>ESE CENTRO DE SALUD CON CAMAS DE MONTECRISTO</v>
      </c>
      <c r="E1544" s="7">
        <v>52086891</v>
      </c>
      <c r="F1544" s="7">
        <v>52086891</v>
      </c>
      <c r="G1544" s="8"/>
      <c r="H1544" s="9">
        <v>43623</v>
      </c>
      <c r="I1544" s="9">
        <v>43626</v>
      </c>
    </row>
    <row r="1545" spans="1:9" s="14" customFormat="1" x14ac:dyDescent="0.2">
      <c r="A1545" s="5" t="s">
        <v>82</v>
      </c>
      <c r="B1545" s="5" t="str">
        <f>VLOOKUP(A1545,'GIRO LMA JUNIO'!$A$7:$C$50,3,0)</f>
        <v>MUTUAL SER</v>
      </c>
      <c r="C1545" s="35">
        <v>806008935</v>
      </c>
      <c r="D1545" s="6" t="str">
        <f>VLOOKUP(C1545,'[1]IPS REGISTRADAS'!$A$5:$B$3919,2,0)</f>
        <v>FUNDACION CASA DEL NIÑO IPS</v>
      </c>
      <c r="E1545" s="7">
        <v>16000000</v>
      </c>
      <c r="F1545" s="7">
        <v>16000000</v>
      </c>
      <c r="G1545" s="8"/>
      <c r="H1545" s="9">
        <v>43623</v>
      </c>
      <c r="I1545" s="9">
        <v>43626</v>
      </c>
    </row>
    <row r="1546" spans="1:9" s="14" customFormat="1" x14ac:dyDescent="0.2">
      <c r="A1546" s="5" t="s">
        <v>82</v>
      </c>
      <c r="B1546" s="5" t="str">
        <f>VLOOKUP(A1546,'GIRO LMA JUNIO'!$A$7:$C$50,3,0)</f>
        <v>MUTUAL SER</v>
      </c>
      <c r="C1546" s="35">
        <v>806009229</v>
      </c>
      <c r="D1546" s="6" t="str">
        <f>VLOOKUP(C1546,'[1]IPS REGISTRADAS'!$A$5:$B$3919,2,0)</f>
        <v>IPS JOS MARIA TORRES BELTRAN LTDA</v>
      </c>
      <c r="E1546" s="7">
        <v>159779865</v>
      </c>
      <c r="F1546" s="7">
        <v>159779865</v>
      </c>
      <c r="G1546" s="8"/>
      <c r="H1546" s="9">
        <v>43623</v>
      </c>
      <c r="I1546" s="9">
        <v>43626</v>
      </c>
    </row>
    <row r="1547" spans="1:9" s="14" customFormat="1" x14ac:dyDescent="0.2">
      <c r="A1547" s="5" t="s">
        <v>44</v>
      </c>
      <c r="B1547" s="5" t="str">
        <f>VLOOKUP(A1547,'GIRO LMA JUNIO'!$A$7:$C$50,3,0)</f>
        <v>EPS SURAMERICANA S.A</v>
      </c>
      <c r="C1547" s="35">
        <v>806009230</v>
      </c>
      <c r="D1547" s="6" t="str">
        <f>VLOOKUP(C1547,'[1]IPS REGISTRADAS'!$A$5:$B$3919,2,0)</f>
        <v>CEMIC SAS</v>
      </c>
      <c r="E1547" s="7">
        <v>5484137</v>
      </c>
      <c r="F1547" s="7">
        <v>5484137</v>
      </c>
      <c r="G1547" s="8"/>
      <c r="H1547" s="9">
        <v>43623</v>
      </c>
      <c r="I1547" s="9">
        <v>43626</v>
      </c>
    </row>
    <row r="1548" spans="1:9" s="14" customFormat="1" x14ac:dyDescent="0.2">
      <c r="A1548" s="5" t="s">
        <v>82</v>
      </c>
      <c r="B1548" s="5" t="str">
        <f>VLOOKUP(A1548,'GIRO LMA JUNIO'!$A$7:$C$50,3,0)</f>
        <v>MUTUAL SER</v>
      </c>
      <c r="C1548" s="35">
        <v>806009230</v>
      </c>
      <c r="D1548" s="6" t="str">
        <f>VLOOKUP(C1548,'[1]IPS REGISTRADAS'!$A$5:$B$3919,2,0)</f>
        <v>CEMIC SAS</v>
      </c>
      <c r="E1548" s="7">
        <v>220000000</v>
      </c>
      <c r="F1548" s="7">
        <v>220000000</v>
      </c>
      <c r="G1548" s="8"/>
      <c r="H1548" s="9">
        <v>43623</v>
      </c>
      <c r="I1548" s="9">
        <v>43626</v>
      </c>
    </row>
    <row r="1549" spans="1:9" s="14" customFormat="1" x14ac:dyDescent="0.2">
      <c r="A1549" s="5" t="s">
        <v>4</v>
      </c>
      <c r="B1549" s="5" t="str">
        <f>VLOOKUP(A1549,'GIRO LMA JUNIO'!$A$7:$C$50,3,0)</f>
        <v>COMFAMILIAR CARTAGENA</v>
      </c>
      <c r="C1549" s="35">
        <v>806009848</v>
      </c>
      <c r="D1549" s="6" t="str">
        <f>VLOOKUP(C1549,'[1]IPS REGISTRADAS'!$A$5:$B$3919,2,0)</f>
        <v>SUMECAR SA</v>
      </c>
      <c r="E1549" s="7">
        <v>180489750</v>
      </c>
      <c r="F1549" s="7">
        <v>180489750</v>
      </c>
      <c r="G1549" s="8"/>
      <c r="H1549" s="9">
        <v>43623</v>
      </c>
      <c r="I1549" s="9">
        <v>43626</v>
      </c>
    </row>
    <row r="1550" spans="1:9" s="14" customFormat="1" x14ac:dyDescent="0.2">
      <c r="A1550" s="5" t="s">
        <v>80</v>
      </c>
      <c r="B1550" s="5" t="str">
        <f>VLOOKUP(A1550,'GIRO LMA JUNIO'!$A$7:$C$50,3,0)</f>
        <v>COMPARTA</v>
      </c>
      <c r="C1550" s="35">
        <v>806009848</v>
      </c>
      <c r="D1550" s="6" t="str">
        <f>VLOOKUP(C1550,'[1]IPS REGISTRADAS'!$A$5:$B$3919,2,0)</f>
        <v>SUMECAR SA</v>
      </c>
      <c r="E1550" s="7">
        <v>27232054</v>
      </c>
      <c r="F1550" s="7">
        <v>27232054</v>
      </c>
      <c r="G1550" s="8"/>
      <c r="H1550" s="9">
        <v>43623</v>
      </c>
      <c r="I1550" s="9">
        <v>43626</v>
      </c>
    </row>
    <row r="1551" spans="1:9" s="14" customFormat="1" x14ac:dyDescent="0.2">
      <c r="A1551" s="5" t="s">
        <v>4</v>
      </c>
      <c r="B1551" s="5" t="str">
        <f>VLOOKUP(A1551,'GIRO LMA JUNIO'!$A$7:$C$50,3,0)</f>
        <v>COMFAMILIAR CARTAGENA</v>
      </c>
      <c r="C1551" s="35">
        <v>806010305</v>
      </c>
      <c r="D1551" s="6" t="str">
        <f>VLOOKUP(C1551,'[1]IPS REGISTRADAS'!$A$5:$B$3919,2,0)</f>
        <v>ESE HOSPITAL LOCAL CARTAGENA DE INDIAS</v>
      </c>
      <c r="E1551" s="7">
        <v>439271648</v>
      </c>
      <c r="F1551" s="7">
        <v>439271648</v>
      </c>
      <c r="G1551" s="8"/>
      <c r="H1551" s="9">
        <v>43623</v>
      </c>
      <c r="I1551" s="9">
        <v>43626</v>
      </c>
    </row>
    <row r="1552" spans="1:9" s="14" customFormat="1" x14ac:dyDescent="0.2">
      <c r="A1552" s="5" t="s">
        <v>11</v>
      </c>
      <c r="B1552" s="5" t="str">
        <f>VLOOKUP(A1552,'GIRO LMA JUNIO'!$A$7:$C$50,3,0)</f>
        <v>COMFASUCRE</v>
      </c>
      <c r="C1552" s="35">
        <v>806010305</v>
      </c>
      <c r="D1552" s="6" t="str">
        <f>VLOOKUP(C1552,'[1]IPS REGISTRADAS'!$A$5:$B$3919,2,0)</f>
        <v>ESE HOSPITAL LOCAL CARTAGENA DE INDIAS</v>
      </c>
      <c r="E1552" s="7">
        <v>1595067</v>
      </c>
      <c r="F1552" s="7">
        <v>1595067</v>
      </c>
      <c r="G1552" s="8"/>
      <c r="H1552" s="9">
        <v>43623</v>
      </c>
      <c r="I1552" s="9">
        <v>43626</v>
      </c>
    </row>
    <row r="1553" spans="1:9" s="14" customFormat="1" x14ac:dyDescent="0.2">
      <c r="A1553" s="5" t="s">
        <v>16</v>
      </c>
      <c r="B1553" s="5" t="str">
        <f>VLOOKUP(A1553,'GIRO LMA JUNIO'!$A$7:$C$50,3,0)</f>
        <v>CAJACOPI ATLANTICO</v>
      </c>
      <c r="C1553" s="35">
        <v>806010305</v>
      </c>
      <c r="D1553" s="6" t="str">
        <f>VLOOKUP(C1553,'[1]IPS REGISTRADAS'!$A$5:$B$3919,2,0)</f>
        <v>ESE HOSPITAL LOCAL CARTAGENA DE INDIAS</v>
      </c>
      <c r="E1553" s="7">
        <v>280236959</v>
      </c>
      <c r="F1553" s="7">
        <v>280236959</v>
      </c>
      <c r="G1553" s="8"/>
      <c r="H1553" s="9">
        <v>43623</v>
      </c>
      <c r="I1553" s="9">
        <v>43626</v>
      </c>
    </row>
    <row r="1554" spans="1:9" s="14" customFormat="1" x14ac:dyDescent="0.2">
      <c r="A1554" s="5" t="s">
        <v>47</v>
      </c>
      <c r="B1554" s="5" t="str">
        <f>VLOOKUP(A1554,'GIRO LMA JUNIO'!$A$7:$C$50,3,0)</f>
        <v>COOMEVA E.P.S.  S.A.</v>
      </c>
      <c r="C1554" s="35">
        <v>806010305</v>
      </c>
      <c r="D1554" s="6" t="str">
        <f>VLOOKUP(C1554,'[1]IPS REGISTRADAS'!$A$5:$B$3919,2,0)</f>
        <v>ESE HOSPITAL LOCAL CARTAGENA DE INDIAS</v>
      </c>
      <c r="E1554" s="7">
        <v>1549963</v>
      </c>
      <c r="F1554" s="7">
        <v>1549963</v>
      </c>
      <c r="G1554" s="8"/>
      <c r="H1554" s="9">
        <v>43623</v>
      </c>
      <c r="I1554" s="9">
        <v>43626</v>
      </c>
    </row>
    <row r="1555" spans="1:9" s="14" customFormat="1" x14ac:dyDescent="0.2">
      <c r="A1555" s="5" t="s">
        <v>54</v>
      </c>
      <c r="B1555" s="5" t="str">
        <f>VLOOKUP(A1555,'GIRO LMA JUNIO'!$A$7:$C$50,3,0)</f>
        <v>SALUDVIDA</v>
      </c>
      <c r="C1555" s="35">
        <v>806010305</v>
      </c>
      <c r="D1555" s="6" t="str">
        <f>VLOOKUP(C1555,'[1]IPS REGISTRADAS'!$A$5:$B$3919,2,0)</f>
        <v>ESE HOSPITAL LOCAL CARTAGENA DE INDIAS</v>
      </c>
      <c r="E1555" s="7">
        <v>3408111</v>
      </c>
      <c r="F1555" s="7">
        <v>3408111</v>
      </c>
      <c r="G1555" s="8"/>
      <c r="H1555" s="9">
        <v>43623</v>
      </c>
      <c r="I1555" s="9">
        <v>43626</v>
      </c>
    </row>
    <row r="1556" spans="1:9" s="14" customFormat="1" x14ac:dyDescent="0.2">
      <c r="A1556" s="5" t="s">
        <v>62</v>
      </c>
      <c r="B1556" s="5" t="str">
        <f>VLOOKUP(A1556,'GIRO LMA JUNIO'!$A$7:$C$50,3,0)</f>
        <v>NUEVA EPS S.A.</v>
      </c>
      <c r="C1556" s="35">
        <v>806010305</v>
      </c>
      <c r="D1556" s="6" t="str">
        <f>VLOOKUP(C1556,'[1]IPS REGISTRADAS'!$A$5:$B$3919,2,0)</f>
        <v>ESE HOSPITAL LOCAL CARTAGENA DE INDIAS</v>
      </c>
      <c r="E1556" s="7">
        <v>263527200</v>
      </c>
      <c r="F1556" s="7">
        <v>263527200</v>
      </c>
      <c r="G1556" s="8"/>
      <c r="H1556" s="9">
        <v>43623</v>
      </c>
      <c r="I1556" s="9">
        <v>43626</v>
      </c>
    </row>
    <row r="1557" spans="1:9" s="14" customFormat="1" x14ac:dyDescent="0.2">
      <c r="A1557" s="5" t="s">
        <v>70</v>
      </c>
      <c r="B1557" s="5" t="str">
        <f>VLOOKUP(A1557,'GIRO LMA JUNIO'!$A$7:$C$50,3,0)</f>
        <v>COOSALUD EPS S.A.</v>
      </c>
      <c r="C1557" s="35">
        <v>806010305</v>
      </c>
      <c r="D1557" s="6" t="str">
        <f>VLOOKUP(C1557,'[1]IPS REGISTRADAS'!$A$5:$B$3919,2,0)</f>
        <v>ESE HOSPITAL LOCAL CARTAGENA DE INDIAS</v>
      </c>
      <c r="E1557" s="7">
        <v>1677560294</v>
      </c>
      <c r="F1557" s="7">
        <v>1677560294</v>
      </c>
      <c r="G1557" s="8"/>
      <c r="H1557" s="9">
        <v>43623</v>
      </c>
      <c r="I1557" s="9">
        <v>43626</v>
      </c>
    </row>
    <row r="1558" spans="1:9" s="14" customFormat="1" x14ac:dyDescent="0.2">
      <c r="A1558" s="5" t="s">
        <v>74</v>
      </c>
      <c r="B1558" s="5" t="str">
        <f>VLOOKUP(A1558,'GIRO LMA JUNIO'!$A$7:$C$50,3,0)</f>
        <v>AMBUQ</v>
      </c>
      <c r="C1558" s="35">
        <v>806010305</v>
      </c>
      <c r="D1558" s="6" t="str">
        <f>VLOOKUP(C1558,'[1]IPS REGISTRADAS'!$A$5:$B$3919,2,0)</f>
        <v>ESE HOSPITAL LOCAL CARTAGENA DE INDIAS</v>
      </c>
      <c r="E1558" s="7">
        <v>132258535</v>
      </c>
      <c r="F1558" s="7">
        <v>132258535</v>
      </c>
      <c r="G1558" s="8"/>
      <c r="H1558" s="9">
        <v>43623</v>
      </c>
      <c r="I1558" s="9">
        <v>43626</v>
      </c>
    </row>
    <row r="1559" spans="1:9" s="14" customFormat="1" x14ac:dyDescent="0.2">
      <c r="A1559" s="5" t="s">
        <v>80</v>
      </c>
      <c r="B1559" s="5" t="str">
        <f>VLOOKUP(A1559,'GIRO LMA JUNIO'!$A$7:$C$50,3,0)</f>
        <v>COMPARTA</v>
      </c>
      <c r="C1559" s="35">
        <v>806010305</v>
      </c>
      <c r="D1559" s="6" t="str">
        <f>VLOOKUP(C1559,'[1]IPS REGISTRADAS'!$A$5:$B$3919,2,0)</f>
        <v>ESE HOSPITAL LOCAL CARTAGENA DE INDIAS</v>
      </c>
      <c r="E1559" s="7">
        <v>16514049</v>
      </c>
      <c r="F1559" s="7">
        <v>16514049</v>
      </c>
      <c r="G1559" s="8"/>
      <c r="H1559" s="9">
        <v>43623</v>
      </c>
      <c r="I1559" s="9">
        <v>43626</v>
      </c>
    </row>
    <row r="1560" spans="1:9" s="14" customFormat="1" x14ac:dyDescent="0.2">
      <c r="A1560" s="5" t="s">
        <v>82</v>
      </c>
      <c r="B1560" s="5" t="str">
        <f>VLOOKUP(A1560,'GIRO LMA JUNIO'!$A$7:$C$50,3,0)</f>
        <v>MUTUAL SER</v>
      </c>
      <c r="C1560" s="35">
        <v>806010305</v>
      </c>
      <c r="D1560" s="6" t="str">
        <f>VLOOKUP(C1560,'[1]IPS REGISTRADAS'!$A$5:$B$3919,2,0)</f>
        <v>ESE HOSPITAL LOCAL CARTAGENA DE INDIAS</v>
      </c>
      <c r="E1560" s="7">
        <v>1575001527</v>
      </c>
      <c r="F1560" s="7">
        <v>1575001527</v>
      </c>
      <c r="G1560" s="8"/>
      <c r="H1560" s="9">
        <v>43623</v>
      </c>
      <c r="I1560" s="9">
        <v>43626</v>
      </c>
    </row>
    <row r="1561" spans="1:9" s="14" customFormat="1" x14ac:dyDescent="0.2">
      <c r="A1561" s="5" t="s">
        <v>4</v>
      </c>
      <c r="B1561" s="5" t="str">
        <f>VLOOKUP(A1561,'GIRO LMA JUNIO'!$A$7:$C$50,3,0)</f>
        <v>COMFAMILIAR CARTAGENA</v>
      </c>
      <c r="C1561" s="35">
        <v>806010788</v>
      </c>
      <c r="D1561" s="6" t="str">
        <f>VLOOKUP(C1561,'[1]IPS REGISTRADAS'!$A$5:$B$3919,2,0)</f>
        <v>ESE HOSPITAL LOCAL MARIALABAJA</v>
      </c>
      <c r="E1561" s="7">
        <v>23623774</v>
      </c>
      <c r="F1561" s="7">
        <v>23623774</v>
      </c>
      <c r="G1561" s="8"/>
      <c r="H1561" s="9">
        <v>43623</v>
      </c>
      <c r="I1561" s="9">
        <v>43626</v>
      </c>
    </row>
    <row r="1562" spans="1:9" s="14" customFormat="1" x14ac:dyDescent="0.2">
      <c r="A1562" s="5" t="s">
        <v>47</v>
      </c>
      <c r="B1562" s="5" t="str">
        <f>VLOOKUP(A1562,'GIRO LMA JUNIO'!$A$7:$C$50,3,0)</f>
        <v>COOMEVA E.P.S.  S.A.</v>
      </c>
      <c r="C1562" s="35">
        <v>806010788</v>
      </c>
      <c r="D1562" s="6" t="str">
        <f>VLOOKUP(C1562,'[1]IPS REGISTRADAS'!$A$5:$B$3919,2,0)</f>
        <v>ESE HOSPITAL LOCAL MARIALABAJA</v>
      </c>
      <c r="E1562" s="7">
        <v>1000000</v>
      </c>
      <c r="F1562" s="7">
        <v>1000000</v>
      </c>
      <c r="G1562" s="8"/>
      <c r="H1562" s="9">
        <v>43623</v>
      </c>
      <c r="I1562" s="9">
        <v>43626</v>
      </c>
    </row>
    <row r="1563" spans="1:9" s="14" customFormat="1" x14ac:dyDescent="0.2">
      <c r="A1563" s="5" t="s">
        <v>54</v>
      </c>
      <c r="B1563" s="5" t="str">
        <f>VLOOKUP(A1563,'GIRO LMA JUNIO'!$A$7:$C$50,3,0)</f>
        <v>SALUDVIDA</v>
      </c>
      <c r="C1563" s="35">
        <v>806010788</v>
      </c>
      <c r="D1563" s="6" t="str">
        <f>VLOOKUP(C1563,'[1]IPS REGISTRADAS'!$A$5:$B$3919,2,0)</f>
        <v>ESE HOSPITAL LOCAL MARIALABAJA</v>
      </c>
      <c r="E1563" s="7">
        <v>10739625</v>
      </c>
      <c r="F1563" s="7">
        <v>10739625</v>
      </c>
      <c r="G1563" s="8"/>
      <c r="H1563" s="9">
        <v>43623</v>
      </c>
      <c r="I1563" s="9">
        <v>43626</v>
      </c>
    </row>
    <row r="1564" spans="1:9" s="14" customFormat="1" x14ac:dyDescent="0.2">
      <c r="A1564" s="5" t="s">
        <v>62</v>
      </c>
      <c r="B1564" s="5" t="str">
        <f>VLOOKUP(A1564,'GIRO LMA JUNIO'!$A$7:$C$50,3,0)</f>
        <v>NUEVA EPS S.A.</v>
      </c>
      <c r="C1564" s="35">
        <v>806010788</v>
      </c>
      <c r="D1564" s="6" t="str">
        <f>VLOOKUP(C1564,'[1]IPS REGISTRADAS'!$A$5:$B$3919,2,0)</f>
        <v>ESE HOSPITAL LOCAL MARIALABAJA</v>
      </c>
      <c r="E1564" s="7">
        <v>13235500</v>
      </c>
      <c r="F1564" s="7">
        <v>13235500</v>
      </c>
      <c r="G1564" s="8"/>
      <c r="H1564" s="9">
        <v>43623</v>
      </c>
      <c r="I1564" s="9">
        <v>43626</v>
      </c>
    </row>
    <row r="1565" spans="1:9" s="14" customFormat="1" x14ac:dyDescent="0.2">
      <c r="A1565" s="5" t="s">
        <v>82</v>
      </c>
      <c r="B1565" s="5" t="str">
        <f>VLOOKUP(A1565,'GIRO LMA JUNIO'!$A$7:$C$50,3,0)</f>
        <v>MUTUAL SER</v>
      </c>
      <c r="C1565" s="35">
        <v>806010788</v>
      </c>
      <c r="D1565" s="6" t="str">
        <f>VLOOKUP(C1565,'[1]IPS REGISTRADAS'!$A$5:$B$3919,2,0)</f>
        <v>ESE HOSPITAL LOCAL MARIALABAJA</v>
      </c>
      <c r="E1565" s="7">
        <v>179600108</v>
      </c>
      <c r="F1565" s="7">
        <v>179600108</v>
      </c>
      <c r="G1565" s="8"/>
      <c r="H1565" s="9">
        <v>43623</v>
      </c>
      <c r="I1565" s="9">
        <v>43626</v>
      </c>
    </row>
    <row r="1566" spans="1:9" s="14" customFormat="1" x14ac:dyDescent="0.2">
      <c r="A1566" s="5" t="s">
        <v>54</v>
      </c>
      <c r="B1566" s="5" t="str">
        <f>VLOOKUP(A1566,'GIRO LMA JUNIO'!$A$7:$C$50,3,0)</f>
        <v>SALUDVIDA</v>
      </c>
      <c r="C1566" s="35">
        <v>806011087</v>
      </c>
      <c r="D1566" s="6" t="str">
        <f>VLOOKUP(C1566,'[1]IPS REGISTRADAS'!$A$5:$B$3919,2,0)</f>
        <v>ESE CENTRO DE SALUD CON CAMAS EL PEÑON BOLIVAR</v>
      </c>
      <c r="E1566" s="7">
        <v>8550000</v>
      </c>
      <c r="F1566" s="7">
        <v>8550000</v>
      </c>
      <c r="G1566" s="8"/>
      <c r="H1566" s="9">
        <v>43623</v>
      </c>
      <c r="I1566" s="9">
        <v>43626</v>
      </c>
    </row>
    <row r="1567" spans="1:9" s="14" customFormat="1" x14ac:dyDescent="0.2">
      <c r="A1567" s="5" t="s">
        <v>82</v>
      </c>
      <c r="B1567" s="5" t="str">
        <f>VLOOKUP(A1567,'GIRO LMA JUNIO'!$A$7:$C$50,3,0)</f>
        <v>MUTUAL SER</v>
      </c>
      <c r="C1567" s="35">
        <v>806011087</v>
      </c>
      <c r="D1567" s="6" t="str">
        <f>VLOOKUP(C1567,'[1]IPS REGISTRADAS'!$A$5:$B$3919,2,0)</f>
        <v>ESE CENTRO DE SALUD CON CAMAS EL PEÑON BOLIVAR</v>
      </c>
      <c r="E1567" s="7">
        <v>35431233</v>
      </c>
      <c r="F1567" s="7">
        <v>35431233</v>
      </c>
      <c r="G1567" s="8"/>
      <c r="H1567" s="9">
        <v>43623</v>
      </c>
      <c r="I1567" s="9">
        <v>43626</v>
      </c>
    </row>
    <row r="1568" spans="1:9" s="14" customFormat="1" x14ac:dyDescent="0.2">
      <c r="A1568" s="5" t="s">
        <v>4</v>
      </c>
      <c r="B1568" s="5" t="str">
        <f>VLOOKUP(A1568,'GIRO LMA JUNIO'!$A$7:$C$50,3,0)</f>
        <v>COMFAMILIAR CARTAGENA</v>
      </c>
      <c r="C1568" s="35">
        <v>806011261</v>
      </c>
      <c r="D1568" s="6" t="str">
        <f>VLOOKUP(C1568,'[1]IPS REGISTRADAS'!$A$5:$B$3919,2,0)</f>
        <v>ESTRIOS SAS</v>
      </c>
      <c r="E1568" s="7">
        <v>107111355</v>
      </c>
      <c r="F1568" s="7">
        <v>107111355</v>
      </c>
      <c r="G1568" s="8"/>
      <c r="H1568" s="9">
        <v>43623</v>
      </c>
      <c r="I1568" s="9">
        <v>43626</v>
      </c>
    </row>
    <row r="1569" spans="1:9" s="14" customFormat="1" x14ac:dyDescent="0.2">
      <c r="A1569" s="5" t="s">
        <v>54</v>
      </c>
      <c r="B1569" s="5" t="str">
        <f>VLOOKUP(A1569,'GIRO LMA JUNIO'!$A$7:$C$50,3,0)</f>
        <v>SALUDVIDA</v>
      </c>
      <c r="C1569" s="35">
        <v>806011261</v>
      </c>
      <c r="D1569" s="6" t="str">
        <f>VLOOKUP(C1569,'[1]IPS REGISTRADAS'!$A$5:$B$3919,2,0)</f>
        <v>ESTRIOS SAS</v>
      </c>
      <c r="E1569" s="7">
        <v>6726361</v>
      </c>
      <c r="F1569" s="7">
        <v>6726361</v>
      </c>
      <c r="G1569" s="8"/>
      <c r="H1569" s="9">
        <v>43623</v>
      </c>
      <c r="I1569" s="9">
        <v>43626</v>
      </c>
    </row>
    <row r="1570" spans="1:9" s="14" customFormat="1" x14ac:dyDescent="0.2">
      <c r="A1570" s="5" t="s">
        <v>62</v>
      </c>
      <c r="B1570" s="5" t="str">
        <f>VLOOKUP(A1570,'GIRO LMA JUNIO'!$A$7:$C$50,3,0)</f>
        <v>NUEVA EPS S.A.</v>
      </c>
      <c r="C1570" s="35">
        <v>806011261</v>
      </c>
      <c r="D1570" s="6" t="str">
        <f>VLOOKUP(C1570,'[1]IPS REGISTRADAS'!$A$5:$B$3919,2,0)</f>
        <v>ESTRIOS SAS</v>
      </c>
      <c r="E1570" s="7">
        <v>2181775</v>
      </c>
      <c r="F1570" s="7">
        <v>2181775</v>
      </c>
      <c r="G1570" s="8"/>
      <c r="H1570" s="9">
        <v>43623</v>
      </c>
      <c r="I1570" s="9">
        <v>43626</v>
      </c>
    </row>
    <row r="1571" spans="1:9" s="14" customFormat="1" x14ac:dyDescent="0.2">
      <c r="A1571" s="5" t="s">
        <v>70</v>
      </c>
      <c r="B1571" s="5" t="str">
        <f>VLOOKUP(A1571,'GIRO LMA JUNIO'!$A$7:$C$50,3,0)</f>
        <v>COOSALUD EPS S.A.</v>
      </c>
      <c r="C1571" s="35">
        <v>806011261</v>
      </c>
      <c r="D1571" s="6" t="str">
        <f>VLOOKUP(C1571,'[1]IPS REGISTRADAS'!$A$5:$B$3919,2,0)</f>
        <v>ESTRIOS SAS</v>
      </c>
      <c r="E1571" s="7">
        <v>387967309</v>
      </c>
      <c r="F1571" s="7">
        <v>387967309</v>
      </c>
      <c r="G1571" s="8"/>
      <c r="H1571" s="9">
        <v>43623</v>
      </c>
      <c r="I1571" s="9">
        <v>43626</v>
      </c>
    </row>
    <row r="1572" spans="1:9" s="14" customFormat="1" x14ac:dyDescent="0.2">
      <c r="A1572" s="5" t="s">
        <v>80</v>
      </c>
      <c r="B1572" s="5" t="str">
        <f>VLOOKUP(A1572,'GIRO LMA JUNIO'!$A$7:$C$50,3,0)</f>
        <v>COMPARTA</v>
      </c>
      <c r="C1572" s="35">
        <v>806011261</v>
      </c>
      <c r="D1572" s="6" t="str">
        <f>VLOOKUP(C1572,'[1]IPS REGISTRADAS'!$A$5:$B$3919,2,0)</f>
        <v>ESTRIOS SAS</v>
      </c>
      <c r="E1572" s="7">
        <v>154268325</v>
      </c>
      <c r="F1572" s="7">
        <v>154268325</v>
      </c>
      <c r="G1572" s="8"/>
      <c r="H1572" s="9">
        <v>43623</v>
      </c>
      <c r="I1572" s="9">
        <v>43626</v>
      </c>
    </row>
    <row r="1573" spans="1:9" s="14" customFormat="1" x14ac:dyDescent="0.2">
      <c r="A1573" s="5" t="s">
        <v>82</v>
      </c>
      <c r="B1573" s="5" t="str">
        <f>VLOOKUP(A1573,'GIRO LMA JUNIO'!$A$7:$C$50,3,0)</f>
        <v>MUTUAL SER</v>
      </c>
      <c r="C1573" s="35">
        <v>806011261</v>
      </c>
      <c r="D1573" s="6" t="str">
        <f>VLOOKUP(C1573,'[1]IPS REGISTRADAS'!$A$5:$B$3919,2,0)</f>
        <v>ESTRIOS SAS</v>
      </c>
      <c r="E1573" s="7">
        <v>200000000</v>
      </c>
      <c r="F1573" s="7">
        <v>200000000</v>
      </c>
      <c r="G1573" s="8"/>
      <c r="H1573" s="9">
        <v>43623</v>
      </c>
      <c r="I1573" s="9">
        <v>43626</v>
      </c>
    </row>
    <row r="1574" spans="1:9" s="14" customFormat="1" x14ac:dyDescent="0.2">
      <c r="A1574" s="5" t="s">
        <v>74</v>
      </c>
      <c r="B1574" s="5" t="str">
        <f>VLOOKUP(A1574,'GIRO LMA JUNIO'!$A$7:$C$50,3,0)</f>
        <v>AMBUQ</v>
      </c>
      <c r="C1574" s="35">
        <v>806012426</v>
      </c>
      <c r="D1574" s="6" t="str">
        <f>VLOOKUP(C1574,'[1]IPS REGISTRADAS'!$A$5:$B$3919,2,0)</f>
        <v>CLINICA CARDIOVASCULAR JESUS DE NAZARETH EU</v>
      </c>
      <c r="E1574" s="7">
        <v>80000000</v>
      </c>
      <c r="F1574" s="7">
        <v>80000000</v>
      </c>
      <c r="G1574" s="8"/>
      <c r="H1574" s="9">
        <v>43623</v>
      </c>
      <c r="I1574" s="9">
        <v>43626</v>
      </c>
    </row>
    <row r="1575" spans="1:9" s="14" customFormat="1" x14ac:dyDescent="0.2">
      <c r="A1575" s="5" t="s">
        <v>80</v>
      </c>
      <c r="B1575" s="5" t="str">
        <f>VLOOKUP(A1575,'GIRO LMA JUNIO'!$A$7:$C$50,3,0)</f>
        <v>COMPARTA</v>
      </c>
      <c r="C1575" s="35">
        <v>806012426</v>
      </c>
      <c r="D1575" s="6" t="str">
        <f>VLOOKUP(C1575,'[1]IPS REGISTRADAS'!$A$5:$B$3919,2,0)</f>
        <v>CLINICA CARDIOVASCULAR JESUS DE NAZARETH EU</v>
      </c>
      <c r="E1575" s="7">
        <v>13811766</v>
      </c>
      <c r="F1575" s="7">
        <v>13811766</v>
      </c>
      <c r="G1575" s="8"/>
      <c r="H1575" s="9">
        <v>43623</v>
      </c>
      <c r="I1575" s="9">
        <v>43626</v>
      </c>
    </row>
    <row r="1576" spans="1:9" s="14" customFormat="1" x14ac:dyDescent="0.2">
      <c r="A1576" s="5" t="s">
        <v>82</v>
      </c>
      <c r="B1576" s="5" t="str">
        <f>VLOOKUP(A1576,'GIRO LMA JUNIO'!$A$7:$C$50,3,0)</f>
        <v>MUTUAL SER</v>
      </c>
      <c r="C1576" s="35">
        <v>806012855</v>
      </c>
      <c r="D1576" s="6" t="str">
        <f>VLOOKUP(C1576,'[1]IPS REGISTRADAS'!$A$5:$B$3919,2,0)</f>
        <v>FARODELCARMEN LTDA</v>
      </c>
      <c r="E1576" s="7">
        <v>14000000</v>
      </c>
      <c r="F1576" s="7">
        <v>14000000</v>
      </c>
      <c r="G1576" s="8"/>
      <c r="H1576" s="9">
        <v>43623</v>
      </c>
      <c r="I1576" s="9">
        <v>43626</v>
      </c>
    </row>
    <row r="1577" spans="1:9" s="14" customFormat="1" x14ac:dyDescent="0.2">
      <c r="A1577" s="5" t="s">
        <v>16</v>
      </c>
      <c r="B1577" s="5" t="str">
        <f>VLOOKUP(A1577,'GIRO LMA JUNIO'!$A$7:$C$50,3,0)</f>
        <v>CAJACOPI ATLANTICO</v>
      </c>
      <c r="C1577" s="35">
        <v>806012905</v>
      </c>
      <c r="D1577" s="6" t="str">
        <f>VLOOKUP(C1577,'[1]IPS REGISTRADAS'!$A$5:$B$3919,2,0)</f>
        <v>ESE CENTRO DE SALUD CON CAMAS CORDOBA BOLIVAR</v>
      </c>
      <c r="E1577" s="7">
        <v>36617730</v>
      </c>
      <c r="F1577" s="7">
        <v>36617730</v>
      </c>
      <c r="G1577" s="8"/>
      <c r="H1577" s="9">
        <v>43623</v>
      </c>
      <c r="I1577" s="9">
        <v>43626</v>
      </c>
    </row>
    <row r="1578" spans="1:9" s="14" customFormat="1" x14ac:dyDescent="0.2">
      <c r="A1578" s="5" t="s">
        <v>82</v>
      </c>
      <c r="B1578" s="5" t="str">
        <f>VLOOKUP(A1578,'GIRO LMA JUNIO'!$A$7:$C$50,3,0)</f>
        <v>MUTUAL SER</v>
      </c>
      <c r="C1578" s="35">
        <v>806012905</v>
      </c>
      <c r="D1578" s="6" t="str">
        <f>VLOOKUP(C1578,'[1]IPS REGISTRADAS'!$A$5:$B$3919,2,0)</f>
        <v>ESE CENTRO DE SALUD CON CAMAS CORDOBA BOLIVAR</v>
      </c>
      <c r="E1578" s="7">
        <v>136503634</v>
      </c>
      <c r="F1578" s="7">
        <v>136503634</v>
      </c>
      <c r="G1578" s="8"/>
      <c r="H1578" s="9">
        <v>43623</v>
      </c>
      <c r="I1578" s="9">
        <v>43626</v>
      </c>
    </row>
    <row r="1579" spans="1:9" s="14" customFormat="1" x14ac:dyDescent="0.2">
      <c r="A1579" s="5" t="s">
        <v>44</v>
      </c>
      <c r="B1579" s="5" t="str">
        <f>VLOOKUP(A1579,'GIRO LMA JUNIO'!$A$7:$C$50,3,0)</f>
        <v>EPS SURAMERICANA S.A</v>
      </c>
      <c r="C1579" s="35">
        <v>806013287</v>
      </c>
      <c r="D1579" s="6" t="str">
        <f>VLOOKUP(C1579,'[1]IPS REGISTRADAS'!$A$5:$B$3919,2,0)</f>
        <v>SERVICIOS FONOAUDIOLOGICOS DEL CARIBE SAS</v>
      </c>
      <c r="E1579" s="7">
        <v>2257820</v>
      </c>
      <c r="F1579" s="7">
        <v>2257820</v>
      </c>
      <c r="G1579" s="8"/>
      <c r="H1579" s="9">
        <v>43623</v>
      </c>
      <c r="I1579" s="9">
        <v>43626</v>
      </c>
    </row>
    <row r="1580" spans="1:9" s="14" customFormat="1" x14ac:dyDescent="0.2">
      <c r="A1580" s="5" t="s">
        <v>82</v>
      </c>
      <c r="B1580" s="5" t="str">
        <f>VLOOKUP(A1580,'GIRO LMA JUNIO'!$A$7:$C$50,3,0)</f>
        <v>MUTUAL SER</v>
      </c>
      <c r="C1580" s="35">
        <v>806013287</v>
      </c>
      <c r="D1580" s="6" t="str">
        <f>VLOOKUP(C1580,'[1]IPS REGISTRADAS'!$A$5:$B$3919,2,0)</f>
        <v>SERVICIOS FONOAUDIOLOGICOS DEL CARIBE SAS</v>
      </c>
      <c r="E1580" s="7">
        <v>151709960</v>
      </c>
      <c r="F1580" s="7">
        <v>151709960</v>
      </c>
      <c r="G1580" s="8"/>
      <c r="H1580" s="9">
        <v>43623</v>
      </c>
      <c r="I1580" s="9">
        <v>43626</v>
      </c>
    </row>
    <row r="1581" spans="1:9" s="14" customFormat="1" x14ac:dyDescent="0.2">
      <c r="A1581" s="5" t="s">
        <v>38</v>
      </c>
      <c r="B1581" s="5" t="str">
        <f>VLOOKUP(A1581,'GIRO LMA JUNIO'!$A$7:$C$50,3,0)</f>
        <v>SALUD TOTAL</v>
      </c>
      <c r="C1581" s="35">
        <v>806013568</v>
      </c>
      <c r="D1581" s="6" t="str">
        <f>VLOOKUP(C1581,'[1]IPS REGISTRADAS'!$A$5:$B$3919,2,0)</f>
        <v>NEURODINAMIA SA</v>
      </c>
      <c r="E1581" s="7">
        <v>7216048</v>
      </c>
      <c r="F1581" s="7">
        <v>7216048</v>
      </c>
      <c r="G1581" s="8"/>
      <c r="H1581" s="9">
        <v>43623</v>
      </c>
      <c r="I1581" s="9">
        <v>43626</v>
      </c>
    </row>
    <row r="1582" spans="1:9" s="14" customFormat="1" x14ac:dyDescent="0.2">
      <c r="A1582" s="5" t="s">
        <v>44</v>
      </c>
      <c r="B1582" s="5" t="str">
        <f>VLOOKUP(A1582,'GIRO LMA JUNIO'!$A$7:$C$50,3,0)</f>
        <v>EPS SURAMERICANA S.A</v>
      </c>
      <c r="C1582" s="35">
        <v>806013568</v>
      </c>
      <c r="D1582" s="6" t="str">
        <f>VLOOKUP(C1582,'[1]IPS REGISTRADAS'!$A$5:$B$3919,2,0)</f>
        <v>NEURODINAMIA SA</v>
      </c>
      <c r="E1582" s="7">
        <v>25589654</v>
      </c>
      <c r="F1582" s="7">
        <v>25589654</v>
      </c>
      <c r="G1582" s="8"/>
      <c r="H1582" s="9">
        <v>43623</v>
      </c>
      <c r="I1582" s="9">
        <v>43626</v>
      </c>
    </row>
    <row r="1583" spans="1:9" s="14" customFormat="1" x14ac:dyDescent="0.2">
      <c r="A1583" s="5" t="s">
        <v>47</v>
      </c>
      <c r="B1583" s="5" t="str">
        <f>VLOOKUP(A1583,'GIRO LMA JUNIO'!$A$7:$C$50,3,0)</f>
        <v>COOMEVA E.P.S.  S.A.</v>
      </c>
      <c r="C1583" s="35">
        <v>806013568</v>
      </c>
      <c r="D1583" s="6" t="str">
        <f>VLOOKUP(C1583,'[1]IPS REGISTRADAS'!$A$5:$B$3919,2,0)</f>
        <v>NEURODINAMIA SA</v>
      </c>
      <c r="E1583" s="7">
        <v>2844200</v>
      </c>
      <c r="F1583" s="7">
        <v>2844200</v>
      </c>
      <c r="G1583" s="8"/>
      <c r="H1583" s="9">
        <v>43623</v>
      </c>
      <c r="I1583" s="9">
        <v>43626</v>
      </c>
    </row>
    <row r="1584" spans="1:9" s="14" customFormat="1" x14ac:dyDescent="0.2">
      <c r="A1584" s="5" t="s">
        <v>62</v>
      </c>
      <c r="B1584" s="5" t="str">
        <f>VLOOKUP(A1584,'GIRO LMA JUNIO'!$A$7:$C$50,3,0)</f>
        <v>NUEVA EPS S.A.</v>
      </c>
      <c r="C1584" s="35">
        <v>806013568</v>
      </c>
      <c r="D1584" s="6" t="str">
        <f>VLOOKUP(C1584,'[1]IPS REGISTRADAS'!$A$5:$B$3919,2,0)</f>
        <v>NEURODINAMIA SA</v>
      </c>
      <c r="E1584" s="7">
        <v>39153139</v>
      </c>
      <c r="F1584" s="7">
        <v>39153139</v>
      </c>
      <c r="G1584" s="8"/>
      <c r="H1584" s="9">
        <v>43623</v>
      </c>
      <c r="I1584" s="9">
        <v>43626</v>
      </c>
    </row>
    <row r="1585" spans="1:9" s="14" customFormat="1" x14ac:dyDescent="0.2">
      <c r="A1585" s="5" t="s">
        <v>82</v>
      </c>
      <c r="B1585" s="5" t="str">
        <f>VLOOKUP(A1585,'GIRO LMA JUNIO'!$A$7:$C$50,3,0)</f>
        <v>MUTUAL SER</v>
      </c>
      <c r="C1585" s="35">
        <v>806013568</v>
      </c>
      <c r="D1585" s="6" t="str">
        <f>VLOOKUP(C1585,'[1]IPS REGISTRADAS'!$A$5:$B$3919,2,0)</f>
        <v>NEURODINAMIA SA</v>
      </c>
      <c r="E1585" s="7">
        <v>500000000</v>
      </c>
      <c r="F1585" s="7">
        <v>500000000</v>
      </c>
      <c r="G1585" s="8"/>
      <c r="H1585" s="9">
        <v>43623</v>
      </c>
      <c r="I1585" s="9">
        <v>43626</v>
      </c>
    </row>
    <row r="1586" spans="1:9" s="14" customFormat="1" x14ac:dyDescent="0.2">
      <c r="A1586" s="5" t="s">
        <v>4</v>
      </c>
      <c r="B1586" s="5" t="str">
        <f>VLOOKUP(A1586,'GIRO LMA JUNIO'!$A$7:$C$50,3,0)</f>
        <v>COMFAMILIAR CARTAGENA</v>
      </c>
      <c r="C1586" s="35">
        <v>806013598</v>
      </c>
      <c r="D1586" s="6" t="str">
        <f>VLOOKUP(C1586,'[1]IPS REGISTRADAS'!$A$5:$B$3919,2,0)</f>
        <v>EMPRESA SOCIAL DEL ESTADO RIO GRANDE DE LA MAGDALENA DEL MUNICIPIO DE MAGANGUE</v>
      </c>
      <c r="E1586" s="7">
        <v>36110617</v>
      </c>
      <c r="F1586" s="7">
        <v>36110617</v>
      </c>
      <c r="G1586" s="8"/>
      <c r="H1586" s="9">
        <v>43623</v>
      </c>
      <c r="I1586" s="9">
        <v>43626</v>
      </c>
    </row>
    <row r="1587" spans="1:9" s="14" customFormat="1" x14ac:dyDescent="0.2">
      <c r="A1587" s="5" t="s">
        <v>16</v>
      </c>
      <c r="B1587" s="5" t="str">
        <f>VLOOKUP(A1587,'GIRO LMA JUNIO'!$A$7:$C$50,3,0)</f>
        <v>CAJACOPI ATLANTICO</v>
      </c>
      <c r="C1587" s="35">
        <v>806013598</v>
      </c>
      <c r="D1587" s="6" t="str">
        <f>VLOOKUP(C1587,'[1]IPS REGISTRADAS'!$A$5:$B$3919,2,0)</f>
        <v>EMPRESA SOCIAL DEL ESTADO RIO GRANDE DE LA MAGDALENA DEL MUNICIPIO DE MAGANGUE</v>
      </c>
      <c r="E1587" s="7">
        <v>148897070</v>
      </c>
      <c r="F1587" s="7">
        <v>148897070</v>
      </c>
      <c r="G1587" s="8"/>
      <c r="H1587" s="9">
        <v>43623</v>
      </c>
      <c r="I1587" s="9">
        <v>43626</v>
      </c>
    </row>
    <row r="1588" spans="1:9" s="14" customFormat="1" x14ac:dyDescent="0.2">
      <c r="A1588" s="5" t="s">
        <v>54</v>
      </c>
      <c r="B1588" s="5" t="str">
        <f>VLOOKUP(A1588,'GIRO LMA JUNIO'!$A$7:$C$50,3,0)</f>
        <v>SALUDVIDA</v>
      </c>
      <c r="C1588" s="35">
        <v>806013598</v>
      </c>
      <c r="D1588" s="6" t="str">
        <f>VLOOKUP(C1588,'[1]IPS REGISTRADAS'!$A$5:$B$3919,2,0)</f>
        <v>EMPRESA SOCIAL DEL ESTADO RIO GRANDE DE LA MAGDALENA DEL MUNICIPIO DE MAGANGUE</v>
      </c>
      <c r="E1588" s="7">
        <v>3176598</v>
      </c>
      <c r="F1588" s="7">
        <v>3176598</v>
      </c>
      <c r="G1588" s="8"/>
      <c r="H1588" s="9">
        <v>43623</v>
      </c>
      <c r="I1588" s="9">
        <v>43626</v>
      </c>
    </row>
    <row r="1589" spans="1:9" s="14" customFormat="1" x14ac:dyDescent="0.2">
      <c r="A1589" s="5" t="s">
        <v>70</v>
      </c>
      <c r="B1589" s="5" t="str">
        <f>VLOOKUP(A1589,'GIRO LMA JUNIO'!$A$7:$C$50,3,0)</f>
        <v>COOSALUD EPS S.A.</v>
      </c>
      <c r="C1589" s="35">
        <v>806013598</v>
      </c>
      <c r="D1589" s="6" t="str">
        <f>VLOOKUP(C1589,'[1]IPS REGISTRADAS'!$A$5:$B$3919,2,0)</f>
        <v>EMPRESA SOCIAL DEL ESTADO RIO GRANDE DE LA MAGDALENA DEL MUNICIPIO DE MAGANGUE</v>
      </c>
      <c r="E1589" s="7">
        <v>164305479</v>
      </c>
      <c r="F1589" s="7">
        <v>164305479</v>
      </c>
      <c r="G1589" s="8"/>
      <c r="H1589" s="9">
        <v>43623</v>
      </c>
      <c r="I1589" s="9">
        <v>43626</v>
      </c>
    </row>
    <row r="1590" spans="1:9" s="14" customFormat="1" x14ac:dyDescent="0.2">
      <c r="A1590" s="5" t="s">
        <v>74</v>
      </c>
      <c r="B1590" s="5" t="str">
        <f>VLOOKUP(A1590,'GIRO LMA JUNIO'!$A$7:$C$50,3,0)</f>
        <v>AMBUQ</v>
      </c>
      <c r="C1590" s="35">
        <v>806013598</v>
      </c>
      <c r="D1590" s="6" t="str">
        <f>VLOOKUP(C1590,'[1]IPS REGISTRADAS'!$A$5:$B$3919,2,0)</f>
        <v>EMPRESA SOCIAL DEL ESTADO RIO GRANDE DE LA MAGDALENA DEL MUNICIPIO DE MAGANGUE</v>
      </c>
      <c r="E1590" s="7">
        <v>148545101</v>
      </c>
      <c r="F1590" s="7">
        <v>148545101</v>
      </c>
      <c r="G1590" s="8"/>
      <c r="H1590" s="9">
        <v>43623</v>
      </c>
      <c r="I1590" s="9">
        <v>43626</v>
      </c>
    </row>
    <row r="1591" spans="1:9" s="14" customFormat="1" x14ac:dyDescent="0.2">
      <c r="A1591" s="5" t="s">
        <v>82</v>
      </c>
      <c r="B1591" s="5" t="str">
        <f>VLOOKUP(A1591,'GIRO LMA JUNIO'!$A$7:$C$50,3,0)</f>
        <v>MUTUAL SER</v>
      </c>
      <c r="C1591" s="35">
        <v>806013598</v>
      </c>
      <c r="D1591" s="6" t="str">
        <f>VLOOKUP(C1591,'[1]IPS REGISTRADAS'!$A$5:$B$3919,2,0)</f>
        <v>EMPRESA SOCIAL DEL ESTADO RIO GRANDE DE LA MAGDALENA DEL MUNICIPIO DE MAGANGUE</v>
      </c>
      <c r="E1591" s="7">
        <v>84431318</v>
      </c>
      <c r="F1591" s="7">
        <v>84431318</v>
      </c>
      <c r="G1591" s="8"/>
      <c r="H1591" s="9">
        <v>43623</v>
      </c>
      <c r="I1591" s="9">
        <v>43626</v>
      </c>
    </row>
    <row r="1592" spans="1:9" s="14" customFormat="1" x14ac:dyDescent="0.2">
      <c r="A1592" s="5" t="s">
        <v>4</v>
      </c>
      <c r="B1592" s="5" t="str">
        <f>VLOOKUP(A1592,'GIRO LMA JUNIO'!$A$7:$C$50,3,0)</f>
        <v>COMFAMILIAR CARTAGENA</v>
      </c>
      <c r="C1592" s="35">
        <v>806013609</v>
      </c>
      <c r="D1592" s="6" t="str">
        <f>VLOOKUP(C1592,'[1]IPS REGISTRADAS'!$A$5:$B$3919,2,0)</f>
        <v>ESE HOSPITAL LOCAL DE SANTA CATALINA DE ALEJANDRIA</v>
      </c>
      <c r="E1592" s="7">
        <v>3309103</v>
      </c>
      <c r="F1592" s="7">
        <v>3309103</v>
      </c>
      <c r="G1592" s="8"/>
      <c r="H1592" s="9">
        <v>43623</v>
      </c>
      <c r="I1592" s="9">
        <v>43626</v>
      </c>
    </row>
    <row r="1593" spans="1:9" s="14" customFormat="1" x14ac:dyDescent="0.2">
      <c r="A1593" s="5" t="s">
        <v>16</v>
      </c>
      <c r="B1593" s="5" t="str">
        <f>VLOOKUP(A1593,'GIRO LMA JUNIO'!$A$7:$C$50,3,0)</f>
        <v>CAJACOPI ATLANTICO</v>
      </c>
      <c r="C1593" s="35">
        <v>806013609</v>
      </c>
      <c r="D1593" s="6" t="str">
        <f>VLOOKUP(C1593,'[1]IPS REGISTRADAS'!$A$5:$B$3919,2,0)</f>
        <v>ESE HOSPITAL LOCAL DE SANTA CATALINA DE ALEJANDRIA</v>
      </c>
      <c r="E1593" s="7">
        <v>14491004</v>
      </c>
      <c r="F1593" s="7">
        <v>14491004</v>
      </c>
      <c r="G1593" s="8"/>
      <c r="H1593" s="9">
        <v>43623</v>
      </c>
      <c r="I1593" s="9">
        <v>43626</v>
      </c>
    </row>
    <row r="1594" spans="1:9" s="14" customFormat="1" x14ac:dyDescent="0.2">
      <c r="A1594" s="5" t="s">
        <v>70</v>
      </c>
      <c r="B1594" s="5" t="str">
        <f>VLOOKUP(A1594,'GIRO LMA JUNIO'!$A$7:$C$50,3,0)</f>
        <v>COOSALUD EPS S.A.</v>
      </c>
      <c r="C1594" s="35">
        <v>806013609</v>
      </c>
      <c r="D1594" s="6" t="str">
        <f>VLOOKUP(C1594,'[1]IPS REGISTRADAS'!$A$5:$B$3919,2,0)</f>
        <v>ESE HOSPITAL LOCAL DE SANTA CATALINA DE ALEJANDRIA</v>
      </c>
      <c r="E1594" s="7">
        <v>42906554</v>
      </c>
      <c r="F1594" s="7">
        <v>42906554</v>
      </c>
      <c r="G1594" s="8"/>
      <c r="H1594" s="9">
        <v>43623</v>
      </c>
      <c r="I1594" s="9">
        <v>43626</v>
      </c>
    </row>
    <row r="1595" spans="1:9" s="14" customFormat="1" x14ac:dyDescent="0.2">
      <c r="A1595" s="5" t="s">
        <v>74</v>
      </c>
      <c r="B1595" s="5" t="str">
        <f>VLOOKUP(A1595,'GIRO LMA JUNIO'!$A$7:$C$50,3,0)</f>
        <v>AMBUQ</v>
      </c>
      <c r="C1595" s="35">
        <v>806013609</v>
      </c>
      <c r="D1595" s="6" t="str">
        <f>VLOOKUP(C1595,'[1]IPS REGISTRADAS'!$A$5:$B$3919,2,0)</f>
        <v>ESE HOSPITAL LOCAL DE SANTA CATALINA DE ALEJANDRIA</v>
      </c>
      <c r="E1595" s="7">
        <v>27391858</v>
      </c>
      <c r="F1595" s="7">
        <v>27391858</v>
      </c>
      <c r="G1595" s="8"/>
      <c r="H1595" s="9">
        <v>43623</v>
      </c>
      <c r="I1595" s="9">
        <v>43626</v>
      </c>
    </row>
    <row r="1596" spans="1:9" s="14" customFormat="1" x14ac:dyDescent="0.2">
      <c r="A1596" s="5" t="s">
        <v>74</v>
      </c>
      <c r="B1596" s="5" t="str">
        <f>VLOOKUP(A1596,'GIRO LMA JUNIO'!$A$7:$C$50,3,0)</f>
        <v>AMBUQ</v>
      </c>
      <c r="C1596" s="35">
        <v>806013761</v>
      </c>
      <c r="D1596" s="6" t="str">
        <f>VLOOKUP(C1596,'[1]IPS REGISTRADAS'!$A$5:$B$3919,2,0)</f>
        <v>ESE HOSPITAL HATILLO DE LOBA</v>
      </c>
      <c r="E1596" s="7">
        <v>30716049</v>
      </c>
      <c r="F1596" s="7">
        <v>30716049</v>
      </c>
      <c r="G1596" s="8"/>
      <c r="H1596" s="9">
        <v>43623</v>
      </c>
      <c r="I1596" s="9">
        <v>43626</v>
      </c>
    </row>
    <row r="1597" spans="1:9" s="14" customFormat="1" x14ac:dyDescent="0.2">
      <c r="A1597" s="5" t="s">
        <v>82</v>
      </c>
      <c r="B1597" s="5" t="str">
        <f>VLOOKUP(A1597,'GIRO LMA JUNIO'!$A$7:$C$50,3,0)</f>
        <v>MUTUAL SER</v>
      </c>
      <c r="C1597" s="35">
        <v>806013761</v>
      </c>
      <c r="D1597" s="6" t="str">
        <f>VLOOKUP(C1597,'[1]IPS REGISTRADAS'!$A$5:$B$3919,2,0)</f>
        <v>ESE HOSPITAL HATILLO DE LOBA</v>
      </c>
      <c r="E1597" s="7">
        <v>44614220</v>
      </c>
      <c r="F1597" s="7">
        <v>44614220</v>
      </c>
      <c r="G1597" s="8"/>
      <c r="H1597" s="9">
        <v>43623</v>
      </c>
      <c r="I1597" s="9">
        <v>43626</v>
      </c>
    </row>
    <row r="1598" spans="1:9" s="14" customFormat="1" x14ac:dyDescent="0.2">
      <c r="A1598" s="5" t="s">
        <v>38</v>
      </c>
      <c r="B1598" s="5" t="str">
        <f>VLOOKUP(A1598,'GIRO LMA JUNIO'!$A$7:$C$50,3,0)</f>
        <v>SALUD TOTAL</v>
      </c>
      <c r="C1598" s="35">
        <v>806013944</v>
      </c>
      <c r="D1598" s="6" t="str">
        <f>VLOOKUP(C1598,'[1]IPS REGISTRADAS'!$A$5:$B$3919,2,0)</f>
        <v>IMÁGENES Y RADIOLOGIA SAS</v>
      </c>
      <c r="E1598" s="7">
        <v>7678814</v>
      </c>
      <c r="F1598" s="7">
        <v>7678814</v>
      </c>
      <c r="G1598" s="8"/>
      <c r="H1598" s="9">
        <v>43623</v>
      </c>
      <c r="I1598" s="9">
        <v>43626</v>
      </c>
    </row>
    <row r="1599" spans="1:9" s="14" customFormat="1" x14ac:dyDescent="0.2">
      <c r="A1599" s="5" t="s">
        <v>44</v>
      </c>
      <c r="B1599" s="5" t="str">
        <f>VLOOKUP(A1599,'GIRO LMA JUNIO'!$A$7:$C$50,3,0)</f>
        <v>EPS SURAMERICANA S.A</v>
      </c>
      <c r="C1599" s="35">
        <v>806013944</v>
      </c>
      <c r="D1599" s="6" t="str">
        <f>VLOOKUP(C1599,'[1]IPS REGISTRADAS'!$A$5:$B$3919,2,0)</f>
        <v>IMÁGENES Y RADIOLOGIA SAS</v>
      </c>
      <c r="E1599" s="7">
        <v>2609395</v>
      </c>
      <c r="F1599" s="7">
        <v>2609395</v>
      </c>
      <c r="G1599" s="8"/>
      <c r="H1599" s="9">
        <v>43623</v>
      </c>
      <c r="I1599" s="9">
        <v>43626</v>
      </c>
    </row>
    <row r="1600" spans="1:9" s="14" customFormat="1" x14ac:dyDescent="0.2">
      <c r="A1600" s="5" t="s">
        <v>62</v>
      </c>
      <c r="B1600" s="5" t="str">
        <f>VLOOKUP(A1600,'GIRO LMA JUNIO'!$A$7:$C$50,3,0)</f>
        <v>NUEVA EPS S.A.</v>
      </c>
      <c r="C1600" s="35">
        <v>806013944</v>
      </c>
      <c r="D1600" s="6" t="str">
        <f>VLOOKUP(C1600,'[1]IPS REGISTRADAS'!$A$5:$B$3919,2,0)</f>
        <v>IMÁGENES Y RADIOLOGIA SAS</v>
      </c>
      <c r="E1600" s="7">
        <v>2514323</v>
      </c>
      <c r="F1600" s="7">
        <v>2514323</v>
      </c>
      <c r="G1600" s="8"/>
      <c r="H1600" s="9">
        <v>43623</v>
      </c>
      <c r="I1600" s="9">
        <v>43626</v>
      </c>
    </row>
    <row r="1601" spans="1:9" s="14" customFormat="1" x14ac:dyDescent="0.2">
      <c r="A1601" s="5" t="s">
        <v>82</v>
      </c>
      <c r="B1601" s="5" t="str">
        <f>VLOOKUP(A1601,'GIRO LMA JUNIO'!$A$7:$C$50,3,0)</f>
        <v>MUTUAL SER</v>
      </c>
      <c r="C1601" s="35">
        <v>806013944</v>
      </c>
      <c r="D1601" s="6" t="str">
        <f>VLOOKUP(C1601,'[1]IPS REGISTRADAS'!$A$5:$B$3919,2,0)</f>
        <v>IMÁGENES Y RADIOLOGIA SAS</v>
      </c>
      <c r="E1601" s="7">
        <v>31000000</v>
      </c>
      <c r="F1601" s="7">
        <v>31000000</v>
      </c>
      <c r="G1601" s="8"/>
      <c r="H1601" s="9">
        <v>43623</v>
      </c>
      <c r="I1601" s="9">
        <v>43626</v>
      </c>
    </row>
    <row r="1602" spans="1:9" s="14" customFormat="1" x14ac:dyDescent="0.2">
      <c r="A1602" s="5" t="s">
        <v>68</v>
      </c>
      <c r="B1602" s="5" t="str">
        <f>VLOOKUP(A1602,'GIRO LMA JUNIO'!$A$7:$C$50,3,0)</f>
        <v>EMDISALUD</v>
      </c>
      <c r="C1602" s="35">
        <v>806014499</v>
      </c>
      <c r="D1602" s="6" t="str">
        <f>VLOOKUP(C1602,'[1]IPS REGISTRADAS'!$A$5:$B$3919,2,0)</f>
        <v>ESE CENTRO DE SALUD CON CAMA</v>
      </c>
      <c r="E1602" s="7">
        <v>183400331</v>
      </c>
      <c r="F1602" s="7">
        <v>183400331</v>
      </c>
      <c r="G1602" s="8"/>
      <c r="H1602" s="9">
        <v>43623</v>
      </c>
      <c r="I1602" s="9">
        <v>43626</v>
      </c>
    </row>
    <row r="1603" spans="1:9" s="14" customFormat="1" x14ac:dyDescent="0.2">
      <c r="A1603" s="5" t="s">
        <v>74</v>
      </c>
      <c r="B1603" s="5" t="str">
        <f>VLOOKUP(A1603,'GIRO LMA JUNIO'!$A$7:$C$50,3,0)</f>
        <v>AMBUQ</v>
      </c>
      <c r="C1603" s="35">
        <v>806014499</v>
      </c>
      <c r="D1603" s="6" t="str">
        <f>VLOOKUP(C1603,'[1]IPS REGISTRADAS'!$A$5:$B$3919,2,0)</f>
        <v>ESE CENTRO DE SALUD CON CAMA</v>
      </c>
      <c r="E1603" s="7">
        <v>62649766</v>
      </c>
      <c r="F1603" s="7">
        <v>62649766</v>
      </c>
      <c r="G1603" s="8"/>
      <c r="H1603" s="9">
        <v>43623</v>
      </c>
      <c r="I1603" s="9">
        <v>43626</v>
      </c>
    </row>
    <row r="1604" spans="1:9" s="14" customFormat="1" x14ac:dyDescent="0.2">
      <c r="A1604" s="5" t="s">
        <v>82</v>
      </c>
      <c r="B1604" s="5" t="str">
        <f>VLOOKUP(A1604,'GIRO LMA JUNIO'!$A$7:$C$50,3,0)</f>
        <v>MUTUAL SER</v>
      </c>
      <c r="C1604" s="35">
        <v>806014499</v>
      </c>
      <c r="D1604" s="6" t="str">
        <f>VLOOKUP(C1604,'[1]IPS REGISTRADAS'!$A$5:$B$3919,2,0)</f>
        <v>ESE CENTRO DE SALUD CON CAMA</v>
      </c>
      <c r="E1604" s="7">
        <v>28726939</v>
      </c>
      <c r="F1604" s="7">
        <v>28726939</v>
      </c>
      <c r="G1604" s="8"/>
      <c r="H1604" s="9">
        <v>43623</v>
      </c>
      <c r="I1604" s="9">
        <v>43626</v>
      </c>
    </row>
    <row r="1605" spans="1:9" s="14" customFormat="1" x14ac:dyDescent="0.2">
      <c r="A1605" s="5" t="s">
        <v>82</v>
      </c>
      <c r="B1605" s="5" t="str">
        <f>VLOOKUP(A1605,'GIRO LMA JUNIO'!$A$7:$C$50,3,0)</f>
        <v>MUTUAL SER</v>
      </c>
      <c r="C1605" s="35">
        <v>806015067</v>
      </c>
      <c r="D1605" s="6" t="str">
        <f>VLOOKUP(C1605,'[1]IPS REGISTRADAS'!$A$5:$B$3919,2,0)</f>
        <v>FUNDACION DESARROLLO HUMANO JUAN CARLOS MARRUGO VEGA</v>
      </c>
      <c r="E1605" s="7">
        <v>220000000</v>
      </c>
      <c r="F1605" s="7">
        <v>220000000</v>
      </c>
      <c r="G1605" s="8"/>
      <c r="H1605" s="9">
        <v>43623</v>
      </c>
      <c r="I1605" s="9">
        <v>43626</v>
      </c>
    </row>
    <row r="1606" spans="1:9" s="14" customFormat="1" x14ac:dyDescent="0.2">
      <c r="A1606" s="5" t="s">
        <v>4</v>
      </c>
      <c r="B1606" s="5" t="str">
        <f>VLOOKUP(A1606,'GIRO LMA JUNIO'!$A$7:$C$50,3,0)</f>
        <v>COMFAMILIAR CARTAGENA</v>
      </c>
      <c r="C1606" s="35">
        <v>806015201</v>
      </c>
      <c r="D1606" s="6" t="str">
        <f>VLOOKUP(C1606,'[1]IPS REGISTRADAS'!$A$5:$B$3919,2,0)</f>
        <v>GESTION SALUD SAS</v>
      </c>
      <c r="E1606" s="7">
        <v>100135932</v>
      </c>
      <c r="F1606" s="7">
        <v>100135932</v>
      </c>
      <c r="G1606" s="8"/>
      <c r="H1606" s="9">
        <v>43623</v>
      </c>
      <c r="I1606" s="9">
        <v>43626</v>
      </c>
    </row>
    <row r="1607" spans="1:9" s="14" customFormat="1" x14ac:dyDescent="0.2">
      <c r="A1607" s="5" t="s">
        <v>38</v>
      </c>
      <c r="B1607" s="5" t="str">
        <f>VLOOKUP(A1607,'GIRO LMA JUNIO'!$A$7:$C$50,3,0)</f>
        <v>SALUD TOTAL</v>
      </c>
      <c r="C1607" s="35">
        <v>806015201</v>
      </c>
      <c r="D1607" s="6" t="str">
        <f>VLOOKUP(C1607,'[1]IPS REGISTRADAS'!$A$5:$B$3919,2,0)</f>
        <v>GESTION SALUD SAS</v>
      </c>
      <c r="E1607" s="7">
        <v>31546119</v>
      </c>
      <c r="F1607" s="7">
        <v>31546119</v>
      </c>
      <c r="G1607" s="8"/>
      <c r="H1607" s="9">
        <v>43623</v>
      </c>
      <c r="I1607" s="9">
        <v>43626</v>
      </c>
    </row>
    <row r="1608" spans="1:9" s="14" customFormat="1" x14ac:dyDescent="0.2">
      <c r="A1608" s="5" t="s">
        <v>44</v>
      </c>
      <c r="B1608" s="5" t="str">
        <f>VLOOKUP(A1608,'GIRO LMA JUNIO'!$A$7:$C$50,3,0)</f>
        <v>EPS SURAMERICANA S.A</v>
      </c>
      <c r="C1608" s="35">
        <v>806015201</v>
      </c>
      <c r="D1608" s="6" t="str">
        <f>VLOOKUP(C1608,'[1]IPS REGISTRADAS'!$A$5:$B$3919,2,0)</f>
        <v>GESTION SALUD SAS</v>
      </c>
      <c r="E1608" s="7">
        <v>7377603</v>
      </c>
      <c r="F1608" s="7">
        <v>7377603</v>
      </c>
      <c r="G1608" s="8"/>
      <c r="H1608" s="9">
        <v>43623</v>
      </c>
      <c r="I1608" s="9">
        <v>43626</v>
      </c>
    </row>
    <row r="1609" spans="1:9" s="14" customFormat="1" x14ac:dyDescent="0.2">
      <c r="A1609" s="5" t="s">
        <v>47</v>
      </c>
      <c r="B1609" s="5" t="str">
        <f>VLOOKUP(A1609,'GIRO LMA JUNIO'!$A$7:$C$50,3,0)</f>
        <v>COOMEVA E.P.S.  S.A.</v>
      </c>
      <c r="C1609" s="35">
        <v>806015201</v>
      </c>
      <c r="D1609" s="6" t="str">
        <f>VLOOKUP(C1609,'[1]IPS REGISTRADAS'!$A$5:$B$3919,2,0)</f>
        <v>GESTION SALUD SAS</v>
      </c>
      <c r="E1609" s="7">
        <v>1424851</v>
      </c>
      <c r="F1609" s="7">
        <v>1424851</v>
      </c>
      <c r="G1609" s="8"/>
      <c r="H1609" s="9">
        <v>43623</v>
      </c>
      <c r="I1609" s="9">
        <v>43626</v>
      </c>
    </row>
    <row r="1610" spans="1:9" s="14" customFormat="1" x14ac:dyDescent="0.2">
      <c r="A1610" s="5" t="s">
        <v>62</v>
      </c>
      <c r="B1610" s="5" t="str">
        <f>VLOOKUP(A1610,'GIRO LMA JUNIO'!$A$7:$C$50,3,0)</f>
        <v>NUEVA EPS S.A.</v>
      </c>
      <c r="C1610" s="35">
        <v>806015201</v>
      </c>
      <c r="D1610" s="6" t="str">
        <f>VLOOKUP(C1610,'[1]IPS REGISTRADAS'!$A$5:$B$3919,2,0)</f>
        <v>GESTION SALUD SAS</v>
      </c>
      <c r="E1610" s="7">
        <v>85767145</v>
      </c>
      <c r="F1610" s="7">
        <v>85767145</v>
      </c>
      <c r="G1610" s="8"/>
      <c r="H1610" s="9">
        <v>43623</v>
      </c>
      <c r="I1610" s="9">
        <v>43626</v>
      </c>
    </row>
    <row r="1611" spans="1:9" s="14" customFormat="1" x14ac:dyDescent="0.2">
      <c r="A1611" s="5" t="s">
        <v>74</v>
      </c>
      <c r="B1611" s="5" t="str">
        <f>VLOOKUP(A1611,'GIRO LMA JUNIO'!$A$7:$C$50,3,0)</f>
        <v>AMBUQ</v>
      </c>
      <c r="C1611" s="35">
        <v>806015201</v>
      </c>
      <c r="D1611" s="6" t="str">
        <f>VLOOKUP(C1611,'[1]IPS REGISTRADAS'!$A$5:$B$3919,2,0)</f>
        <v>GESTION SALUD SAS</v>
      </c>
      <c r="E1611" s="7">
        <v>66304855</v>
      </c>
      <c r="F1611" s="7">
        <v>66304855</v>
      </c>
      <c r="G1611" s="8"/>
      <c r="H1611" s="9">
        <v>43623</v>
      </c>
      <c r="I1611" s="9">
        <v>43626</v>
      </c>
    </row>
    <row r="1612" spans="1:9" s="14" customFormat="1" x14ac:dyDescent="0.2">
      <c r="A1612" s="5" t="s">
        <v>82</v>
      </c>
      <c r="B1612" s="5" t="str">
        <f>VLOOKUP(A1612,'GIRO LMA JUNIO'!$A$7:$C$50,3,0)</f>
        <v>MUTUAL SER</v>
      </c>
      <c r="C1612" s="35">
        <v>806015201</v>
      </c>
      <c r="D1612" s="6" t="str">
        <f>VLOOKUP(C1612,'[1]IPS REGISTRADAS'!$A$5:$B$3919,2,0)</f>
        <v>GESTION SALUD SAS</v>
      </c>
      <c r="E1612" s="7">
        <v>500000000</v>
      </c>
      <c r="F1612" s="7">
        <v>500000000</v>
      </c>
      <c r="G1612" s="8"/>
      <c r="H1612" s="9">
        <v>43623</v>
      </c>
      <c r="I1612" s="9">
        <v>43626</v>
      </c>
    </row>
    <row r="1613" spans="1:9" s="14" customFormat="1" x14ac:dyDescent="0.2">
      <c r="A1613" s="5" t="s">
        <v>16</v>
      </c>
      <c r="B1613" s="5" t="str">
        <f>VLOOKUP(A1613,'GIRO LMA JUNIO'!$A$7:$C$50,3,0)</f>
        <v>CAJACOPI ATLANTICO</v>
      </c>
      <c r="C1613" s="35">
        <v>806015513</v>
      </c>
      <c r="D1613" s="6" t="str">
        <f>VLOOKUP(C1613,'[1]IPS REGISTRADAS'!$A$5:$B$3919,2,0)</f>
        <v>CENTRO DE REHABILITACION FISICA Y ESTETICA IPS EU</v>
      </c>
      <c r="E1613" s="7">
        <v>9443162</v>
      </c>
      <c r="F1613" s="7">
        <v>9443162</v>
      </c>
      <c r="G1613" s="8"/>
      <c r="H1613" s="9">
        <v>43623</v>
      </c>
      <c r="I1613" s="9">
        <v>43626</v>
      </c>
    </row>
    <row r="1614" spans="1:9" s="14" customFormat="1" x14ac:dyDescent="0.2">
      <c r="A1614" s="5" t="s">
        <v>82</v>
      </c>
      <c r="B1614" s="5" t="str">
        <f>VLOOKUP(A1614,'GIRO LMA JUNIO'!$A$7:$C$50,3,0)</f>
        <v>MUTUAL SER</v>
      </c>
      <c r="C1614" s="35">
        <v>806015513</v>
      </c>
      <c r="D1614" s="6" t="str">
        <f>VLOOKUP(C1614,'[1]IPS REGISTRADAS'!$A$5:$B$3919,2,0)</f>
        <v>CENTRO DE REHABILITACION FISICA Y ESTETICA IPS EU</v>
      </c>
      <c r="E1614" s="7">
        <v>65000000</v>
      </c>
      <c r="F1614" s="7">
        <v>65000000</v>
      </c>
      <c r="G1614" s="8"/>
      <c r="H1614" s="9">
        <v>43623</v>
      </c>
      <c r="I1614" s="9">
        <v>43626</v>
      </c>
    </row>
    <row r="1615" spans="1:9" s="14" customFormat="1" x14ac:dyDescent="0.2">
      <c r="A1615" s="5" t="s">
        <v>82</v>
      </c>
      <c r="B1615" s="5" t="str">
        <f>VLOOKUP(A1615,'GIRO LMA JUNIO'!$A$7:$C$50,3,0)</f>
        <v>MUTUAL SER</v>
      </c>
      <c r="C1615" s="35">
        <v>806016046</v>
      </c>
      <c r="D1615" s="6" t="str">
        <f>VLOOKUP(C1615,'[1]IPS REGISTRADAS'!$A$5:$B$3919,2,0)</f>
        <v>SURSALUD IPS SAS</v>
      </c>
      <c r="E1615" s="7">
        <v>164596564</v>
      </c>
      <c r="F1615" s="7">
        <v>164596564</v>
      </c>
      <c r="G1615" s="8"/>
      <c r="H1615" s="9">
        <v>43623</v>
      </c>
      <c r="I1615" s="9">
        <v>43626</v>
      </c>
    </row>
    <row r="1616" spans="1:9" s="14" customFormat="1" x14ac:dyDescent="0.2">
      <c r="A1616" s="5" t="s">
        <v>4</v>
      </c>
      <c r="B1616" s="5" t="str">
        <f>VLOOKUP(A1616,'GIRO LMA JUNIO'!$A$7:$C$50,3,0)</f>
        <v>COMFAMILIAR CARTAGENA</v>
      </c>
      <c r="C1616" s="35">
        <v>806016215</v>
      </c>
      <c r="D1616" s="6" t="str">
        <f>VLOOKUP(C1616,'[1]IPS REGISTRADAS'!$A$5:$B$3919,2,0)</f>
        <v>VIVIR BIEN IPS</v>
      </c>
      <c r="E1616" s="7">
        <v>159904000</v>
      </c>
      <c r="F1616" s="7">
        <v>159904000</v>
      </c>
      <c r="G1616" s="8"/>
      <c r="H1616" s="9">
        <v>43623</v>
      </c>
      <c r="I1616" s="9">
        <v>43626</v>
      </c>
    </row>
    <row r="1617" spans="1:9" s="14" customFormat="1" x14ac:dyDescent="0.2">
      <c r="A1617" s="5" t="s">
        <v>38</v>
      </c>
      <c r="B1617" s="5" t="str">
        <f>VLOOKUP(A1617,'GIRO LMA JUNIO'!$A$7:$C$50,3,0)</f>
        <v>SALUD TOTAL</v>
      </c>
      <c r="C1617" s="35">
        <v>806016225</v>
      </c>
      <c r="D1617" s="6" t="str">
        <f>VLOOKUP(C1617,'[1]IPS REGISTRADAS'!$A$5:$B$3919,2,0)</f>
        <v>CENTRO MEDICO BUENOS AIRES SAS</v>
      </c>
      <c r="E1617" s="7">
        <v>18766941</v>
      </c>
      <c r="F1617" s="7">
        <v>18766941</v>
      </c>
      <c r="G1617" s="8"/>
      <c r="H1617" s="9">
        <v>43623</v>
      </c>
      <c r="I1617" s="9">
        <v>43626</v>
      </c>
    </row>
    <row r="1618" spans="1:9" s="14" customFormat="1" x14ac:dyDescent="0.2">
      <c r="A1618" s="5" t="s">
        <v>62</v>
      </c>
      <c r="B1618" s="5" t="str">
        <f>VLOOKUP(A1618,'GIRO LMA JUNIO'!$A$7:$C$50,3,0)</f>
        <v>NUEVA EPS S.A.</v>
      </c>
      <c r="C1618" s="35">
        <v>806016225</v>
      </c>
      <c r="D1618" s="6" t="str">
        <f>VLOOKUP(C1618,'[1]IPS REGISTRADAS'!$A$5:$B$3919,2,0)</f>
        <v>CENTRO MEDICO BUENOS AIRES SAS</v>
      </c>
      <c r="E1618" s="7">
        <v>19905208</v>
      </c>
      <c r="F1618" s="7">
        <v>19905208</v>
      </c>
      <c r="G1618" s="8"/>
      <c r="H1618" s="9">
        <v>43623</v>
      </c>
      <c r="I1618" s="9">
        <v>43626</v>
      </c>
    </row>
    <row r="1619" spans="1:9" s="14" customFormat="1" x14ac:dyDescent="0.2">
      <c r="A1619" s="5" t="s">
        <v>82</v>
      </c>
      <c r="B1619" s="5" t="str">
        <f>VLOOKUP(A1619,'GIRO LMA JUNIO'!$A$7:$C$50,3,0)</f>
        <v>MUTUAL SER</v>
      </c>
      <c r="C1619" s="35">
        <v>806016225</v>
      </c>
      <c r="D1619" s="6" t="str">
        <f>VLOOKUP(C1619,'[1]IPS REGISTRADAS'!$A$5:$B$3919,2,0)</f>
        <v>CENTRO MEDICO BUENOS AIRES SAS</v>
      </c>
      <c r="E1619" s="7">
        <v>243160165</v>
      </c>
      <c r="F1619" s="7">
        <v>243160165</v>
      </c>
      <c r="G1619" s="8"/>
      <c r="H1619" s="9">
        <v>43623</v>
      </c>
      <c r="I1619" s="9">
        <v>43626</v>
      </c>
    </row>
    <row r="1620" spans="1:9" s="14" customFormat="1" x14ac:dyDescent="0.2">
      <c r="A1620" s="5" t="s">
        <v>54</v>
      </c>
      <c r="B1620" s="5" t="str">
        <f>VLOOKUP(A1620,'GIRO LMA JUNIO'!$A$7:$C$50,3,0)</f>
        <v>SALUDVIDA</v>
      </c>
      <c r="C1620" s="35">
        <v>806016870</v>
      </c>
      <c r="D1620" s="6" t="str">
        <f>VLOOKUP(C1620,'[1]IPS REGISTRADAS'!$A$5:$B$3919,2,0)</f>
        <v>UNIDAD DE PATOLOGIA CLINICA SAS</v>
      </c>
      <c r="E1620" s="7">
        <v>9895379</v>
      </c>
      <c r="F1620" s="7">
        <v>9895379</v>
      </c>
      <c r="G1620" s="8"/>
      <c r="H1620" s="9">
        <v>43623</v>
      </c>
      <c r="I1620" s="9">
        <v>43626</v>
      </c>
    </row>
    <row r="1621" spans="1:9" s="14" customFormat="1" x14ac:dyDescent="0.2">
      <c r="A1621" s="5" t="s">
        <v>70</v>
      </c>
      <c r="B1621" s="5" t="str">
        <f>VLOOKUP(A1621,'GIRO LMA JUNIO'!$A$7:$C$50,3,0)</f>
        <v>COOSALUD EPS S.A.</v>
      </c>
      <c r="C1621" s="35">
        <v>806016870</v>
      </c>
      <c r="D1621" s="6" t="str">
        <f>VLOOKUP(C1621,'[1]IPS REGISTRADAS'!$A$5:$B$3919,2,0)</f>
        <v>UNIDAD DE PATOLOGIA CLINICA SAS</v>
      </c>
      <c r="E1621" s="7">
        <v>49000000</v>
      </c>
      <c r="F1621" s="7">
        <v>49000000</v>
      </c>
      <c r="G1621" s="8"/>
      <c r="H1621" s="9">
        <v>43623</v>
      </c>
      <c r="I1621" s="9">
        <v>43626</v>
      </c>
    </row>
    <row r="1622" spans="1:9" s="14" customFormat="1" x14ac:dyDescent="0.2">
      <c r="A1622" s="5" t="s">
        <v>82</v>
      </c>
      <c r="B1622" s="5" t="str">
        <f>VLOOKUP(A1622,'GIRO LMA JUNIO'!$A$7:$C$50,3,0)</f>
        <v>MUTUAL SER</v>
      </c>
      <c r="C1622" s="35">
        <v>806016870</v>
      </c>
      <c r="D1622" s="6" t="str">
        <f>VLOOKUP(C1622,'[1]IPS REGISTRADAS'!$A$5:$B$3919,2,0)</f>
        <v>UNIDAD DE PATOLOGIA CLINICA SAS</v>
      </c>
      <c r="E1622" s="7">
        <v>105000000</v>
      </c>
      <c r="F1622" s="7">
        <v>105000000</v>
      </c>
      <c r="G1622" s="8"/>
      <c r="H1622" s="9">
        <v>43623</v>
      </c>
      <c r="I1622" s="9">
        <v>43626</v>
      </c>
    </row>
    <row r="1623" spans="1:9" s="14" customFormat="1" x14ac:dyDescent="0.2">
      <c r="A1623" s="5" t="s">
        <v>47</v>
      </c>
      <c r="B1623" s="5" t="str">
        <f>VLOOKUP(A1623,'GIRO LMA JUNIO'!$A$7:$C$50,3,0)</f>
        <v>COOMEVA E.P.S.  S.A.</v>
      </c>
      <c r="C1623" s="35">
        <v>806016920</v>
      </c>
      <c r="D1623" s="6" t="str">
        <f>VLOOKUP(C1623,'[1]IPS REGISTRADAS'!$A$5:$B$3919,2,0)</f>
        <v>IPS VIDA PLENA SAS</v>
      </c>
      <c r="E1623" s="7">
        <v>55666052</v>
      </c>
      <c r="F1623" s="7">
        <v>55666052</v>
      </c>
      <c r="G1623" s="8"/>
      <c r="H1623" s="9">
        <v>43623</v>
      </c>
      <c r="I1623" s="9">
        <v>43626</v>
      </c>
    </row>
    <row r="1624" spans="1:9" s="14" customFormat="1" x14ac:dyDescent="0.2">
      <c r="A1624" s="5" t="s">
        <v>13</v>
      </c>
      <c r="B1624" s="5" t="str">
        <f>VLOOKUP(A1624,'GIRO LMA JUNIO'!$A$7:$C$50,3,0)</f>
        <v>COMFAORIENTE</v>
      </c>
      <c r="C1624" s="35">
        <v>807000799</v>
      </c>
      <c r="D1624" s="6" t="str">
        <f>VLOOKUP(C1624,'[1]IPS REGISTRADAS'!$A$5:$B$3919,2,0)</f>
        <v>UROLOGOS DEL NORTE DE SANTANDER URONORTE SA URONORTE SA</v>
      </c>
      <c r="E1624" s="7">
        <v>39031835</v>
      </c>
      <c r="F1624" s="7">
        <v>39031835</v>
      </c>
      <c r="G1624" s="8"/>
      <c r="H1624" s="9">
        <v>43623</v>
      </c>
      <c r="I1624" s="9">
        <v>43626</v>
      </c>
    </row>
    <row r="1625" spans="1:9" s="14" customFormat="1" x14ac:dyDescent="0.2">
      <c r="A1625" s="5" t="s">
        <v>62</v>
      </c>
      <c r="B1625" s="5" t="str">
        <f>VLOOKUP(A1625,'GIRO LMA JUNIO'!$A$7:$C$50,3,0)</f>
        <v>NUEVA EPS S.A.</v>
      </c>
      <c r="C1625" s="35">
        <v>807000799</v>
      </c>
      <c r="D1625" s="6" t="str">
        <f>VLOOKUP(C1625,'[1]IPS REGISTRADAS'!$A$5:$B$3919,2,0)</f>
        <v>UROLOGOS DEL NORTE DE SANTANDER URONORTE SA URONORTE SA</v>
      </c>
      <c r="E1625" s="7">
        <v>7425113</v>
      </c>
      <c r="F1625" s="7">
        <v>7425113</v>
      </c>
      <c r="G1625" s="8"/>
      <c r="H1625" s="9">
        <v>43623</v>
      </c>
      <c r="I1625" s="9">
        <v>43626</v>
      </c>
    </row>
    <row r="1626" spans="1:9" s="14" customFormat="1" x14ac:dyDescent="0.2">
      <c r="A1626" s="5" t="s">
        <v>80</v>
      </c>
      <c r="B1626" s="5" t="str">
        <f>VLOOKUP(A1626,'GIRO LMA JUNIO'!$A$7:$C$50,3,0)</f>
        <v>COMPARTA</v>
      </c>
      <c r="C1626" s="35">
        <v>807000799</v>
      </c>
      <c r="D1626" s="6" t="str">
        <f>VLOOKUP(C1626,'[1]IPS REGISTRADAS'!$A$5:$B$3919,2,0)</f>
        <v>UROLOGOS DEL NORTE DE SANTANDER URONORTE SA URONORTE SA</v>
      </c>
      <c r="E1626" s="7">
        <v>11170720</v>
      </c>
      <c r="F1626" s="7">
        <v>11170720</v>
      </c>
      <c r="G1626" s="8"/>
      <c r="H1626" s="9">
        <v>43623</v>
      </c>
      <c r="I1626" s="9">
        <v>43626</v>
      </c>
    </row>
    <row r="1627" spans="1:9" s="14" customFormat="1" x14ac:dyDescent="0.2">
      <c r="A1627" s="5" t="s">
        <v>13</v>
      </c>
      <c r="B1627" s="5" t="str">
        <f>VLOOKUP(A1627,'GIRO LMA JUNIO'!$A$7:$C$50,3,0)</f>
        <v>COMFAORIENTE</v>
      </c>
      <c r="C1627" s="35">
        <v>807000832</v>
      </c>
      <c r="D1627" s="6" t="str">
        <f>VLOOKUP(C1627,'[1]IPS REGISTRADAS'!$A$5:$B$3919,2,0)</f>
        <v>LABORATORIO CLINICO ESPECIALIZADO LTDA</v>
      </c>
      <c r="E1627" s="7">
        <v>5415606</v>
      </c>
      <c r="F1627" s="7">
        <v>5415606</v>
      </c>
      <c r="G1627" s="8"/>
      <c r="H1627" s="9">
        <v>43623</v>
      </c>
      <c r="I1627" s="9">
        <v>43626</v>
      </c>
    </row>
    <row r="1628" spans="1:9" s="14" customFormat="1" x14ac:dyDescent="0.2">
      <c r="A1628" s="5" t="s">
        <v>13</v>
      </c>
      <c r="B1628" s="5" t="str">
        <f>VLOOKUP(A1628,'GIRO LMA JUNIO'!$A$7:$C$50,3,0)</f>
        <v>COMFAORIENTE</v>
      </c>
      <c r="C1628" s="35">
        <v>807001041</v>
      </c>
      <c r="D1628" s="6" t="str">
        <f>VLOOKUP(C1628,'[1]IPS REGISTRADAS'!$A$5:$B$3919,2,0)</f>
        <v>CENTRO MEDICO LA SAMARITANA LTDA</v>
      </c>
      <c r="E1628" s="7">
        <v>83035549</v>
      </c>
      <c r="F1628" s="7">
        <v>83035549</v>
      </c>
      <c r="G1628" s="8"/>
      <c r="H1628" s="9">
        <v>43623</v>
      </c>
      <c r="I1628" s="9">
        <v>43626</v>
      </c>
    </row>
    <row r="1629" spans="1:9" s="14" customFormat="1" x14ac:dyDescent="0.2">
      <c r="A1629" s="5" t="s">
        <v>47</v>
      </c>
      <c r="B1629" s="5" t="str">
        <f>VLOOKUP(A1629,'GIRO LMA JUNIO'!$A$7:$C$50,3,0)</f>
        <v>COOMEVA E.P.S.  S.A.</v>
      </c>
      <c r="C1629" s="35">
        <v>807001041</v>
      </c>
      <c r="D1629" s="6" t="str">
        <f>VLOOKUP(C1629,'[1]IPS REGISTRADAS'!$A$5:$B$3919,2,0)</f>
        <v>CENTRO MEDICO LA SAMARITANA LTDA</v>
      </c>
      <c r="E1629" s="7">
        <v>1000000</v>
      </c>
      <c r="F1629" s="7">
        <v>1000000</v>
      </c>
      <c r="G1629" s="8"/>
      <c r="H1629" s="9">
        <v>43623</v>
      </c>
      <c r="I1629" s="9">
        <v>43626</v>
      </c>
    </row>
    <row r="1630" spans="1:9" s="14" customFormat="1" x14ac:dyDescent="0.2">
      <c r="A1630" s="5" t="s">
        <v>54</v>
      </c>
      <c r="B1630" s="5" t="str">
        <f>VLOOKUP(A1630,'GIRO LMA JUNIO'!$A$7:$C$50,3,0)</f>
        <v>SALUDVIDA</v>
      </c>
      <c r="C1630" s="35">
        <v>807001041</v>
      </c>
      <c r="D1630" s="6" t="str">
        <f>VLOOKUP(C1630,'[1]IPS REGISTRADAS'!$A$5:$B$3919,2,0)</f>
        <v>CENTRO MEDICO LA SAMARITANA LTDA</v>
      </c>
      <c r="E1630" s="7">
        <v>115828532</v>
      </c>
      <c r="F1630" s="7">
        <v>115828532</v>
      </c>
      <c r="G1630" s="8"/>
      <c r="H1630" s="9">
        <v>43623</v>
      </c>
      <c r="I1630" s="9">
        <v>43626</v>
      </c>
    </row>
    <row r="1631" spans="1:9" s="14" customFormat="1" x14ac:dyDescent="0.2">
      <c r="A1631" s="5" t="s">
        <v>58</v>
      </c>
      <c r="B1631" s="5" t="str">
        <f>VLOOKUP(A1631,'GIRO LMA JUNIO'!$A$7:$C$50,3,0)</f>
        <v>LA NUEVA EPS S.A.</v>
      </c>
      <c r="C1631" s="35">
        <v>807001041</v>
      </c>
      <c r="D1631" s="6" t="str">
        <f>VLOOKUP(C1631,'[1]IPS REGISTRADAS'!$A$5:$B$3919,2,0)</f>
        <v>CENTRO MEDICO LA SAMARITANA LTDA</v>
      </c>
      <c r="E1631" s="7">
        <v>3274740</v>
      </c>
      <c r="F1631" s="7">
        <v>3274740</v>
      </c>
      <c r="G1631" s="8"/>
      <c r="H1631" s="9">
        <v>43623</v>
      </c>
      <c r="I1631" s="9">
        <v>43626</v>
      </c>
    </row>
    <row r="1632" spans="1:9" s="14" customFormat="1" x14ac:dyDescent="0.2">
      <c r="A1632" s="5" t="s">
        <v>62</v>
      </c>
      <c r="B1632" s="5" t="str">
        <f>VLOOKUP(A1632,'GIRO LMA JUNIO'!$A$7:$C$50,3,0)</f>
        <v>NUEVA EPS S.A.</v>
      </c>
      <c r="C1632" s="35">
        <v>807001041</v>
      </c>
      <c r="D1632" s="6" t="str">
        <f>VLOOKUP(C1632,'[1]IPS REGISTRADAS'!$A$5:$B$3919,2,0)</f>
        <v>CENTRO MEDICO LA SAMARITANA LTDA</v>
      </c>
      <c r="E1632" s="7">
        <v>1433006</v>
      </c>
      <c r="F1632" s="7">
        <v>1433006</v>
      </c>
      <c r="G1632" s="8"/>
      <c r="H1632" s="9">
        <v>43623</v>
      </c>
      <c r="I1632" s="9">
        <v>43626</v>
      </c>
    </row>
    <row r="1633" spans="1:9" s="14" customFormat="1" x14ac:dyDescent="0.2">
      <c r="A1633" s="5" t="s">
        <v>76</v>
      </c>
      <c r="B1633" s="5" t="str">
        <f>VLOOKUP(A1633,'GIRO LMA JUNIO'!$A$7:$C$50,3,0)</f>
        <v>ECOOPSOS</v>
      </c>
      <c r="C1633" s="35">
        <v>807001041</v>
      </c>
      <c r="D1633" s="6" t="str">
        <f>VLOOKUP(C1633,'[1]IPS REGISTRADAS'!$A$5:$B$3919,2,0)</f>
        <v>CENTRO MEDICO LA SAMARITANA LTDA</v>
      </c>
      <c r="E1633" s="7">
        <v>3239302</v>
      </c>
      <c r="F1633" s="7">
        <v>3239302</v>
      </c>
      <c r="G1633" s="8"/>
      <c r="H1633" s="9">
        <v>43623</v>
      </c>
      <c r="I1633" s="9">
        <v>43626</v>
      </c>
    </row>
    <row r="1634" spans="1:9" s="14" customFormat="1" x14ac:dyDescent="0.2">
      <c r="A1634" s="5" t="s">
        <v>80</v>
      </c>
      <c r="B1634" s="5" t="str">
        <f>VLOOKUP(A1634,'GIRO LMA JUNIO'!$A$7:$C$50,3,0)</f>
        <v>COMPARTA</v>
      </c>
      <c r="C1634" s="35">
        <v>807001041</v>
      </c>
      <c r="D1634" s="6" t="str">
        <f>VLOOKUP(C1634,'[1]IPS REGISTRADAS'!$A$5:$B$3919,2,0)</f>
        <v>CENTRO MEDICO LA SAMARITANA LTDA</v>
      </c>
      <c r="E1634" s="7">
        <v>326237690</v>
      </c>
      <c r="F1634" s="7">
        <v>326237690</v>
      </c>
      <c r="G1634" s="8"/>
      <c r="H1634" s="9">
        <v>43623</v>
      </c>
      <c r="I1634" s="9">
        <v>43626</v>
      </c>
    </row>
    <row r="1635" spans="1:9" s="14" customFormat="1" x14ac:dyDescent="0.2">
      <c r="A1635" s="5" t="s">
        <v>13</v>
      </c>
      <c r="B1635" s="5" t="str">
        <f>VLOOKUP(A1635,'GIRO LMA JUNIO'!$A$7:$C$50,3,0)</f>
        <v>COMFAORIENTE</v>
      </c>
      <c r="C1635" s="35">
        <v>807001311</v>
      </c>
      <c r="D1635" s="6" t="str">
        <f>VLOOKUP(C1635,'[1]IPS REGISTRADAS'!$A$5:$B$3919,2,0)</f>
        <v>SERVICIOS INTEGRALES DE SALUD LTDA  SERINSA</v>
      </c>
      <c r="E1635" s="7">
        <v>35167229</v>
      </c>
      <c r="F1635" s="7">
        <v>35167229</v>
      </c>
      <c r="G1635" s="8"/>
      <c r="H1635" s="9">
        <v>43623</v>
      </c>
      <c r="I1635" s="9">
        <v>43626</v>
      </c>
    </row>
    <row r="1636" spans="1:9" s="14" customFormat="1" x14ac:dyDescent="0.2">
      <c r="A1636" s="5" t="s">
        <v>54</v>
      </c>
      <c r="B1636" s="5" t="str">
        <f>VLOOKUP(A1636,'GIRO LMA JUNIO'!$A$7:$C$50,3,0)</f>
        <v>SALUDVIDA</v>
      </c>
      <c r="C1636" s="35">
        <v>807001311</v>
      </c>
      <c r="D1636" s="6" t="str">
        <f>VLOOKUP(C1636,'[1]IPS REGISTRADAS'!$A$5:$B$3919,2,0)</f>
        <v>SERVICIOS INTEGRALES DE SALUD LTDA  SERINSA</v>
      </c>
      <c r="E1636" s="7">
        <v>16361496</v>
      </c>
      <c r="F1636" s="7">
        <v>16361496</v>
      </c>
      <c r="G1636" s="8"/>
      <c r="H1636" s="9">
        <v>43623</v>
      </c>
      <c r="I1636" s="9">
        <v>43626</v>
      </c>
    </row>
    <row r="1637" spans="1:9" s="14" customFormat="1" x14ac:dyDescent="0.2">
      <c r="A1637" s="5" t="s">
        <v>47</v>
      </c>
      <c r="B1637" s="5" t="str">
        <f>VLOOKUP(A1637,'GIRO LMA JUNIO'!$A$7:$C$50,3,0)</f>
        <v>COOMEVA E.P.S.  S.A.</v>
      </c>
      <c r="C1637" s="35">
        <v>807001353</v>
      </c>
      <c r="D1637" s="6" t="str">
        <f>VLOOKUP(C1637,'[1]IPS REGISTRADAS'!$A$5:$B$3919,2,0)</f>
        <v>TRAUMA IMPLANTES SAS</v>
      </c>
      <c r="E1637" s="7">
        <v>1000000</v>
      </c>
      <c r="F1637" s="7">
        <v>1000000</v>
      </c>
      <c r="G1637" s="8"/>
      <c r="H1637" s="9">
        <v>43623</v>
      </c>
      <c r="I1637" s="9">
        <v>43626</v>
      </c>
    </row>
    <row r="1638" spans="1:9" s="14" customFormat="1" x14ac:dyDescent="0.2">
      <c r="A1638" s="5" t="s">
        <v>54</v>
      </c>
      <c r="B1638" s="5" t="str">
        <f>VLOOKUP(A1638,'GIRO LMA JUNIO'!$A$7:$C$50,3,0)</f>
        <v>SALUDVIDA</v>
      </c>
      <c r="C1638" s="35">
        <v>807002079</v>
      </c>
      <c r="D1638" s="6" t="str">
        <f>VLOOKUP(C1638,'[1]IPS REGISTRADAS'!$A$5:$B$3919,2,0)</f>
        <v>ENDOSCOPIA DIGESTIVA SAS</v>
      </c>
      <c r="E1638" s="7">
        <v>4658363</v>
      </c>
      <c r="F1638" s="7">
        <v>4658363</v>
      </c>
      <c r="G1638" s="8"/>
      <c r="H1638" s="9">
        <v>43623</v>
      </c>
      <c r="I1638" s="9">
        <v>43626</v>
      </c>
    </row>
    <row r="1639" spans="1:9" s="14" customFormat="1" x14ac:dyDescent="0.2">
      <c r="A1639" s="5" t="s">
        <v>13</v>
      </c>
      <c r="B1639" s="5" t="str">
        <f>VLOOKUP(A1639,'GIRO LMA JUNIO'!$A$7:$C$50,3,0)</f>
        <v>COMFAORIENTE</v>
      </c>
      <c r="C1639" s="35">
        <v>807002152</v>
      </c>
      <c r="D1639" s="6" t="str">
        <f>VLOOKUP(C1639,'[1]IPS REGISTRADAS'!$A$5:$B$3919,2,0)</f>
        <v>CLINICA OFTALMOLOGICA PEÑARANDA SAS</v>
      </c>
      <c r="E1639" s="7">
        <v>110656743</v>
      </c>
      <c r="F1639" s="7">
        <v>110656743</v>
      </c>
      <c r="G1639" s="8"/>
      <c r="H1639" s="9">
        <v>43623</v>
      </c>
      <c r="I1639" s="9">
        <v>43626</v>
      </c>
    </row>
    <row r="1640" spans="1:9" s="14" customFormat="1" x14ac:dyDescent="0.2">
      <c r="A1640" s="5" t="s">
        <v>62</v>
      </c>
      <c r="B1640" s="5" t="str">
        <f>VLOOKUP(A1640,'GIRO LMA JUNIO'!$A$7:$C$50,3,0)</f>
        <v>NUEVA EPS S.A.</v>
      </c>
      <c r="C1640" s="35">
        <v>807002152</v>
      </c>
      <c r="D1640" s="6" t="str">
        <f>VLOOKUP(C1640,'[1]IPS REGISTRADAS'!$A$5:$B$3919,2,0)</f>
        <v>CLINICA OFTALMOLOGICA PEÑARANDA SAS</v>
      </c>
      <c r="E1640" s="7">
        <v>5665595</v>
      </c>
      <c r="F1640" s="7">
        <v>5665595</v>
      </c>
      <c r="G1640" s="8"/>
      <c r="H1640" s="9">
        <v>43623</v>
      </c>
      <c r="I1640" s="9">
        <v>43626</v>
      </c>
    </row>
    <row r="1641" spans="1:9" s="14" customFormat="1" x14ac:dyDescent="0.2">
      <c r="A1641" s="5" t="s">
        <v>80</v>
      </c>
      <c r="B1641" s="5" t="str">
        <f>VLOOKUP(A1641,'GIRO LMA JUNIO'!$A$7:$C$50,3,0)</f>
        <v>COMPARTA</v>
      </c>
      <c r="C1641" s="35">
        <v>807002152</v>
      </c>
      <c r="D1641" s="6" t="str">
        <f>VLOOKUP(C1641,'[1]IPS REGISTRADAS'!$A$5:$B$3919,2,0)</f>
        <v>CLINICA OFTALMOLOGICA PEÑARANDA SAS</v>
      </c>
      <c r="E1641" s="7">
        <v>56138306</v>
      </c>
      <c r="F1641" s="7">
        <v>56138306</v>
      </c>
      <c r="G1641" s="8"/>
      <c r="H1641" s="9">
        <v>43623</v>
      </c>
      <c r="I1641" s="9">
        <v>43626</v>
      </c>
    </row>
    <row r="1642" spans="1:9" s="14" customFormat="1" x14ac:dyDescent="0.2">
      <c r="A1642" s="5" t="s">
        <v>13</v>
      </c>
      <c r="B1642" s="5" t="str">
        <f>VLOOKUP(A1642,'GIRO LMA JUNIO'!$A$7:$C$50,3,0)</f>
        <v>COMFAORIENTE</v>
      </c>
      <c r="C1642" s="35">
        <v>807002424</v>
      </c>
      <c r="D1642" s="6" t="str">
        <f>VLOOKUP(C1642,'[1]IPS REGISTRADAS'!$A$5:$B$3919,2,0)</f>
        <v>CLINICA DE CANCEROLOGIA DEL NORTE DE SANTANDER LTDA</v>
      </c>
      <c r="E1642" s="7">
        <v>60870339</v>
      </c>
      <c r="F1642" s="7">
        <v>60870339</v>
      </c>
      <c r="G1642" s="8"/>
      <c r="H1642" s="9">
        <v>43623</v>
      </c>
      <c r="I1642" s="9">
        <v>43626</v>
      </c>
    </row>
    <row r="1643" spans="1:9" s="14" customFormat="1" x14ac:dyDescent="0.2">
      <c r="A1643" s="5" t="s">
        <v>54</v>
      </c>
      <c r="B1643" s="5" t="str">
        <f>VLOOKUP(A1643,'GIRO LMA JUNIO'!$A$7:$C$50,3,0)</f>
        <v>SALUDVIDA</v>
      </c>
      <c r="C1643" s="35">
        <v>807002424</v>
      </c>
      <c r="D1643" s="6" t="str">
        <f>VLOOKUP(C1643,'[1]IPS REGISTRADAS'!$A$5:$B$3919,2,0)</f>
        <v>CLINICA DE CANCEROLOGIA DEL NORTE DE SANTANDER LTDA</v>
      </c>
      <c r="E1643" s="7">
        <v>49820154</v>
      </c>
      <c r="F1643" s="7">
        <v>49820154</v>
      </c>
      <c r="G1643" s="8"/>
      <c r="H1643" s="9">
        <v>43623</v>
      </c>
      <c r="I1643" s="9">
        <v>43626</v>
      </c>
    </row>
    <row r="1644" spans="1:9" s="14" customFormat="1" x14ac:dyDescent="0.2">
      <c r="A1644" s="5" t="s">
        <v>63</v>
      </c>
      <c r="B1644" s="5" t="str">
        <f>VLOOKUP(A1644,'GIRO LMA JUNIO'!$A$7:$C$50,3,0)</f>
        <v>MEDIMAS MOV</v>
      </c>
      <c r="C1644" s="35">
        <v>807002424</v>
      </c>
      <c r="D1644" s="6" t="str">
        <f>VLOOKUP(C1644,'[1]IPS REGISTRADAS'!$A$5:$B$3919,2,0)</f>
        <v>CLINICA DE CANCEROLOGIA DEL NORTE DE SANTANDER LTDA</v>
      </c>
      <c r="E1644" s="7">
        <v>211991369</v>
      </c>
      <c r="F1644" s="7">
        <v>211991369</v>
      </c>
      <c r="G1644" s="8"/>
      <c r="H1644" s="9">
        <v>43623</v>
      </c>
      <c r="I1644" s="9">
        <v>43626</v>
      </c>
    </row>
    <row r="1645" spans="1:9" s="14" customFormat="1" x14ac:dyDescent="0.2">
      <c r="A1645" s="5" t="s">
        <v>65</v>
      </c>
      <c r="B1645" s="5" t="str">
        <f>VLOOKUP(A1645,'GIRO LMA JUNIO'!$A$7:$C$50,3,0)</f>
        <v>MEDIMAS</v>
      </c>
      <c r="C1645" s="35">
        <v>807002424</v>
      </c>
      <c r="D1645" s="6" t="str">
        <f>VLOOKUP(C1645,'[1]IPS REGISTRADAS'!$A$5:$B$3919,2,0)</f>
        <v>CLINICA DE CANCEROLOGIA DEL NORTE DE SANTANDER LTDA</v>
      </c>
      <c r="E1645" s="7">
        <v>229168568</v>
      </c>
      <c r="F1645" s="7">
        <v>229168568</v>
      </c>
      <c r="G1645" s="8"/>
      <c r="H1645" s="9">
        <v>43623</v>
      </c>
      <c r="I1645" s="9">
        <v>43626</v>
      </c>
    </row>
    <row r="1646" spans="1:9" s="14" customFormat="1" x14ac:dyDescent="0.2">
      <c r="A1646" s="5" t="s">
        <v>80</v>
      </c>
      <c r="B1646" s="5" t="str">
        <f>VLOOKUP(A1646,'GIRO LMA JUNIO'!$A$7:$C$50,3,0)</f>
        <v>COMPARTA</v>
      </c>
      <c r="C1646" s="35">
        <v>807002424</v>
      </c>
      <c r="D1646" s="6" t="str">
        <f>VLOOKUP(C1646,'[1]IPS REGISTRADAS'!$A$5:$B$3919,2,0)</f>
        <v>CLINICA DE CANCEROLOGIA DEL NORTE DE SANTANDER LTDA</v>
      </c>
      <c r="E1646" s="7">
        <v>127665342</v>
      </c>
      <c r="F1646" s="7">
        <v>127665342</v>
      </c>
      <c r="G1646" s="8"/>
      <c r="H1646" s="9">
        <v>43623</v>
      </c>
      <c r="I1646" s="9">
        <v>43626</v>
      </c>
    </row>
    <row r="1647" spans="1:9" s="14" customFormat="1" x14ac:dyDescent="0.2">
      <c r="A1647" s="5" t="s">
        <v>13</v>
      </c>
      <c r="B1647" s="5" t="str">
        <f>VLOOKUP(A1647,'GIRO LMA JUNIO'!$A$7:$C$50,3,0)</f>
        <v>COMFAORIENTE</v>
      </c>
      <c r="C1647" s="35">
        <v>807003768</v>
      </c>
      <c r="D1647" s="6" t="str">
        <f>VLOOKUP(C1647,'[1]IPS REGISTRADAS'!$A$5:$B$3919,2,0)</f>
        <v>RADIOTERAPIA DEL NORTE LTDA</v>
      </c>
      <c r="E1647" s="7">
        <v>29678673</v>
      </c>
      <c r="F1647" s="7">
        <v>29678673</v>
      </c>
      <c r="G1647" s="8"/>
      <c r="H1647" s="9">
        <v>43623</v>
      </c>
      <c r="I1647" s="9">
        <v>43626</v>
      </c>
    </row>
    <row r="1648" spans="1:9" s="14" customFormat="1" x14ac:dyDescent="0.2">
      <c r="A1648" s="5" t="s">
        <v>47</v>
      </c>
      <c r="B1648" s="5" t="str">
        <f>VLOOKUP(A1648,'GIRO LMA JUNIO'!$A$7:$C$50,3,0)</f>
        <v>COOMEVA E.P.S.  S.A.</v>
      </c>
      <c r="C1648" s="35">
        <v>807003768</v>
      </c>
      <c r="D1648" s="6" t="str">
        <f>VLOOKUP(C1648,'[1]IPS REGISTRADAS'!$A$5:$B$3919,2,0)</f>
        <v>RADIOTERAPIA DEL NORTE LTDA</v>
      </c>
      <c r="E1648" s="7">
        <v>1000000</v>
      </c>
      <c r="F1648" s="7">
        <v>1000000</v>
      </c>
      <c r="G1648" s="8"/>
      <c r="H1648" s="9">
        <v>43623</v>
      </c>
      <c r="I1648" s="9">
        <v>43626</v>
      </c>
    </row>
    <row r="1649" spans="1:9" s="14" customFormat="1" x14ac:dyDescent="0.2">
      <c r="A1649" s="5" t="s">
        <v>54</v>
      </c>
      <c r="B1649" s="5" t="str">
        <f>VLOOKUP(A1649,'GIRO LMA JUNIO'!$A$7:$C$50,3,0)</f>
        <v>SALUDVIDA</v>
      </c>
      <c r="C1649" s="35">
        <v>807003768</v>
      </c>
      <c r="D1649" s="6" t="str">
        <f>VLOOKUP(C1649,'[1]IPS REGISTRADAS'!$A$5:$B$3919,2,0)</f>
        <v>RADIOTERAPIA DEL NORTE LTDA</v>
      </c>
      <c r="E1649" s="7">
        <v>40000000</v>
      </c>
      <c r="F1649" s="7">
        <v>40000000</v>
      </c>
      <c r="G1649" s="8"/>
      <c r="H1649" s="9">
        <v>43623</v>
      </c>
      <c r="I1649" s="9">
        <v>43626</v>
      </c>
    </row>
    <row r="1650" spans="1:9" s="14" customFormat="1" x14ac:dyDescent="0.2">
      <c r="A1650" s="5" t="s">
        <v>62</v>
      </c>
      <c r="B1650" s="5" t="str">
        <f>VLOOKUP(A1650,'GIRO LMA JUNIO'!$A$7:$C$50,3,0)</f>
        <v>NUEVA EPS S.A.</v>
      </c>
      <c r="C1650" s="35">
        <v>807003768</v>
      </c>
      <c r="D1650" s="6" t="str">
        <f>VLOOKUP(C1650,'[1]IPS REGISTRADAS'!$A$5:$B$3919,2,0)</f>
        <v>RADIOTERAPIA DEL NORTE LTDA</v>
      </c>
      <c r="E1650" s="7">
        <v>39655661</v>
      </c>
      <c r="F1650" s="7">
        <v>39655661</v>
      </c>
      <c r="G1650" s="8"/>
      <c r="H1650" s="9">
        <v>43623</v>
      </c>
      <c r="I1650" s="9">
        <v>43626</v>
      </c>
    </row>
    <row r="1651" spans="1:9" s="14" customFormat="1" x14ac:dyDescent="0.2">
      <c r="A1651" s="5" t="s">
        <v>63</v>
      </c>
      <c r="B1651" s="5" t="str">
        <f>VLOOKUP(A1651,'GIRO LMA JUNIO'!$A$7:$C$50,3,0)</f>
        <v>MEDIMAS MOV</v>
      </c>
      <c r="C1651" s="35">
        <v>807003768</v>
      </c>
      <c r="D1651" s="6" t="str">
        <f>VLOOKUP(C1651,'[1]IPS REGISTRADAS'!$A$5:$B$3919,2,0)</f>
        <v>RADIOTERAPIA DEL NORTE LTDA</v>
      </c>
      <c r="E1651" s="7">
        <v>1931097</v>
      </c>
      <c r="F1651" s="7">
        <v>1931097</v>
      </c>
      <c r="G1651" s="8"/>
      <c r="H1651" s="9">
        <v>43623</v>
      </c>
      <c r="I1651" s="9">
        <v>43626</v>
      </c>
    </row>
    <row r="1652" spans="1:9" s="14" customFormat="1" x14ac:dyDescent="0.2">
      <c r="A1652" s="5" t="s">
        <v>65</v>
      </c>
      <c r="B1652" s="5" t="str">
        <f>VLOOKUP(A1652,'GIRO LMA JUNIO'!$A$7:$C$50,3,0)</f>
        <v>MEDIMAS</v>
      </c>
      <c r="C1652" s="35">
        <v>807003768</v>
      </c>
      <c r="D1652" s="6" t="str">
        <f>VLOOKUP(C1652,'[1]IPS REGISTRADAS'!$A$5:$B$3919,2,0)</f>
        <v>RADIOTERAPIA DEL NORTE LTDA</v>
      </c>
      <c r="E1652" s="7">
        <v>132804697</v>
      </c>
      <c r="F1652" s="7">
        <v>132804697</v>
      </c>
      <c r="G1652" s="8"/>
      <c r="H1652" s="9">
        <v>43623</v>
      </c>
      <c r="I1652" s="9">
        <v>43626</v>
      </c>
    </row>
    <row r="1653" spans="1:9" s="14" customFormat="1" x14ac:dyDescent="0.2">
      <c r="A1653" s="5" t="s">
        <v>80</v>
      </c>
      <c r="B1653" s="5" t="str">
        <f>VLOOKUP(A1653,'GIRO LMA JUNIO'!$A$7:$C$50,3,0)</f>
        <v>COMPARTA</v>
      </c>
      <c r="C1653" s="35">
        <v>807003768</v>
      </c>
      <c r="D1653" s="6" t="str">
        <f>VLOOKUP(C1653,'[1]IPS REGISTRADAS'!$A$5:$B$3919,2,0)</f>
        <v>RADIOTERAPIA DEL NORTE LTDA</v>
      </c>
      <c r="E1653" s="7">
        <v>29311914</v>
      </c>
      <c r="F1653" s="7">
        <v>29311914</v>
      </c>
      <c r="G1653" s="8"/>
      <c r="H1653" s="9">
        <v>43623</v>
      </c>
      <c r="I1653" s="9">
        <v>43626</v>
      </c>
    </row>
    <row r="1654" spans="1:9" s="14" customFormat="1" x14ac:dyDescent="0.2">
      <c r="A1654" s="5" t="s">
        <v>13</v>
      </c>
      <c r="B1654" s="5" t="str">
        <f>VLOOKUP(A1654,'GIRO LMA JUNIO'!$A$7:$C$50,3,0)</f>
        <v>COMFAORIENTE</v>
      </c>
      <c r="C1654" s="35">
        <v>807004352</v>
      </c>
      <c r="D1654" s="6" t="str">
        <f>VLOOKUP(C1654,'[1]IPS REGISTRADAS'!$A$5:$B$3919,2,0)</f>
        <v>EMPRESA SOCIAL DEL ESTADO IMSALUD</v>
      </c>
      <c r="E1654" s="7">
        <v>578099582</v>
      </c>
      <c r="F1654" s="7">
        <v>578099582</v>
      </c>
      <c r="G1654" s="8"/>
      <c r="H1654" s="9">
        <v>43623</v>
      </c>
      <c r="I1654" s="9">
        <v>43626</v>
      </c>
    </row>
    <row r="1655" spans="1:9" s="14" customFormat="1" x14ac:dyDescent="0.2">
      <c r="A1655" s="5" t="s">
        <v>24</v>
      </c>
      <c r="B1655" s="5" t="str">
        <f>VLOOKUP(A1655,'GIRO LMA JUNIO'!$A$7:$C$50,3,0)</f>
        <v>DUSAKAWI</v>
      </c>
      <c r="C1655" s="35">
        <v>807004352</v>
      </c>
      <c r="D1655" s="6" t="str">
        <f>VLOOKUP(C1655,'[1]IPS REGISTRADAS'!$A$5:$B$3919,2,0)</f>
        <v>EMPRESA SOCIAL DEL ESTADO IMSALUD</v>
      </c>
      <c r="E1655" s="7">
        <v>1338258</v>
      </c>
      <c r="F1655" s="7">
        <v>1338258</v>
      </c>
      <c r="G1655" s="8"/>
      <c r="H1655" s="9">
        <v>43623</v>
      </c>
      <c r="I1655" s="9">
        <v>43626</v>
      </c>
    </row>
    <row r="1656" spans="1:9" s="14" customFormat="1" x14ac:dyDescent="0.2">
      <c r="A1656" s="5" t="s">
        <v>54</v>
      </c>
      <c r="B1656" s="5" t="str">
        <f>VLOOKUP(A1656,'GIRO LMA JUNIO'!$A$7:$C$50,3,0)</f>
        <v>SALUDVIDA</v>
      </c>
      <c r="C1656" s="35">
        <v>807004352</v>
      </c>
      <c r="D1656" s="6" t="str">
        <f>VLOOKUP(C1656,'[1]IPS REGISTRADAS'!$A$5:$B$3919,2,0)</f>
        <v>EMPRESA SOCIAL DEL ESTADO IMSALUD</v>
      </c>
      <c r="E1656" s="7">
        <v>716361702</v>
      </c>
      <c r="F1656" s="7">
        <v>716361702</v>
      </c>
      <c r="G1656" s="8"/>
      <c r="H1656" s="9">
        <v>43623</v>
      </c>
      <c r="I1656" s="9">
        <v>43626</v>
      </c>
    </row>
    <row r="1657" spans="1:9" s="14" customFormat="1" x14ac:dyDescent="0.2">
      <c r="A1657" s="5" t="s">
        <v>56</v>
      </c>
      <c r="B1657" s="5" t="str">
        <f>VLOOKUP(A1657,'GIRO LMA JUNIO'!$A$7:$C$50,3,0)</f>
        <v>CAPITAL SALUD</v>
      </c>
      <c r="C1657" s="35">
        <v>807004352</v>
      </c>
      <c r="D1657" s="6" t="str">
        <f>VLOOKUP(C1657,'[1]IPS REGISTRADAS'!$A$5:$B$3919,2,0)</f>
        <v>EMPRESA SOCIAL DEL ESTADO IMSALUD</v>
      </c>
      <c r="E1657" s="7">
        <v>1729360</v>
      </c>
      <c r="F1657" s="7">
        <v>1729360</v>
      </c>
      <c r="G1657" s="8"/>
      <c r="H1657" s="9">
        <v>43623</v>
      </c>
      <c r="I1657" s="9">
        <v>43626</v>
      </c>
    </row>
    <row r="1658" spans="1:9" s="14" customFormat="1" x14ac:dyDescent="0.2">
      <c r="A1658" s="5" t="s">
        <v>60</v>
      </c>
      <c r="B1658" s="5" t="str">
        <f>VLOOKUP(A1658,'GIRO LMA JUNIO'!$A$7:$C$50,3,0)</f>
        <v>SAVIA SALUD</v>
      </c>
      <c r="C1658" s="35">
        <v>807004352</v>
      </c>
      <c r="D1658" s="6" t="str">
        <f>VLOOKUP(C1658,'[1]IPS REGISTRADAS'!$A$5:$B$3919,2,0)</f>
        <v>EMPRESA SOCIAL DEL ESTADO IMSALUD</v>
      </c>
      <c r="E1658" s="7">
        <v>1029800</v>
      </c>
      <c r="F1658" s="7">
        <v>1029800</v>
      </c>
      <c r="G1658" s="8"/>
      <c r="H1658" s="9">
        <v>43623</v>
      </c>
      <c r="I1658" s="9">
        <v>43626</v>
      </c>
    </row>
    <row r="1659" spans="1:9" s="14" customFormat="1" x14ac:dyDescent="0.2">
      <c r="A1659" s="5" t="s">
        <v>62</v>
      </c>
      <c r="B1659" s="5" t="str">
        <f>VLOOKUP(A1659,'GIRO LMA JUNIO'!$A$7:$C$50,3,0)</f>
        <v>NUEVA EPS S.A.</v>
      </c>
      <c r="C1659" s="35">
        <v>807004352</v>
      </c>
      <c r="D1659" s="6" t="str">
        <f>VLOOKUP(C1659,'[1]IPS REGISTRADAS'!$A$5:$B$3919,2,0)</f>
        <v>EMPRESA SOCIAL DEL ESTADO IMSALUD</v>
      </c>
      <c r="E1659" s="7">
        <v>548034984</v>
      </c>
      <c r="F1659" s="7">
        <v>548034984</v>
      </c>
      <c r="G1659" s="8"/>
      <c r="H1659" s="9">
        <v>43623</v>
      </c>
      <c r="I1659" s="9">
        <v>43626</v>
      </c>
    </row>
    <row r="1660" spans="1:9" s="14" customFormat="1" x14ac:dyDescent="0.2">
      <c r="A1660" s="5" t="s">
        <v>65</v>
      </c>
      <c r="B1660" s="5" t="str">
        <f>VLOOKUP(A1660,'GIRO LMA JUNIO'!$A$7:$C$50,3,0)</f>
        <v>MEDIMAS</v>
      </c>
      <c r="C1660" s="35">
        <v>807004352</v>
      </c>
      <c r="D1660" s="6" t="str">
        <f>VLOOKUP(C1660,'[1]IPS REGISTRADAS'!$A$5:$B$3919,2,0)</f>
        <v>EMPRESA SOCIAL DEL ESTADO IMSALUD</v>
      </c>
      <c r="E1660" s="7">
        <v>709318500</v>
      </c>
      <c r="F1660" s="7">
        <v>709318500</v>
      </c>
      <c r="G1660" s="8"/>
      <c r="H1660" s="9">
        <v>43623</v>
      </c>
      <c r="I1660" s="9">
        <v>43626</v>
      </c>
    </row>
    <row r="1661" spans="1:9" s="14" customFormat="1" x14ac:dyDescent="0.2">
      <c r="A1661" s="5" t="s">
        <v>72</v>
      </c>
      <c r="B1661" s="5" t="str">
        <f>VLOOKUP(A1661,'GIRO LMA JUNIO'!$A$7:$C$50,3,0)</f>
        <v>ASMET SALUD</v>
      </c>
      <c r="C1661" s="35">
        <v>807004352</v>
      </c>
      <c r="D1661" s="6" t="str">
        <f>VLOOKUP(C1661,'[1]IPS REGISTRADAS'!$A$5:$B$3919,2,0)</f>
        <v>EMPRESA SOCIAL DEL ESTADO IMSALUD</v>
      </c>
      <c r="E1661" s="7">
        <v>1160550</v>
      </c>
      <c r="F1661" s="7">
        <v>1160550</v>
      </c>
      <c r="G1661" s="8"/>
      <c r="H1661" s="9">
        <v>43623</v>
      </c>
      <c r="I1661" s="9">
        <v>43626</v>
      </c>
    </row>
    <row r="1662" spans="1:9" s="14" customFormat="1" x14ac:dyDescent="0.2">
      <c r="A1662" s="5" t="s">
        <v>76</v>
      </c>
      <c r="B1662" s="5" t="str">
        <f>VLOOKUP(A1662,'GIRO LMA JUNIO'!$A$7:$C$50,3,0)</f>
        <v>ECOOPSOS</v>
      </c>
      <c r="C1662" s="35">
        <v>807004352</v>
      </c>
      <c r="D1662" s="6" t="str">
        <f>VLOOKUP(C1662,'[1]IPS REGISTRADAS'!$A$5:$B$3919,2,0)</f>
        <v>EMPRESA SOCIAL DEL ESTADO IMSALUD</v>
      </c>
      <c r="E1662" s="7">
        <v>334275854</v>
      </c>
      <c r="F1662" s="7">
        <v>334275854</v>
      </c>
      <c r="G1662" s="8"/>
      <c r="H1662" s="9">
        <v>43623</v>
      </c>
      <c r="I1662" s="9">
        <v>43626</v>
      </c>
    </row>
    <row r="1663" spans="1:9" s="14" customFormat="1" x14ac:dyDescent="0.2">
      <c r="A1663" s="5" t="s">
        <v>80</v>
      </c>
      <c r="B1663" s="5" t="str">
        <f>VLOOKUP(A1663,'GIRO LMA JUNIO'!$A$7:$C$50,3,0)</f>
        <v>COMPARTA</v>
      </c>
      <c r="C1663" s="35">
        <v>807004352</v>
      </c>
      <c r="D1663" s="6" t="str">
        <f>VLOOKUP(C1663,'[1]IPS REGISTRADAS'!$A$5:$B$3919,2,0)</f>
        <v>EMPRESA SOCIAL DEL ESTADO IMSALUD</v>
      </c>
      <c r="E1663" s="7">
        <v>385882617</v>
      </c>
      <c r="F1663" s="7">
        <v>385882617</v>
      </c>
      <c r="G1663" s="8"/>
      <c r="H1663" s="9">
        <v>43623</v>
      </c>
      <c r="I1663" s="9">
        <v>43626</v>
      </c>
    </row>
    <row r="1664" spans="1:9" s="14" customFormat="1" x14ac:dyDescent="0.2">
      <c r="A1664" s="5" t="s">
        <v>47</v>
      </c>
      <c r="B1664" s="5" t="str">
        <f>VLOOKUP(A1664,'GIRO LMA JUNIO'!$A$7:$C$50,3,0)</f>
        <v>COOMEVA E.P.S.  S.A.</v>
      </c>
      <c r="C1664" s="35">
        <v>807004393</v>
      </c>
      <c r="D1664" s="6" t="str">
        <f>VLOOKUP(C1664,'[1]IPS REGISTRADAS'!$A$5:$B$3919,2,0)</f>
        <v>ESE HOSPITAL LOCAL MUNICIPIO DE LOS PATIOS</v>
      </c>
      <c r="E1664" s="7">
        <v>10460128</v>
      </c>
      <c r="F1664" s="7">
        <v>10460128</v>
      </c>
      <c r="G1664" s="8"/>
      <c r="H1664" s="9">
        <v>43623</v>
      </c>
      <c r="I1664" s="9">
        <v>43626</v>
      </c>
    </row>
    <row r="1665" spans="1:9" s="14" customFormat="1" x14ac:dyDescent="0.2">
      <c r="A1665" s="5" t="s">
        <v>54</v>
      </c>
      <c r="B1665" s="5" t="str">
        <f>VLOOKUP(A1665,'GIRO LMA JUNIO'!$A$7:$C$50,3,0)</f>
        <v>SALUDVIDA</v>
      </c>
      <c r="C1665" s="35">
        <v>807004393</v>
      </c>
      <c r="D1665" s="6" t="str">
        <f>VLOOKUP(C1665,'[1]IPS REGISTRADAS'!$A$5:$B$3919,2,0)</f>
        <v>ESE HOSPITAL LOCAL MUNICIPIO DE LOS PATIOS</v>
      </c>
      <c r="E1665" s="7">
        <v>1135029</v>
      </c>
      <c r="F1665" s="7">
        <v>1135029</v>
      </c>
      <c r="G1665" s="8"/>
      <c r="H1665" s="9">
        <v>43623</v>
      </c>
      <c r="I1665" s="9">
        <v>43626</v>
      </c>
    </row>
    <row r="1666" spans="1:9" s="14" customFormat="1" x14ac:dyDescent="0.2">
      <c r="A1666" s="5" t="s">
        <v>62</v>
      </c>
      <c r="B1666" s="5" t="str">
        <f>VLOOKUP(A1666,'GIRO LMA JUNIO'!$A$7:$C$50,3,0)</f>
        <v>NUEVA EPS S.A.</v>
      </c>
      <c r="C1666" s="35">
        <v>807004393</v>
      </c>
      <c r="D1666" s="6" t="str">
        <f>VLOOKUP(C1666,'[1]IPS REGISTRADAS'!$A$5:$B$3919,2,0)</f>
        <v>ESE HOSPITAL LOCAL MUNICIPIO DE LOS PATIOS</v>
      </c>
      <c r="E1666" s="7">
        <v>60121088</v>
      </c>
      <c r="F1666" s="7">
        <v>60121088</v>
      </c>
      <c r="G1666" s="8"/>
      <c r="H1666" s="9">
        <v>43623</v>
      </c>
      <c r="I1666" s="9">
        <v>43626</v>
      </c>
    </row>
    <row r="1667" spans="1:9" s="14" customFormat="1" x14ac:dyDescent="0.2">
      <c r="A1667" s="5" t="s">
        <v>65</v>
      </c>
      <c r="B1667" s="5" t="str">
        <f>VLOOKUP(A1667,'GIRO LMA JUNIO'!$A$7:$C$50,3,0)</f>
        <v>MEDIMAS</v>
      </c>
      <c r="C1667" s="35">
        <v>807004393</v>
      </c>
      <c r="D1667" s="6" t="str">
        <f>VLOOKUP(C1667,'[1]IPS REGISTRADAS'!$A$5:$B$3919,2,0)</f>
        <v>ESE HOSPITAL LOCAL MUNICIPIO DE LOS PATIOS</v>
      </c>
      <c r="E1667" s="7">
        <v>1387516</v>
      </c>
      <c r="F1667" s="7">
        <v>1387516</v>
      </c>
      <c r="G1667" s="8"/>
      <c r="H1667" s="9">
        <v>43623</v>
      </c>
      <c r="I1667" s="9">
        <v>43626</v>
      </c>
    </row>
    <row r="1668" spans="1:9" s="14" customFormat="1" x14ac:dyDescent="0.2">
      <c r="A1668" s="5" t="s">
        <v>70</v>
      </c>
      <c r="B1668" s="5" t="str">
        <f>VLOOKUP(A1668,'GIRO LMA JUNIO'!$A$7:$C$50,3,0)</f>
        <v>COOSALUD EPS S.A.</v>
      </c>
      <c r="C1668" s="35">
        <v>807004393</v>
      </c>
      <c r="D1668" s="6" t="str">
        <f>VLOOKUP(C1668,'[1]IPS REGISTRADAS'!$A$5:$B$3919,2,0)</f>
        <v>ESE HOSPITAL LOCAL MUNICIPIO DE LOS PATIOS</v>
      </c>
      <c r="E1668" s="7">
        <v>234069337</v>
      </c>
      <c r="F1668" s="7">
        <v>234069337</v>
      </c>
      <c r="G1668" s="8"/>
      <c r="H1668" s="9">
        <v>43623</v>
      </c>
      <c r="I1668" s="9">
        <v>43626</v>
      </c>
    </row>
    <row r="1669" spans="1:9" s="14" customFormat="1" x14ac:dyDescent="0.2">
      <c r="A1669" s="5" t="s">
        <v>76</v>
      </c>
      <c r="B1669" s="5" t="str">
        <f>VLOOKUP(A1669,'GIRO LMA JUNIO'!$A$7:$C$50,3,0)</f>
        <v>ECOOPSOS</v>
      </c>
      <c r="C1669" s="35">
        <v>807004393</v>
      </c>
      <c r="D1669" s="6" t="str">
        <f>VLOOKUP(C1669,'[1]IPS REGISTRADAS'!$A$5:$B$3919,2,0)</f>
        <v>ESE HOSPITAL LOCAL MUNICIPIO DE LOS PATIOS</v>
      </c>
      <c r="E1669" s="7">
        <v>232860559</v>
      </c>
      <c r="F1669" s="7">
        <v>232860559</v>
      </c>
      <c r="G1669" s="8"/>
      <c r="H1669" s="9">
        <v>43623</v>
      </c>
      <c r="I1669" s="9">
        <v>43626</v>
      </c>
    </row>
    <row r="1670" spans="1:9" s="14" customFormat="1" x14ac:dyDescent="0.2">
      <c r="A1670" s="5" t="s">
        <v>80</v>
      </c>
      <c r="B1670" s="5" t="str">
        <f>VLOOKUP(A1670,'GIRO LMA JUNIO'!$A$7:$C$50,3,0)</f>
        <v>COMPARTA</v>
      </c>
      <c r="C1670" s="35">
        <v>807004393</v>
      </c>
      <c r="D1670" s="6" t="str">
        <f>VLOOKUP(C1670,'[1]IPS REGISTRADAS'!$A$5:$B$3919,2,0)</f>
        <v>ESE HOSPITAL LOCAL MUNICIPIO DE LOS PATIOS</v>
      </c>
      <c r="E1670" s="7">
        <v>1117016</v>
      </c>
      <c r="F1670" s="7">
        <v>1117016</v>
      </c>
      <c r="G1670" s="8"/>
      <c r="H1670" s="9">
        <v>43623</v>
      </c>
      <c r="I1670" s="9">
        <v>43626</v>
      </c>
    </row>
    <row r="1671" spans="1:9" s="14" customFormat="1" x14ac:dyDescent="0.2">
      <c r="A1671" s="5" t="s">
        <v>54</v>
      </c>
      <c r="B1671" s="5" t="str">
        <f>VLOOKUP(A1671,'GIRO LMA JUNIO'!$A$7:$C$50,3,0)</f>
        <v>SALUDVIDA</v>
      </c>
      <c r="C1671" s="35">
        <v>807004631</v>
      </c>
      <c r="D1671" s="6" t="str">
        <f>VLOOKUP(C1671,'[1]IPS REGISTRADAS'!$A$5:$B$3919,2,0)</f>
        <v>ESEHOSPITAL LOCAL VILLA DEL ROSARIO</v>
      </c>
      <c r="E1671" s="7">
        <v>178123109</v>
      </c>
      <c r="F1671" s="7">
        <v>178123109</v>
      </c>
      <c r="G1671" s="8"/>
      <c r="H1671" s="9">
        <v>43623</v>
      </c>
      <c r="I1671" s="9">
        <v>43626</v>
      </c>
    </row>
    <row r="1672" spans="1:9" s="14" customFormat="1" x14ac:dyDescent="0.2">
      <c r="A1672" s="5" t="s">
        <v>62</v>
      </c>
      <c r="B1672" s="5" t="str">
        <f>VLOOKUP(A1672,'GIRO LMA JUNIO'!$A$7:$C$50,3,0)</f>
        <v>NUEVA EPS S.A.</v>
      </c>
      <c r="C1672" s="35">
        <v>807004631</v>
      </c>
      <c r="D1672" s="6" t="str">
        <f>VLOOKUP(C1672,'[1]IPS REGISTRADAS'!$A$5:$B$3919,2,0)</f>
        <v>ESEHOSPITAL LOCAL VILLA DEL ROSARIO</v>
      </c>
      <c r="E1672" s="7">
        <v>187978000</v>
      </c>
      <c r="F1672" s="7">
        <v>187978000</v>
      </c>
      <c r="G1672" s="8"/>
      <c r="H1672" s="9">
        <v>43623</v>
      </c>
      <c r="I1672" s="9">
        <v>43626</v>
      </c>
    </row>
    <row r="1673" spans="1:9" s="14" customFormat="1" x14ac:dyDescent="0.2">
      <c r="A1673" s="5" t="s">
        <v>65</v>
      </c>
      <c r="B1673" s="5" t="str">
        <f>VLOOKUP(A1673,'GIRO LMA JUNIO'!$A$7:$C$50,3,0)</f>
        <v>MEDIMAS</v>
      </c>
      <c r="C1673" s="35">
        <v>807004631</v>
      </c>
      <c r="D1673" s="6" t="str">
        <f>VLOOKUP(C1673,'[1]IPS REGISTRADAS'!$A$5:$B$3919,2,0)</f>
        <v>ESEHOSPITAL LOCAL VILLA DEL ROSARIO</v>
      </c>
      <c r="E1673" s="7">
        <v>3036168</v>
      </c>
      <c r="F1673" s="7">
        <v>3036168</v>
      </c>
      <c r="G1673" s="8"/>
      <c r="H1673" s="9">
        <v>43623</v>
      </c>
      <c r="I1673" s="9">
        <v>43626</v>
      </c>
    </row>
    <row r="1674" spans="1:9" s="14" customFormat="1" x14ac:dyDescent="0.2">
      <c r="A1674" s="5" t="s">
        <v>70</v>
      </c>
      <c r="B1674" s="5" t="str">
        <f>VLOOKUP(A1674,'GIRO LMA JUNIO'!$A$7:$C$50,3,0)</f>
        <v>COOSALUD EPS S.A.</v>
      </c>
      <c r="C1674" s="35">
        <v>807004631</v>
      </c>
      <c r="D1674" s="6" t="str">
        <f>VLOOKUP(C1674,'[1]IPS REGISTRADAS'!$A$5:$B$3919,2,0)</f>
        <v>ESEHOSPITAL LOCAL VILLA DEL ROSARIO</v>
      </c>
      <c r="E1674" s="7">
        <v>104136096</v>
      </c>
      <c r="F1674" s="7">
        <v>104136096</v>
      </c>
      <c r="G1674" s="8"/>
      <c r="H1674" s="9">
        <v>43623</v>
      </c>
      <c r="I1674" s="9">
        <v>43626</v>
      </c>
    </row>
    <row r="1675" spans="1:9" s="14" customFormat="1" x14ac:dyDescent="0.2">
      <c r="A1675" s="5" t="s">
        <v>80</v>
      </c>
      <c r="B1675" s="5" t="str">
        <f>VLOOKUP(A1675,'GIRO LMA JUNIO'!$A$7:$C$50,3,0)</f>
        <v>COMPARTA</v>
      </c>
      <c r="C1675" s="35">
        <v>807004631</v>
      </c>
      <c r="D1675" s="6" t="str">
        <f>VLOOKUP(C1675,'[1]IPS REGISTRADAS'!$A$5:$B$3919,2,0)</f>
        <v>ESEHOSPITAL LOCAL VILLA DEL ROSARIO</v>
      </c>
      <c r="E1675" s="7">
        <v>367818313</v>
      </c>
      <c r="F1675" s="7">
        <v>367818313</v>
      </c>
      <c r="G1675" s="8"/>
      <c r="H1675" s="9">
        <v>43623</v>
      </c>
      <c r="I1675" s="9">
        <v>43626</v>
      </c>
    </row>
    <row r="1676" spans="1:9" s="14" customFormat="1" x14ac:dyDescent="0.2">
      <c r="A1676" s="5" t="s">
        <v>13</v>
      </c>
      <c r="B1676" s="5" t="str">
        <f>VLOOKUP(A1676,'GIRO LMA JUNIO'!$A$7:$C$50,3,0)</f>
        <v>COMFAORIENTE</v>
      </c>
      <c r="C1676" s="35">
        <v>807004665</v>
      </c>
      <c r="D1676" s="6" t="str">
        <f>VLOOKUP(C1676,'[1]IPS REGISTRADAS'!$A$5:$B$3919,2,0)</f>
        <v>ESE HOSPITAL JUAN LUIS LONDOÑO</v>
      </c>
      <c r="E1676" s="7">
        <v>103519501</v>
      </c>
      <c r="F1676" s="7">
        <v>103519501</v>
      </c>
      <c r="G1676" s="8"/>
      <c r="H1676" s="9">
        <v>43623</v>
      </c>
      <c r="I1676" s="9">
        <v>43626</v>
      </c>
    </row>
    <row r="1677" spans="1:9" s="14" customFormat="1" x14ac:dyDescent="0.2">
      <c r="A1677" s="5" t="s">
        <v>47</v>
      </c>
      <c r="B1677" s="5" t="str">
        <f>VLOOKUP(A1677,'GIRO LMA JUNIO'!$A$7:$C$50,3,0)</f>
        <v>COOMEVA E.P.S.  S.A.</v>
      </c>
      <c r="C1677" s="35">
        <v>807004665</v>
      </c>
      <c r="D1677" s="6" t="str">
        <f>VLOOKUP(C1677,'[1]IPS REGISTRADAS'!$A$5:$B$3919,2,0)</f>
        <v>ESE HOSPITAL JUAN LUIS LONDOÑO</v>
      </c>
      <c r="E1677" s="7">
        <v>1000000</v>
      </c>
      <c r="F1677" s="7">
        <v>1000000</v>
      </c>
      <c r="G1677" s="8"/>
      <c r="H1677" s="9">
        <v>43623</v>
      </c>
      <c r="I1677" s="9">
        <v>43626</v>
      </c>
    </row>
    <row r="1678" spans="1:9" s="14" customFormat="1" x14ac:dyDescent="0.2">
      <c r="A1678" s="5" t="s">
        <v>54</v>
      </c>
      <c r="B1678" s="5" t="str">
        <f>VLOOKUP(A1678,'GIRO LMA JUNIO'!$A$7:$C$50,3,0)</f>
        <v>SALUDVIDA</v>
      </c>
      <c r="C1678" s="35">
        <v>807004665</v>
      </c>
      <c r="D1678" s="6" t="str">
        <f>VLOOKUP(C1678,'[1]IPS REGISTRADAS'!$A$5:$B$3919,2,0)</f>
        <v>ESE HOSPITAL JUAN LUIS LONDOÑO</v>
      </c>
      <c r="E1678" s="7">
        <v>48962071</v>
      </c>
      <c r="F1678" s="7">
        <v>48962071</v>
      </c>
      <c r="G1678" s="8"/>
      <c r="H1678" s="9">
        <v>43623</v>
      </c>
      <c r="I1678" s="9">
        <v>43626</v>
      </c>
    </row>
    <row r="1679" spans="1:9" s="14" customFormat="1" x14ac:dyDescent="0.2">
      <c r="A1679" s="5" t="s">
        <v>62</v>
      </c>
      <c r="B1679" s="5" t="str">
        <f>VLOOKUP(A1679,'GIRO LMA JUNIO'!$A$7:$C$50,3,0)</f>
        <v>NUEVA EPS S.A.</v>
      </c>
      <c r="C1679" s="35">
        <v>807004665</v>
      </c>
      <c r="D1679" s="6" t="str">
        <f>VLOOKUP(C1679,'[1]IPS REGISTRADAS'!$A$5:$B$3919,2,0)</f>
        <v>ESE HOSPITAL JUAN LUIS LONDOÑO</v>
      </c>
      <c r="E1679" s="7">
        <v>38074617</v>
      </c>
      <c r="F1679" s="7">
        <v>38074617</v>
      </c>
      <c r="G1679" s="8"/>
      <c r="H1679" s="9">
        <v>43623</v>
      </c>
      <c r="I1679" s="9">
        <v>43626</v>
      </c>
    </row>
    <row r="1680" spans="1:9" s="14" customFormat="1" x14ac:dyDescent="0.2">
      <c r="A1680" s="5" t="s">
        <v>65</v>
      </c>
      <c r="B1680" s="5" t="str">
        <f>VLOOKUP(A1680,'GIRO LMA JUNIO'!$A$7:$C$50,3,0)</f>
        <v>MEDIMAS</v>
      </c>
      <c r="C1680" s="35">
        <v>807004665</v>
      </c>
      <c r="D1680" s="6" t="str">
        <f>VLOOKUP(C1680,'[1]IPS REGISTRADAS'!$A$5:$B$3919,2,0)</f>
        <v>ESE HOSPITAL JUAN LUIS LONDOÑO</v>
      </c>
      <c r="E1680" s="7">
        <v>1433452</v>
      </c>
      <c r="F1680" s="7">
        <v>1433452</v>
      </c>
      <c r="G1680" s="8"/>
      <c r="H1680" s="9">
        <v>43623</v>
      </c>
      <c r="I1680" s="9">
        <v>43626</v>
      </c>
    </row>
    <row r="1681" spans="1:9" s="14" customFormat="1" x14ac:dyDescent="0.2">
      <c r="A1681" s="5" t="s">
        <v>70</v>
      </c>
      <c r="B1681" s="5" t="str">
        <f>VLOOKUP(A1681,'GIRO LMA JUNIO'!$A$7:$C$50,3,0)</f>
        <v>COOSALUD EPS S.A.</v>
      </c>
      <c r="C1681" s="35">
        <v>807004665</v>
      </c>
      <c r="D1681" s="6" t="str">
        <f>VLOOKUP(C1681,'[1]IPS REGISTRADAS'!$A$5:$B$3919,2,0)</f>
        <v>ESE HOSPITAL JUAN LUIS LONDOÑO</v>
      </c>
      <c r="E1681" s="7">
        <v>89635187</v>
      </c>
      <c r="F1681" s="7">
        <v>89635187</v>
      </c>
      <c r="G1681" s="8"/>
      <c r="H1681" s="9">
        <v>43623</v>
      </c>
      <c r="I1681" s="9">
        <v>43626</v>
      </c>
    </row>
    <row r="1682" spans="1:9" s="14" customFormat="1" x14ac:dyDescent="0.2">
      <c r="A1682" s="5" t="s">
        <v>58</v>
      </c>
      <c r="B1682" s="5" t="str">
        <f>VLOOKUP(A1682,'GIRO LMA JUNIO'!$A$7:$C$50,3,0)</f>
        <v>LA NUEVA EPS S.A.</v>
      </c>
      <c r="C1682" s="35">
        <v>807004699</v>
      </c>
      <c r="D1682" s="6" t="str">
        <f>VLOOKUP(C1682,'[1]IPS REGISTRADAS'!$A$5:$B$3919,2,0)</f>
        <v>CENTRO MEDICO INTEGRAL SERVICIOS DE SALUD CMI SA</v>
      </c>
      <c r="E1682" s="7">
        <v>4230261</v>
      </c>
      <c r="F1682" s="7">
        <v>4230261</v>
      </c>
      <c r="G1682" s="8"/>
      <c r="H1682" s="9">
        <v>43623</v>
      </c>
      <c r="I1682" s="9">
        <v>43626</v>
      </c>
    </row>
    <row r="1683" spans="1:9" s="14" customFormat="1" x14ac:dyDescent="0.2">
      <c r="A1683" s="5" t="s">
        <v>65</v>
      </c>
      <c r="B1683" s="5" t="str">
        <f>VLOOKUP(A1683,'GIRO LMA JUNIO'!$A$7:$C$50,3,0)</f>
        <v>MEDIMAS</v>
      </c>
      <c r="C1683" s="35">
        <v>807007509</v>
      </c>
      <c r="D1683" s="6" t="str">
        <f>VLOOKUP(C1683,'[1]IPS REGISTRADAS'!$A$5:$B$3919,2,0)</f>
        <v>CENTRO DE PSICOLOGIA Y TERAPIAS IPS SAS</v>
      </c>
      <c r="E1683" s="7">
        <v>32447212</v>
      </c>
      <c r="F1683" s="7">
        <v>32447212</v>
      </c>
      <c r="G1683" s="8"/>
      <c r="H1683" s="9">
        <v>43623</v>
      </c>
      <c r="I1683" s="9">
        <v>43626</v>
      </c>
    </row>
    <row r="1684" spans="1:9" s="14" customFormat="1" x14ac:dyDescent="0.2">
      <c r="A1684" s="5" t="s">
        <v>13</v>
      </c>
      <c r="B1684" s="5" t="str">
        <f>VLOOKUP(A1684,'GIRO LMA JUNIO'!$A$7:$C$50,3,0)</f>
        <v>COMFAORIENTE</v>
      </c>
      <c r="C1684" s="35">
        <v>807008824</v>
      </c>
      <c r="D1684" s="6" t="str">
        <f>VLOOKUP(C1684,'[1]IPS REGISTRADAS'!$A$5:$B$3919,2,0)</f>
        <v>ESE HOSPITAL REGIONAL CENTRO</v>
      </c>
      <c r="E1684" s="7">
        <v>96863303</v>
      </c>
      <c r="F1684" s="7">
        <v>96863303</v>
      </c>
      <c r="G1684" s="8"/>
      <c r="H1684" s="9">
        <v>43623</v>
      </c>
      <c r="I1684" s="9">
        <v>43626</v>
      </c>
    </row>
    <row r="1685" spans="1:9" s="14" customFormat="1" x14ac:dyDescent="0.2">
      <c r="A1685" s="5" t="s">
        <v>54</v>
      </c>
      <c r="B1685" s="5" t="str">
        <f>VLOOKUP(A1685,'GIRO LMA JUNIO'!$A$7:$C$50,3,0)</f>
        <v>SALUDVIDA</v>
      </c>
      <c r="C1685" s="35">
        <v>807008824</v>
      </c>
      <c r="D1685" s="6" t="str">
        <f>VLOOKUP(C1685,'[1]IPS REGISTRADAS'!$A$5:$B$3919,2,0)</f>
        <v>ESE HOSPITAL REGIONAL CENTRO</v>
      </c>
      <c r="E1685" s="7">
        <v>37909830</v>
      </c>
      <c r="F1685" s="7">
        <v>37909830</v>
      </c>
      <c r="G1685" s="8"/>
      <c r="H1685" s="9">
        <v>43623</v>
      </c>
      <c r="I1685" s="9">
        <v>43626</v>
      </c>
    </row>
    <row r="1686" spans="1:9" s="14" customFormat="1" x14ac:dyDescent="0.2">
      <c r="A1686" s="5" t="s">
        <v>62</v>
      </c>
      <c r="B1686" s="5" t="str">
        <f>VLOOKUP(A1686,'GIRO LMA JUNIO'!$A$7:$C$50,3,0)</f>
        <v>NUEVA EPS S.A.</v>
      </c>
      <c r="C1686" s="35">
        <v>807008824</v>
      </c>
      <c r="D1686" s="6" t="str">
        <f>VLOOKUP(C1686,'[1]IPS REGISTRADAS'!$A$5:$B$3919,2,0)</f>
        <v>ESE HOSPITAL REGIONAL CENTRO</v>
      </c>
      <c r="E1686" s="7">
        <v>17187423</v>
      </c>
      <c r="F1686" s="7">
        <v>17187423</v>
      </c>
      <c r="G1686" s="8"/>
      <c r="H1686" s="9">
        <v>43623</v>
      </c>
      <c r="I1686" s="9">
        <v>43626</v>
      </c>
    </row>
    <row r="1687" spans="1:9" s="14" customFormat="1" x14ac:dyDescent="0.2">
      <c r="A1687" s="5" t="s">
        <v>65</v>
      </c>
      <c r="B1687" s="5" t="str">
        <f>VLOOKUP(A1687,'GIRO LMA JUNIO'!$A$7:$C$50,3,0)</f>
        <v>MEDIMAS</v>
      </c>
      <c r="C1687" s="35">
        <v>807008824</v>
      </c>
      <c r="D1687" s="6" t="str">
        <f>VLOOKUP(C1687,'[1]IPS REGISTRADAS'!$A$5:$B$3919,2,0)</f>
        <v>ESE HOSPITAL REGIONAL CENTRO</v>
      </c>
      <c r="E1687" s="7">
        <v>150774104</v>
      </c>
      <c r="F1687" s="7">
        <v>150774104</v>
      </c>
      <c r="G1687" s="8"/>
      <c r="H1687" s="9">
        <v>43623</v>
      </c>
      <c r="I1687" s="9">
        <v>43626</v>
      </c>
    </row>
    <row r="1688" spans="1:9" s="14" customFormat="1" x14ac:dyDescent="0.2">
      <c r="A1688" s="5" t="s">
        <v>80</v>
      </c>
      <c r="B1688" s="5" t="str">
        <f>VLOOKUP(A1688,'GIRO LMA JUNIO'!$A$7:$C$50,3,0)</f>
        <v>COMPARTA</v>
      </c>
      <c r="C1688" s="35">
        <v>807008824</v>
      </c>
      <c r="D1688" s="6" t="str">
        <f>VLOOKUP(C1688,'[1]IPS REGISTRADAS'!$A$5:$B$3919,2,0)</f>
        <v>ESE HOSPITAL REGIONAL CENTRO</v>
      </c>
      <c r="E1688" s="7">
        <v>82896907</v>
      </c>
      <c r="F1688" s="7">
        <v>82896907</v>
      </c>
      <c r="G1688" s="8"/>
      <c r="H1688" s="9">
        <v>43623</v>
      </c>
      <c r="I1688" s="9">
        <v>43626</v>
      </c>
    </row>
    <row r="1689" spans="1:9" s="14" customFormat="1" x14ac:dyDescent="0.2">
      <c r="A1689" s="5" t="s">
        <v>47</v>
      </c>
      <c r="B1689" s="5" t="str">
        <f>VLOOKUP(A1689,'GIRO LMA JUNIO'!$A$7:$C$50,3,0)</f>
        <v>COOMEVA E.P.S.  S.A.</v>
      </c>
      <c r="C1689" s="35">
        <v>807008827</v>
      </c>
      <c r="D1689" s="6" t="str">
        <f>VLOOKUP(C1689,'[1]IPS REGISTRADAS'!$A$5:$B$3919,2,0)</f>
        <v>ESE HOSPITAL REGIONAL SURORIENTAL CHINACOTA</v>
      </c>
      <c r="E1689" s="7">
        <v>2715325</v>
      </c>
      <c r="F1689" s="7">
        <v>2715325</v>
      </c>
      <c r="G1689" s="8"/>
      <c r="H1689" s="9">
        <v>43623</v>
      </c>
      <c r="I1689" s="9">
        <v>43626</v>
      </c>
    </row>
    <row r="1690" spans="1:9" s="14" customFormat="1" x14ac:dyDescent="0.2">
      <c r="A1690" s="5" t="s">
        <v>54</v>
      </c>
      <c r="B1690" s="5" t="str">
        <f>VLOOKUP(A1690,'GIRO LMA JUNIO'!$A$7:$C$50,3,0)</f>
        <v>SALUDVIDA</v>
      </c>
      <c r="C1690" s="35">
        <v>807008827</v>
      </c>
      <c r="D1690" s="6" t="str">
        <f>VLOOKUP(C1690,'[1]IPS REGISTRADAS'!$A$5:$B$3919,2,0)</f>
        <v>ESE HOSPITAL REGIONAL SURORIENTAL CHINACOTA</v>
      </c>
      <c r="E1690" s="7">
        <v>38524420</v>
      </c>
      <c r="F1690" s="7">
        <v>38524420</v>
      </c>
      <c r="G1690" s="8"/>
      <c r="H1690" s="9">
        <v>43623</v>
      </c>
      <c r="I1690" s="9">
        <v>43626</v>
      </c>
    </row>
    <row r="1691" spans="1:9" s="14" customFormat="1" x14ac:dyDescent="0.2">
      <c r="A1691" s="5" t="s">
        <v>62</v>
      </c>
      <c r="B1691" s="5" t="str">
        <f>VLOOKUP(A1691,'GIRO LMA JUNIO'!$A$7:$C$50,3,0)</f>
        <v>NUEVA EPS S.A.</v>
      </c>
      <c r="C1691" s="35">
        <v>807008827</v>
      </c>
      <c r="D1691" s="6" t="str">
        <f>VLOOKUP(C1691,'[1]IPS REGISTRADAS'!$A$5:$B$3919,2,0)</f>
        <v>ESE HOSPITAL REGIONAL SURORIENTAL CHINACOTA</v>
      </c>
      <c r="E1691" s="7">
        <v>40402002</v>
      </c>
      <c r="F1691" s="7">
        <v>40402002</v>
      </c>
      <c r="G1691" s="8"/>
      <c r="H1691" s="9">
        <v>43623</v>
      </c>
      <c r="I1691" s="9">
        <v>43626</v>
      </c>
    </row>
    <row r="1692" spans="1:9" s="14" customFormat="1" x14ac:dyDescent="0.2">
      <c r="A1692" s="5" t="s">
        <v>65</v>
      </c>
      <c r="B1692" s="5" t="str">
        <f>VLOOKUP(A1692,'GIRO LMA JUNIO'!$A$7:$C$50,3,0)</f>
        <v>MEDIMAS</v>
      </c>
      <c r="C1692" s="35">
        <v>807008827</v>
      </c>
      <c r="D1692" s="6" t="str">
        <f>VLOOKUP(C1692,'[1]IPS REGISTRADAS'!$A$5:$B$3919,2,0)</f>
        <v>ESE HOSPITAL REGIONAL SURORIENTAL CHINACOTA</v>
      </c>
      <c r="E1692" s="7">
        <v>42640264</v>
      </c>
      <c r="F1692" s="7">
        <v>42640264</v>
      </c>
      <c r="G1692" s="8"/>
      <c r="H1692" s="9">
        <v>43623</v>
      </c>
      <c r="I1692" s="9">
        <v>43626</v>
      </c>
    </row>
    <row r="1693" spans="1:9" s="14" customFormat="1" x14ac:dyDescent="0.2">
      <c r="A1693" s="5" t="s">
        <v>70</v>
      </c>
      <c r="B1693" s="5" t="str">
        <f>VLOOKUP(A1693,'GIRO LMA JUNIO'!$A$7:$C$50,3,0)</f>
        <v>COOSALUD EPS S.A.</v>
      </c>
      <c r="C1693" s="35">
        <v>807008827</v>
      </c>
      <c r="D1693" s="6" t="str">
        <f>VLOOKUP(C1693,'[1]IPS REGISTRADAS'!$A$5:$B$3919,2,0)</f>
        <v>ESE HOSPITAL REGIONAL SURORIENTAL CHINACOTA</v>
      </c>
      <c r="E1693" s="7">
        <v>12024091</v>
      </c>
      <c r="F1693" s="7">
        <v>12024091</v>
      </c>
      <c r="G1693" s="8"/>
      <c r="H1693" s="9">
        <v>43623</v>
      </c>
      <c r="I1693" s="9">
        <v>43626</v>
      </c>
    </row>
    <row r="1694" spans="1:9" s="14" customFormat="1" x14ac:dyDescent="0.2">
      <c r="A1694" s="5" t="s">
        <v>80</v>
      </c>
      <c r="B1694" s="5" t="str">
        <f>VLOOKUP(A1694,'GIRO LMA JUNIO'!$A$7:$C$50,3,0)</f>
        <v>COMPARTA</v>
      </c>
      <c r="C1694" s="35">
        <v>807008827</v>
      </c>
      <c r="D1694" s="6" t="str">
        <f>VLOOKUP(C1694,'[1]IPS REGISTRADAS'!$A$5:$B$3919,2,0)</f>
        <v>ESE HOSPITAL REGIONAL SURORIENTAL CHINACOTA</v>
      </c>
      <c r="E1694" s="7">
        <v>429106297</v>
      </c>
      <c r="F1694" s="7">
        <v>429106297</v>
      </c>
      <c r="G1694" s="8"/>
      <c r="H1694" s="9">
        <v>43623</v>
      </c>
      <c r="I1694" s="9">
        <v>43626</v>
      </c>
    </row>
    <row r="1695" spans="1:9" s="14" customFormat="1" x14ac:dyDescent="0.2">
      <c r="A1695" s="5" t="s">
        <v>13</v>
      </c>
      <c r="B1695" s="5" t="str">
        <f>VLOOKUP(A1695,'GIRO LMA JUNIO'!$A$7:$C$50,3,0)</f>
        <v>COMFAORIENTE</v>
      </c>
      <c r="C1695" s="35">
        <v>807008842</v>
      </c>
      <c r="D1695" s="6" t="str">
        <f>VLOOKUP(C1695,'[1]IPS REGISTRADAS'!$A$5:$B$3919,2,0)</f>
        <v>EMPRESA SOCIAL DEL ESTADO HOSPITAL REGIONAL NOROCCIDENTAL</v>
      </c>
      <c r="E1695" s="7">
        <v>136527655</v>
      </c>
      <c r="F1695" s="7">
        <v>136527655</v>
      </c>
      <c r="G1695" s="8"/>
      <c r="H1695" s="9">
        <v>43623</v>
      </c>
      <c r="I1695" s="9">
        <v>43626</v>
      </c>
    </row>
    <row r="1696" spans="1:9" s="14" customFormat="1" x14ac:dyDescent="0.2">
      <c r="A1696" s="5" t="s">
        <v>54</v>
      </c>
      <c r="B1696" s="5" t="str">
        <f>VLOOKUP(A1696,'GIRO LMA JUNIO'!$A$7:$C$50,3,0)</f>
        <v>SALUDVIDA</v>
      </c>
      <c r="C1696" s="35">
        <v>807008842</v>
      </c>
      <c r="D1696" s="6" t="str">
        <f>VLOOKUP(C1696,'[1]IPS REGISTRADAS'!$A$5:$B$3919,2,0)</f>
        <v>EMPRESA SOCIAL DEL ESTADO HOSPITAL REGIONAL NOROCCIDENTAL</v>
      </c>
      <c r="E1696" s="7">
        <v>159555677</v>
      </c>
      <c r="F1696" s="7">
        <v>159555677</v>
      </c>
      <c r="G1696" s="8"/>
      <c r="H1696" s="9">
        <v>43623</v>
      </c>
      <c r="I1696" s="9">
        <v>43626</v>
      </c>
    </row>
    <row r="1697" spans="1:9" s="14" customFormat="1" x14ac:dyDescent="0.2">
      <c r="A1697" s="5" t="s">
        <v>62</v>
      </c>
      <c r="B1697" s="5" t="str">
        <f>VLOOKUP(A1697,'GIRO LMA JUNIO'!$A$7:$C$50,3,0)</f>
        <v>NUEVA EPS S.A.</v>
      </c>
      <c r="C1697" s="35">
        <v>807008842</v>
      </c>
      <c r="D1697" s="6" t="str">
        <f>VLOOKUP(C1697,'[1]IPS REGISTRADAS'!$A$5:$B$3919,2,0)</f>
        <v>EMPRESA SOCIAL DEL ESTADO HOSPITAL REGIONAL NOROCCIDENTAL</v>
      </c>
      <c r="E1697" s="7">
        <v>48022216</v>
      </c>
      <c r="F1697" s="7">
        <v>48022216</v>
      </c>
      <c r="G1697" s="8"/>
      <c r="H1697" s="9">
        <v>43623</v>
      </c>
      <c r="I1697" s="9">
        <v>43626</v>
      </c>
    </row>
    <row r="1698" spans="1:9" s="14" customFormat="1" x14ac:dyDescent="0.2">
      <c r="A1698" s="5" t="s">
        <v>65</v>
      </c>
      <c r="B1698" s="5" t="str">
        <f>VLOOKUP(A1698,'GIRO LMA JUNIO'!$A$7:$C$50,3,0)</f>
        <v>MEDIMAS</v>
      </c>
      <c r="C1698" s="35">
        <v>807008842</v>
      </c>
      <c r="D1698" s="6" t="str">
        <f>VLOOKUP(C1698,'[1]IPS REGISTRADAS'!$A$5:$B$3919,2,0)</f>
        <v>EMPRESA SOCIAL DEL ESTADO HOSPITAL REGIONAL NOROCCIDENTAL</v>
      </c>
      <c r="E1698" s="7">
        <v>133295403</v>
      </c>
      <c r="F1698" s="7">
        <v>133295403</v>
      </c>
      <c r="G1698" s="8"/>
      <c r="H1698" s="9">
        <v>43623</v>
      </c>
      <c r="I1698" s="9">
        <v>43626</v>
      </c>
    </row>
    <row r="1699" spans="1:9" s="14" customFormat="1" x14ac:dyDescent="0.2">
      <c r="A1699" s="5" t="s">
        <v>70</v>
      </c>
      <c r="B1699" s="5" t="str">
        <f>VLOOKUP(A1699,'GIRO LMA JUNIO'!$A$7:$C$50,3,0)</f>
        <v>COOSALUD EPS S.A.</v>
      </c>
      <c r="C1699" s="35">
        <v>807008842</v>
      </c>
      <c r="D1699" s="6" t="str">
        <f>VLOOKUP(C1699,'[1]IPS REGISTRADAS'!$A$5:$B$3919,2,0)</f>
        <v>EMPRESA SOCIAL DEL ESTADO HOSPITAL REGIONAL NOROCCIDENTAL</v>
      </c>
      <c r="E1699" s="7">
        <v>51738819</v>
      </c>
      <c r="F1699" s="7">
        <v>51738819</v>
      </c>
      <c r="G1699" s="8"/>
      <c r="H1699" s="9">
        <v>43623</v>
      </c>
      <c r="I1699" s="9">
        <v>43626</v>
      </c>
    </row>
    <row r="1700" spans="1:9" s="14" customFormat="1" x14ac:dyDescent="0.2">
      <c r="A1700" s="5" t="s">
        <v>72</v>
      </c>
      <c r="B1700" s="5" t="str">
        <f>VLOOKUP(A1700,'GIRO LMA JUNIO'!$A$7:$C$50,3,0)</f>
        <v>ASMET SALUD</v>
      </c>
      <c r="C1700" s="35">
        <v>807008842</v>
      </c>
      <c r="D1700" s="6" t="str">
        <f>VLOOKUP(C1700,'[1]IPS REGISTRADAS'!$A$5:$B$3919,2,0)</f>
        <v>EMPRESA SOCIAL DEL ESTADO HOSPITAL REGIONAL NOROCCIDENTAL</v>
      </c>
      <c r="E1700" s="7">
        <v>86706258</v>
      </c>
      <c r="F1700" s="7">
        <v>86706258</v>
      </c>
      <c r="G1700" s="8"/>
      <c r="H1700" s="9">
        <v>43623</v>
      </c>
      <c r="I1700" s="9">
        <v>43626</v>
      </c>
    </row>
    <row r="1701" spans="1:9" s="14" customFormat="1" x14ac:dyDescent="0.2">
      <c r="A1701" s="5" t="s">
        <v>80</v>
      </c>
      <c r="B1701" s="5" t="str">
        <f>VLOOKUP(A1701,'GIRO LMA JUNIO'!$A$7:$C$50,3,0)</f>
        <v>COMPARTA</v>
      </c>
      <c r="C1701" s="35">
        <v>807008842</v>
      </c>
      <c r="D1701" s="6" t="str">
        <f>VLOOKUP(C1701,'[1]IPS REGISTRADAS'!$A$5:$B$3919,2,0)</f>
        <v>EMPRESA SOCIAL DEL ESTADO HOSPITAL REGIONAL NOROCCIDENTAL</v>
      </c>
      <c r="E1701" s="7">
        <v>129491209</v>
      </c>
      <c r="F1701" s="7">
        <v>129491209</v>
      </c>
      <c r="G1701" s="8"/>
      <c r="H1701" s="9">
        <v>43623</v>
      </c>
      <c r="I1701" s="9">
        <v>43626</v>
      </c>
    </row>
    <row r="1702" spans="1:9" s="14" customFormat="1" x14ac:dyDescent="0.2">
      <c r="A1702" s="5" t="s">
        <v>13</v>
      </c>
      <c r="B1702" s="5" t="str">
        <f>VLOOKUP(A1702,'GIRO LMA JUNIO'!$A$7:$C$50,3,0)</f>
        <v>COMFAORIENTE</v>
      </c>
      <c r="C1702" s="35">
        <v>807008843</v>
      </c>
      <c r="D1702" s="6" t="str">
        <f>VLOOKUP(C1702,'[1]IPS REGISTRADAS'!$A$5:$B$3919,2,0)</f>
        <v>ESE HOSPITAL REGIONAL OCCIDENTE  CACHIRA</v>
      </c>
      <c r="E1702" s="7">
        <v>5767000</v>
      </c>
      <c r="F1702" s="7">
        <v>5767000</v>
      </c>
      <c r="G1702" s="8"/>
      <c r="H1702" s="9">
        <v>43623</v>
      </c>
      <c r="I1702" s="9">
        <v>43626</v>
      </c>
    </row>
    <row r="1703" spans="1:9" s="14" customFormat="1" x14ac:dyDescent="0.2">
      <c r="A1703" s="5" t="s">
        <v>62</v>
      </c>
      <c r="B1703" s="5" t="str">
        <f>VLOOKUP(A1703,'GIRO LMA JUNIO'!$A$7:$C$50,3,0)</f>
        <v>NUEVA EPS S.A.</v>
      </c>
      <c r="C1703" s="35">
        <v>807008843</v>
      </c>
      <c r="D1703" s="6" t="str">
        <f>VLOOKUP(C1703,'[1]IPS REGISTRADAS'!$A$5:$B$3919,2,0)</f>
        <v>ESE HOSPITAL REGIONAL OCCIDENTE  CACHIRA</v>
      </c>
      <c r="E1703" s="7">
        <v>1373475</v>
      </c>
      <c r="F1703" s="7">
        <v>1373475</v>
      </c>
      <c r="G1703" s="8"/>
      <c r="H1703" s="9">
        <v>43623</v>
      </c>
      <c r="I1703" s="9">
        <v>43626</v>
      </c>
    </row>
    <row r="1704" spans="1:9" s="14" customFormat="1" x14ac:dyDescent="0.2">
      <c r="A1704" s="5" t="s">
        <v>70</v>
      </c>
      <c r="B1704" s="5" t="str">
        <f>VLOOKUP(A1704,'GIRO LMA JUNIO'!$A$7:$C$50,3,0)</f>
        <v>COOSALUD EPS S.A.</v>
      </c>
      <c r="C1704" s="35">
        <v>807008843</v>
      </c>
      <c r="D1704" s="6" t="str">
        <f>VLOOKUP(C1704,'[1]IPS REGISTRADAS'!$A$5:$B$3919,2,0)</f>
        <v>ESE HOSPITAL REGIONAL OCCIDENTE  CACHIRA</v>
      </c>
      <c r="E1704" s="7">
        <v>53680367</v>
      </c>
      <c r="F1704" s="7">
        <v>53680367</v>
      </c>
      <c r="G1704" s="8"/>
      <c r="H1704" s="9">
        <v>43623</v>
      </c>
      <c r="I1704" s="9">
        <v>43626</v>
      </c>
    </row>
    <row r="1705" spans="1:9" s="14" customFormat="1" x14ac:dyDescent="0.2">
      <c r="A1705" s="5" t="s">
        <v>72</v>
      </c>
      <c r="B1705" s="5" t="str">
        <f>VLOOKUP(A1705,'GIRO LMA JUNIO'!$A$7:$C$50,3,0)</f>
        <v>ASMET SALUD</v>
      </c>
      <c r="C1705" s="35">
        <v>807008843</v>
      </c>
      <c r="D1705" s="6" t="str">
        <f>VLOOKUP(C1705,'[1]IPS REGISTRADAS'!$A$5:$B$3919,2,0)</f>
        <v>ESE HOSPITAL REGIONAL OCCIDENTE  CACHIRA</v>
      </c>
      <c r="E1705" s="7">
        <v>68689284</v>
      </c>
      <c r="F1705" s="7">
        <v>68689284</v>
      </c>
      <c r="G1705" s="8"/>
      <c r="H1705" s="9">
        <v>43623</v>
      </c>
      <c r="I1705" s="9">
        <v>43626</v>
      </c>
    </row>
    <row r="1706" spans="1:9" s="14" customFormat="1" x14ac:dyDescent="0.2">
      <c r="A1706" s="5" t="s">
        <v>80</v>
      </c>
      <c r="B1706" s="5" t="str">
        <f>VLOOKUP(A1706,'GIRO LMA JUNIO'!$A$7:$C$50,3,0)</f>
        <v>COMPARTA</v>
      </c>
      <c r="C1706" s="35">
        <v>807008843</v>
      </c>
      <c r="D1706" s="6" t="str">
        <f>VLOOKUP(C1706,'[1]IPS REGISTRADAS'!$A$5:$B$3919,2,0)</f>
        <v>ESE HOSPITAL REGIONAL OCCIDENTE  CACHIRA</v>
      </c>
      <c r="E1706" s="7">
        <v>42972894</v>
      </c>
      <c r="F1706" s="7">
        <v>42972894</v>
      </c>
      <c r="G1706" s="8"/>
      <c r="H1706" s="9">
        <v>43623</v>
      </c>
      <c r="I1706" s="9">
        <v>43626</v>
      </c>
    </row>
    <row r="1707" spans="1:9" s="14" customFormat="1" x14ac:dyDescent="0.2">
      <c r="A1707" s="5" t="s">
        <v>13</v>
      </c>
      <c r="B1707" s="5" t="str">
        <f>VLOOKUP(A1707,'GIRO LMA JUNIO'!$A$7:$C$50,3,0)</f>
        <v>COMFAORIENTE</v>
      </c>
      <c r="C1707" s="35">
        <v>807008857</v>
      </c>
      <c r="D1707" s="6" t="str">
        <f>VLOOKUP(C1707,'[1]IPS REGISTRADAS'!$A$5:$B$3919,2,0)</f>
        <v>ESE HOSPITAL REGIONAL NORTE</v>
      </c>
      <c r="E1707" s="7">
        <v>204843640</v>
      </c>
      <c r="F1707" s="7">
        <v>204843640</v>
      </c>
      <c r="G1707" s="8"/>
      <c r="H1707" s="9">
        <v>43623</v>
      </c>
      <c r="I1707" s="9">
        <v>43626</v>
      </c>
    </row>
    <row r="1708" spans="1:9" s="14" customFormat="1" x14ac:dyDescent="0.2">
      <c r="A1708" s="5" t="s">
        <v>16</v>
      </c>
      <c r="B1708" s="5" t="str">
        <f>VLOOKUP(A1708,'GIRO LMA JUNIO'!$A$7:$C$50,3,0)</f>
        <v>CAJACOPI ATLANTICO</v>
      </c>
      <c r="C1708" s="35">
        <v>807008857</v>
      </c>
      <c r="D1708" s="6" t="str">
        <f>VLOOKUP(C1708,'[1]IPS REGISTRADAS'!$A$5:$B$3919,2,0)</f>
        <v>ESE HOSPITAL REGIONAL NORTE</v>
      </c>
      <c r="E1708" s="7">
        <v>1011310</v>
      </c>
      <c r="F1708" s="7">
        <v>1011310</v>
      </c>
      <c r="G1708" s="8"/>
      <c r="H1708" s="9">
        <v>43623</v>
      </c>
      <c r="I1708" s="9">
        <v>43626</v>
      </c>
    </row>
    <row r="1709" spans="1:9" s="14" customFormat="1" x14ac:dyDescent="0.2">
      <c r="A1709" s="5" t="s">
        <v>47</v>
      </c>
      <c r="B1709" s="5" t="str">
        <f>VLOOKUP(A1709,'GIRO LMA JUNIO'!$A$7:$C$50,3,0)</f>
        <v>COOMEVA E.P.S.  S.A.</v>
      </c>
      <c r="C1709" s="35">
        <v>807008857</v>
      </c>
      <c r="D1709" s="6" t="str">
        <f>VLOOKUP(C1709,'[1]IPS REGISTRADAS'!$A$5:$B$3919,2,0)</f>
        <v>ESE HOSPITAL REGIONAL NORTE</v>
      </c>
      <c r="E1709" s="7">
        <v>1000000</v>
      </c>
      <c r="F1709" s="7">
        <v>1000000</v>
      </c>
      <c r="G1709" s="8"/>
      <c r="H1709" s="9">
        <v>43623</v>
      </c>
      <c r="I1709" s="9">
        <v>43626</v>
      </c>
    </row>
    <row r="1710" spans="1:9" s="14" customFormat="1" x14ac:dyDescent="0.2">
      <c r="A1710" s="5" t="s">
        <v>54</v>
      </c>
      <c r="B1710" s="5" t="str">
        <f>VLOOKUP(A1710,'GIRO LMA JUNIO'!$A$7:$C$50,3,0)</f>
        <v>SALUDVIDA</v>
      </c>
      <c r="C1710" s="35">
        <v>807008857</v>
      </c>
      <c r="D1710" s="6" t="str">
        <f>VLOOKUP(C1710,'[1]IPS REGISTRADAS'!$A$5:$B$3919,2,0)</f>
        <v>ESE HOSPITAL REGIONAL NORTE</v>
      </c>
      <c r="E1710" s="7">
        <v>213041012</v>
      </c>
      <c r="F1710" s="7">
        <v>213041012</v>
      </c>
      <c r="G1710" s="8"/>
      <c r="H1710" s="9">
        <v>43623</v>
      </c>
      <c r="I1710" s="9">
        <v>43626</v>
      </c>
    </row>
    <row r="1711" spans="1:9" s="14" customFormat="1" x14ac:dyDescent="0.2">
      <c r="A1711" s="5" t="s">
        <v>62</v>
      </c>
      <c r="B1711" s="5" t="str">
        <f>VLOOKUP(A1711,'GIRO LMA JUNIO'!$A$7:$C$50,3,0)</f>
        <v>NUEVA EPS S.A.</v>
      </c>
      <c r="C1711" s="35">
        <v>807008857</v>
      </c>
      <c r="D1711" s="6" t="str">
        <f>VLOOKUP(C1711,'[1]IPS REGISTRADAS'!$A$5:$B$3919,2,0)</f>
        <v>ESE HOSPITAL REGIONAL NORTE</v>
      </c>
      <c r="E1711" s="7">
        <v>128834008</v>
      </c>
      <c r="F1711" s="7">
        <v>128834008</v>
      </c>
      <c r="G1711" s="8"/>
      <c r="H1711" s="9">
        <v>43623</v>
      </c>
      <c r="I1711" s="9">
        <v>43626</v>
      </c>
    </row>
    <row r="1712" spans="1:9" s="14" customFormat="1" x14ac:dyDescent="0.2">
      <c r="A1712" s="5" t="s">
        <v>63</v>
      </c>
      <c r="B1712" s="5" t="str">
        <f>VLOOKUP(A1712,'GIRO LMA JUNIO'!$A$7:$C$50,3,0)</f>
        <v>MEDIMAS MOV</v>
      </c>
      <c r="C1712" s="35">
        <v>807008857</v>
      </c>
      <c r="D1712" s="6" t="str">
        <f>VLOOKUP(C1712,'[1]IPS REGISTRADAS'!$A$5:$B$3919,2,0)</f>
        <v>ESE HOSPITAL REGIONAL NORTE</v>
      </c>
      <c r="E1712" s="7">
        <v>12392373</v>
      </c>
      <c r="F1712" s="7">
        <v>12392373</v>
      </c>
      <c r="G1712" s="8"/>
      <c r="H1712" s="9">
        <v>43623</v>
      </c>
      <c r="I1712" s="9">
        <v>43626</v>
      </c>
    </row>
    <row r="1713" spans="1:9" s="14" customFormat="1" x14ac:dyDescent="0.2">
      <c r="A1713" s="5" t="s">
        <v>65</v>
      </c>
      <c r="B1713" s="5" t="str">
        <f>VLOOKUP(A1713,'GIRO LMA JUNIO'!$A$7:$C$50,3,0)</f>
        <v>MEDIMAS</v>
      </c>
      <c r="C1713" s="35">
        <v>807008857</v>
      </c>
      <c r="D1713" s="6" t="str">
        <f>VLOOKUP(C1713,'[1]IPS REGISTRADAS'!$A$5:$B$3919,2,0)</f>
        <v>ESE HOSPITAL REGIONAL NORTE</v>
      </c>
      <c r="E1713" s="7">
        <v>165779939</v>
      </c>
      <c r="F1713" s="7">
        <v>165779939</v>
      </c>
      <c r="G1713" s="8"/>
      <c r="H1713" s="9">
        <v>43623</v>
      </c>
      <c r="I1713" s="9">
        <v>43626</v>
      </c>
    </row>
    <row r="1714" spans="1:9" s="14" customFormat="1" x14ac:dyDescent="0.2">
      <c r="A1714" s="5" t="s">
        <v>70</v>
      </c>
      <c r="B1714" s="5" t="str">
        <f>VLOOKUP(A1714,'GIRO LMA JUNIO'!$A$7:$C$50,3,0)</f>
        <v>COOSALUD EPS S.A.</v>
      </c>
      <c r="C1714" s="35">
        <v>807008857</v>
      </c>
      <c r="D1714" s="6" t="str">
        <f>VLOOKUP(C1714,'[1]IPS REGISTRADAS'!$A$5:$B$3919,2,0)</f>
        <v>ESE HOSPITAL REGIONAL NORTE</v>
      </c>
      <c r="E1714" s="7">
        <v>15221110</v>
      </c>
      <c r="F1714" s="7">
        <v>15221110</v>
      </c>
      <c r="G1714" s="8"/>
      <c r="H1714" s="9">
        <v>43623</v>
      </c>
      <c r="I1714" s="9">
        <v>43626</v>
      </c>
    </row>
    <row r="1715" spans="1:9" s="14" customFormat="1" x14ac:dyDescent="0.2">
      <c r="A1715" s="5" t="s">
        <v>80</v>
      </c>
      <c r="B1715" s="5" t="str">
        <f>VLOOKUP(A1715,'GIRO LMA JUNIO'!$A$7:$C$50,3,0)</f>
        <v>COMPARTA</v>
      </c>
      <c r="C1715" s="35">
        <v>807008857</v>
      </c>
      <c r="D1715" s="6" t="str">
        <f>VLOOKUP(C1715,'[1]IPS REGISTRADAS'!$A$5:$B$3919,2,0)</f>
        <v>ESE HOSPITAL REGIONAL NORTE</v>
      </c>
      <c r="E1715" s="7">
        <v>578923863</v>
      </c>
      <c r="F1715" s="7">
        <v>578923863</v>
      </c>
      <c r="G1715" s="8"/>
      <c r="H1715" s="9">
        <v>43623</v>
      </c>
      <c r="I1715" s="9">
        <v>43626</v>
      </c>
    </row>
    <row r="1716" spans="1:9" s="14" customFormat="1" x14ac:dyDescent="0.2">
      <c r="A1716" s="5" t="s">
        <v>54</v>
      </c>
      <c r="B1716" s="5" t="str">
        <f>VLOOKUP(A1716,'GIRO LMA JUNIO'!$A$7:$C$50,3,0)</f>
        <v>SALUDVIDA</v>
      </c>
      <c r="C1716" s="35">
        <v>808000252</v>
      </c>
      <c r="D1716" s="6" t="str">
        <f>VLOOKUP(C1716,'[1]IPS REGISTRADAS'!$A$5:$B$3919,2,0)</f>
        <v>CLINICA METROPOLITANA CMO IPS SAS</v>
      </c>
      <c r="E1716" s="7">
        <v>19894965</v>
      </c>
      <c r="F1716" s="7">
        <v>19894965</v>
      </c>
      <c r="G1716" s="8"/>
      <c r="H1716" s="9">
        <v>43623</v>
      </c>
      <c r="I1716" s="9">
        <v>43626</v>
      </c>
    </row>
    <row r="1717" spans="1:9" s="14" customFormat="1" x14ac:dyDescent="0.2">
      <c r="A1717" s="5" t="s">
        <v>76</v>
      </c>
      <c r="B1717" s="5" t="str">
        <f>VLOOKUP(A1717,'GIRO LMA JUNIO'!$A$7:$C$50,3,0)</f>
        <v>ECOOPSOS</v>
      </c>
      <c r="C1717" s="35">
        <v>808002168</v>
      </c>
      <c r="D1717" s="6" t="str">
        <f>VLOOKUP(C1717,'[1]IPS REGISTRADAS'!$A$5:$B$3919,2,0)</f>
        <v>COOPERATIVA MULTIACTIVA DEL SUMAPAZ SIGLA COOPSUMAPAZ</v>
      </c>
      <c r="E1717" s="7">
        <v>75086323</v>
      </c>
      <c r="F1717" s="7">
        <v>75086323</v>
      </c>
      <c r="G1717" s="8"/>
      <c r="H1717" s="9">
        <v>43623</v>
      </c>
      <c r="I1717" s="9">
        <v>43626</v>
      </c>
    </row>
    <row r="1718" spans="1:9" s="14" customFormat="1" x14ac:dyDescent="0.2">
      <c r="A1718" s="5" t="s">
        <v>47</v>
      </c>
      <c r="B1718" s="5" t="str">
        <f>VLOOKUP(A1718,'GIRO LMA JUNIO'!$A$7:$C$50,3,0)</f>
        <v>COOMEVA E.P.S.  S.A.</v>
      </c>
      <c r="C1718" s="35">
        <v>808003500</v>
      </c>
      <c r="D1718" s="6" t="str">
        <f>VLOOKUP(C1718,'[1]IPS REGISTRADAS'!$A$5:$B$3919,2,0)</f>
        <v>HOSPITAL ISMAEL SILVA ESE</v>
      </c>
      <c r="E1718" s="7">
        <v>7817267</v>
      </c>
      <c r="F1718" s="7">
        <v>7817267</v>
      </c>
      <c r="G1718" s="8"/>
      <c r="H1718" s="9">
        <v>43623</v>
      </c>
      <c r="I1718" s="9">
        <v>43626</v>
      </c>
    </row>
    <row r="1719" spans="1:9" s="14" customFormat="1" x14ac:dyDescent="0.2">
      <c r="A1719" s="5" t="s">
        <v>54</v>
      </c>
      <c r="B1719" s="5" t="str">
        <f>VLOOKUP(A1719,'GIRO LMA JUNIO'!$A$7:$C$50,3,0)</f>
        <v>SALUDVIDA</v>
      </c>
      <c r="C1719" s="35">
        <v>808003500</v>
      </c>
      <c r="D1719" s="6" t="str">
        <f>VLOOKUP(C1719,'[1]IPS REGISTRADAS'!$A$5:$B$3919,2,0)</f>
        <v>HOSPITAL ISMAEL SILVA ESE</v>
      </c>
      <c r="E1719" s="7">
        <v>40169319</v>
      </c>
      <c r="F1719" s="7">
        <v>40169319</v>
      </c>
      <c r="G1719" s="8"/>
      <c r="H1719" s="9">
        <v>43623</v>
      </c>
      <c r="I1719" s="9">
        <v>43626</v>
      </c>
    </row>
    <row r="1720" spans="1:9" s="14" customFormat="1" x14ac:dyDescent="0.2">
      <c r="A1720" s="5" t="s">
        <v>56</v>
      </c>
      <c r="B1720" s="5" t="str">
        <f>VLOOKUP(A1720,'GIRO LMA JUNIO'!$A$7:$C$50,3,0)</f>
        <v>CAPITAL SALUD</v>
      </c>
      <c r="C1720" s="35">
        <v>808003500</v>
      </c>
      <c r="D1720" s="6" t="str">
        <f>VLOOKUP(C1720,'[1]IPS REGISTRADAS'!$A$5:$B$3919,2,0)</f>
        <v>HOSPITAL ISMAEL SILVA ESE</v>
      </c>
      <c r="E1720" s="7">
        <v>3614988</v>
      </c>
      <c r="F1720" s="7">
        <v>3614988</v>
      </c>
      <c r="G1720" s="8"/>
      <c r="H1720" s="9">
        <v>43623</v>
      </c>
      <c r="I1720" s="9">
        <v>43626</v>
      </c>
    </row>
    <row r="1721" spans="1:9" s="14" customFormat="1" x14ac:dyDescent="0.2">
      <c r="A1721" s="5" t="s">
        <v>62</v>
      </c>
      <c r="B1721" s="5" t="str">
        <f>VLOOKUP(A1721,'GIRO LMA JUNIO'!$A$7:$C$50,3,0)</f>
        <v>NUEVA EPS S.A.</v>
      </c>
      <c r="C1721" s="35">
        <v>808003500</v>
      </c>
      <c r="D1721" s="6" t="str">
        <f>VLOOKUP(C1721,'[1]IPS REGISTRADAS'!$A$5:$B$3919,2,0)</f>
        <v>HOSPITAL ISMAEL SILVA ESE</v>
      </c>
      <c r="E1721" s="7">
        <v>1038011</v>
      </c>
      <c r="F1721" s="7">
        <v>1038011</v>
      </c>
      <c r="G1721" s="8"/>
      <c r="H1721" s="9">
        <v>43623</v>
      </c>
      <c r="I1721" s="9">
        <v>43626</v>
      </c>
    </row>
    <row r="1722" spans="1:9" s="14" customFormat="1" x14ac:dyDescent="0.2">
      <c r="A1722" s="5" t="s">
        <v>65</v>
      </c>
      <c r="B1722" s="5" t="str">
        <f>VLOOKUP(A1722,'GIRO LMA JUNIO'!$A$7:$C$50,3,0)</f>
        <v>MEDIMAS</v>
      </c>
      <c r="C1722" s="35">
        <v>808003500</v>
      </c>
      <c r="D1722" s="6" t="str">
        <f>VLOOKUP(C1722,'[1]IPS REGISTRADAS'!$A$5:$B$3919,2,0)</f>
        <v>HOSPITAL ISMAEL SILVA ESE</v>
      </c>
      <c r="E1722" s="7">
        <v>1105838</v>
      </c>
      <c r="F1722" s="7">
        <v>1105838</v>
      </c>
      <c r="G1722" s="8"/>
      <c r="H1722" s="9">
        <v>43623</v>
      </c>
      <c r="I1722" s="9">
        <v>43626</v>
      </c>
    </row>
    <row r="1723" spans="1:9" s="14" customFormat="1" x14ac:dyDescent="0.2">
      <c r="A1723" s="5" t="s">
        <v>72</v>
      </c>
      <c r="B1723" s="5" t="str">
        <f>VLOOKUP(A1723,'GIRO LMA JUNIO'!$A$7:$C$50,3,0)</f>
        <v>ASMET SALUD</v>
      </c>
      <c r="C1723" s="35">
        <v>808003500</v>
      </c>
      <c r="D1723" s="6" t="str">
        <f>VLOOKUP(C1723,'[1]IPS REGISTRADAS'!$A$5:$B$3919,2,0)</f>
        <v>HOSPITAL ISMAEL SILVA ESE</v>
      </c>
      <c r="E1723" s="7">
        <v>1408269</v>
      </c>
      <c r="F1723" s="7">
        <v>1408269</v>
      </c>
      <c r="G1723" s="8"/>
      <c r="H1723" s="9">
        <v>43623</v>
      </c>
      <c r="I1723" s="9">
        <v>43626</v>
      </c>
    </row>
    <row r="1724" spans="1:9" s="14" customFormat="1" x14ac:dyDescent="0.2">
      <c r="A1724" s="5" t="s">
        <v>76</v>
      </c>
      <c r="B1724" s="5" t="str">
        <f>VLOOKUP(A1724,'GIRO LMA JUNIO'!$A$7:$C$50,3,0)</f>
        <v>ECOOPSOS</v>
      </c>
      <c r="C1724" s="35">
        <v>808003500</v>
      </c>
      <c r="D1724" s="6" t="str">
        <f>VLOOKUP(C1724,'[1]IPS REGISTRADAS'!$A$5:$B$3919,2,0)</f>
        <v>HOSPITAL ISMAEL SILVA ESE</v>
      </c>
      <c r="E1724" s="7">
        <v>57944589</v>
      </c>
      <c r="F1724" s="7">
        <v>57944589</v>
      </c>
      <c r="G1724" s="8"/>
      <c r="H1724" s="9">
        <v>43623</v>
      </c>
      <c r="I1724" s="9">
        <v>43626</v>
      </c>
    </row>
    <row r="1725" spans="1:9" s="14" customFormat="1" x14ac:dyDescent="0.2">
      <c r="A1725" s="5" t="s">
        <v>62</v>
      </c>
      <c r="B1725" s="5" t="str">
        <f>VLOOKUP(A1725,'GIRO LMA JUNIO'!$A$7:$C$50,3,0)</f>
        <v>NUEVA EPS S.A.</v>
      </c>
      <c r="C1725" s="35">
        <v>809000383</v>
      </c>
      <c r="D1725" s="6" t="str">
        <f>VLOOKUP(C1725,'[1]IPS REGISTRADAS'!$A$5:$B$3919,2,0)</f>
        <v>HOSPITAL LOCAL VITO FASAEL GUTIERREZ PEDRAZA ESE</v>
      </c>
      <c r="E1725" s="7">
        <v>2977203</v>
      </c>
      <c r="F1725" s="7">
        <v>2977203</v>
      </c>
      <c r="G1725" s="8"/>
      <c r="H1725" s="9">
        <v>43623</v>
      </c>
      <c r="I1725" s="9">
        <v>43626</v>
      </c>
    </row>
    <row r="1726" spans="1:9" s="14" customFormat="1" x14ac:dyDescent="0.2">
      <c r="A1726" s="5" t="s">
        <v>76</v>
      </c>
      <c r="B1726" s="5" t="str">
        <f>VLOOKUP(A1726,'GIRO LMA JUNIO'!$A$7:$C$50,3,0)</f>
        <v>ECOOPSOS</v>
      </c>
      <c r="C1726" s="35">
        <v>809000383</v>
      </c>
      <c r="D1726" s="6" t="str">
        <f>VLOOKUP(C1726,'[1]IPS REGISTRADAS'!$A$5:$B$3919,2,0)</f>
        <v>HOSPITAL LOCAL VITO FASAEL GUTIERREZ PEDRAZA ESE</v>
      </c>
      <c r="E1726" s="7">
        <v>12521110</v>
      </c>
      <c r="F1726" s="7">
        <v>12521110</v>
      </c>
      <c r="G1726" s="8"/>
      <c r="H1726" s="9">
        <v>43623</v>
      </c>
      <c r="I1726" s="9">
        <v>43626</v>
      </c>
    </row>
    <row r="1727" spans="1:9" s="14" customFormat="1" x14ac:dyDescent="0.2">
      <c r="A1727" s="5" t="s">
        <v>80</v>
      </c>
      <c r="B1727" s="5" t="str">
        <f>VLOOKUP(A1727,'GIRO LMA JUNIO'!$A$7:$C$50,3,0)</f>
        <v>COMPARTA</v>
      </c>
      <c r="C1727" s="35">
        <v>809000383</v>
      </c>
      <c r="D1727" s="6" t="str">
        <f>VLOOKUP(C1727,'[1]IPS REGISTRADAS'!$A$5:$B$3919,2,0)</f>
        <v>HOSPITAL LOCAL VITO FASAEL GUTIERREZ PEDRAZA ESE</v>
      </c>
      <c r="E1727" s="7">
        <v>37041214</v>
      </c>
      <c r="F1727" s="7">
        <v>37041214</v>
      </c>
      <c r="G1727" s="8"/>
      <c r="H1727" s="9">
        <v>43623</v>
      </c>
      <c r="I1727" s="9">
        <v>43626</v>
      </c>
    </row>
    <row r="1728" spans="1:9" s="14" customFormat="1" x14ac:dyDescent="0.2">
      <c r="A1728" s="5" t="s">
        <v>62</v>
      </c>
      <c r="B1728" s="5" t="str">
        <f>VLOOKUP(A1728,'GIRO LMA JUNIO'!$A$7:$C$50,3,0)</f>
        <v>NUEVA EPS S.A.</v>
      </c>
      <c r="C1728" s="35">
        <v>809000836</v>
      </c>
      <c r="D1728" s="6" t="str">
        <f>VLOOKUP(C1728,'[1]IPS REGISTRADAS'!$A$5:$B$3919,2,0)</f>
        <v>UNIDAD RENAL DEL TOLIMA SAS</v>
      </c>
      <c r="E1728" s="7">
        <v>68182600</v>
      </c>
      <c r="F1728" s="7">
        <v>68182600</v>
      </c>
      <c r="G1728" s="8"/>
      <c r="H1728" s="9">
        <v>43623</v>
      </c>
      <c r="I1728" s="9">
        <v>43626</v>
      </c>
    </row>
    <row r="1729" spans="1:9" s="14" customFormat="1" x14ac:dyDescent="0.2">
      <c r="A1729" s="5" t="s">
        <v>54</v>
      </c>
      <c r="B1729" s="5" t="str">
        <f>VLOOKUP(A1729,'GIRO LMA JUNIO'!$A$7:$C$50,3,0)</f>
        <v>SALUDVIDA</v>
      </c>
      <c r="C1729" s="35">
        <v>809001086</v>
      </c>
      <c r="D1729" s="6" t="str">
        <f>VLOOKUP(C1729,'[1]IPS REGISTRADAS'!$A$5:$B$3919,2,0)</f>
        <v>HOSPITAL SERAFIN MONTAÑA CUELLAR ESE</v>
      </c>
      <c r="E1729" s="7">
        <v>44133617</v>
      </c>
      <c r="F1729" s="7">
        <v>44133617</v>
      </c>
      <c r="G1729" s="8"/>
      <c r="H1729" s="9">
        <v>43623</v>
      </c>
      <c r="I1729" s="9">
        <v>43626</v>
      </c>
    </row>
    <row r="1730" spans="1:9" s="14" customFormat="1" x14ac:dyDescent="0.2">
      <c r="A1730" s="5" t="s">
        <v>62</v>
      </c>
      <c r="B1730" s="5" t="str">
        <f>VLOOKUP(A1730,'GIRO LMA JUNIO'!$A$7:$C$50,3,0)</f>
        <v>NUEVA EPS S.A.</v>
      </c>
      <c r="C1730" s="35">
        <v>809001086</v>
      </c>
      <c r="D1730" s="6" t="str">
        <f>VLOOKUP(C1730,'[1]IPS REGISTRADAS'!$A$5:$B$3919,2,0)</f>
        <v>HOSPITAL SERAFIN MONTAÑA CUELLAR ESE</v>
      </c>
      <c r="E1730" s="7">
        <v>46506523</v>
      </c>
      <c r="F1730" s="7">
        <v>46506523</v>
      </c>
      <c r="G1730" s="8"/>
      <c r="H1730" s="9">
        <v>43623</v>
      </c>
      <c r="I1730" s="9">
        <v>43626</v>
      </c>
    </row>
    <row r="1731" spans="1:9" s="14" customFormat="1" x14ac:dyDescent="0.2">
      <c r="A1731" s="5" t="s">
        <v>65</v>
      </c>
      <c r="B1731" s="5" t="str">
        <f>VLOOKUP(A1731,'GIRO LMA JUNIO'!$A$7:$C$50,3,0)</f>
        <v>MEDIMAS</v>
      </c>
      <c r="C1731" s="35">
        <v>809001086</v>
      </c>
      <c r="D1731" s="6" t="str">
        <f>VLOOKUP(C1731,'[1]IPS REGISTRADAS'!$A$5:$B$3919,2,0)</f>
        <v>HOSPITAL SERAFIN MONTAÑA CUELLAR ESE</v>
      </c>
      <c r="E1731" s="7">
        <v>1400001</v>
      </c>
      <c r="F1731" s="7">
        <v>1400001</v>
      </c>
      <c r="G1731" s="8"/>
      <c r="H1731" s="9">
        <v>43623</v>
      </c>
      <c r="I1731" s="9">
        <v>43626</v>
      </c>
    </row>
    <row r="1732" spans="1:9" s="14" customFormat="1" x14ac:dyDescent="0.2">
      <c r="A1732" s="5" t="s">
        <v>76</v>
      </c>
      <c r="B1732" s="5" t="str">
        <f>VLOOKUP(A1732,'GIRO LMA JUNIO'!$A$7:$C$50,3,0)</f>
        <v>ECOOPSOS</v>
      </c>
      <c r="C1732" s="35">
        <v>809001086</v>
      </c>
      <c r="D1732" s="6" t="str">
        <f>VLOOKUP(C1732,'[1]IPS REGISTRADAS'!$A$5:$B$3919,2,0)</f>
        <v>HOSPITAL SERAFIN MONTAÑA CUELLAR ESE</v>
      </c>
      <c r="E1732" s="7">
        <v>7562246</v>
      </c>
      <c r="F1732" s="7">
        <v>7562246</v>
      </c>
      <c r="G1732" s="8"/>
      <c r="H1732" s="9">
        <v>43623</v>
      </c>
      <c r="I1732" s="9">
        <v>43626</v>
      </c>
    </row>
    <row r="1733" spans="1:9" s="14" customFormat="1" x14ac:dyDescent="0.2">
      <c r="A1733" s="5" t="s">
        <v>62</v>
      </c>
      <c r="B1733" s="5" t="str">
        <f>VLOOKUP(A1733,'GIRO LMA JUNIO'!$A$7:$C$50,3,0)</f>
        <v>NUEVA EPS S.A.</v>
      </c>
      <c r="C1733" s="35">
        <v>809001159</v>
      </c>
      <c r="D1733" s="6" t="str">
        <f>VLOOKUP(C1733,'[1]IPS REGISTRADAS'!$A$5:$B$3919,2,0)</f>
        <v>HOSPITAL RAMON MARIA ARANA ESE</v>
      </c>
      <c r="E1733" s="7">
        <v>46204016</v>
      </c>
      <c r="F1733" s="7">
        <v>46204016</v>
      </c>
      <c r="G1733" s="8"/>
      <c r="H1733" s="9">
        <v>43623</v>
      </c>
      <c r="I1733" s="9">
        <v>43626</v>
      </c>
    </row>
    <row r="1734" spans="1:9" s="14" customFormat="1" x14ac:dyDescent="0.2">
      <c r="A1734" s="5" t="s">
        <v>76</v>
      </c>
      <c r="B1734" s="5" t="str">
        <f>VLOOKUP(A1734,'GIRO LMA JUNIO'!$A$7:$C$50,3,0)</f>
        <v>ECOOPSOS</v>
      </c>
      <c r="C1734" s="35">
        <v>809001159</v>
      </c>
      <c r="D1734" s="6" t="str">
        <f>VLOOKUP(C1734,'[1]IPS REGISTRADAS'!$A$5:$B$3919,2,0)</f>
        <v>HOSPITAL RAMON MARIA ARANA ESE</v>
      </c>
      <c r="E1734" s="7">
        <v>8480718</v>
      </c>
      <c r="F1734" s="7">
        <v>8480718</v>
      </c>
      <c r="G1734" s="8"/>
      <c r="H1734" s="9">
        <v>43623</v>
      </c>
      <c r="I1734" s="9">
        <v>43626</v>
      </c>
    </row>
    <row r="1735" spans="1:9" s="14" customFormat="1" x14ac:dyDescent="0.2">
      <c r="A1735" s="5" t="s">
        <v>65</v>
      </c>
      <c r="B1735" s="5" t="str">
        <f>VLOOKUP(A1735,'GIRO LMA JUNIO'!$A$7:$C$50,3,0)</f>
        <v>MEDIMAS</v>
      </c>
      <c r="C1735" s="35">
        <v>809001482</v>
      </c>
      <c r="D1735" s="6" t="str">
        <f>VLOOKUP(C1735,'[1]IPS REGISTRADAS'!$A$5:$B$3919,2,0)</f>
        <v>CLINICA DE OJOS DEL TOLIMA SAS</v>
      </c>
      <c r="E1735" s="7">
        <v>11250980</v>
      </c>
      <c r="F1735" s="7">
        <v>11250980</v>
      </c>
      <c r="G1735" s="8"/>
      <c r="H1735" s="9">
        <v>43623</v>
      </c>
      <c r="I1735" s="9">
        <v>43626</v>
      </c>
    </row>
    <row r="1736" spans="1:9" s="14" customFormat="1" x14ac:dyDescent="0.2">
      <c r="A1736" s="5" t="s">
        <v>76</v>
      </c>
      <c r="B1736" s="5" t="str">
        <f>VLOOKUP(A1736,'GIRO LMA JUNIO'!$A$7:$C$50,3,0)</f>
        <v>ECOOPSOS</v>
      </c>
      <c r="C1736" s="35">
        <v>809001482</v>
      </c>
      <c r="D1736" s="6" t="str">
        <f>VLOOKUP(C1736,'[1]IPS REGISTRADAS'!$A$5:$B$3919,2,0)</f>
        <v>CLINICA DE OJOS DEL TOLIMA SAS</v>
      </c>
      <c r="E1736" s="7">
        <v>15751967</v>
      </c>
      <c r="F1736" s="7">
        <v>15751967</v>
      </c>
      <c r="G1736" s="8"/>
      <c r="H1736" s="9">
        <v>43623</v>
      </c>
      <c r="I1736" s="9">
        <v>43626</v>
      </c>
    </row>
    <row r="1737" spans="1:9" s="14" customFormat="1" x14ac:dyDescent="0.2">
      <c r="A1737" s="5" t="s">
        <v>80</v>
      </c>
      <c r="B1737" s="5" t="str">
        <f>VLOOKUP(A1737,'GIRO LMA JUNIO'!$A$7:$C$50,3,0)</f>
        <v>COMPARTA</v>
      </c>
      <c r="C1737" s="35">
        <v>809001482</v>
      </c>
      <c r="D1737" s="6" t="str">
        <f>VLOOKUP(C1737,'[1]IPS REGISTRADAS'!$A$5:$B$3919,2,0)</f>
        <v>CLINICA DE OJOS DEL TOLIMA SAS</v>
      </c>
      <c r="E1737" s="7">
        <v>49483453</v>
      </c>
      <c r="F1737" s="7">
        <v>49483453</v>
      </c>
      <c r="G1737" s="8"/>
      <c r="H1737" s="9">
        <v>43623</v>
      </c>
      <c r="I1737" s="9">
        <v>43626</v>
      </c>
    </row>
    <row r="1738" spans="1:9" s="14" customFormat="1" x14ac:dyDescent="0.2">
      <c r="A1738" s="5" t="s">
        <v>54</v>
      </c>
      <c r="B1738" s="5" t="str">
        <f>VLOOKUP(A1738,'GIRO LMA JUNIO'!$A$7:$C$50,3,0)</f>
        <v>SALUDVIDA</v>
      </c>
      <c r="C1738" s="35">
        <v>809002097</v>
      </c>
      <c r="D1738" s="6" t="str">
        <f>VLOOKUP(C1738,'[1]IPS REGISTRADAS'!$A$5:$B$3919,2,0)</f>
        <v>CENTRO DE SALUD COELLO ESE</v>
      </c>
      <c r="E1738" s="7">
        <v>8045357</v>
      </c>
      <c r="F1738" s="7">
        <v>8045357</v>
      </c>
      <c r="G1738" s="8"/>
      <c r="H1738" s="9">
        <v>43623</v>
      </c>
      <c r="I1738" s="9">
        <v>43626</v>
      </c>
    </row>
    <row r="1739" spans="1:9" s="14" customFormat="1" x14ac:dyDescent="0.2">
      <c r="A1739" s="5" t="s">
        <v>62</v>
      </c>
      <c r="B1739" s="5" t="str">
        <f>VLOOKUP(A1739,'GIRO LMA JUNIO'!$A$7:$C$50,3,0)</f>
        <v>NUEVA EPS S.A.</v>
      </c>
      <c r="C1739" s="35">
        <v>809002097</v>
      </c>
      <c r="D1739" s="6" t="str">
        <f>VLOOKUP(C1739,'[1]IPS REGISTRADAS'!$A$5:$B$3919,2,0)</f>
        <v>CENTRO DE SALUD COELLO ESE</v>
      </c>
      <c r="E1739" s="7">
        <v>12565005</v>
      </c>
      <c r="F1739" s="7">
        <v>12565005</v>
      </c>
      <c r="G1739" s="8"/>
      <c r="H1739" s="9">
        <v>43623</v>
      </c>
      <c r="I1739" s="9">
        <v>43626</v>
      </c>
    </row>
    <row r="1740" spans="1:9" s="14" customFormat="1" x14ac:dyDescent="0.2">
      <c r="A1740" s="5" t="s">
        <v>76</v>
      </c>
      <c r="B1740" s="5" t="str">
        <f>VLOOKUP(A1740,'GIRO LMA JUNIO'!$A$7:$C$50,3,0)</f>
        <v>ECOOPSOS</v>
      </c>
      <c r="C1740" s="35">
        <v>809002097</v>
      </c>
      <c r="D1740" s="6" t="str">
        <f>VLOOKUP(C1740,'[1]IPS REGISTRADAS'!$A$5:$B$3919,2,0)</f>
        <v>CENTRO DE SALUD COELLO ESE</v>
      </c>
      <c r="E1740" s="7">
        <v>12565161</v>
      </c>
      <c r="F1740" s="7">
        <v>12565161</v>
      </c>
      <c r="G1740" s="8"/>
      <c r="H1740" s="9">
        <v>43623</v>
      </c>
      <c r="I1740" s="9">
        <v>43626</v>
      </c>
    </row>
    <row r="1741" spans="1:9" s="14" customFormat="1" x14ac:dyDescent="0.2">
      <c r="A1741" s="5" t="s">
        <v>80</v>
      </c>
      <c r="B1741" s="5" t="str">
        <f>VLOOKUP(A1741,'GIRO LMA JUNIO'!$A$7:$C$50,3,0)</f>
        <v>COMPARTA</v>
      </c>
      <c r="C1741" s="35">
        <v>809002097</v>
      </c>
      <c r="D1741" s="6" t="str">
        <f>VLOOKUP(C1741,'[1]IPS REGISTRADAS'!$A$5:$B$3919,2,0)</f>
        <v>CENTRO DE SALUD COELLO ESE</v>
      </c>
      <c r="E1741" s="7">
        <v>24678713</v>
      </c>
      <c r="F1741" s="7">
        <v>24678713</v>
      </c>
      <c r="G1741" s="8"/>
      <c r="H1741" s="9">
        <v>43623</v>
      </c>
      <c r="I1741" s="9">
        <v>43626</v>
      </c>
    </row>
    <row r="1742" spans="1:9" s="14" customFormat="1" x14ac:dyDescent="0.2">
      <c r="A1742" s="5" t="s">
        <v>32</v>
      </c>
      <c r="B1742" s="5" t="str">
        <f>VLOOKUP(A1742,'GIRO LMA JUNIO'!$A$7:$C$50,3,0)</f>
        <v>PIJAOSALUD</v>
      </c>
      <c r="C1742" s="35">
        <v>809002913</v>
      </c>
      <c r="D1742" s="6" t="str">
        <f>VLOOKUP(C1742,'[1]IPS REGISTRADAS'!$A$5:$B$3919,2,0)</f>
        <v>PROMOVER SAS</v>
      </c>
      <c r="E1742" s="7">
        <v>100000000</v>
      </c>
      <c r="F1742" s="7">
        <v>100000000</v>
      </c>
      <c r="G1742" s="8"/>
      <c r="H1742" s="9">
        <v>43623</v>
      </c>
      <c r="I1742" s="9">
        <v>43626</v>
      </c>
    </row>
    <row r="1743" spans="1:9" s="14" customFormat="1" x14ac:dyDescent="0.2">
      <c r="A1743" s="5" t="s">
        <v>38</v>
      </c>
      <c r="B1743" s="5" t="str">
        <f>VLOOKUP(A1743,'GIRO LMA JUNIO'!$A$7:$C$50,3,0)</f>
        <v>SALUD TOTAL</v>
      </c>
      <c r="C1743" s="35">
        <v>809002913</v>
      </c>
      <c r="D1743" s="6" t="str">
        <f>VLOOKUP(C1743,'[1]IPS REGISTRADAS'!$A$5:$B$3919,2,0)</f>
        <v>PROMOVER SAS</v>
      </c>
      <c r="E1743" s="7">
        <v>12318598</v>
      </c>
      <c r="F1743" s="7">
        <v>12318598</v>
      </c>
      <c r="G1743" s="8"/>
      <c r="H1743" s="9">
        <v>43623</v>
      </c>
      <c r="I1743" s="9">
        <v>43626</v>
      </c>
    </row>
    <row r="1744" spans="1:9" s="14" customFormat="1" x14ac:dyDescent="0.2">
      <c r="A1744" s="5" t="s">
        <v>51</v>
      </c>
      <c r="B1744" s="5" t="str">
        <f>VLOOKUP(A1744,'GIRO LMA JUNIO'!$A$7:$C$50,3,0)</f>
        <v>EPS S.O.S. S.A.</v>
      </c>
      <c r="C1744" s="35">
        <v>809002913</v>
      </c>
      <c r="D1744" s="6" t="str">
        <f>VLOOKUP(C1744,'[1]IPS REGISTRADAS'!$A$5:$B$3919,2,0)</f>
        <v>PROMOVER SAS</v>
      </c>
      <c r="E1744" s="7">
        <v>2003345</v>
      </c>
      <c r="F1744" s="7">
        <v>2003345</v>
      </c>
      <c r="G1744" s="8"/>
      <c r="H1744" s="9">
        <v>43623</v>
      </c>
      <c r="I1744" s="9">
        <v>43626</v>
      </c>
    </row>
    <row r="1745" spans="1:9" s="14" customFormat="1" x14ac:dyDescent="0.2">
      <c r="A1745" s="5" t="s">
        <v>62</v>
      </c>
      <c r="B1745" s="5" t="str">
        <f>VLOOKUP(A1745,'GIRO LMA JUNIO'!$A$7:$C$50,3,0)</f>
        <v>NUEVA EPS S.A.</v>
      </c>
      <c r="C1745" s="35">
        <v>809002913</v>
      </c>
      <c r="D1745" s="6" t="str">
        <f>VLOOKUP(C1745,'[1]IPS REGISTRADAS'!$A$5:$B$3919,2,0)</f>
        <v>PROMOVER SAS</v>
      </c>
      <c r="E1745" s="7">
        <v>6626574</v>
      </c>
      <c r="F1745" s="7">
        <v>6626574</v>
      </c>
      <c r="G1745" s="8"/>
      <c r="H1745" s="9">
        <v>43623</v>
      </c>
      <c r="I1745" s="9">
        <v>43626</v>
      </c>
    </row>
    <row r="1746" spans="1:9" s="14" customFormat="1" x14ac:dyDescent="0.2">
      <c r="A1746" s="5" t="s">
        <v>63</v>
      </c>
      <c r="B1746" s="5" t="str">
        <f>VLOOKUP(A1746,'GIRO LMA JUNIO'!$A$7:$C$50,3,0)</f>
        <v>MEDIMAS MOV</v>
      </c>
      <c r="C1746" s="35">
        <v>809002913</v>
      </c>
      <c r="D1746" s="6" t="str">
        <f>VLOOKUP(C1746,'[1]IPS REGISTRADAS'!$A$5:$B$3919,2,0)</f>
        <v>PROMOVER SAS</v>
      </c>
      <c r="E1746" s="7">
        <v>33122961</v>
      </c>
      <c r="F1746" s="7">
        <v>33122961</v>
      </c>
      <c r="G1746" s="8"/>
      <c r="H1746" s="9">
        <v>43623</v>
      </c>
      <c r="I1746" s="9">
        <v>43626</v>
      </c>
    </row>
    <row r="1747" spans="1:9" s="14" customFormat="1" x14ac:dyDescent="0.2">
      <c r="A1747" s="5" t="s">
        <v>65</v>
      </c>
      <c r="B1747" s="5" t="str">
        <f>VLOOKUP(A1747,'GIRO LMA JUNIO'!$A$7:$C$50,3,0)</f>
        <v>MEDIMAS</v>
      </c>
      <c r="C1747" s="35">
        <v>809002913</v>
      </c>
      <c r="D1747" s="6" t="str">
        <f>VLOOKUP(C1747,'[1]IPS REGISTRADAS'!$A$5:$B$3919,2,0)</f>
        <v>PROMOVER SAS</v>
      </c>
      <c r="E1747" s="7">
        <v>36592153</v>
      </c>
      <c r="F1747" s="7">
        <v>36592153</v>
      </c>
      <c r="G1747" s="8"/>
      <c r="H1747" s="9">
        <v>43623</v>
      </c>
      <c r="I1747" s="9">
        <v>43626</v>
      </c>
    </row>
    <row r="1748" spans="1:9" s="14" customFormat="1" x14ac:dyDescent="0.2">
      <c r="A1748" s="5" t="s">
        <v>72</v>
      </c>
      <c r="B1748" s="5" t="str">
        <f>VLOOKUP(A1748,'GIRO LMA JUNIO'!$A$7:$C$50,3,0)</f>
        <v>ASMET SALUD</v>
      </c>
      <c r="C1748" s="35">
        <v>809002913</v>
      </c>
      <c r="D1748" s="6" t="str">
        <f>VLOOKUP(C1748,'[1]IPS REGISTRADAS'!$A$5:$B$3919,2,0)</f>
        <v>PROMOVER SAS</v>
      </c>
      <c r="E1748" s="7">
        <v>31480401</v>
      </c>
      <c r="F1748" s="7">
        <v>31480401</v>
      </c>
      <c r="G1748" s="8"/>
      <c r="H1748" s="9">
        <v>43623</v>
      </c>
      <c r="I1748" s="9">
        <v>43626</v>
      </c>
    </row>
    <row r="1749" spans="1:9" s="14" customFormat="1" x14ac:dyDescent="0.2">
      <c r="A1749" s="5" t="s">
        <v>54</v>
      </c>
      <c r="B1749" s="5" t="str">
        <f>VLOOKUP(A1749,'GIRO LMA JUNIO'!$A$7:$C$50,3,0)</f>
        <v>SALUDVIDA</v>
      </c>
      <c r="C1749" s="35">
        <v>809003128</v>
      </c>
      <c r="D1749" s="6" t="str">
        <f>VLOOKUP(C1749,'[1]IPS REGISTRADAS'!$A$5:$B$3919,2,0)</f>
        <v>HOSPITAL NUESTRA SEÑORA DE FATIMA ESE</v>
      </c>
      <c r="E1749" s="7">
        <v>11435834</v>
      </c>
      <c r="F1749" s="7">
        <v>11435834</v>
      </c>
      <c r="G1749" s="8"/>
      <c r="H1749" s="9">
        <v>43623</v>
      </c>
      <c r="I1749" s="9">
        <v>43626</v>
      </c>
    </row>
    <row r="1750" spans="1:9" s="14" customFormat="1" x14ac:dyDescent="0.2">
      <c r="A1750" s="5" t="s">
        <v>62</v>
      </c>
      <c r="B1750" s="5" t="str">
        <f>VLOOKUP(A1750,'GIRO LMA JUNIO'!$A$7:$C$50,3,0)</f>
        <v>NUEVA EPS S.A.</v>
      </c>
      <c r="C1750" s="35">
        <v>809003128</v>
      </c>
      <c r="D1750" s="6" t="str">
        <f>VLOOKUP(C1750,'[1]IPS REGISTRADAS'!$A$5:$B$3919,2,0)</f>
        <v>HOSPITAL NUESTRA SEÑORA DE FATIMA ESE</v>
      </c>
      <c r="E1750" s="7">
        <v>29155183</v>
      </c>
      <c r="F1750" s="7">
        <v>29155183</v>
      </c>
      <c r="G1750" s="8"/>
      <c r="H1750" s="9">
        <v>43623</v>
      </c>
      <c r="I1750" s="9">
        <v>43626</v>
      </c>
    </row>
    <row r="1751" spans="1:9" s="14" customFormat="1" x14ac:dyDescent="0.2">
      <c r="A1751" s="5" t="s">
        <v>76</v>
      </c>
      <c r="B1751" s="5" t="str">
        <f>VLOOKUP(A1751,'GIRO LMA JUNIO'!$A$7:$C$50,3,0)</f>
        <v>ECOOPSOS</v>
      </c>
      <c r="C1751" s="35">
        <v>809003128</v>
      </c>
      <c r="D1751" s="6" t="str">
        <f>VLOOKUP(C1751,'[1]IPS REGISTRADAS'!$A$5:$B$3919,2,0)</f>
        <v>HOSPITAL NUESTRA SEÑORA DE FATIMA ESE</v>
      </c>
      <c r="E1751" s="7">
        <v>10894749</v>
      </c>
      <c r="F1751" s="7">
        <v>10894749</v>
      </c>
      <c r="G1751" s="8"/>
      <c r="H1751" s="9">
        <v>43623</v>
      </c>
      <c r="I1751" s="9">
        <v>43626</v>
      </c>
    </row>
    <row r="1752" spans="1:9" s="14" customFormat="1" x14ac:dyDescent="0.2">
      <c r="A1752" s="5" t="s">
        <v>80</v>
      </c>
      <c r="B1752" s="5" t="str">
        <f>VLOOKUP(A1752,'GIRO LMA JUNIO'!$A$7:$C$50,3,0)</f>
        <v>COMPARTA</v>
      </c>
      <c r="C1752" s="35">
        <v>809003128</v>
      </c>
      <c r="D1752" s="6" t="str">
        <f>VLOOKUP(C1752,'[1]IPS REGISTRADAS'!$A$5:$B$3919,2,0)</f>
        <v>HOSPITAL NUESTRA SEÑORA DE FATIMA ESE</v>
      </c>
      <c r="E1752" s="7">
        <v>41160269</v>
      </c>
      <c r="F1752" s="7">
        <v>41160269</v>
      </c>
      <c r="G1752" s="8"/>
      <c r="H1752" s="9">
        <v>43623</v>
      </c>
      <c r="I1752" s="9">
        <v>43626</v>
      </c>
    </row>
    <row r="1753" spans="1:9" s="14" customFormat="1" x14ac:dyDescent="0.2">
      <c r="A1753" s="5" t="s">
        <v>62</v>
      </c>
      <c r="B1753" s="5" t="str">
        <f>VLOOKUP(A1753,'GIRO LMA JUNIO'!$A$7:$C$50,3,0)</f>
        <v>NUEVA EPS S.A.</v>
      </c>
      <c r="C1753" s="35">
        <v>809003541</v>
      </c>
      <c r="D1753" s="6" t="str">
        <f>VLOOKUP(C1753,'[1]IPS REGISTRADAS'!$A$5:$B$3919,2,0)</f>
        <v>HOSPITAL SAN ROQUE ESE ALVARADO TOLIMA</v>
      </c>
      <c r="E1753" s="7">
        <v>15608850</v>
      </c>
      <c r="F1753" s="7">
        <v>15608850</v>
      </c>
      <c r="G1753" s="8"/>
      <c r="H1753" s="9">
        <v>43623</v>
      </c>
      <c r="I1753" s="9">
        <v>43626</v>
      </c>
    </row>
    <row r="1754" spans="1:9" s="14" customFormat="1" x14ac:dyDescent="0.2">
      <c r="A1754" s="5" t="s">
        <v>72</v>
      </c>
      <c r="B1754" s="5" t="str">
        <f>VLOOKUP(A1754,'GIRO LMA JUNIO'!$A$7:$C$50,3,0)</f>
        <v>ASMET SALUD</v>
      </c>
      <c r="C1754" s="35">
        <v>809003541</v>
      </c>
      <c r="D1754" s="6" t="str">
        <f>VLOOKUP(C1754,'[1]IPS REGISTRADAS'!$A$5:$B$3919,2,0)</f>
        <v>HOSPITAL SAN ROQUE ESE ALVARADO TOLIMA</v>
      </c>
      <c r="E1754" s="7">
        <v>54045588</v>
      </c>
      <c r="F1754" s="7">
        <v>54045588</v>
      </c>
      <c r="G1754" s="8"/>
      <c r="H1754" s="9">
        <v>43623</v>
      </c>
      <c r="I1754" s="9">
        <v>43626</v>
      </c>
    </row>
    <row r="1755" spans="1:9" s="14" customFormat="1" x14ac:dyDescent="0.2">
      <c r="A1755" s="5" t="s">
        <v>80</v>
      </c>
      <c r="B1755" s="5" t="str">
        <f>VLOOKUP(A1755,'GIRO LMA JUNIO'!$A$7:$C$50,3,0)</f>
        <v>COMPARTA</v>
      </c>
      <c r="C1755" s="35">
        <v>809003541</v>
      </c>
      <c r="D1755" s="6" t="str">
        <f>VLOOKUP(C1755,'[1]IPS REGISTRADAS'!$A$5:$B$3919,2,0)</f>
        <v>HOSPITAL SAN ROQUE ESE ALVARADO TOLIMA</v>
      </c>
      <c r="E1755" s="7">
        <v>3505840</v>
      </c>
      <c r="F1755" s="7">
        <v>3505840</v>
      </c>
      <c r="G1755" s="8"/>
      <c r="H1755" s="9">
        <v>43623</v>
      </c>
      <c r="I1755" s="9">
        <v>43626</v>
      </c>
    </row>
    <row r="1756" spans="1:9" s="14" customFormat="1" x14ac:dyDescent="0.2">
      <c r="A1756" s="5" t="s">
        <v>8</v>
      </c>
      <c r="B1756" s="5" t="str">
        <f>VLOOKUP(A1756,'GIRO LMA JUNIO'!$A$7:$C$50,3,0)</f>
        <v>COMFAMILIAR HUILA</v>
      </c>
      <c r="C1756" s="35">
        <v>809003590</v>
      </c>
      <c r="D1756" s="6" t="str">
        <f>VLOOKUP(C1756,'[1]IPS REGISTRADAS'!$A$5:$B$3919,2,0)</f>
        <v>UNIDAD DE SALUD DE IBAGUE EMPRESA SOCIAL DEL ESTADO</v>
      </c>
      <c r="E1756" s="7">
        <v>1000000</v>
      </c>
      <c r="F1756" s="7">
        <v>1000000</v>
      </c>
      <c r="G1756" s="8"/>
      <c r="H1756" s="9">
        <v>43623</v>
      </c>
      <c r="I1756" s="9">
        <v>43626</v>
      </c>
    </row>
    <row r="1757" spans="1:9" s="14" customFormat="1" x14ac:dyDescent="0.2">
      <c r="A1757" s="5" t="s">
        <v>32</v>
      </c>
      <c r="B1757" s="5" t="str">
        <f>VLOOKUP(A1757,'GIRO LMA JUNIO'!$A$7:$C$50,3,0)</f>
        <v>PIJAOSALUD</v>
      </c>
      <c r="C1757" s="35">
        <v>809003590</v>
      </c>
      <c r="D1757" s="6" t="str">
        <f>VLOOKUP(C1757,'[1]IPS REGISTRADAS'!$A$5:$B$3919,2,0)</f>
        <v>UNIDAD DE SALUD DE IBAGUE EMPRESA SOCIAL DEL ESTADO</v>
      </c>
      <c r="E1757" s="7">
        <v>64451968</v>
      </c>
      <c r="F1757" s="7">
        <v>64451968</v>
      </c>
      <c r="G1757" s="8"/>
      <c r="H1757" s="9">
        <v>43623</v>
      </c>
      <c r="I1757" s="9">
        <v>43626</v>
      </c>
    </row>
    <row r="1758" spans="1:9" s="14" customFormat="1" x14ac:dyDescent="0.2">
      <c r="A1758" s="5" t="s">
        <v>54</v>
      </c>
      <c r="B1758" s="5" t="str">
        <f>VLOOKUP(A1758,'GIRO LMA JUNIO'!$A$7:$C$50,3,0)</f>
        <v>SALUDVIDA</v>
      </c>
      <c r="C1758" s="35">
        <v>809003590</v>
      </c>
      <c r="D1758" s="6" t="str">
        <f>VLOOKUP(C1758,'[1]IPS REGISTRADAS'!$A$5:$B$3919,2,0)</f>
        <v>UNIDAD DE SALUD DE IBAGUE EMPRESA SOCIAL DEL ESTADO</v>
      </c>
      <c r="E1758" s="7">
        <v>408959345</v>
      </c>
      <c r="F1758" s="7">
        <v>408959345</v>
      </c>
      <c r="G1758" s="8"/>
      <c r="H1758" s="9">
        <v>43623</v>
      </c>
      <c r="I1758" s="9">
        <v>43626</v>
      </c>
    </row>
    <row r="1759" spans="1:9" s="14" customFormat="1" x14ac:dyDescent="0.2">
      <c r="A1759" s="5" t="s">
        <v>56</v>
      </c>
      <c r="B1759" s="5" t="str">
        <f>VLOOKUP(A1759,'GIRO LMA JUNIO'!$A$7:$C$50,3,0)</f>
        <v>CAPITAL SALUD</v>
      </c>
      <c r="C1759" s="35">
        <v>809003590</v>
      </c>
      <c r="D1759" s="6" t="str">
        <f>VLOOKUP(C1759,'[1]IPS REGISTRADAS'!$A$5:$B$3919,2,0)</f>
        <v>UNIDAD DE SALUD DE IBAGUE EMPRESA SOCIAL DEL ESTADO</v>
      </c>
      <c r="E1759" s="7">
        <v>1636700</v>
      </c>
      <c r="F1759" s="7">
        <v>1636700</v>
      </c>
      <c r="G1759" s="8"/>
      <c r="H1759" s="9">
        <v>43623</v>
      </c>
      <c r="I1759" s="9">
        <v>43626</v>
      </c>
    </row>
    <row r="1760" spans="1:9" s="14" customFormat="1" x14ac:dyDescent="0.2">
      <c r="A1760" s="5" t="s">
        <v>62</v>
      </c>
      <c r="B1760" s="5" t="str">
        <f>VLOOKUP(A1760,'GIRO LMA JUNIO'!$A$7:$C$50,3,0)</f>
        <v>NUEVA EPS S.A.</v>
      </c>
      <c r="C1760" s="35">
        <v>809003590</v>
      </c>
      <c r="D1760" s="6" t="str">
        <f>VLOOKUP(C1760,'[1]IPS REGISTRADAS'!$A$5:$B$3919,2,0)</f>
        <v>UNIDAD DE SALUD DE IBAGUE EMPRESA SOCIAL DEL ESTADO</v>
      </c>
      <c r="E1760" s="7">
        <v>453875153</v>
      </c>
      <c r="F1760" s="7">
        <v>453875153</v>
      </c>
      <c r="G1760" s="8"/>
      <c r="H1760" s="9">
        <v>43623</v>
      </c>
      <c r="I1760" s="9">
        <v>43626</v>
      </c>
    </row>
    <row r="1761" spans="1:9" s="14" customFormat="1" x14ac:dyDescent="0.2">
      <c r="A1761" s="5" t="s">
        <v>65</v>
      </c>
      <c r="B1761" s="5" t="str">
        <f>VLOOKUP(A1761,'GIRO LMA JUNIO'!$A$7:$C$50,3,0)</f>
        <v>MEDIMAS</v>
      </c>
      <c r="C1761" s="35">
        <v>809003590</v>
      </c>
      <c r="D1761" s="6" t="str">
        <f>VLOOKUP(C1761,'[1]IPS REGISTRADAS'!$A$5:$B$3919,2,0)</f>
        <v>UNIDAD DE SALUD DE IBAGUE EMPRESA SOCIAL DEL ESTADO</v>
      </c>
      <c r="E1761" s="7">
        <v>388600246</v>
      </c>
      <c r="F1761" s="7">
        <v>388600246</v>
      </c>
      <c r="G1761" s="8"/>
      <c r="H1761" s="9">
        <v>43623</v>
      </c>
      <c r="I1761" s="9">
        <v>43626</v>
      </c>
    </row>
    <row r="1762" spans="1:9" s="14" customFormat="1" x14ac:dyDescent="0.2">
      <c r="A1762" s="5" t="s">
        <v>72</v>
      </c>
      <c r="B1762" s="5" t="str">
        <f>VLOOKUP(A1762,'GIRO LMA JUNIO'!$A$7:$C$50,3,0)</f>
        <v>ASMET SALUD</v>
      </c>
      <c r="C1762" s="35">
        <v>809003590</v>
      </c>
      <c r="D1762" s="6" t="str">
        <f>VLOOKUP(C1762,'[1]IPS REGISTRADAS'!$A$5:$B$3919,2,0)</f>
        <v>UNIDAD DE SALUD DE IBAGUE EMPRESA SOCIAL DEL ESTADO</v>
      </c>
      <c r="E1762" s="7">
        <v>7188389</v>
      </c>
      <c r="F1762" s="7">
        <v>7188389</v>
      </c>
      <c r="G1762" s="8"/>
      <c r="H1762" s="9">
        <v>43623</v>
      </c>
      <c r="I1762" s="9">
        <v>43626</v>
      </c>
    </row>
    <row r="1763" spans="1:9" s="14" customFormat="1" x14ac:dyDescent="0.2">
      <c r="A1763" s="5" t="s">
        <v>80</v>
      </c>
      <c r="B1763" s="5" t="str">
        <f>VLOOKUP(A1763,'GIRO LMA JUNIO'!$A$7:$C$50,3,0)</f>
        <v>COMPARTA</v>
      </c>
      <c r="C1763" s="35">
        <v>809003590</v>
      </c>
      <c r="D1763" s="6" t="str">
        <f>VLOOKUP(C1763,'[1]IPS REGISTRADAS'!$A$5:$B$3919,2,0)</f>
        <v>UNIDAD DE SALUD DE IBAGUE EMPRESA SOCIAL DEL ESTADO</v>
      </c>
      <c r="E1763" s="7">
        <v>435824079</v>
      </c>
      <c r="F1763" s="7">
        <v>435824079</v>
      </c>
      <c r="G1763" s="8"/>
      <c r="H1763" s="9">
        <v>43623</v>
      </c>
      <c r="I1763" s="9">
        <v>43626</v>
      </c>
    </row>
    <row r="1764" spans="1:9" s="14" customFormat="1" x14ac:dyDescent="0.2">
      <c r="A1764" s="5" t="s">
        <v>62</v>
      </c>
      <c r="B1764" s="5" t="str">
        <f>VLOOKUP(A1764,'GIRO LMA JUNIO'!$A$7:$C$50,3,0)</f>
        <v>NUEVA EPS S.A.</v>
      </c>
      <c r="C1764" s="35">
        <v>809004280</v>
      </c>
      <c r="D1764" s="6" t="str">
        <f>VLOOKUP(C1764,'[1]IPS REGISTRADAS'!$A$5:$B$3919,2,0)</f>
        <v>HOSPITAL RICARDO ACOSTA NIVEL I EMPRESA SOCIAL DEL ESTADO</v>
      </c>
      <c r="E1764" s="7">
        <v>48400000</v>
      </c>
      <c r="F1764" s="7">
        <v>48400000</v>
      </c>
      <c r="G1764" s="8"/>
      <c r="H1764" s="9">
        <v>43623</v>
      </c>
      <c r="I1764" s="9">
        <v>43626</v>
      </c>
    </row>
    <row r="1765" spans="1:9" s="14" customFormat="1" x14ac:dyDescent="0.2">
      <c r="A1765" s="5" t="s">
        <v>72</v>
      </c>
      <c r="B1765" s="5" t="str">
        <f>VLOOKUP(A1765,'GIRO LMA JUNIO'!$A$7:$C$50,3,0)</f>
        <v>ASMET SALUD</v>
      </c>
      <c r="C1765" s="35">
        <v>809004280</v>
      </c>
      <c r="D1765" s="6" t="str">
        <f>VLOOKUP(C1765,'[1]IPS REGISTRADAS'!$A$5:$B$3919,2,0)</f>
        <v>HOSPITAL RICARDO ACOSTA NIVEL I EMPRESA SOCIAL DEL ESTADO</v>
      </c>
      <c r="E1765" s="7">
        <v>69605946</v>
      </c>
      <c r="F1765" s="7">
        <v>69605946</v>
      </c>
      <c r="G1765" s="8"/>
      <c r="H1765" s="9">
        <v>43623</v>
      </c>
      <c r="I1765" s="9">
        <v>43626</v>
      </c>
    </row>
    <row r="1766" spans="1:9" s="14" customFormat="1" x14ac:dyDescent="0.2">
      <c r="A1766" s="5" t="s">
        <v>76</v>
      </c>
      <c r="B1766" s="5" t="str">
        <f>VLOOKUP(A1766,'GIRO LMA JUNIO'!$A$7:$C$50,3,0)</f>
        <v>ECOOPSOS</v>
      </c>
      <c r="C1766" s="35">
        <v>809004280</v>
      </c>
      <c r="D1766" s="6" t="str">
        <f>VLOOKUP(C1766,'[1]IPS REGISTRADAS'!$A$5:$B$3919,2,0)</f>
        <v>HOSPITAL RICARDO ACOSTA NIVEL I EMPRESA SOCIAL DEL ESTADO</v>
      </c>
      <c r="E1766" s="7">
        <v>9902600</v>
      </c>
      <c r="F1766" s="7">
        <v>9902600</v>
      </c>
      <c r="G1766" s="8"/>
      <c r="H1766" s="9">
        <v>43623</v>
      </c>
      <c r="I1766" s="9">
        <v>43626</v>
      </c>
    </row>
    <row r="1767" spans="1:9" s="14" customFormat="1" x14ac:dyDescent="0.2">
      <c r="A1767" s="5" t="s">
        <v>54</v>
      </c>
      <c r="B1767" s="5" t="str">
        <f>VLOOKUP(A1767,'GIRO LMA JUNIO'!$A$7:$C$50,3,0)</f>
        <v>SALUDVIDA</v>
      </c>
      <c r="C1767" s="35">
        <v>809005249</v>
      </c>
      <c r="D1767" s="6" t="str">
        <f>VLOOKUP(C1767,'[1]IPS REGISTRADAS'!$A$5:$B$3919,2,0)</f>
        <v>HOSPITAL SAN SEBASTIAN DE PIEDRAS ESE</v>
      </c>
      <c r="E1767" s="7">
        <v>21452959</v>
      </c>
      <c r="F1767" s="7">
        <v>21452959</v>
      </c>
      <c r="G1767" s="8"/>
      <c r="H1767" s="9">
        <v>43623</v>
      </c>
      <c r="I1767" s="9">
        <v>43626</v>
      </c>
    </row>
    <row r="1768" spans="1:9" s="14" customFormat="1" x14ac:dyDescent="0.2">
      <c r="A1768" s="5" t="s">
        <v>65</v>
      </c>
      <c r="B1768" s="5" t="str">
        <f>VLOOKUP(A1768,'GIRO LMA JUNIO'!$A$7:$C$50,3,0)</f>
        <v>MEDIMAS</v>
      </c>
      <c r="C1768" s="35">
        <v>809005249</v>
      </c>
      <c r="D1768" s="6" t="str">
        <f>VLOOKUP(C1768,'[1]IPS REGISTRADAS'!$A$5:$B$3919,2,0)</f>
        <v>HOSPITAL SAN SEBASTIAN DE PIEDRAS ESE</v>
      </c>
      <c r="E1768" s="7">
        <v>1094688</v>
      </c>
      <c r="F1768" s="7">
        <v>1094688</v>
      </c>
      <c r="G1768" s="8"/>
      <c r="H1768" s="9">
        <v>43623</v>
      </c>
      <c r="I1768" s="9">
        <v>43626</v>
      </c>
    </row>
    <row r="1769" spans="1:9" s="14" customFormat="1" x14ac:dyDescent="0.2">
      <c r="A1769" s="5" t="s">
        <v>80</v>
      </c>
      <c r="B1769" s="5" t="str">
        <f>VLOOKUP(A1769,'GIRO LMA JUNIO'!$A$7:$C$50,3,0)</f>
        <v>COMPARTA</v>
      </c>
      <c r="C1769" s="35">
        <v>809005249</v>
      </c>
      <c r="D1769" s="6" t="str">
        <f>VLOOKUP(C1769,'[1]IPS REGISTRADAS'!$A$5:$B$3919,2,0)</f>
        <v>HOSPITAL SAN SEBASTIAN DE PIEDRAS ESE</v>
      </c>
      <c r="E1769" s="7">
        <v>8478504</v>
      </c>
      <c r="F1769" s="7">
        <v>8478504</v>
      </c>
      <c r="G1769" s="8"/>
      <c r="H1769" s="9">
        <v>43623</v>
      </c>
      <c r="I1769" s="9">
        <v>43626</v>
      </c>
    </row>
    <row r="1770" spans="1:9" s="14" customFormat="1" x14ac:dyDescent="0.2">
      <c r="A1770" s="5" t="s">
        <v>62</v>
      </c>
      <c r="B1770" s="5" t="str">
        <f>VLOOKUP(A1770,'GIRO LMA JUNIO'!$A$7:$C$50,3,0)</f>
        <v>NUEVA EPS S.A.</v>
      </c>
      <c r="C1770" s="35">
        <v>809005452</v>
      </c>
      <c r="D1770" s="6" t="str">
        <f>VLOOKUP(C1770,'[1]IPS REGISTRADAS'!$A$5:$B$3919,2,0)</f>
        <v>HOSPITAL SANTA ROSA DE LIMA E S E</v>
      </c>
      <c r="E1770" s="7">
        <v>13934881</v>
      </c>
      <c r="F1770" s="7">
        <v>13934881</v>
      </c>
      <c r="G1770" s="8"/>
      <c r="H1770" s="9">
        <v>43623</v>
      </c>
      <c r="I1770" s="9">
        <v>43626</v>
      </c>
    </row>
    <row r="1771" spans="1:9" s="14" customFormat="1" x14ac:dyDescent="0.2">
      <c r="A1771" s="5" t="s">
        <v>72</v>
      </c>
      <c r="B1771" s="5" t="str">
        <f>VLOOKUP(A1771,'GIRO LMA JUNIO'!$A$7:$C$50,3,0)</f>
        <v>ASMET SALUD</v>
      </c>
      <c r="C1771" s="35">
        <v>809005452</v>
      </c>
      <c r="D1771" s="6" t="str">
        <f>VLOOKUP(C1771,'[1]IPS REGISTRADAS'!$A$5:$B$3919,2,0)</f>
        <v>HOSPITAL SANTA ROSA DE LIMA E S E</v>
      </c>
      <c r="E1771" s="7">
        <v>3565678</v>
      </c>
      <c r="F1771" s="7">
        <v>3565678</v>
      </c>
      <c r="G1771" s="8"/>
      <c r="H1771" s="9">
        <v>43623</v>
      </c>
      <c r="I1771" s="9">
        <v>43626</v>
      </c>
    </row>
    <row r="1772" spans="1:9" s="14" customFormat="1" x14ac:dyDescent="0.2">
      <c r="A1772" s="5" t="s">
        <v>80</v>
      </c>
      <c r="B1772" s="5" t="str">
        <f>VLOOKUP(A1772,'GIRO LMA JUNIO'!$A$7:$C$50,3,0)</f>
        <v>COMPARTA</v>
      </c>
      <c r="C1772" s="35">
        <v>809005452</v>
      </c>
      <c r="D1772" s="6" t="str">
        <f>VLOOKUP(C1772,'[1]IPS REGISTRADAS'!$A$5:$B$3919,2,0)</f>
        <v>HOSPITAL SANTA ROSA DE LIMA E S E</v>
      </c>
      <c r="E1772" s="7">
        <v>25356925</v>
      </c>
      <c r="F1772" s="7">
        <v>25356925</v>
      </c>
      <c r="G1772" s="8"/>
      <c r="H1772" s="9">
        <v>43623</v>
      </c>
      <c r="I1772" s="9">
        <v>43626</v>
      </c>
    </row>
    <row r="1773" spans="1:9" s="14" customFormat="1" x14ac:dyDescent="0.2">
      <c r="A1773" s="5" t="s">
        <v>54</v>
      </c>
      <c r="B1773" s="5" t="str">
        <f>VLOOKUP(A1773,'GIRO LMA JUNIO'!$A$7:$C$50,3,0)</f>
        <v>SALUDVIDA</v>
      </c>
      <c r="C1773" s="35">
        <v>809005719</v>
      </c>
      <c r="D1773" s="6" t="str">
        <f>VLOOKUP(C1773,'[1]IPS REGISTRADAS'!$A$5:$B$3919,2,0)</f>
        <v>HOSPITAL SAN VICENTE ESE</v>
      </c>
      <c r="E1773" s="7">
        <v>68744224</v>
      </c>
      <c r="F1773" s="7">
        <v>68744224</v>
      </c>
      <c r="G1773" s="8"/>
      <c r="H1773" s="9">
        <v>43623</v>
      </c>
      <c r="I1773" s="9">
        <v>43626</v>
      </c>
    </row>
    <row r="1774" spans="1:9" s="14" customFormat="1" x14ac:dyDescent="0.2">
      <c r="A1774" s="5" t="s">
        <v>62</v>
      </c>
      <c r="B1774" s="5" t="str">
        <f>VLOOKUP(A1774,'GIRO LMA JUNIO'!$A$7:$C$50,3,0)</f>
        <v>NUEVA EPS S.A.</v>
      </c>
      <c r="C1774" s="35">
        <v>809005719</v>
      </c>
      <c r="D1774" s="6" t="str">
        <f>VLOOKUP(C1774,'[1]IPS REGISTRADAS'!$A$5:$B$3919,2,0)</f>
        <v>HOSPITAL SAN VICENTE ESE</v>
      </c>
      <c r="E1774" s="7">
        <v>54028384</v>
      </c>
      <c r="F1774" s="7">
        <v>54028384</v>
      </c>
      <c r="G1774" s="8"/>
      <c r="H1774" s="9">
        <v>43623</v>
      </c>
      <c r="I1774" s="9">
        <v>43626</v>
      </c>
    </row>
    <row r="1775" spans="1:9" s="14" customFormat="1" x14ac:dyDescent="0.2">
      <c r="A1775" s="5" t="s">
        <v>65</v>
      </c>
      <c r="B1775" s="5" t="str">
        <f>VLOOKUP(A1775,'GIRO LMA JUNIO'!$A$7:$C$50,3,0)</f>
        <v>MEDIMAS</v>
      </c>
      <c r="C1775" s="35">
        <v>809005719</v>
      </c>
      <c r="D1775" s="6" t="str">
        <f>VLOOKUP(C1775,'[1]IPS REGISTRADAS'!$A$5:$B$3919,2,0)</f>
        <v>HOSPITAL SAN VICENTE ESE</v>
      </c>
      <c r="E1775" s="7">
        <v>78743124</v>
      </c>
      <c r="F1775" s="7">
        <v>78743124</v>
      </c>
      <c r="G1775" s="8"/>
      <c r="H1775" s="9">
        <v>43623</v>
      </c>
      <c r="I1775" s="9">
        <v>43626</v>
      </c>
    </row>
    <row r="1776" spans="1:9" s="14" customFormat="1" x14ac:dyDescent="0.2">
      <c r="A1776" s="5" t="s">
        <v>72</v>
      </c>
      <c r="B1776" s="5" t="str">
        <f>VLOOKUP(A1776,'GIRO LMA JUNIO'!$A$7:$C$50,3,0)</f>
        <v>ASMET SALUD</v>
      </c>
      <c r="C1776" s="35">
        <v>809005719</v>
      </c>
      <c r="D1776" s="6" t="str">
        <f>VLOOKUP(C1776,'[1]IPS REGISTRADAS'!$A$5:$B$3919,2,0)</f>
        <v>HOSPITAL SAN VICENTE ESE</v>
      </c>
      <c r="E1776" s="7">
        <v>133715018</v>
      </c>
      <c r="F1776" s="7">
        <v>133715018</v>
      </c>
      <c r="G1776" s="8"/>
      <c r="H1776" s="9">
        <v>43623</v>
      </c>
      <c r="I1776" s="9">
        <v>43626</v>
      </c>
    </row>
    <row r="1777" spans="1:9" s="14" customFormat="1" x14ac:dyDescent="0.2">
      <c r="A1777" s="5" t="s">
        <v>76</v>
      </c>
      <c r="B1777" s="5" t="str">
        <f>VLOOKUP(A1777,'GIRO LMA JUNIO'!$A$7:$C$50,3,0)</f>
        <v>ECOOPSOS</v>
      </c>
      <c r="C1777" s="35">
        <v>809005719</v>
      </c>
      <c r="D1777" s="6" t="str">
        <f>VLOOKUP(C1777,'[1]IPS REGISTRADAS'!$A$5:$B$3919,2,0)</f>
        <v>HOSPITAL SAN VICENTE ESE</v>
      </c>
      <c r="E1777" s="7">
        <v>38123700</v>
      </c>
      <c r="F1777" s="7">
        <v>38123700</v>
      </c>
      <c r="G1777" s="8"/>
      <c r="H1777" s="9">
        <v>43623</v>
      </c>
      <c r="I1777" s="9">
        <v>43626</v>
      </c>
    </row>
    <row r="1778" spans="1:9" s="14" customFormat="1" x14ac:dyDescent="0.2">
      <c r="A1778" s="5" t="s">
        <v>80</v>
      </c>
      <c r="B1778" s="5" t="str">
        <f>VLOOKUP(A1778,'GIRO LMA JUNIO'!$A$7:$C$50,3,0)</f>
        <v>COMPARTA</v>
      </c>
      <c r="C1778" s="35">
        <v>809005719</v>
      </c>
      <c r="D1778" s="6" t="str">
        <f>VLOOKUP(C1778,'[1]IPS REGISTRADAS'!$A$5:$B$3919,2,0)</f>
        <v>HOSPITAL SAN VICENTE ESE</v>
      </c>
      <c r="E1778" s="7">
        <v>1972272</v>
      </c>
      <c r="F1778" s="7">
        <v>1972272</v>
      </c>
      <c r="G1778" s="8"/>
      <c r="H1778" s="9">
        <v>43623</v>
      </c>
      <c r="I1778" s="9">
        <v>43626</v>
      </c>
    </row>
    <row r="1779" spans="1:9" s="14" customFormat="1" x14ac:dyDescent="0.2">
      <c r="A1779" s="5" t="s">
        <v>32</v>
      </c>
      <c r="B1779" s="5" t="str">
        <f>VLOOKUP(A1779,'GIRO LMA JUNIO'!$A$7:$C$50,3,0)</f>
        <v>PIJAOSALUD</v>
      </c>
      <c r="C1779" s="35">
        <v>809009066</v>
      </c>
      <c r="D1779" s="6" t="str">
        <f>VLOOKUP(C1779,'[1]IPS REGISTRADAS'!$A$5:$B$3919,2,0)</f>
        <v>CLINICA LOS REMANSOS INSTITUTO TOLIMENSE DE SALUD MENTAL SAS</v>
      </c>
      <c r="E1779" s="7">
        <v>13000000</v>
      </c>
      <c r="F1779" s="7">
        <v>13000000</v>
      </c>
      <c r="G1779" s="8"/>
      <c r="H1779" s="9">
        <v>43623</v>
      </c>
      <c r="I1779" s="9">
        <v>43626</v>
      </c>
    </row>
    <row r="1780" spans="1:9" s="14" customFormat="1" x14ac:dyDescent="0.2">
      <c r="A1780" s="5" t="s">
        <v>38</v>
      </c>
      <c r="B1780" s="5" t="str">
        <f>VLOOKUP(A1780,'GIRO LMA JUNIO'!$A$7:$C$50,3,0)</f>
        <v>SALUD TOTAL</v>
      </c>
      <c r="C1780" s="35">
        <v>809009066</v>
      </c>
      <c r="D1780" s="6" t="str">
        <f>VLOOKUP(C1780,'[1]IPS REGISTRADAS'!$A$5:$B$3919,2,0)</f>
        <v>CLINICA LOS REMANSOS INSTITUTO TOLIMENSE DE SALUD MENTAL SAS</v>
      </c>
      <c r="E1780" s="7">
        <v>3785362</v>
      </c>
      <c r="F1780" s="7">
        <v>3785362</v>
      </c>
      <c r="G1780" s="8"/>
      <c r="H1780" s="9">
        <v>43623</v>
      </c>
      <c r="I1780" s="9">
        <v>43626</v>
      </c>
    </row>
    <row r="1781" spans="1:9" s="14" customFormat="1" x14ac:dyDescent="0.2">
      <c r="A1781" s="5" t="s">
        <v>47</v>
      </c>
      <c r="B1781" s="5" t="str">
        <f>VLOOKUP(A1781,'GIRO LMA JUNIO'!$A$7:$C$50,3,0)</f>
        <v>COOMEVA E.P.S.  S.A.</v>
      </c>
      <c r="C1781" s="35">
        <v>809009066</v>
      </c>
      <c r="D1781" s="6" t="str">
        <f>VLOOKUP(C1781,'[1]IPS REGISTRADAS'!$A$5:$B$3919,2,0)</f>
        <v>CLINICA LOS REMANSOS INSTITUTO TOLIMENSE DE SALUD MENTAL SAS</v>
      </c>
      <c r="E1781" s="7">
        <v>1000000</v>
      </c>
      <c r="F1781" s="7">
        <v>1000000</v>
      </c>
      <c r="G1781" s="8"/>
      <c r="H1781" s="9">
        <v>43623</v>
      </c>
      <c r="I1781" s="9">
        <v>43626</v>
      </c>
    </row>
    <row r="1782" spans="1:9" s="14" customFormat="1" x14ac:dyDescent="0.2">
      <c r="A1782" s="5" t="s">
        <v>72</v>
      </c>
      <c r="B1782" s="5" t="str">
        <f>VLOOKUP(A1782,'GIRO LMA JUNIO'!$A$7:$C$50,3,0)</f>
        <v>ASMET SALUD</v>
      </c>
      <c r="C1782" s="35">
        <v>809009066</v>
      </c>
      <c r="D1782" s="6" t="str">
        <f>VLOOKUP(C1782,'[1]IPS REGISTRADAS'!$A$5:$B$3919,2,0)</f>
        <v>CLINICA LOS REMANSOS INSTITUTO TOLIMENSE DE SALUD MENTAL SAS</v>
      </c>
      <c r="E1782" s="7">
        <v>34479275</v>
      </c>
      <c r="F1782" s="7">
        <v>34479275</v>
      </c>
      <c r="G1782" s="8"/>
      <c r="H1782" s="9">
        <v>43623</v>
      </c>
      <c r="I1782" s="9">
        <v>43626</v>
      </c>
    </row>
    <row r="1783" spans="1:9" s="14" customFormat="1" x14ac:dyDescent="0.2">
      <c r="A1783" s="5" t="s">
        <v>54</v>
      </c>
      <c r="B1783" s="5" t="str">
        <f>VLOOKUP(A1783,'GIRO LMA JUNIO'!$A$7:$C$50,3,0)</f>
        <v>SALUDVIDA</v>
      </c>
      <c r="C1783" s="35">
        <v>809009384</v>
      </c>
      <c r="D1783" s="6" t="str">
        <f>VLOOKUP(C1783,'[1]IPS REGISTRADAS'!$A$5:$B$3919,2,0)</f>
        <v>PINTO PAEZ Y CIA S EN C</v>
      </c>
      <c r="E1783" s="7">
        <v>38866034</v>
      </c>
      <c r="F1783" s="7">
        <v>38866034</v>
      </c>
      <c r="G1783" s="8"/>
      <c r="H1783" s="9">
        <v>43623</v>
      </c>
      <c r="I1783" s="9">
        <v>43626</v>
      </c>
    </row>
    <row r="1784" spans="1:9" s="14" customFormat="1" x14ac:dyDescent="0.2">
      <c r="A1784" s="5" t="s">
        <v>32</v>
      </c>
      <c r="B1784" s="5" t="str">
        <f>VLOOKUP(A1784,'GIRO LMA JUNIO'!$A$7:$C$50,3,0)</f>
        <v>PIJAOSALUD</v>
      </c>
      <c r="C1784" s="35">
        <v>809009550</v>
      </c>
      <c r="D1784" s="6" t="str">
        <f>VLOOKUP(C1784,'[1]IPS REGISTRADAS'!$A$5:$B$3919,2,0)</f>
        <v>THE WALA IPS INDIGENA PUBLICA</v>
      </c>
      <c r="E1784" s="7">
        <v>749423772</v>
      </c>
      <c r="F1784" s="7">
        <v>749423772</v>
      </c>
      <c r="G1784" s="8"/>
      <c r="H1784" s="9">
        <v>43623</v>
      </c>
      <c r="I1784" s="9">
        <v>43626</v>
      </c>
    </row>
    <row r="1785" spans="1:9" s="14" customFormat="1" x14ac:dyDescent="0.2">
      <c r="A1785" s="5" t="s">
        <v>72</v>
      </c>
      <c r="B1785" s="5" t="str">
        <f>VLOOKUP(A1785,'GIRO LMA JUNIO'!$A$7:$C$50,3,0)</f>
        <v>ASMET SALUD</v>
      </c>
      <c r="C1785" s="35">
        <v>809010402</v>
      </c>
      <c r="D1785" s="6" t="str">
        <f>VLOOKUP(C1785,'[1]IPS REGISTRADAS'!$A$5:$B$3919,2,0)</f>
        <v>OPTICAS ORSOVISION SAS</v>
      </c>
      <c r="E1785" s="7">
        <v>2694286</v>
      </c>
      <c r="F1785" s="7">
        <v>2694286</v>
      </c>
      <c r="G1785" s="8"/>
      <c r="H1785" s="9">
        <v>43623</v>
      </c>
      <c r="I1785" s="9">
        <v>43626</v>
      </c>
    </row>
    <row r="1786" spans="1:9" s="14" customFormat="1" x14ac:dyDescent="0.2">
      <c r="A1786" s="5" t="s">
        <v>32</v>
      </c>
      <c r="B1786" s="5" t="str">
        <f>VLOOKUP(A1786,'GIRO LMA JUNIO'!$A$7:$C$50,3,0)</f>
        <v>PIJAOSALUD</v>
      </c>
      <c r="C1786" s="35">
        <v>809010893</v>
      </c>
      <c r="D1786" s="6" t="str">
        <f>VLOOKUP(C1786,'[1]IPS REGISTRADAS'!$A$5:$B$3919,2,0)</f>
        <v>INSTITUTO OFTALMOLOGICO DEL TOLIMA SAS</v>
      </c>
      <c r="E1786" s="7">
        <v>16000000</v>
      </c>
      <c r="F1786" s="7">
        <v>16000000</v>
      </c>
      <c r="G1786" s="8"/>
      <c r="H1786" s="9">
        <v>43623</v>
      </c>
      <c r="I1786" s="9">
        <v>43626</v>
      </c>
    </row>
    <row r="1787" spans="1:9" s="14" customFormat="1" x14ac:dyDescent="0.2">
      <c r="A1787" s="5" t="s">
        <v>38</v>
      </c>
      <c r="B1787" s="5" t="str">
        <f>VLOOKUP(A1787,'GIRO LMA JUNIO'!$A$7:$C$50,3,0)</f>
        <v>SALUD TOTAL</v>
      </c>
      <c r="C1787" s="35">
        <v>809010893</v>
      </c>
      <c r="D1787" s="6" t="str">
        <f>VLOOKUP(C1787,'[1]IPS REGISTRADAS'!$A$5:$B$3919,2,0)</f>
        <v>INSTITUTO OFTALMOLOGICO DEL TOLIMA SAS</v>
      </c>
      <c r="E1787" s="7">
        <v>6263363</v>
      </c>
      <c r="F1787" s="7">
        <v>6263363</v>
      </c>
      <c r="G1787" s="8"/>
      <c r="H1787" s="9">
        <v>43623</v>
      </c>
      <c r="I1787" s="9">
        <v>43626</v>
      </c>
    </row>
    <row r="1788" spans="1:9" s="14" customFormat="1" x14ac:dyDescent="0.2">
      <c r="A1788" s="5" t="s">
        <v>72</v>
      </c>
      <c r="B1788" s="5" t="str">
        <f>VLOOKUP(A1788,'GIRO LMA JUNIO'!$A$7:$C$50,3,0)</f>
        <v>ASMET SALUD</v>
      </c>
      <c r="C1788" s="35">
        <v>809010893</v>
      </c>
      <c r="D1788" s="6" t="str">
        <f>VLOOKUP(C1788,'[1]IPS REGISTRADAS'!$A$5:$B$3919,2,0)</f>
        <v>INSTITUTO OFTALMOLOGICO DEL TOLIMA SAS</v>
      </c>
      <c r="E1788" s="7">
        <v>44631000</v>
      </c>
      <c r="F1788" s="7">
        <v>44631000</v>
      </c>
      <c r="G1788" s="8"/>
      <c r="H1788" s="9">
        <v>43623</v>
      </c>
      <c r="I1788" s="9">
        <v>43626</v>
      </c>
    </row>
    <row r="1789" spans="1:9" s="14" customFormat="1" x14ac:dyDescent="0.2">
      <c r="A1789" s="5" t="s">
        <v>76</v>
      </c>
      <c r="B1789" s="5" t="str">
        <f>VLOOKUP(A1789,'GIRO LMA JUNIO'!$A$7:$C$50,3,0)</f>
        <v>ECOOPSOS</v>
      </c>
      <c r="C1789" s="35">
        <v>809010893</v>
      </c>
      <c r="D1789" s="6" t="str">
        <f>VLOOKUP(C1789,'[1]IPS REGISTRADAS'!$A$5:$B$3919,2,0)</f>
        <v>INSTITUTO OFTALMOLOGICO DEL TOLIMA SAS</v>
      </c>
      <c r="E1789" s="7">
        <v>10665553</v>
      </c>
      <c r="F1789" s="7">
        <v>10665553</v>
      </c>
      <c r="G1789" s="8"/>
      <c r="H1789" s="9">
        <v>43623</v>
      </c>
      <c r="I1789" s="9">
        <v>43626</v>
      </c>
    </row>
    <row r="1790" spans="1:9" s="14" customFormat="1" x14ac:dyDescent="0.2">
      <c r="A1790" s="5" t="s">
        <v>32</v>
      </c>
      <c r="B1790" s="5" t="str">
        <f>VLOOKUP(A1790,'GIRO LMA JUNIO'!$A$7:$C$50,3,0)</f>
        <v>PIJAOSALUD</v>
      </c>
      <c r="C1790" s="35">
        <v>809011517</v>
      </c>
      <c r="D1790" s="6" t="str">
        <f>VLOOKUP(C1790,'[1]IPS REGISTRADAS'!$A$5:$B$3919,2,0)</f>
        <v>MEDICINA INTENSIVA DEL TOLIMA SA</v>
      </c>
      <c r="E1790" s="7">
        <v>6000000</v>
      </c>
      <c r="F1790" s="7">
        <v>6000000</v>
      </c>
      <c r="G1790" s="8"/>
      <c r="H1790" s="9">
        <v>43623</v>
      </c>
      <c r="I1790" s="9">
        <v>43626</v>
      </c>
    </row>
    <row r="1791" spans="1:9" s="14" customFormat="1" x14ac:dyDescent="0.2">
      <c r="A1791" s="5" t="s">
        <v>44</v>
      </c>
      <c r="B1791" s="5" t="str">
        <f>VLOOKUP(A1791,'GIRO LMA JUNIO'!$A$7:$C$50,3,0)</f>
        <v>EPS SURAMERICANA S.A</v>
      </c>
      <c r="C1791" s="35">
        <v>809011517</v>
      </c>
      <c r="D1791" s="6" t="str">
        <f>VLOOKUP(C1791,'[1]IPS REGISTRADAS'!$A$5:$B$3919,2,0)</f>
        <v>MEDICINA INTENSIVA DEL TOLIMA SA</v>
      </c>
      <c r="E1791" s="7">
        <v>12762250</v>
      </c>
      <c r="F1791" s="7">
        <v>12762250</v>
      </c>
      <c r="G1791" s="8"/>
      <c r="H1791" s="9">
        <v>43623</v>
      </c>
      <c r="I1791" s="9">
        <v>43626</v>
      </c>
    </row>
    <row r="1792" spans="1:9" s="14" customFormat="1" x14ac:dyDescent="0.2">
      <c r="A1792" s="5" t="s">
        <v>62</v>
      </c>
      <c r="B1792" s="5" t="str">
        <f>VLOOKUP(A1792,'GIRO LMA JUNIO'!$A$7:$C$50,3,0)</f>
        <v>NUEVA EPS S.A.</v>
      </c>
      <c r="C1792" s="35">
        <v>809011517</v>
      </c>
      <c r="D1792" s="6" t="str">
        <f>VLOOKUP(C1792,'[1]IPS REGISTRADAS'!$A$5:$B$3919,2,0)</f>
        <v>MEDICINA INTENSIVA DEL TOLIMA SA</v>
      </c>
      <c r="E1792" s="7">
        <v>57863406</v>
      </c>
      <c r="F1792" s="7">
        <v>57863406</v>
      </c>
      <c r="G1792" s="8"/>
      <c r="H1792" s="9">
        <v>43623</v>
      </c>
      <c r="I1792" s="9">
        <v>43626</v>
      </c>
    </row>
    <row r="1793" spans="1:9" s="14" customFormat="1" x14ac:dyDescent="0.2">
      <c r="A1793" s="5" t="s">
        <v>72</v>
      </c>
      <c r="B1793" s="5" t="str">
        <f>VLOOKUP(A1793,'GIRO LMA JUNIO'!$A$7:$C$50,3,0)</f>
        <v>ASMET SALUD</v>
      </c>
      <c r="C1793" s="35">
        <v>809011517</v>
      </c>
      <c r="D1793" s="6" t="str">
        <f>VLOOKUP(C1793,'[1]IPS REGISTRADAS'!$A$5:$B$3919,2,0)</f>
        <v>MEDICINA INTENSIVA DEL TOLIMA SA</v>
      </c>
      <c r="E1793" s="7">
        <v>12600050</v>
      </c>
      <c r="F1793" s="7">
        <v>12600050</v>
      </c>
      <c r="G1793" s="8"/>
      <c r="H1793" s="9">
        <v>43623</v>
      </c>
      <c r="I1793" s="9">
        <v>43626</v>
      </c>
    </row>
    <row r="1794" spans="1:9" s="14" customFormat="1" x14ac:dyDescent="0.2">
      <c r="A1794" s="5" t="s">
        <v>80</v>
      </c>
      <c r="B1794" s="5" t="str">
        <f>VLOOKUP(A1794,'GIRO LMA JUNIO'!$A$7:$C$50,3,0)</f>
        <v>COMPARTA</v>
      </c>
      <c r="C1794" s="35">
        <v>809011517</v>
      </c>
      <c r="D1794" s="6" t="str">
        <f>VLOOKUP(C1794,'[1]IPS REGISTRADAS'!$A$5:$B$3919,2,0)</f>
        <v>MEDICINA INTENSIVA DEL TOLIMA SA</v>
      </c>
      <c r="E1794" s="7">
        <v>198022773</v>
      </c>
      <c r="F1794" s="7">
        <v>198022773</v>
      </c>
      <c r="G1794" s="8"/>
      <c r="H1794" s="9">
        <v>43623</v>
      </c>
      <c r="I1794" s="9">
        <v>43626</v>
      </c>
    </row>
    <row r="1795" spans="1:9" s="14" customFormat="1" x14ac:dyDescent="0.2">
      <c r="A1795" s="5" t="s">
        <v>76</v>
      </c>
      <c r="B1795" s="5" t="str">
        <f>VLOOKUP(A1795,'GIRO LMA JUNIO'!$A$7:$C$50,3,0)</f>
        <v>ECOOPSOS</v>
      </c>
      <c r="C1795" s="35">
        <v>809011682</v>
      </c>
      <c r="D1795" s="6" t="str">
        <f>VLOOKUP(C1795,'[1]IPS REGISTRADAS'!$A$5:$B$3919,2,0)</f>
        <v>INSTITUCIÓN PRESTADORA DE SERVICIOS DE SALUD INDIGENA ESSALUD YAGUARA IPS I</v>
      </c>
      <c r="E1795" s="7">
        <v>36072300</v>
      </c>
      <c r="F1795" s="7">
        <v>36072300</v>
      </c>
      <c r="G1795" s="8"/>
      <c r="H1795" s="9">
        <v>43623</v>
      </c>
      <c r="I1795" s="9">
        <v>43626</v>
      </c>
    </row>
    <row r="1796" spans="1:9" s="14" customFormat="1" x14ac:dyDescent="0.2">
      <c r="A1796" s="5" t="s">
        <v>38</v>
      </c>
      <c r="B1796" s="5" t="str">
        <f>VLOOKUP(A1796,'GIRO LMA JUNIO'!$A$7:$C$50,3,0)</f>
        <v>SALUD TOTAL</v>
      </c>
      <c r="C1796" s="35">
        <v>809012488</v>
      </c>
      <c r="D1796" s="6" t="str">
        <f>VLOOKUP(C1796,'[1]IPS REGISTRADAS'!$A$5:$B$3919,2,0)</f>
        <v>FUNDACION DE PROFESIONALES</v>
      </c>
      <c r="E1796" s="7">
        <v>12297084</v>
      </c>
      <c r="F1796" s="7">
        <v>12297084</v>
      </c>
      <c r="G1796" s="8"/>
      <c r="H1796" s="9">
        <v>43623</v>
      </c>
      <c r="I1796" s="9">
        <v>43626</v>
      </c>
    </row>
    <row r="1797" spans="1:9" s="14" customFormat="1" x14ac:dyDescent="0.2">
      <c r="A1797" s="5" t="s">
        <v>80</v>
      </c>
      <c r="B1797" s="5" t="str">
        <f>VLOOKUP(A1797,'GIRO LMA JUNIO'!$A$7:$C$50,3,0)</f>
        <v>COMPARTA</v>
      </c>
      <c r="C1797" s="35">
        <v>809012488</v>
      </c>
      <c r="D1797" s="6" t="str">
        <f>VLOOKUP(C1797,'[1]IPS REGISTRADAS'!$A$5:$B$3919,2,0)</f>
        <v>FUNDACION DE PROFESIONALES</v>
      </c>
      <c r="E1797" s="7">
        <v>4034700</v>
      </c>
      <c r="F1797" s="7">
        <v>4034700</v>
      </c>
      <c r="G1797" s="8"/>
      <c r="H1797" s="9">
        <v>43623</v>
      </c>
      <c r="I1797" s="9">
        <v>43626</v>
      </c>
    </row>
    <row r="1798" spans="1:9" s="14" customFormat="1" x14ac:dyDescent="0.2">
      <c r="A1798" s="5" t="s">
        <v>32</v>
      </c>
      <c r="B1798" s="5" t="str">
        <f>VLOOKUP(A1798,'GIRO LMA JUNIO'!$A$7:$C$50,3,0)</f>
        <v>PIJAOSALUD</v>
      </c>
      <c r="C1798" s="35">
        <v>809012505</v>
      </c>
      <c r="D1798" s="6" t="str">
        <f>VLOOKUP(C1798,'[1]IPS REGISTRADAS'!$A$5:$B$3919,2,0)</f>
        <v>UROCADIZ ESPECIALIDADES MEDICO QUIRURGICAS SAS</v>
      </c>
      <c r="E1798" s="7">
        <v>70000000</v>
      </c>
      <c r="F1798" s="7">
        <v>70000000</v>
      </c>
      <c r="G1798" s="8"/>
      <c r="H1798" s="9">
        <v>43623</v>
      </c>
      <c r="I1798" s="9">
        <v>43626</v>
      </c>
    </row>
    <row r="1799" spans="1:9" s="14" customFormat="1" x14ac:dyDescent="0.2">
      <c r="A1799" s="5" t="s">
        <v>72</v>
      </c>
      <c r="B1799" s="5" t="str">
        <f>VLOOKUP(A1799,'GIRO LMA JUNIO'!$A$7:$C$50,3,0)</f>
        <v>ASMET SALUD</v>
      </c>
      <c r="C1799" s="35">
        <v>809012505</v>
      </c>
      <c r="D1799" s="6" t="str">
        <f>VLOOKUP(C1799,'[1]IPS REGISTRADAS'!$A$5:$B$3919,2,0)</f>
        <v>UROCADIZ ESPECIALIDADES MEDICO QUIRURGICAS SAS</v>
      </c>
      <c r="E1799" s="7">
        <v>76891473</v>
      </c>
      <c r="F1799" s="7">
        <v>76891473</v>
      </c>
      <c r="G1799" s="8"/>
      <c r="H1799" s="9">
        <v>43623</v>
      </c>
      <c r="I1799" s="9">
        <v>43626</v>
      </c>
    </row>
    <row r="1800" spans="1:9" s="14" customFormat="1" x14ac:dyDescent="0.2">
      <c r="A1800" s="5" t="s">
        <v>26</v>
      </c>
      <c r="B1800" s="5" t="str">
        <f>VLOOKUP(A1800,'GIRO LMA JUNIO'!$A$7:$C$50,3,0)</f>
        <v>A.I.C.</v>
      </c>
      <c r="C1800" s="35">
        <v>810000423</v>
      </c>
      <c r="D1800" s="6" t="str">
        <f>VLOOKUP(C1800,'[1]IPS REGISTRADAS'!$A$5:$B$3919,2,0)</f>
        <v>FUNDACION PEQUEÑO CORAZON</v>
      </c>
      <c r="E1800" s="7">
        <v>12871324</v>
      </c>
      <c r="F1800" s="7">
        <v>12871324</v>
      </c>
      <c r="G1800" s="8"/>
      <c r="H1800" s="9">
        <v>43623</v>
      </c>
      <c r="I1800" s="9">
        <v>43626</v>
      </c>
    </row>
    <row r="1801" spans="1:9" s="14" customFormat="1" x14ac:dyDescent="0.2">
      <c r="A1801" s="5" t="s">
        <v>54</v>
      </c>
      <c r="B1801" s="5" t="str">
        <f>VLOOKUP(A1801,'GIRO LMA JUNIO'!$A$7:$C$50,3,0)</f>
        <v>SALUDVIDA</v>
      </c>
      <c r="C1801" s="35">
        <v>810000912</v>
      </c>
      <c r="D1801" s="6" t="str">
        <f>VLOOKUP(C1801,'[1]IPS REGISTRADAS'!$A$5:$B$3919,2,0)</f>
        <v>ESE DEPARTAMENTAL HOSPITAL SAGRADO CORAZON</v>
      </c>
      <c r="E1801" s="7">
        <v>1914126</v>
      </c>
      <c r="F1801" s="7">
        <v>1914126</v>
      </c>
      <c r="G1801" s="8"/>
      <c r="H1801" s="9">
        <v>43623</v>
      </c>
      <c r="I1801" s="9">
        <v>43626</v>
      </c>
    </row>
    <row r="1802" spans="1:9" s="14" customFormat="1" x14ac:dyDescent="0.2">
      <c r="A1802" s="5" t="s">
        <v>62</v>
      </c>
      <c r="B1802" s="5" t="str">
        <f>VLOOKUP(A1802,'GIRO LMA JUNIO'!$A$7:$C$50,3,0)</f>
        <v>NUEVA EPS S.A.</v>
      </c>
      <c r="C1802" s="35">
        <v>810000912</v>
      </c>
      <c r="D1802" s="6" t="str">
        <f>VLOOKUP(C1802,'[1]IPS REGISTRADAS'!$A$5:$B$3919,2,0)</f>
        <v>ESE DEPARTAMENTAL HOSPITAL SAGRADO CORAZON</v>
      </c>
      <c r="E1802" s="7">
        <v>1351413</v>
      </c>
      <c r="F1802" s="7">
        <v>1351413</v>
      </c>
      <c r="G1802" s="8"/>
      <c r="H1802" s="9">
        <v>43623</v>
      </c>
      <c r="I1802" s="9">
        <v>43626</v>
      </c>
    </row>
    <row r="1803" spans="1:9" s="14" customFormat="1" x14ac:dyDescent="0.2">
      <c r="A1803" s="5" t="s">
        <v>72</v>
      </c>
      <c r="B1803" s="5" t="str">
        <f>VLOOKUP(A1803,'GIRO LMA JUNIO'!$A$7:$C$50,3,0)</f>
        <v>ASMET SALUD</v>
      </c>
      <c r="C1803" s="35">
        <v>810000912</v>
      </c>
      <c r="D1803" s="6" t="str">
        <f>VLOOKUP(C1803,'[1]IPS REGISTRADAS'!$A$5:$B$3919,2,0)</f>
        <v>ESE DEPARTAMENTAL HOSPITAL SAGRADO CORAZON</v>
      </c>
      <c r="E1803" s="7">
        <v>59484508</v>
      </c>
      <c r="F1803" s="7">
        <v>59484508</v>
      </c>
      <c r="G1803" s="8"/>
      <c r="H1803" s="9">
        <v>43623</v>
      </c>
      <c r="I1803" s="9">
        <v>43626</v>
      </c>
    </row>
    <row r="1804" spans="1:9" s="14" customFormat="1" x14ac:dyDescent="0.2">
      <c r="A1804" s="5" t="s">
        <v>44</v>
      </c>
      <c r="B1804" s="5" t="str">
        <f>VLOOKUP(A1804,'GIRO LMA JUNIO'!$A$7:$C$50,3,0)</f>
        <v>EPS SURAMERICANA S.A</v>
      </c>
      <c r="C1804" s="35">
        <v>810000913</v>
      </c>
      <c r="D1804" s="6" t="str">
        <f>VLOOKUP(C1804,'[1]IPS REGISTRADAS'!$A$5:$B$3919,2,0)</f>
        <v>ESE HOSPITAL SAN FELIX</v>
      </c>
      <c r="E1804" s="7">
        <v>1660772</v>
      </c>
      <c r="F1804" s="7">
        <v>1660772</v>
      </c>
      <c r="G1804" s="8"/>
      <c r="H1804" s="9">
        <v>43623</v>
      </c>
      <c r="I1804" s="9">
        <v>43626</v>
      </c>
    </row>
    <row r="1805" spans="1:9" s="14" customFormat="1" x14ac:dyDescent="0.2">
      <c r="A1805" s="5" t="s">
        <v>47</v>
      </c>
      <c r="B1805" s="5" t="str">
        <f>VLOOKUP(A1805,'GIRO LMA JUNIO'!$A$7:$C$50,3,0)</f>
        <v>COOMEVA E.P.S.  S.A.</v>
      </c>
      <c r="C1805" s="35">
        <v>810000913</v>
      </c>
      <c r="D1805" s="6" t="str">
        <f>VLOOKUP(C1805,'[1]IPS REGISTRADAS'!$A$5:$B$3919,2,0)</f>
        <v>ESE HOSPITAL SAN FELIX</v>
      </c>
      <c r="E1805" s="7">
        <v>1480051</v>
      </c>
      <c r="F1805" s="7">
        <v>1480051</v>
      </c>
      <c r="G1805" s="8"/>
      <c r="H1805" s="9">
        <v>43623</v>
      </c>
      <c r="I1805" s="9">
        <v>43626</v>
      </c>
    </row>
    <row r="1806" spans="1:9" s="14" customFormat="1" x14ac:dyDescent="0.2">
      <c r="A1806" s="5" t="s">
        <v>54</v>
      </c>
      <c r="B1806" s="5" t="str">
        <f>VLOOKUP(A1806,'GIRO LMA JUNIO'!$A$7:$C$50,3,0)</f>
        <v>SALUDVIDA</v>
      </c>
      <c r="C1806" s="35">
        <v>810000913</v>
      </c>
      <c r="D1806" s="6" t="str">
        <f>VLOOKUP(C1806,'[1]IPS REGISTRADAS'!$A$5:$B$3919,2,0)</f>
        <v>ESE HOSPITAL SAN FELIX</v>
      </c>
      <c r="E1806" s="7">
        <v>139569271</v>
      </c>
      <c r="F1806" s="7">
        <v>139569271</v>
      </c>
      <c r="G1806" s="8"/>
      <c r="H1806" s="9">
        <v>43623</v>
      </c>
      <c r="I1806" s="9">
        <v>43626</v>
      </c>
    </row>
    <row r="1807" spans="1:9" s="14" customFormat="1" x14ac:dyDescent="0.2">
      <c r="A1807" s="5" t="s">
        <v>56</v>
      </c>
      <c r="B1807" s="5" t="str">
        <f>VLOOKUP(A1807,'GIRO LMA JUNIO'!$A$7:$C$50,3,0)</f>
        <v>CAPITAL SALUD</v>
      </c>
      <c r="C1807" s="35">
        <v>810000913</v>
      </c>
      <c r="D1807" s="6" t="str">
        <f>VLOOKUP(C1807,'[1]IPS REGISTRADAS'!$A$5:$B$3919,2,0)</f>
        <v>ESE HOSPITAL SAN FELIX</v>
      </c>
      <c r="E1807" s="7">
        <v>4339721</v>
      </c>
      <c r="F1807" s="7">
        <v>4339721</v>
      </c>
      <c r="G1807" s="8"/>
      <c r="H1807" s="9">
        <v>43623</v>
      </c>
      <c r="I1807" s="9">
        <v>43626</v>
      </c>
    </row>
    <row r="1808" spans="1:9" s="14" customFormat="1" x14ac:dyDescent="0.2">
      <c r="A1808" s="5" t="s">
        <v>60</v>
      </c>
      <c r="B1808" s="5" t="str">
        <f>VLOOKUP(A1808,'GIRO LMA JUNIO'!$A$7:$C$50,3,0)</f>
        <v>SAVIA SALUD</v>
      </c>
      <c r="C1808" s="35">
        <v>810000913</v>
      </c>
      <c r="D1808" s="6" t="str">
        <f>VLOOKUP(C1808,'[1]IPS REGISTRADAS'!$A$5:$B$3919,2,0)</f>
        <v>ESE HOSPITAL SAN FELIX</v>
      </c>
      <c r="E1808" s="7">
        <v>50031034</v>
      </c>
      <c r="F1808" s="7">
        <v>50031034</v>
      </c>
      <c r="G1808" s="8"/>
      <c r="H1808" s="9">
        <v>43623</v>
      </c>
      <c r="I1808" s="9">
        <v>43626</v>
      </c>
    </row>
    <row r="1809" spans="1:9" s="14" customFormat="1" x14ac:dyDescent="0.2">
      <c r="A1809" s="5" t="s">
        <v>62</v>
      </c>
      <c r="B1809" s="5" t="str">
        <f>VLOOKUP(A1809,'GIRO LMA JUNIO'!$A$7:$C$50,3,0)</f>
        <v>NUEVA EPS S.A.</v>
      </c>
      <c r="C1809" s="35">
        <v>810000913</v>
      </c>
      <c r="D1809" s="6" t="str">
        <f>VLOOKUP(C1809,'[1]IPS REGISTRADAS'!$A$5:$B$3919,2,0)</f>
        <v>ESE HOSPITAL SAN FELIX</v>
      </c>
      <c r="E1809" s="7">
        <v>47445952</v>
      </c>
      <c r="F1809" s="7">
        <v>47445952</v>
      </c>
      <c r="G1809" s="8"/>
      <c r="H1809" s="9">
        <v>43623</v>
      </c>
      <c r="I1809" s="9">
        <v>43626</v>
      </c>
    </row>
    <row r="1810" spans="1:9" s="14" customFormat="1" x14ac:dyDescent="0.2">
      <c r="A1810" s="5" t="s">
        <v>63</v>
      </c>
      <c r="B1810" s="5" t="str">
        <f>VLOOKUP(A1810,'GIRO LMA JUNIO'!$A$7:$C$50,3,0)</f>
        <v>MEDIMAS MOV</v>
      </c>
      <c r="C1810" s="35">
        <v>810000913</v>
      </c>
      <c r="D1810" s="6" t="str">
        <f>VLOOKUP(C1810,'[1]IPS REGISTRADAS'!$A$5:$B$3919,2,0)</f>
        <v>ESE HOSPITAL SAN FELIX</v>
      </c>
      <c r="E1810" s="7">
        <v>103574682</v>
      </c>
      <c r="F1810" s="7">
        <v>103574682</v>
      </c>
      <c r="G1810" s="8"/>
      <c r="H1810" s="9">
        <v>43623</v>
      </c>
      <c r="I1810" s="9">
        <v>43626</v>
      </c>
    </row>
    <row r="1811" spans="1:9" s="14" customFormat="1" x14ac:dyDescent="0.2">
      <c r="A1811" s="5" t="s">
        <v>65</v>
      </c>
      <c r="B1811" s="5" t="str">
        <f>VLOOKUP(A1811,'GIRO LMA JUNIO'!$A$7:$C$50,3,0)</f>
        <v>MEDIMAS</v>
      </c>
      <c r="C1811" s="35">
        <v>810000913</v>
      </c>
      <c r="D1811" s="6" t="str">
        <f>VLOOKUP(C1811,'[1]IPS REGISTRADAS'!$A$5:$B$3919,2,0)</f>
        <v>ESE HOSPITAL SAN FELIX</v>
      </c>
      <c r="E1811" s="7">
        <v>75417108</v>
      </c>
      <c r="F1811" s="7">
        <v>75417108</v>
      </c>
      <c r="G1811" s="8"/>
      <c r="H1811" s="9">
        <v>43623</v>
      </c>
      <c r="I1811" s="9">
        <v>43626</v>
      </c>
    </row>
    <row r="1812" spans="1:9" s="14" customFormat="1" x14ac:dyDescent="0.2">
      <c r="A1812" s="5" t="s">
        <v>70</v>
      </c>
      <c r="B1812" s="5" t="str">
        <f>VLOOKUP(A1812,'GIRO LMA JUNIO'!$A$7:$C$50,3,0)</f>
        <v>COOSALUD EPS S.A.</v>
      </c>
      <c r="C1812" s="35">
        <v>810000913</v>
      </c>
      <c r="D1812" s="6" t="str">
        <f>VLOOKUP(C1812,'[1]IPS REGISTRADAS'!$A$5:$B$3919,2,0)</f>
        <v>ESE HOSPITAL SAN FELIX</v>
      </c>
      <c r="E1812" s="7">
        <v>5376095</v>
      </c>
      <c r="F1812" s="7">
        <v>5376095</v>
      </c>
      <c r="G1812" s="8"/>
      <c r="H1812" s="9">
        <v>43623</v>
      </c>
      <c r="I1812" s="9">
        <v>43626</v>
      </c>
    </row>
    <row r="1813" spans="1:9" s="14" customFormat="1" x14ac:dyDescent="0.2">
      <c r="A1813" s="5" t="s">
        <v>72</v>
      </c>
      <c r="B1813" s="5" t="str">
        <f>VLOOKUP(A1813,'GIRO LMA JUNIO'!$A$7:$C$50,3,0)</f>
        <v>ASMET SALUD</v>
      </c>
      <c r="C1813" s="35">
        <v>810000913</v>
      </c>
      <c r="D1813" s="6" t="str">
        <f>VLOOKUP(C1813,'[1]IPS REGISTRADAS'!$A$5:$B$3919,2,0)</f>
        <v>ESE HOSPITAL SAN FELIX</v>
      </c>
      <c r="E1813" s="7">
        <v>760951983</v>
      </c>
      <c r="F1813" s="7">
        <v>760951983</v>
      </c>
      <c r="G1813" s="8"/>
      <c r="H1813" s="9">
        <v>43623</v>
      </c>
      <c r="I1813" s="9">
        <v>43626</v>
      </c>
    </row>
    <row r="1814" spans="1:9" s="14" customFormat="1" x14ac:dyDescent="0.2">
      <c r="A1814" s="5" t="s">
        <v>76</v>
      </c>
      <c r="B1814" s="5" t="str">
        <f>VLOOKUP(A1814,'GIRO LMA JUNIO'!$A$7:$C$50,3,0)</f>
        <v>ECOOPSOS</v>
      </c>
      <c r="C1814" s="35">
        <v>810000913</v>
      </c>
      <c r="D1814" s="6" t="str">
        <f>VLOOKUP(C1814,'[1]IPS REGISTRADAS'!$A$5:$B$3919,2,0)</f>
        <v>ESE HOSPITAL SAN FELIX</v>
      </c>
      <c r="E1814" s="7">
        <v>84929018</v>
      </c>
      <c r="F1814" s="7">
        <v>84929018</v>
      </c>
      <c r="G1814" s="8"/>
      <c r="H1814" s="9">
        <v>43623</v>
      </c>
      <c r="I1814" s="9">
        <v>43626</v>
      </c>
    </row>
    <row r="1815" spans="1:9" s="14" customFormat="1" x14ac:dyDescent="0.2">
      <c r="A1815" s="5" t="s">
        <v>80</v>
      </c>
      <c r="B1815" s="5" t="str">
        <f>VLOOKUP(A1815,'GIRO LMA JUNIO'!$A$7:$C$50,3,0)</f>
        <v>COMPARTA</v>
      </c>
      <c r="C1815" s="35">
        <v>810000913</v>
      </c>
      <c r="D1815" s="6" t="str">
        <f>VLOOKUP(C1815,'[1]IPS REGISTRADAS'!$A$5:$B$3919,2,0)</f>
        <v>ESE HOSPITAL SAN FELIX</v>
      </c>
      <c r="E1815" s="7">
        <v>1406281</v>
      </c>
      <c r="F1815" s="7">
        <v>1406281</v>
      </c>
      <c r="G1815" s="8"/>
      <c r="H1815" s="9">
        <v>43623</v>
      </c>
      <c r="I1815" s="9">
        <v>43626</v>
      </c>
    </row>
    <row r="1816" spans="1:9" s="14" customFormat="1" x14ac:dyDescent="0.2">
      <c r="A1816" s="5" t="s">
        <v>54</v>
      </c>
      <c r="B1816" s="5" t="str">
        <f>VLOOKUP(A1816,'GIRO LMA JUNIO'!$A$7:$C$50,3,0)</f>
        <v>SALUDVIDA</v>
      </c>
      <c r="C1816" s="35">
        <v>810001159</v>
      </c>
      <c r="D1816" s="6" t="str">
        <f>VLOOKUP(C1816,'[1]IPS REGISTRADAS'!$A$5:$B$3919,2,0)</f>
        <v>ESE HOSPITAL DEPARTAMENTAL SAN JOSE DE SAN JOSE</v>
      </c>
      <c r="E1816" s="7">
        <v>1052719</v>
      </c>
      <c r="F1816" s="7">
        <v>1052719</v>
      </c>
      <c r="G1816" s="8"/>
      <c r="H1816" s="9">
        <v>43623</v>
      </c>
      <c r="I1816" s="9">
        <v>43626</v>
      </c>
    </row>
    <row r="1817" spans="1:9" s="14" customFormat="1" x14ac:dyDescent="0.2">
      <c r="A1817" s="5" t="s">
        <v>65</v>
      </c>
      <c r="B1817" s="5" t="str">
        <f>VLOOKUP(A1817,'GIRO LMA JUNIO'!$A$7:$C$50,3,0)</f>
        <v>MEDIMAS</v>
      </c>
      <c r="C1817" s="35">
        <v>810001159</v>
      </c>
      <c r="D1817" s="6" t="str">
        <f>VLOOKUP(C1817,'[1]IPS REGISTRADAS'!$A$5:$B$3919,2,0)</f>
        <v>ESE HOSPITAL DEPARTAMENTAL SAN JOSE DE SAN JOSE</v>
      </c>
      <c r="E1817" s="7">
        <v>65482979</v>
      </c>
      <c r="F1817" s="7">
        <v>65482979</v>
      </c>
      <c r="G1817" s="8"/>
      <c r="H1817" s="9">
        <v>43623</v>
      </c>
      <c r="I1817" s="9">
        <v>43626</v>
      </c>
    </row>
    <row r="1818" spans="1:9" s="14" customFormat="1" x14ac:dyDescent="0.2">
      <c r="A1818" s="5" t="s">
        <v>72</v>
      </c>
      <c r="B1818" s="5" t="str">
        <f>VLOOKUP(A1818,'GIRO LMA JUNIO'!$A$7:$C$50,3,0)</f>
        <v>ASMET SALUD</v>
      </c>
      <c r="C1818" s="35">
        <v>810001159</v>
      </c>
      <c r="D1818" s="6" t="str">
        <f>VLOOKUP(C1818,'[1]IPS REGISTRADAS'!$A$5:$B$3919,2,0)</f>
        <v>ESE HOSPITAL DEPARTAMENTAL SAN JOSE DE SAN JOSE</v>
      </c>
      <c r="E1818" s="7">
        <v>2127392</v>
      </c>
      <c r="F1818" s="7">
        <v>2127392</v>
      </c>
      <c r="G1818" s="8"/>
      <c r="H1818" s="9">
        <v>43623</v>
      </c>
      <c r="I1818" s="9">
        <v>43626</v>
      </c>
    </row>
    <row r="1819" spans="1:9" s="14" customFormat="1" x14ac:dyDescent="0.2">
      <c r="A1819" s="5" t="s">
        <v>30</v>
      </c>
      <c r="B1819" s="5" t="str">
        <f>VLOOKUP(A1819,'GIRO LMA JUNIO'!$A$7:$C$50,3,0)</f>
        <v>MALLAMAS</v>
      </c>
      <c r="C1819" s="35">
        <v>810001392</v>
      </c>
      <c r="D1819" s="6" t="str">
        <f>VLOOKUP(C1819,'[1]IPS REGISTRADAS'!$A$5:$B$3919,2,0)</f>
        <v>ESE HOSPITAL DEPARTAMENTAL SAN ANTONIO DE MARMATO</v>
      </c>
      <c r="E1819" s="7">
        <v>23945457</v>
      </c>
      <c r="F1819" s="7">
        <v>23945457</v>
      </c>
      <c r="G1819" s="8"/>
      <c r="H1819" s="9">
        <v>43623</v>
      </c>
      <c r="I1819" s="9">
        <v>43626</v>
      </c>
    </row>
    <row r="1820" spans="1:9" s="14" customFormat="1" x14ac:dyDescent="0.2">
      <c r="A1820" s="5" t="s">
        <v>62</v>
      </c>
      <c r="B1820" s="5" t="str">
        <f>VLOOKUP(A1820,'GIRO LMA JUNIO'!$A$7:$C$50,3,0)</f>
        <v>NUEVA EPS S.A.</v>
      </c>
      <c r="C1820" s="35">
        <v>810001392</v>
      </c>
      <c r="D1820" s="6" t="str">
        <f>VLOOKUP(C1820,'[1]IPS REGISTRADAS'!$A$5:$B$3919,2,0)</f>
        <v>ESE HOSPITAL DEPARTAMENTAL SAN ANTONIO DE MARMATO</v>
      </c>
      <c r="E1820" s="7">
        <v>2835307</v>
      </c>
      <c r="F1820" s="7">
        <v>2835307</v>
      </c>
      <c r="G1820" s="8"/>
      <c r="H1820" s="9">
        <v>43623</v>
      </c>
      <c r="I1820" s="9">
        <v>43626</v>
      </c>
    </row>
    <row r="1821" spans="1:9" s="14" customFormat="1" x14ac:dyDescent="0.2">
      <c r="A1821" s="5" t="s">
        <v>65</v>
      </c>
      <c r="B1821" s="5" t="str">
        <f>VLOOKUP(A1821,'GIRO LMA JUNIO'!$A$7:$C$50,3,0)</f>
        <v>MEDIMAS</v>
      </c>
      <c r="C1821" s="35">
        <v>810001392</v>
      </c>
      <c r="D1821" s="6" t="str">
        <f>VLOOKUP(C1821,'[1]IPS REGISTRADAS'!$A$5:$B$3919,2,0)</f>
        <v>ESE HOSPITAL DEPARTAMENTAL SAN ANTONIO DE MARMATO</v>
      </c>
      <c r="E1821" s="7">
        <v>33941578</v>
      </c>
      <c r="F1821" s="7">
        <v>33941578</v>
      </c>
      <c r="G1821" s="8"/>
      <c r="H1821" s="9">
        <v>43623</v>
      </c>
      <c r="I1821" s="9">
        <v>43626</v>
      </c>
    </row>
    <row r="1822" spans="1:9" s="14" customFormat="1" x14ac:dyDescent="0.2">
      <c r="A1822" s="5" t="s">
        <v>72</v>
      </c>
      <c r="B1822" s="5" t="str">
        <f>VLOOKUP(A1822,'GIRO LMA JUNIO'!$A$7:$C$50,3,0)</f>
        <v>ASMET SALUD</v>
      </c>
      <c r="C1822" s="35">
        <v>810001392</v>
      </c>
      <c r="D1822" s="6" t="str">
        <f>VLOOKUP(C1822,'[1]IPS REGISTRADAS'!$A$5:$B$3919,2,0)</f>
        <v>ESE HOSPITAL DEPARTAMENTAL SAN ANTONIO DE MARMATO</v>
      </c>
      <c r="E1822" s="7">
        <v>1576081</v>
      </c>
      <c r="F1822" s="7">
        <v>1576081</v>
      </c>
      <c r="G1822" s="8"/>
      <c r="H1822" s="9">
        <v>43623</v>
      </c>
      <c r="I1822" s="9">
        <v>43626</v>
      </c>
    </row>
    <row r="1823" spans="1:9" s="14" customFormat="1" x14ac:dyDescent="0.2">
      <c r="A1823" s="5" t="s">
        <v>44</v>
      </c>
      <c r="B1823" s="5" t="str">
        <f>VLOOKUP(A1823,'GIRO LMA JUNIO'!$A$7:$C$50,3,0)</f>
        <v>EPS SURAMERICANA S.A</v>
      </c>
      <c r="C1823" s="35">
        <v>810001466</v>
      </c>
      <c r="D1823" s="6" t="str">
        <f>VLOOKUP(C1823,'[1]IPS REGISTRADAS'!$A$5:$B$3919,2,0)</f>
        <v>LASER REFRACTIVO DE CALDAS SA   CLINICA OFTALMOLOGICA DEL CAFE</v>
      </c>
      <c r="E1823" s="7">
        <v>1823913</v>
      </c>
      <c r="F1823" s="7">
        <v>1823913</v>
      </c>
      <c r="G1823" s="8"/>
      <c r="H1823" s="9">
        <v>43623</v>
      </c>
      <c r="I1823" s="9">
        <v>43626</v>
      </c>
    </row>
    <row r="1824" spans="1:9" s="14" customFormat="1" x14ac:dyDescent="0.2">
      <c r="A1824" s="5" t="s">
        <v>38</v>
      </c>
      <c r="B1824" s="5" t="str">
        <f>VLOOKUP(A1824,'GIRO LMA JUNIO'!$A$7:$C$50,3,0)</f>
        <v>SALUD TOTAL</v>
      </c>
      <c r="C1824" s="35">
        <v>810002335</v>
      </c>
      <c r="D1824" s="6" t="str">
        <f>VLOOKUP(C1824,'[1]IPS REGISTRADAS'!$A$5:$B$3919,2,0)</f>
        <v>CENTRO DE DIAGNOSTICO UROLOGICO SA CDUSA</v>
      </c>
      <c r="E1824" s="7">
        <v>1761706</v>
      </c>
      <c r="F1824" s="7">
        <v>1761706</v>
      </c>
      <c r="G1824" s="8"/>
      <c r="H1824" s="9">
        <v>43623</v>
      </c>
      <c r="I1824" s="9">
        <v>43626</v>
      </c>
    </row>
    <row r="1825" spans="1:9" s="14" customFormat="1" x14ac:dyDescent="0.2">
      <c r="A1825" s="5" t="s">
        <v>72</v>
      </c>
      <c r="B1825" s="5" t="str">
        <f>VLOOKUP(A1825,'GIRO LMA JUNIO'!$A$7:$C$50,3,0)</f>
        <v>ASMET SALUD</v>
      </c>
      <c r="C1825" s="35">
        <v>810002335</v>
      </c>
      <c r="D1825" s="6" t="str">
        <f>VLOOKUP(C1825,'[1]IPS REGISTRADAS'!$A$5:$B$3919,2,0)</f>
        <v>CENTRO DE DIAGNOSTICO UROLOGICO SA CDUSA</v>
      </c>
      <c r="E1825" s="7">
        <v>12462621</v>
      </c>
      <c r="F1825" s="7">
        <v>12462621</v>
      </c>
      <c r="G1825" s="8"/>
      <c r="H1825" s="9">
        <v>43623</v>
      </c>
      <c r="I1825" s="9">
        <v>43626</v>
      </c>
    </row>
    <row r="1826" spans="1:9" s="14" customFormat="1" x14ac:dyDescent="0.2">
      <c r="A1826" s="5" t="s">
        <v>38</v>
      </c>
      <c r="B1826" s="5" t="str">
        <f>VLOOKUP(A1826,'GIRO LMA JUNIO'!$A$7:$C$50,3,0)</f>
        <v>SALUD TOTAL</v>
      </c>
      <c r="C1826" s="35">
        <v>810003245</v>
      </c>
      <c r="D1826" s="6" t="str">
        <f>VLOOKUP(C1826,'[1]IPS REGISTRADAS'!$A$5:$B$3919,2,0)</f>
        <v>CLÍNICA VERSALLES SA</v>
      </c>
      <c r="E1826" s="7">
        <v>63009518</v>
      </c>
      <c r="F1826" s="7">
        <v>63009518</v>
      </c>
      <c r="G1826" s="8"/>
      <c r="H1826" s="9">
        <v>43623</v>
      </c>
      <c r="I1826" s="9">
        <v>43626</v>
      </c>
    </row>
    <row r="1827" spans="1:9" s="14" customFormat="1" x14ac:dyDescent="0.2">
      <c r="A1827" s="5" t="s">
        <v>47</v>
      </c>
      <c r="B1827" s="5" t="str">
        <f>VLOOKUP(A1827,'GIRO LMA JUNIO'!$A$7:$C$50,3,0)</f>
        <v>COOMEVA E.P.S.  S.A.</v>
      </c>
      <c r="C1827" s="35">
        <v>810003245</v>
      </c>
      <c r="D1827" s="6" t="str">
        <f>VLOOKUP(C1827,'[1]IPS REGISTRADAS'!$A$5:$B$3919,2,0)</f>
        <v>CLÍNICA VERSALLES SA</v>
      </c>
      <c r="E1827" s="7">
        <v>1216526</v>
      </c>
      <c r="F1827" s="7">
        <v>1216526</v>
      </c>
      <c r="G1827" s="8"/>
      <c r="H1827" s="9">
        <v>43623</v>
      </c>
      <c r="I1827" s="9">
        <v>43626</v>
      </c>
    </row>
    <row r="1828" spans="1:9" s="14" customFormat="1" x14ac:dyDescent="0.2">
      <c r="A1828" s="5" t="s">
        <v>54</v>
      </c>
      <c r="B1828" s="5" t="str">
        <f>VLOOKUP(A1828,'GIRO LMA JUNIO'!$A$7:$C$50,3,0)</f>
        <v>SALUDVIDA</v>
      </c>
      <c r="C1828" s="35">
        <v>810003245</v>
      </c>
      <c r="D1828" s="6" t="str">
        <f>VLOOKUP(C1828,'[1]IPS REGISTRADAS'!$A$5:$B$3919,2,0)</f>
        <v>CLÍNICA VERSALLES SA</v>
      </c>
      <c r="E1828" s="7">
        <v>221158520</v>
      </c>
      <c r="F1828" s="7">
        <v>221158520</v>
      </c>
      <c r="G1828" s="8"/>
      <c r="H1828" s="9">
        <v>43623</v>
      </c>
      <c r="I1828" s="9">
        <v>43626</v>
      </c>
    </row>
    <row r="1829" spans="1:9" s="14" customFormat="1" x14ac:dyDescent="0.2">
      <c r="A1829" s="5" t="s">
        <v>72</v>
      </c>
      <c r="B1829" s="5" t="str">
        <f>VLOOKUP(A1829,'GIRO LMA JUNIO'!$A$7:$C$50,3,0)</f>
        <v>ASMET SALUD</v>
      </c>
      <c r="C1829" s="35">
        <v>810003245</v>
      </c>
      <c r="D1829" s="6" t="str">
        <f>VLOOKUP(C1829,'[1]IPS REGISTRADAS'!$A$5:$B$3919,2,0)</f>
        <v>CLÍNICA VERSALLES SA</v>
      </c>
      <c r="E1829" s="7">
        <v>335446202</v>
      </c>
      <c r="F1829" s="7">
        <v>335446202</v>
      </c>
      <c r="G1829" s="8"/>
      <c r="H1829" s="9">
        <v>43623</v>
      </c>
      <c r="I1829" s="9">
        <v>43626</v>
      </c>
    </row>
    <row r="1830" spans="1:9" s="14" customFormat="1" x14ac:dyDescent="0.2">
      <c r="A1830" s="5" t="s">
        <v>65</v>
      </c>
      <c r="B1830" s="5" t="str">
        <f>VLOOKUP(A1830,'GIRO LMA JUNIO'!$A$7:$C$50,3,0)</f>
        <v>MEDIMAS</v>
      </c>
      <c r="C1830" s="35">
        <v>810005727</v>
      </c>
      <c r="D1830" s="6" t="str">
        <f>VLOOKUP(C1830,'[1]IPS REGISTRADAS'!$A$5:$B$3919,2,0)</f>
        <v>INGRUMA SALUD LTDA</v>
      </c>
      <c r="E1830" s="7">
        <v>18004584</v>
      </c>
      <c r="F1830" s="7">
        <v>18004584</v>
      </c>
      <c r="G1830" s="8"/>
      <c r="H1830" s="9">
        <v>43623</v>
      </c>
      <c r="I1830" s="9">
        <v>43626</v>
      </c>
    </row>
    <row r="1831" spans="1:9" s="14" customFormat="1" x14ac:dyDescent="0.2">
      <c r="A1831" s="5" t="s">
        <v>30</v>
      </c>
      <c r="B1831" s="5" t="str">
        <f>VLOOKUP(A1831,'GIRO LMA JUNIO'!$A$7:$C$50,3,0)</f>
        <v>MALLAMAS</v>
      </c>
      <c r="C1831" s="35">
        <v>810006840</v>
      </c>
      <c r="D1831" s="6" t="str">
        <f>VLOOKUP(C1831,'[1]IPS REGISTRADAS'!$A$5:$B$3919,2,0)</f>
        <v>LABORATORIO DE PATOLOGÍA Y CITOLOGÍA CITOSALUD SAS</v>
      </c>
      <c r="E1831" s="7">
        <v>6900267</v>
      </c>
      <c r="F1831" s="7">
        <v>6900267</v>
      </c>
      <c r="G1831" s="8"/>
      <c r="H1831" s="9">
        <v>43623</v>
      </c>
      <c r="I1831" s="9">
        <v>43626</v>
      </c>
    </row>
    <row r="1832" spans="1:9" s="14" customFormat="1" x14ac:dyDescent="0.2">
      <c r="A1832" s="5" t="s">
        <v>54</v>
      </c>
      <c r="B1832" s="5" t="str">
        <f>VLOOKUP(A1832,'GIRO LMA JUNIO'!$A$7:$C$50,3,0)</f>
        <v>SALUDVIDA</v>
      </c>
      <c r="C1832" s="35">
        <v>810006840</v>
      </c>
      <c r="D1832" s="6" t="str">
        <f>VLOOKUP(C1832,'[1]IPS REGISTRADAS'!$A$5:$B$3919,2,0)</f>
        <v>LABORATORIO DE PATOLOGÍA Y CITOLOGÍA CITOSALUD SAS</v>
      </c>
      <c r="E1832" s="7">
        <v>5180172</v>
      </c>
      <c r="F1832" s="7">
        <v>5180172</v>
      </c>
      <c r="G1832" s="8"/>
      <c r="H1832" s="9">
        <v>43623</v>
      </c>
      <c r="I1832" s="9">
        <v>43626</v>
      </c>
    </row>
    <row r="1833" spans="1:9" s="14" customFormat="1" x14ac:dyDescent="0.2">
      <c r="A1833" s="5" t="s">
        <v>72</v>
      </c>
      <c r="B1833" s="5" t="str">
        <f>VLOOKUP(A1833,'GIRO LMA JUNIO'!$A$7:$C$50,3,0)</f>
        <v>ASMET SALUD</v>
      </c>
      <c r="C1833" s="35">
        <v>810006840</v>
      </c>
      <c r="D1833" s="6" t="str">
        <f>VLOOKUP(C1833,'[1]IPS REGISTRADAS'!$A$5:$B$3919,2,0)</f>
        <v>LABORATORIO DE PATOLOGÍA Y CITOLOGÍA CITOSALUD SAS</v>
      </c>
      <c r="E1833" s="7">
        <v>10228737</v>
      </c>
      <c r="F1833" s="7">
        <v>10228737</v>
      </c>
      <c r="G1833" s="8"/>
      <c r="H1833" s="9">
        <v>43623</v>
      </c>
      <c r="I1833" s="9">
        <v>43626</v>
      </c>
    </row>
    <row r="1834" spans="1:9" s="14" customFormat="1" x14ac:dyDescent="0.2">
      <c r="A1834" s="5" t="s">
        <v>38</v>
      </c>
      <c r="B1834" s="5" t="str">
        <f>VLOOKUP(A1834,'GIRO LMA JUNIO'!$A$7:$C$50,3,0)</f>
        <v>SALUD TOTAL</v>
      </c>
      <c r="C1834" s="35">
        <v>811000136</v>
      </c>
      <c r="D1834" s="6" t="str">
        <f>VLOOKUP(C1834,'[1]IPS REGISTRADAS'!$A$5:$B$3919,2,0)</f>
        <v>COOPERATIVA DE SALUD SAN ESTEBAN</v>
      </c>
      <c r="E1834" s="7">
        <v>1508228</v>
      </c>
      <c r="F1834" s="7">
        <v>1508228</v>
      </c>
      <c r="G1834" s="8"/>
      <c r="H1834" s="9">
        <v>43623</v>
      </c>
      <c r="I1834" s="9">
        <v>43626</v>
      </c>
    </row>
    <row r="1835" spans="1:9" s="14" customFormat="1" x14ac:dyDescent="0.2">
      <c r="A1835" s="5" t="s">
        <v>47</v>
      </c>
      <c r="B1835" s="5" t="str">
        <f>VLOOKUP(A1835,'GIRO LMA JUNIO'!$A$7:$C$50,3,0)</f>
        <v>COOMEVA E.P.S.  S.A.</v>
      </c>
      <c r="C1835" s="35">
        <v>811000136</v>
      </c>
      <c r="D1835" s="6" t="str">
        <f>VLOOKUP(C1835,'[1]IPS REGISTRADAS'!$A$5:$B$3919,2,0)</f>
        <v>COOPERATIVA DE SALUD SAN ESTEBAN</v>
      </c>
      <c r="E1835" s="7">
        <v>1000000</v>
      </c>
      <c r="F1835" s="7">
        <v>1000000</v>
      </c>
      <c r="G1835" s="8"/>
      <c r="H1835" s="9">
        <v>43623</v>
      </c>
      <c r="I1835" s="9">
        <v>43626</v>
      </c>
    </row>
    <row r="1836" spans="1:9" s="14" customFormat="1" x14ac:dyDescent="0.2">
      <c r="A1836" s="5" t="s">
        <v>60</v>
      </c>
      <c r="B1836" s="5" t="str">
        <f>VLOOKUP(A1836,'GIRO LMA JUNIO'!$A$7:$C$50,3,0)</f>
        <v>SAVIA SALUD</v>
      </c>
      <c r="C1836" s="35">
        <v>811000136</v>
      </c>
      <c r="D1836" s="6" t="str">
        <f>VLOOKUP(C1836,'[1]IPS REGISTRADAS'!$A$5:$B$3919,2,0)</f>
        <v>COOPERATIVA DE SALUD SAN ESTEBAN</v>
      </c>
      <c r="E1836" s="7">
        <v>2398780</v>
      </c>
      <c r="F1836" s="7">
        <v>2398780</v>
      </c>
      <c r="G1836" s="8"/>
      <c r="H1836" s="9">
        <v>43623</v>
      </c>
      <c r="I1836" s="9">
        <v>43626</v>
      </c>
    </row>
    <row r="1837" spans="1:9" s="14" customFormat="1" x14ac:dyDescent="0.2">
      <c r="A1837" s="5" t="s">
        <v>26</v>
      </c>
      <c r="B1837" s="5" t="str">
        <f>VLOOKUP(A1837,'GIRO LMA JUNIO'!$A$7:$C$50,3,0)</f>
        <v>A.I.C.</v>
      </c>
      <c r="C1837" s="35">
        <v>811002429</v>
      </c>
      <c r="D1837" s="6" t="str">
        <f>VLOOKUP(C1837,'[1]IPS REGISTRADAS'!$A$5:$B$3919,2,0)</f>
        <v>CLINICA PAJONAL SAS</v>
      </c>
      <c r="E1837" s="7">
        <v>173700927</v>
      </c>
      <c r="F1837" s="7">
        <v>173700927</v>
      </c>
      <c r="G1837" s="8"/>
      <c r="H1837" s="9">
        <v>43623</v>
      </c>
      <c r="I1837" s="9">
        <v>43626</v>
      </c>
    </row>
    <row r="1838" spans="1:9" s="14" customFormat="1" x14ac:dyDescent="0.2">
      <c r="A1838" s="5" t="s">
        <v>60</v>
      </c>
      <c r="B1838" s="5" t="str">
        <f>VLOOKUP(A1838,'GIRO LMA JUNIO'!$A$7:$C$50,3,0)</f>
        <v>SAVIA SALUD</v>
      </c>
      <c r="C1838" s="35">
        <v>811002429</v>
      </c>
      <c r="D1838" s="6" t="str">
        <f>VLOOKUP(C1838,'[1]IPS REGISTRADAS'!$A$5:$B$3919,2,0)</f>
        <v>CLINICA PAJONAL SAS</v>
      </c>
      <c r="E1838" s="7">
        <v>298108232</v>
      </c>
      <c r="F1838" s="7">
        <v>298108232</v>
      </c>
      <c r="G1838" s="8"/>
      <c r="H1838" s="9">
        <v>43623</v>
      </c>
      <c r="I1838" s="9">
        <v>43626</v>
      </c>
    </row>
    <row r="1839" spans="1:9" s="14" customFormat="1" x14ac:dyDescent="0.2">
      <c r="A1839" s="5" t="s">
        <v>70</v>
      </c>
      <c r="B1839" s="5" t="str">
        <f>VLOOKUP(A1839,'GIRO LMA JUNIO'!$A$7:$C$50,3,0)</f>
        <v>COOSALUD EPS S.A.</v>
      </c>
      <c r="C1839" s="35">
        <v>811002429</v>
      </c>
      <c r="D1839" s="6" t="str">
        <f>VLOOKUP(C1839,'[1]IPS REGISTRADAS'!$A$5:$B$3919,2,0)</f>
        <v>CLINICA PAJONAL SAS</v>
      </c>
      <c r="E1839" s="7">
        <v>401870467</v>
      </c>
      <c r="F1839" s="7">
        <v>401870467</v>
      </c>
      <c r="G1839" s="8"/>
      <c r="H1839" s="9">
        <v>43623</v>
      </c>
      <c r="I1839" s="9">
        <v>43626</v>
      </c>
    </row>
    <row r="1840" spans="1:9" s="14" customFormat="1" x14ac:dyDescent="0.2">
      <c r="A1840" s="5" t="s">
        <v>82</v>
      </c>
      <c r="B1840" s="5" t="str">
        <f>VLOOKUP(A1840,'GIRO LMA JUNIO'!$A$7:$C$50,3,0)</f>
        <v>MUTUAL SER</v>
      </c>
      <c r="C1840" s="35">
        <v>811002429</v>
      </c>
      <c r="D1840" s="6" t="str">
        <f>VLOOKUP(C1840,'[1]IPS REGISTRADAS'!$A$5:$B$3919,2,0)</f>
        <v>CLINICA PAJONAL SAS</v>
      </c>
      <c r="E1840" s="7">
        <v>6977852</v>
      </c>
      <c r="F1840" s="7">
        <v>6977852</v>
      </c>
      <c r="G1840" s="8"/>
      <c r="H1840" s="9">
        <v>43623</v>
      </c>
      <c r="I1840" s="9">
        <v>43626</v>
      </c>
    </row>
    <row r="1841" spans="1:9" s="14" customFormat="1" x14ac:dyDescent="0.2">
      <c r="A1841" s="5" t="s">
        <v>47</v>
      </c>
      <c r="B1841" s="5" t="str">
        <f>VLOOKUP(A1841,'GIRO LMA JUNIO'!$A$7:$C$50,3,0)</f>
        <v>COOMEVA E.P.S.  S.A.</v>
      </c>
      <c r="C1841" s="35">
        <v>811004569</v>
      </c>
      <c r="D1841" s="6" t="str">
        <f>VLOOKUP(C1841,'[1]IPS REGISTRADAS'!$A$5:$B$3919,2,0)</f>
        <v>ANGIOLOGIA MEDICA DIAGNOSTICA SAS</v>
      </c>
      <c r="E1841" s="7">
        <v>3594230</v>
      </c>
      <c r="F1841" s="7">
        <v>3594230</v>
      </c>
      <c r="G1841" s="8"/>
      <c r="H1841" s="9">
        <v>43623</v>
      </c>
      <c r="I1841" s="9">
        <v>43626</v>
      </c>
    </row>
    <row r="1842" spans="1:9" s="14" customFormat="1" x14ac:dyDescent="0.2">
      <c r="A1842" s="5" t="s">
        <v>38</v>
      </c>
      <c r="B1842" s="5" t="str">
        <f>VLOOKUP(A1842,'GIRO LMA JUNIO'!$A$7:$C$50,3,0)</f>
        <v>SALUD TOTAL</v>
      </c>
      <c r="C1842" s="35">
        <v>811004956</v>
      </c>
      <c r="D1842" s="6" t="str">
        <f>VLOOKUP(C1842,'[1]IPS REGISTRADAS'!$A$5:$B$3919,2,0)</f>
        <v>FUNDACIÓN LA LUZ   CENTRO NACIONAL PARA EL TRATAMIENTO DE LA DROGADICCIÓN</v>
      </c>
      <c r="E1842" s="7">
        <v>1105923</v>
      </c>
      <c r="F1842" s="7">
        <v>1105923</v>
      </c>
      <c r="G1842" s="8"/>
      <c r="H1842" s="9">
        <v>43623</v>
      </c>
      <c r="I1842" s="9">
        <v>43626</v>
      </c>
    </row>
    <row r="1843" spans="1:9" s="14" customFormat="1" x14ac:dyDescent="0.2">
      <c r="A1843" s="5" t="s">
        <v>44</v>
      </c>
      <c r="B1843" s="5" t="str">
        <f>VLOOKUP(A1843,'GIRO LMA JUNIO'!$A$7:$C$50,3,0)</f>
        <v>EPS SURAMERICANA S.A</v>
      </c>
      <c r="C1843" s="35">
        <v>811004956</v>
      </c>
      <c r="D1843" s="6" t="str">
        <f>VLOOKUP(C1843,'[1]IPS REGISTRADAS'!$A$5:$B$3919,2,0)</f>
        <v>FUNDACIÓN LA LUZ   CENTRO NACIONAL PARA EL TRATAMIENTO DE LA DROGADICCIÓN</v>
      </c>
      <c r="E1843" s="7">
        <v>2200000</v>
      </c>
      <c r="F1843" s="7">
        <v>2200000</v>
      </c>
      <c r="G1843" s="8"/>
      <c r="H1843" s="9">
        <v>43623</v>
      </c>
      <c r="I1843" s="9">
        <v>43626</v>
      </c>
    </row>
    <row r="1844" spans="1:9" s="14" customFormat="1" x14ac:dyDescent="0.2">
      <c r="A1844" s="5" t="s">
        <v>56</v>
      </c>
      <c r="B1844" s="5" t="str">
        <f>VLOOKUP(A1844,'GIRO LMA JUNIO'!$A$7:$C$50,3,0)</f>
        <v>CAPITAL SALUD</v>
      </c>
      <c r="C1844" s="35">
        <v>811004956</v>
      </c>
      <c r="D1844" s="6" t="str">
        <f>VLOOKUP(C1844,'[1]IPS REGISTRADAS'!$A$5:$B$3919,2,0)</f>
        <v>FUNDACIÓN LA LUZ   CENTRO NACIONAL PARA EL TRATAMIENTO DE LA DROGADICCIÓN</v>
      </c>
      <c r="E1844" s="7">
        <v>714440153</v>
      </c>
      <c r="F1844" s="7">
        <v>714440153</v>
      </c>
      <c r="G1844" s="8"/>
      <c r="H1844" s="9">
        <v>43623</v>
      </c>
      <c r="I1844" s="9">
        <v>43626</v>
      </c>
    </row>
    <row r="1845" spans="1:9" s="14" customFormat="1" x14ac:dyDescent="0.2">
      <c r="A1845" s="5" t="s">
        <v>76</v>
      </c>
      <c r="B1845" s="5" t="str">
        <f>VLOOKUP(A1845,'GIRO LMA JUNIO'!$A$7:$C$50,3,0)</f>
        <v>ECOOPSOS</v>
      </c>
      <c r="C1845" s="35">
        <v>811004956</v>
      </c>
      <c r="D1845" s="6" t="str">
        <f>VLOOKUP(C1845,'[1]IPS REGISTRADAS'!$A$5:$B$3919,2,0)</f>
        <v>FUNDACIÓN LA LUZ   CENTRO NACIONAL PARA EL TRATAMIENTO DE LA DROGADICCIÓN</v>
      </c>
      <c r="E1845" s="7">
        <v>7277517</v>
      </c>
      <c r="F1845" s="7">
        <v>7277517</v>
      </c>
      <c r="G1845" s="8"/>
      <c r="H1845" s="9">
        <v>43623</v>
      </c>
      <c r="I1845" s="9">
        <v>43626</v>
      </c>
    </row>
    <row r="1846" spans="1:9" s="14" customFormat="1" x14ac:dyDescent="0.2">
      <c r="A1846" s="5" t="s">
        <v>44</v>
      </c>
      <c r="B1846" s="5" t="str">
        <f>VLOOKUP(A1846,'GIRO LMA JUNIO'!$A$7:$C$50,3,0)</f>
        <v>EPS SURAMERICANA S.A</v>
      </c>
      <c r="C1846" s="35">
        <v>811007144</v>
      </c>
      <c r="D1846" s="6" t="str">
        <f>VLOOKUP(C1846,'[1]IPS REGISTRADAS'!$A$5:$B$3919,2,0)</f>
        <v>CEDIMED SAS</v>
      </c>
      <c r="E1846" s="7">
        <v>20566641</v>
      </c>
      <c r="F1846" s="7">
        <v>20566641</v>
      </c>
      <c r="G1846" s="8"/>
      <c r="H1846" s="9">
        <v>43623</v>
      </c>
      <c r="I1846" s="9">
        <v>43626</v>
      </c>
    </row>
    <row r="1847" spans="1:9" s="14" customFormat="1" x14ac:dyDescent="0.2">
      <c r="A1847" s="5" t="s">
        <v>47</v>
      </c>
      <c r="B1847" s="5" t="str">
        <f>VLOOKUP(A1847,'GIRO LMA JUNIO'!$A$7:$C$50,3,0)</f>
        <v>COOMEVA E.P.S.  S.A.</v>
      </c>
      <c r="C1847" s="35">
        <v>811007144</v>
      </c>
      <c r="D1847" s="6" t="str">
        <f>VLOOKUP(C1847,'[1]IPS REGISTRADAS'!$A$5:$B$3919,2,0)</f>
        <v>CEDIMED SAS</v>
      </c>
      <c r="E1847" s="7">
        <v>3414656</v>
      </c>
      <c r="F1847" s="7">
        <v>3414656</v>
      </c>
      <c r="G1847" s="8"/>
      <c r="H1847" s="9">
        <v>43623</v>
      </c>
      <c r="I1847" s="9">
        <v>43626</v>
      </c>
    </row>
    <row r="1848" spans="1:9" s="14" customFormat="1" x14ac:dyDescent="0.2">
      <c r="A1848" s="5" t="s">
        <v>44</v>
      </c>
      <c r="B1848" s="5" t="str">
        <f>VLOOKUP(A1848,'GIRO LMA JUNIO'!$A$7:$C$50,3,0)</f>
        <v>EPS SURAMERICANA S.A</v>
      </c>
      <c r="C1848" s="35">
        <v>811007832</v>
      </c>
      <c r="D1848" s="6" t="str">
        <f>VLOOKUP(C1848,'[1]IPS REGISTRADAS'!$A$5:$B$3919,2,0)</f>
        <v>SERVICIOS DE SALUD IPS SURAMERICANA SA</v>
      </c>
      <c r="E1848" s="7">
        <v>597963908</v>
      </c>
      <c r="F1848" s="7">
        <v>597963908</v>
      </c>
      <c r="G1848" s="8"/>
      <c r="H1848" s="9">
        <v>43623</v>
      </c>
      <c r="I1848" s="9">
        <v>43626</v>
      </c>
    </row>
    <row r="1849" spans="1:9" s="14" customFormat="1" x14ac:dyDescent="0.2">
      <c r="A1849" s="5" t="s">
        <v>68</v>
      </c>
      <c r="B1849" s="5" t="str">
        <f>VLOOKUP(A1849,'GIRO LMA JUNIO'!$A$7:$C$50,3,0)</f>
        <v>EMDISALUD</v>
      </c>
      <c r="C1849" s="35">
        <v>811012373</v>
      </c>
      <c r="D1849" s="6" t="str">
        <f>VLOOKUP(C1849,'[1]IPS REGISTRADAS'!$A$5:$B$3919,2,0)</f>
        <v>NORTSALUD COOPERATIVA MULTIACTIVA</v>
      </c>
      <c r="E1849" s="7">
        <v>138866023</v>
      </c>
      <c r="F1849" s="7">
        <v>138866023</v>
      </c>
      <c r="G1849" s="8"/>
      <c r="H1849" s="9">
        <v>43623</v>
      </c>
      <c r="I1849" s="9">
        <v>43626</v>
      </c>
    </row>
    <row r="1850" spans="1:9" s="14" customFormat="1" x14ac:dyDescent="0.2">
      <c r="A1850" s="5" t="s">
        <v>44</v>
      </c>
      <c r="B1850" s="5" t="str">
        <f>VLOOKUP(A1850,'GIRO LMA JUNIO'!$A$7:$C$50,3,0)</f>
        <v>EPS SURAMERICANA S.A</v>
      </c>
      <c r="C1850" s="35">
        <v>811013645</v>
      </c>
      <c r="D1850" s="6" t="str">
        <f>VLOOKUP(C1850,'[1]IPS REGISTRADAS'!$A$5:$B$3919,2,0)</f>
        <v>OXISALUD SAS</v>
      </c>
      <c r="E1850" s="7">
        <v>7812913</v>
      </c>
      <c r="F1850" s="7">
        <v>7812913</v>
      </c>
      <c r="G1850" s="8"/>
      <c r="H1850" s="9">
        <v>43623</v>
      </c>
      <c r="I1850" s="9">
        <v>43626</v>
      </c>
    </row>
    <row r="1851" spans="1:9" s="14" customFormat="1" x14ac:dyDescent="0.2">
      <c r="A1851" s="5" t="s">
        <v>60</v>
      </c>
      <c r="B1851" s="5" t="str">
        <f>VLOOKUP(A1851,'GIRO LMA JUNIO'!$A$7:$C$50,3,0)</f>
        <v>SAVIA SALUD</v>
      </c>
      <c r="C1851" s="35">
        <v>811013645</v>
      </c>
      <c r="D1851" s="6" t="str">
        <f>VLOOKUP(C1851,'[1]IPS REGISTRADAS'!$A$5:$B$3919,2,0)</f>
        <v>OXISALUD SAS</v>
      </c>
      <c r="E1851" s="7">
        <v>200386721</v>
      </c>
      <c r="F1851" s="7">
        <v>200386721</v>
      </c>
      <c r="G1851" s="8"/>
      <c r="H1851" s="9">
        <v>43623</v>
      </c>
      <c r="I1851" s="9">
        <v>43626</v>
      </c>
    </row>
    <row r="1852" spans="1:9" s="14" customFormat="1" x14ac:dyDescent="0.2">
      <c r="A1852" s="5" t="s">
        <v>58</v>
      </c>
      <c r="B1852" s="5" t="str">
        <f>VLOOKUP(A1852,'GIRO LMA JUNIO'!$A$7:$C$50,3,0)</f>
        <v>LA NUEVA EPS S.A.</v>
      </c>
      <c r="C1852" s="35">
        <v>811013792</v>
      </c>
      <c r="D1852" s="6" t="str">
        <f>VLOOKUP(C1852,'[1]IPS REGISTRADAS'!$A$5:$B$3919,2,0)</f>
        <v>EMPRESA SOCIAL DEL ESTADO HOSPITAL ANTONIO ROLDAN BETANCUR</v>
      </c>
      <c r="E1852" s="7">
        <v>2390310</v>
      </c>
      <c r="F1852" s="7">
        <v>2390310</v>
      </c>
      <c r="G1852" s="8"/>
      <c r="H1852" s="9">
        <v>43623</v>
      </c>
      <c r="I1852" s="9">
        <v>43626</v>
      </c>
    </row>
    <row r="1853" spans="1:9" s="14" customFormat="1" x14ac:dyDescent="0.2">
      <c r="A1853" s="5" t="s">
        <v>60</v>
      </c>
      <c r="B1853" s="5" t="str">
        <f>VLOOKUP(A1853,'GIRO LMA JUNIO'!$A$7:$C$50,3,0)</f>
        <v>SAVIA SALUD</v>
      </c>
      <c r="C1853" s="35">
        <v>811013792</v>
      </c>
      <c r="D1853" s="6" t="str">
        <f>VLOOKUP(C1853,'[1]IPS REGISTRADAS'!$A$5:$B$3919,2,0)</f>
        <v>EMPRESA SOCIAL DEL ESTADO HOSPITAL ANTONIO ROLDAN BETANCUR</v>
      </c>
      <c r="E1853" s="7">
        <v>69621048</v>
      </c>
      <c r="F1853" s="7">
        <v>69621048</v>
      </c>
      <c r="G1853" s="8"/>
      <c r="H1853" s="9">
        <v>43623</v>
      </c>
      <c r="I1853" s="9">
        <v>43626</v>
      </c>
    </row>
    <row r="1854" spans="1:9" s="14" customFormat="1" x14ac:dyDescent="0.2">
      <c r="A1854" s="5" t="s">
        <v>11</v>
      </c>
      <c r="B1854" s="5" t="str">
        <f>VLOOKUP(A1854,'GIRO LMA JUNIO'!$A$7:$C$50,3,0)</f>
        <v>COMFASUCRE</v>
      </c>
      <c r="C1854" s="35">
        <v>811016192</v>
      </c>
      <c r="D1854" s="6" t="str">
        <f>VLOOKUP(C1854,'[1]IPS REGISTRADAS'!$A$5:$B$3919,2,0)</f>
        <v>INSTITUCIÓN PRESTADORA DE SERVICIOS DE SALUD IPS UNIVERSITARIA</v>
      </c>
      <c r="E1854" s="7">
        <v>14415639</v>
      </c>
      <c r="F1854" s="7">
        <v>14415639</v>
      </c>
      <c r="G1854" s="8"/>
      <c r="H1854" s="9">
        <v>43623</v>
      </c>
      <c r="I1854" s="9">
        <v>43626</v>
      </c>
    </row>
    <row r="1855" spans="1:9" s="14" customFormat="1" x14ac:dyDescent="0.2">
      <c r="A1855" s="5" t="s">
        <v>16</v>
      </c>
      <c r="B1855" s="5" t="str">
        <f>VLOOKUP(A1855,'GIRO LMA JUNIO'!$A$7:$C$50,3,0)</f>
        <v>CAJACOPI ATLANTICO</v>
      </c>
      <c r="C1855" s="35">
        <v>811016192</v>
      </c>
      <c r="D1855" s="6" t="str">
        <f>VLOOKUP(C1855,'[1]IPS REGISTRADAS'!$A$5:$B$3919,2,0)</f>
        <v>INSTITUCIÓN PRESTADORA DE SERVICIOS DE SALUD IPS UNIVERSITARIA</v>
      </c>
      <c r="E1855" s="7">
        <v>354905365</v>
      </c>
      <c r="F1855" s="7">
        <v>354905365</v>
      </c>
      <c r="G1855" s="8"/>
      <c r="H1855" s="9">
        <v>43623</v>
      </c>
      <c r="I1855" s="9">
        <v>43626</v>
      </c>
    </row>
    <row r="1856" spans="1:9" s="14" customFormat="1" x14ac:dyDescent="0.2">
      <c r="A1856" s="5" t="s">
        <v>18</v>
      </c>
      <c r="B1856" s="5" t="str">
        <f>VLOOKUP(A1856,'GIRO LMA JUNIO'!$A$7:$C$50,3,0)</f>
        <v>COMFACHOCO</v>
      </c>
      <c r="C1856" s="35">
        <v>811016192</v>
      </c>
      <c r="D1856" s="6" t="str">
        <f>VLOOKUP(C1856,'[1]IPS REGISTRADAS'!$A$5:$B$3919,2,0)</f>
        <v>INSTITUCIÓN PRESTADORA DE SERVICIOS DE SALUD IPS UNIVERSITARIA</v>
      </c>
      <c r="E1856" s="7">
        <v>57977237</v>
      </c>
      <c r="F1856" s="7">
        <v>57977237</v>
      </c>
      <c r="G1856" s="8"/>
      <c r="H1856" s="9">
        <v>43623</v>
      </c>
      <c r="I1856" s="9">
        <v>43626</v>
      </c>
    </row>
    <row r="1857" spans="1:9" s="14" customFormat="1" x14ac:dyDescent="0.2">
      <c r="A1857" s="5" t="s">
        <v>26</v>
      </c>
      <c r="B1857" s="5" t="str">
        <f>VLOOKUP(A1857,'GIRO LMA JUNIO'!$A$7:$C$50,3,0)</f>
        <v>A.I.C.</v>
      </c>
      <c r="C1857" s="35">
        <v>811016192</v>
      </c>
      <c r="D1857" s="6" t="str">
        <f>VLOOKUP(C1857,'[1]IPS REGISTRADAS'!$A$5:$B$3919,2,0)</f>
        <v>INSTITUCIÓN PRESTADORA DE SERVICIOS DE SALUD IPS UNIVERSITARIA</v>
      </c>
      <c r="E1857" s="7">
        <v>33353671</v>
      </c>
      <c r="F1857" s="7">
        <v>33353671</v>
      </c>
      <c r="G1857" s="8"/>
      <c r="H1857" s="9">
        <v>43623</v>
      </c>
      <c r="I1857" s="9">
        <v>43626</v>
      </c>
    </row>
    <row r="1858" spans="1:9" s="14" customFormat="1" x14ac:dyDescent="0.2">
      <c r="A1858" s="5" t="s">
        <v>44</v>
      </c>
      <c r="B1858" s="5" t="str">
        <f>VLOOKUP(A1858,'GIRO LMA JUNIO'!$A$7:$C$50,3,0)</f>
        <v>EPS SURAMERICANA S.A</v>
      </c>
      <c r="C1858" s="35">
        <v>811016192</v>
      </c>
      <c r="D1858" s="6" t="str">
        <f>VLOOKUP(C1858,'[1]IPS REGISTRADAS'!$A$5:$B$3919,2,0)</f>
        <v>INSTITUCIÓN PRESTADORA DE SERVICIOS DE SALUD IPS UNIVERSITARIA</v>
      </c>
      <c r="E1858" s="7">
        <v>19471266</v>
      </c>
      <c r="F1858" s="7">
        <v>19471266</v>
      </c>
      <c r="G1858" s="8"/>
      <c r="H1858" s="9">
        <v>43623</v>
      </c>
      <c r="I1858" s="9">
        <v>43626</v>
      </c>
    </row>
    <row r="1859" spans="1:9" s="14" customFormat="1" x14ac:dyDescent="0.2">
      <c r="A1859" s="5" t="s">
        <v>47</v>
      </c>
      <c r="B1859" s="5" t="str">
        <f>VLOOKUP(A1859,'GIRO LMA JUNIO'!$A$7:$C$50,3,0)</f>
        <v>COOMEVA E.P.S.  S.A.</v>
      </c>
      <c r="C1859" s="35">
        <v>811016192</v>
      </c>
      <c r="D1859" s="6" t="str">
        <f>VLOOKUP(C1859,'[1]IPS REGISTRADAS'!$A$5:$B$3919,2,0)</f>
        <v>INSTITUCIÓN PRESTADORA DE SERVICIOS DE SALUD IPS UNIVERSITARIA</v>
      </c>
      <c r="E1859" s="7">
        <v>13087850</v>
      </c>
      <c r="F1859" s="7">
        <v>13087850</v>
      </c>
      <c r="G1859" s="8"/>
      <c r="H1859" s="9">
        <v>43623</v>
      </c>
      <c r="I1859" s="9">
        <v>43626</v>
      </c>
    </row>
    <row r="1860" spans="1:9" s="14" customFormat="1" x14ac:dyDescent="0.2">
      <c r="A1860" s="5" t="s">
        <v>60</v>
      </c>
      <c r="B1860" s="5" t="str">
        <f>VLOOKUP(A1860,'GIRO LMA JUNIO'!$A$7:$C$50,3,0)</f>
        <v>SAVIA SALUD</v>
      </c>
      <c r="C1860" s="35">
        <v>811016192</v>
      </c>
      <c r="D1860" s="6" t="str">
        <f>VLOOKUP(C1860,'[1]IPS REGISTRADAS'!$A$5:$B$3919,2,0)</f>
        <v>INSTITUCIÓN PRESTADORA DE SERVICIOS DE SALUD IPS UNIVERSITARIA</v>
      </c>
      <c r="E1860" s="7">
        <v>2300185157</v>
      </c>
      <c r="F1860" s="7">
        <v>2300185157</v>
      </c>
      <c r="G1860" s="8"/>
      <c r="H1860" s="9">
        <v>43623</v>
      </c>
      <c r="I1860" s="9">
        <v>43626</v>
      </c>
    </row>
    <row r="1861" spans="1:9" s="14" customFormat="1" x14ac:dyDescent="0.2">
      <c r="A1861" s="5" t="s">
        <v>62</v>
      </c>
      <c r="B1861" s="5" t="str">
        <f>VLOOKUP(A1861,'GIRO LMA JUNIO'!$A$7:$C$50,3,0)</f>
        <v>NUEVA EPS S.A.</v>
      </c>
      <c r="C1861" s="35">
        <v>811016192</v>
      </c>
      <c r="D1861" s="6" t="str">
        <f>VLOOKUP(C1861,'[1]IPS REGISTRADAS'!$A$5:$B$3919,2,0)</f>
        <v>INSTITUCIÓN PRESTADORA DE SERVICIOS DE SALUD IPS UNIVERSITARIA</v>
      </c>
      <c r="E1861" s="7">
        <v>105946849</v>
      </c>
      <c r="F1861" s="7">
        <v>105946849</v>
      </c>
      <c r="G1861" s="8"/>
      <c r="H1861" s="9">
        <v>43623</v>
      </c>
      <c r="I1861" s="9">
        <v>43626</v>
      </c>
    </row>
    <row r="1862" spans="1:9" s="14" customFormat="1" x14ac:dyDescent="0.2">
      <c r="A1862" s="5" t="s">
        <v>63</v>
      </c>
      <c r="B1862" s="5" t="str">
        <f>VLOOKUP(A1862,'GIRO LMA JUNIO'!$A$7:$C$50,3,0)</f>
        <v>MEDIMAS MOV</v>
      </c>
      <c r="C1862" s="35">
        <v>811016192</v>
      </c>
      <c r="D1862" s="6" t="str">
        <f>VLOOKUP(C1862,'[1]IPS REGISTRADAS'!$A$5:$B$3919,2,0)</f>
        <v>INSTITUCIÓN PRESTADORA DE SERVICIOS DE SALUD IPS UNIVERSITARIA</v>
      </c>
      <c r="E1862" s="7">
        <v>6445445</v>
      </c>
      <c r="F1862" s="7">
        <v>6445445</v>
      </c>
      <c r="G1862" s="8"/>
      <c r="H1862" s="9">
        <v>43623</v>
      </c>
      <c r="I1862" s="9">
        <v>43626</v>
      </c>
    </row>
    <row r="1863" spans="1:9" s="14" customFormat="1" x14ac:dyDescent="0.2">
      <c r="A1863" s="5" t="s">
        <v>76</v>
      </c>
      <c r="B1863" s="5" t="str">
        <f>VLOOKUP(A1863,'GIRO LMA JUNIO'!$A$7:$C$50,3,0)</f>
        <v>ECOOPSOS</v>
      </c>
      <c r="C1863" s="35">
        <v>811016192</v>
      </c>
      <c r="D1863" s="6" t="str">
        <f>VLOOKUP(C1863,'[1]IPS REGISTRADAS'!$A$5:$B$3919,2,0)</f>
        <v>INSTITUCIÓN PRESTADORA DE SERVICIOS DE SALUD IPS UNIVERSITARIA</v>
      </c>
      <c r="E1863" s="7">
        <v>69592570</v>
      </c>
      <c r="F1863" s="7">
        <v>69592570</v>
      </c>
      <c r="G1863" s="8"/>
      <c r="H1863" s="9">
        <v>43623</v>
      </c>
      <c r="I1863" s="9">
        <v>43626</v>
      </c>
    </row>
    <row r="1864" spans="1:9" s="14" customFormat="1" x14ac:dyDescent="0.2">
      <c r="A1864" s="5" t="s">
        <v>60</v>
      </c>
      <c r="B1864" s="5" t="str">
        <f>VLOOKUP(A1864,'GIRO LMA JUNIO'!$A$7:$C$50,3,0)</f>
        <v>SAVIA SALUD</v>
      </c>
      <c r="C1864" s="35">
        <v>811016273</v>
      </c>
      <c r="D1864" s="6" t="str">
        <f>VLOOKUP(C1864,'[1]IPS REGISTRADAS'!$A$5:$B$3919,2,0)</f>
        <v>SALUD REPRODUCTIVA SAS</v>
      </c>
      <c r="E1864" s="7">
        <v>50026900</v>
      </c>
      <c r="F1864" s="7">
        <v>50026900</v>
      </c>
      <c r="G1864" s="8"/>
      <c r="H1864" s="9">
        <v>43623</v>
      </c>
      <c r="I1864" s="9">
        <v>43626</v>
      </c>
    </row>
    <row r="1865" spans="1:9" s="14" customFormat="1" x14ac:dyDescent="0.2">
      <c r="A1865" s="5" t="s">
        <v>47</v>
      </c>
      <c r="B1865" s="5" t="str">
        <f>VLOOKUP(A1865,'GIRO LMA JUNIO'!$A$7:$C$50,3,0)</f>
        <v>COOMEVA E.P.S.  S.A.</v>
      </c>
      <c r="C1865" s="35">
        <v>811017810</v>
      </c>
      <c r="D1865" s="6" t="str">
        <f>VLOOKUP(C1865,'[1]IPS REGISTRADAS'!$A$5:$B$3919,2,0)</f>
        <v>ESE HOSPITAL DEL SUR GABRIEL JARAMILLO PIEDRAHITA</v>
      </c>
      <c r="E1865" s="7">
        <v>1000000</v>
      </c>
      <c r="F1865" s="7">
        <v>1000000</v>
      </c>
      <c r="G1865" s="8"/>
      <c r="H1865" s="9">
        <v>43623</v>
      </c>
      <c r="I1865" s="9">
        <v>43626</v>
      </c>
    </row>
    <row r="1866" spans="1:9" s="14" customFormat="1" x14ac:dyDescent="0.2">
      <c r="A1866" s="5" t="s">
        <v>60</v>
      </c>
      <c r="B1866" s="5" t="str">
        <f>VLOOKUP(A1866,'GIRO LMA JUNIO'!$A$7:$C$50,3,0)</f>
        <v>SAVIA SALUD</v>
      </c>
      <c r="C1866" s="35">
        <v>811017810</v>
      </c>
      <c r="D1866" s="6" t="str">
        <f>VLOOKUP(C1866,'[1]IPS REGISTRADAS'!$A$5:$B$3919,2,0)</f>
        <v>ESE HOSPITAL DEL SUR GABRIEL JARAMILLO PIEDRAHITA</v>
      </c>
      <c r="E1866" s="7">
        <v>583155270</v>
      </c>
      <c r="F1866" s="7">
        <v>583155270</v>
      </c>
      <c r="G1866" s="8"/>
      <c r="H1866" s="9">
        <v>43623</v>
      </c>
      <c r="I1866" s="9">
        <v>43626</v>
      </c>
    </row>
    <row r="1867" spans="1:9" s="14" customFormat="1" x14ac:dyDescent="0.2">
      <c r="A1867" s="5" t="s">
        <v>26</v>
      </c>
      <c r="B1867" s="5" t="str">
        <f>VLOOKUP(A1867,'GIRO LMA JUNIO'!$A$7:$C$50,3,0)</f>
        <v>A.I.C.</v>
      </c>
      <c r="C1867" s="35">
        <v>811020943</v>
      </c>
      <c r="D1867" s="6" t="str">
        <f>VLOOKUP(C1867,'[1]IPS REGISTRADAS'!$A$5:$B$3919,2,0)</f>
        <v>EMPRESA SOCIAL DEL ESTADO HOSPITAL ATRATO MEDIO ANTIOQUEÑO</v>
      </c>
      <c r="E1867" s="7">
        <v>9683375</v>
      </c>
      <c r="F1867" s="7">
        <v>9683375</v>
      </c>
      <c r="G1867" s="8"/>
      <c r="H1867" s="9">
        <v>43623</v>
      </c>
      <c r="I1867" s="9">
        <v>43626</v>
      </c>
    </row>
    <row r="1868" spans="1:9" s="14" customFormat="1" x14ac:dyDescent="0.2">
      <c r="A1868" s="5" t="s">
        <v>60</v>
      </c>
      <c r="B1868" s="5" t="str">
        <f>VLOOKUP(A1868,'GIRO LMA JUNIO'!$A$7:$C$50,3,0)</f>
        <v>SAVIA SALUD</v>
      </c>
      <c r="C1868" s="35">
        <v>811020943</v>
      </c>
      <c r="D1868" s="6" t="str">
        <f>VLOOKUP(C1868,'[1]IPS REGISTRADAS'!$A$5:$B$3919,2,0)</f>
        <v>EMPRESA SOCIAL DEL ESTADO HOSPITAL ATRATO MEDIO ANTIOQUEÑO</v>
      </c>
      <c r="E1868" s="7">
        <v>132456315</v>
      </c>
      <c r="F1868" s="7">
        <v>132456315</v>
      </c>
      <c r="G1868" s="8"/>
      <c r="H1868" s="9">
        <v>43623</v>
      </c>
      <c r="I1868" s="9">
        <v>43626</v>
      </c>
    </row>
    <row r="1869" spans="1:9" s="14" customFormat="1" x14ac:dyDescent="0.2">
      <c r="A1869" s="5" t="s">
        <v>44</v>
      </c>
      <c r="B1869" s="5" t="str">
        <f>VLOOKUP(A1869,'GIRO LMA JUNIO'!$A$7:$C$50,3,0)</f>
        <v>EPS SURAMERICANA S.A</v>
      </c>
      <c r="C1869" s="35">
        <v>811022474</v>
      </c>
      <c r="D1869" s="6" t="str">
        <f>VLOOKUP(C1869,'[1]IPS REGISTRADAS'!$A$5:$B$3919,2,0)</f>
        <v>RP DENTAL SA</v>
      </c>
      <c r="E1869" s="7">
        <v>6339217</v>
      </c>
      <c r="F1869" s="7">
        <v>6339217</v>
      </c>
      <c r="G1869" s="8"/>
      <c r="H1869" s="9">
        <v>43623</v>
      </c>
      <c r="I1869" s="9">
        <v>43626</v>
      </c>
    </row>
    <row r="1870" spans="1:9" s="14" customFormat="1" x14ac:dyDescent="0.2">
      <c r="A1870" s="5" t="s">
        <v>60</v>
      </c>
      <c r="B1870" s="5" t="str">
        <f>VLOOKUP(A1870,'GIRO LMA JUNIO'!$A$7:$C$50,3,0)</f>
        <v>SAVIA SALUD</v>
      </c>
      <c r="C1870" s="35">
        <v>811022474</v>
      </c>
      <c r="D1870" s="6" t="str">
        <f>VLOOKUP(C1870,'[1]IPS REGISTRADAS'!$A$5:$B$3919,2,0)</f>
        <v>RP DENTAL SA</v>
      </c>
      <c r="E1870" s="7">
        <v>170906734</v>
      </c>
      <c r="F1870" s="7">
        <v>170906734</v>
      </c>
      <c r="G1870" s="8"/>
      <c r="H1870" s="9">
        <v>43623</v>
      </c>
      <c r="I1870" s="9">
        <v>43626</v>
      </c>
    </row>
    <row r="1871" spans="1:9" s="14" customFormat="1" x14ac:dyDescent="0.2">
      <c r="A1871" s="5" t="s">
        <v>44</v>
      </c>
      <c r="B1871" s="5" t="str">
        <f>VLOOKUP(A1871,'GIRO LMA JUNIO'!$A$7:$C$50,3,0)</f>
        <v>EPS SURAMERICANA S.A</v>
      </c>
      <c r="C1871" s="35">
        <v>811032919</v>
      </c>
      <c r="D1871" s="6" t="str">
        <f>VLOOKUP(C1871,'[1]IPS REGISTRADAS'!$A$5:$B$3919,2,0)</f>
        <v>INDUSTRIAS MEDICAS SAMPEDRO SAS</v>
      </c>
      <c r="E1871" s="7">
        <v>5475409</v>
      </c>
      <c r="F1871" s="7">
        <v>5475409</v>
      </c>
      <c r="G1871" s="8"/>
      <c r="H1871" s="9">
        <v>43623</v>
      </c>
      <c r="I1871" s="9">
        <v>43626</v>
      </c>
    </row>
    <row r="1872" spans="1:9" s="14" customFormat="1" x14ac:dyDescent="0.2">
      <c r="A1872" s="5" t="s">
        <v>60</v>
      </c>
      <c r="B1872" s="5" t="str">
        <f>VLOOKUP(A1872,'GIRO LMA JUNIO'!$A$7:$C$50,3,0)</f>
        <v>SAVIA SALUD</v>
      </c>
      <c r="C1872" s="35">
        <v>811032919</v>
      </c>
      <c r="D1872" s="6" t="str">
        <f>VLOOKUP(C1872,'[1]IPS REGISTRADAS'!$A$5:$B$3919,2,0)</f>
        <v>INDUSTRIAS MEDICAS SAMPEDRO SAS</v>
      </c>
      <c r="E1872" s="7">
        <v>185522685</v>
      </c>
      <c r="F1872" s="7">
        <v>185522685</v>
      </c>
      <c r="G1872" s="8"/>
      <c r="H1872" s="9">
        <v>43623</v>
      </c>
      <c r="I1872" s="9">
        <v>43626</v>
      </c>
    </row>
    <row r="1873" spans="1:9" s="14" customFormat="1" x14ac:dyDescent="0.2">
      <c r="A1873" s="5" t="s">
        <v>76</v>
      </c>
      <c r="B1873" s="5" t="str">
        <f>VLOOKUP(A1873,'GIRO LMA JUNIO'!$A$7:$C$50,3,0)</f>
        <v>ECOOPSOS</v>
      </c>
      <c r="C1873" s="35">
        <v>811033344</v>
      </c>
      <c r="D1873" s="6" t="str">
        <f>VLOOKUP(C1873,'[1]IPS REGISTRADAS'!$A$5:$B$3919,2,0)</f>
        <v>BIOTECNICA SAS</v>
      </c>
      <c r="E1873" s="7">
        <v>5582625</v>
      </c>
      <c r="F1873" s="7">
        <v>5582625</v>
      </c>
      <c r="G1873" s="8"/>
      <c r="H1873" s="9">
        <v>43623</v>
      </c>
      <c r="I1873" s="9">
        <v>43626</v>
      </c>
    </row>
    <row r="1874" spans="1:9" s="14" customFormat="1" x14ac:dyDescent="0.2">
      <c r="A1874" s="5" t="s">
        <v>44</v>
      </c>
      <c r="B1874" s="5" t="str">
        <f>VLOOKUP(A1874,'GIRO LMA JUNIO'!$A$7:$C$50,3,0)</f>
        <v>EPS SURAMERICANA S.A</v>
      </c>
      <c r="C1874" s="35">
        <v>811033706</v>
      </c>
      <c r="D1874" s="6" t="str">
        <f>VLOOKUP(C1874,'[1]IPS REGISTRADAS'!$A$5:$B$3919,2,0)</f>
        <v>REHABILITACION Y DEPORTE REYDE SAS</v>
      </c>
      <c r="E1874" s="7">
        <v>2546727</v>
      </c>
      <c r="F1874" s="7">
        <v>2546727</v>
      </c>
      <c r="G1874" s="8"/>
      <c r="H1874" s="9">
        <v>43623</v>
      </c>
      <c r="I1874" s="9">
        <v>43626</v>
      </c>
    </row>
    <row r="1875" spans="1:9" s="14" customFormat="1" x14ac:dyDescent="0.2">
      <c r="A1875" s="5" t="s">
        <v>54</v>
      </c>
      <c r="B1875" s="5" t="str">
        <f>VLOOKUP(A1875,'GIRO LMA JUNIO'!$A$7:$C$50,3,0)</f>
        <v>SALUDVIDA</v>
      </c>
      <c r="C1875" s="35">
        <v>811034488</v>
      </c>
      <c r="D1875" s="6" t="str">
        <f>VLOOKUP(C1875,'[1]IPS REGISTRADAS'!$A$5:$B$3919,2,0)</f>
        <v>ODONTOVIDA SAS</v>
      </c>
      <c r="E1875" s="7">
        <v>4145357</v>
      </c>
      <c r="F1875" s="7"/>
      <c r="G1875" s="8" t="s">
        <v>106</v>
      </c>
      <c r="H1875" s="9">
        <v>43623</v>
      </c>
      <c r="I1875" s="9">
        <v>43626</v>
      </c>
    </row>
    <row r="1876" spans="1:9" s="14" customFormat="1" x14ac:dyDescent="0.2">
      <c r="A1876" s="5" t="s">
        <v>58</v>
      </c>
      <c r="B1876" s="5" t="str">
        <f>VLOOKUP(A1876,'GIRO LMA JUNIO'!$A$7:$C$50,3,0)</f>
        <v>LA NUEVA EPS S.A.</v>
      </c>
      <c r="C1876" s="35">
        <v>811037901</v>
      </c>
      <c r="D1876" s="6" t="str">
        <f>VLOOKUP(C1876,'[1]IPS REGISTRADAS'!$A$5:$B$3919,2,0)</f>
        <v>CORPORACION COLOMBIA SALUDABLE</v>
      </c>
      <c r="E1876" s="7">
        <v>15785949</v>
      </c>
      <c r="F1876" s="7">
        <v>15785949</v>
      </c>
      <c r="G1876" s="8"/>
      <c r="H1876" s="9">
        <v>43623</v>
      </c>
      <c r="I1876" s="9">
        <v>43626</v>
      </c>
    </row>
    <row r="1877" spans="1:9" s="14" customFormat="1" x14ac:dyDescent="0.2">
      <c r="A1877" s="5" t="s">
        <v>60</v>
      </c>
      <c r="B1877" s="5" t="str">
        <f>VLOOKUP(A1877,'GIRO LMA JUNIO'!$A$7:$C$50,3,0)</f>
        <v>SAVIA SALUD</v>
      </c>
      <c r="C1877" s="35">
        <v>811037901</v>
      </c>
      <c r="D1877" s="6" t="str">
        <f>VLOOKUP(C1877,'[1]IPS REGISTRADAS'!$A$5:$B$3919,2,0)</f>
        <v>CORPORACION COLOMBIA SALUDABLE</v>
      </c>
      <c r="E1877" s="7">
        <v>163988800</v>
      </c>
      <c r="F1877" s="7">
        <v>163988800</v>
      </c>
      <c r="G1877" s="8"/>
      <c r="H1877" s="9">
        <v>43623</v>
      </c>
      <c r="I1877" s="9">
        <v>43626</v>
      </c>
    </row>
    <row r="1878" spans="1:9" s="14" customFormat="1" x14ac:dyDescent="0.2">
      <c r="A1878" s="5" t="s">
        <v>47</v>
      </c>
      <c r="B1878" s="5" t="str">
        <f>VLOOKUP(A1878,'GIRO LMA JUNIO'!$A$7:$C$50,3,0)</f>
        <v>COOMEVA E.P.S.  S.A.</v>
      </c>
      <c r="C1878" s="35">
        <v>811038014</v>
      </c>
      <c r="D1878" s="6" t="str">
        <f>VLOOKUP(C1878,'[1]IPS REGISTRADAS'!$A$5:$B$3919,2,0)</f>
        <v>GRUPO ONCOLOGICO INTERNACIONAL SA Y/O CLINICA DE ONCOLOGÍA ASTORGA</v>
      </c>
      <c r="E1878" s="7">
        <v>67087626</v>
      </c>
      <c r="F1878" s="7">
        <v>67087626</v>
      </c>
      <c r="G1878" s="8"/>
      <c r="H1878" s="9">
        <v>43623</v>
      </c>
      <c r="I1878" s="9">
        <v>43626</v>
      </c>
    </row>
    <row r="1879" spans="1:9" s="14" customFormat="1" x14ac:dyDescent="0.2">
      <c r="A1879" s="5" t="s">
        <v>44</v>
      </c>
      <c r="B1879" s="5" t="str">
        <f>VLOOKUP(A1879,'GIRO LMA JUNIO'!$A$7:$C$50,3,0)</f>
        <v>EPS SURAMERICANA S.A</v>
      </c>
      <c r="C1879" s="35">
        <v>811038804</v>
      </c>
      <c r="D1879" s="6" t="str">
        <f>VLOOKUP(C1879,'[1]IPS REGISTRADAS'!$A$5:$B$3919,2,0)</f>
        <v>OFTALMOSERVICIOS IPS SAS</v>
      </c>
      <c r="E1879" s="7">
        <v>2055912</v>
      </c>
      <c r="F1879" s="7">
        <v>2055912</v>
      </c>
      <c r="G1879" s="8"/>
      <c r="H1879" s="9">
        <v>43623</v>
      </c>
      <c r="I1879" s="9">
        <v>43626</v>
      </c>
    </row>
    <row r="1880" spans="1:9" s="14" customFormat="1" x14ac:dyDescent="0.2">
      <c r="A1880" s="5" t="s">
        <v>60</v>
      </c>
      <c r="B1880" s="5" t="str">
        <f>VLOOKUP(A1880,'GIRO LMA JUNIO'!$A$7:$C$50,3,0)</f>
        <v>SAVIA SALUD</v>
      </c>
      <c r="C1880" s="35">
        <v>811038804</v>
      </c>
      <c r="D1880" s="6" t="str">
        <f>VLOOKUP(C1880,'[1]IPS REGISTRADAS'!$A$5:$B$3919,2,0)</f>
        <v>OFTALMOSERVICIOS IPS SAS</v>
      </c>
      <c r="E1880" s="7">
        <v>339870694</v>
      </c>
      <c r="F1880" s="7">
        <v>339870694</v>
      </c>
      <c r="G1880" s="8"/>
      <c r="H1880" s="9">
        <v>43623</v>
      </c>
      <c r="I1880" s="9">
        <v>43626</v>
      </c>
    </row>
    <row r="1881" spans="1:9" s="14" customFormat="1" x14ac:dyDescent="0.2">
      <c r="A1881" s="5" t="s">
        <v>44</v>
      </c>
      <c r="B1881" s="5" t="str">
        <f>VLOOKUP(A1881,'GIRO LMA JUNIO'!$A$7:$C$50,3,0)</f>
        <v>EPS SURAMERICANA S.A</v>
      </c>
      <c r="C1881" s="35">
        <v>811040023</v>
      </c>
      <c r="D1881" s="6" t="str">
        <f>VLOOKUP(C1881,'[1]IPS REGISTRADAS'!$A$5:$B$3919,2,0)</f>
        <v>ELECTROMIOGRAFIA DE ALTA TECNOLOGIA LIMITADA</v>
      </c>
      <c r="E1881" s="7">
        <v>4909675</v>
      </c>
      <c r="F1881" s="7">
        <v>4909675</v>
      </c>
      <c r="G1881" s="8"/>
      <c r="H1881" s="9">
        <v>43623</v>
      </c>
      <c r="I1881" s="9">
        <v>43626</v>
      </c>
    </row>
    <row r="1882" spans="1:9" s="14" customFormat="1" x14ac:dyDescent="0.2">
      <c r="A1882" s="5" t="s">
        <v>44</v>
      </c>
      <c r="B1882" s="5" t="str">
        <f>VLOOKUP(A1882,'GIRO LMA JUNIO'!$A$7:$C$50,3,0)</f>
        <v>EPS SURAMERICANA S.A</v>
      </c>
      <c r="C1882" s="35">
        <v>811041784</v>
      </c>
      <c r="D1882" s="6" t="str">
        <f>VLOOKUP(C1882,'[1]IPS REGISTRADAS'!$A$5:$B$3919,2,0)</f>
        <v>SUPLEMEDICOS SAS</v>
      </c>
      <c r="E1882" s="7">
        <v>2894200</v>
      </c>
      <c r="F1882" s="7">
        <v>2894200</v>
      </c>
      <c r="G1882" s="8"/>
      <c r="H1882" s="9">
        <v>43623</v>
      </c>
      <c r="I1882" s="9">
        <v>43626</v>
      </c>
    </row>
    <row r="1883" spans="1:9" s="14" customFormat="1" x14ac:dyDescent="0.2">
      <c r="A1883" s="5" t="s">
        <v>47</v>
      </c>
      <c r="B1883" s="5" t="str">
        <f>VLOOKUP(A1883,'GIRO LMA JUNIO'!$A$7:$C$50,3,0)</f>
        <v>COOMEVA E.P.S.  S.A.</v>
      </c>
      <c r="C1883" s="35">
        <v>811042050</v>
      </c>
      <c r="D1883" s="6" t="str">
        <f>VLOOKUP(C1883,'[1]IPS REGISTRADAS'!$A$5:$B$3919,2,0)</f>
        <v>SERVIUCIS SAS</v>
      </c>
      <c r="E1883" s="7">
        <v>110000000</v>
      </c>
      <c r="F1883" s="7">
        <v>110000000</v>
      </c>
      <c r="G1883" s="8"/>
      <c r="H1883" s="9">
        <v>43623</v>
      </c>
      <c r="I1883" s="9">
        <v>43626</v>
      </c>
    </row>
    <row r="1884" spans="1:9" s="14" customFormat="1" x14ac:dyDescent="0.2">
      <c r="A1884" s="5" t="s">
        <v>56</v>
      </c>
      <c r="B1884" s="5" t="str">
        <f>VLOOKUP(A1884,'GIRO LMA JUNIO'!$A$7:$C$50,3,0)</f>
        <v>CAPITAL SALUD</v>
      </c>
      <c r="C1884" s="35">
        <v>811042050</v>
      </c>
      <c r="D1884" s="6" t="str">
        <f>VLOOKUP(C1884,'[1]IPS REGISTRADAS'!$A$5:$B$3919,2,0)</f>
        <v>SERVIUCIS SAS</v>
      </c>
      <c r="E1884" s="7">
        <v>9266511</v>
      </c>
      <c r="F1884" s="7">
        <v>9266511</v>
      </c>
      <c r="G1884" s="8"/>
      <c r="H1884" s="9">
        <v>43623</v>
      </c>
      <c r="I1884" s="9">
        <v>43626</v>
      </c>
    </row>
    <row r="1885" spans="1:9" s="14" customFormat="1" x14ac:dyDescent="0.2">
      <c r="A1885" s="5" t="s">
        <v>60</v>
      </c>
      <c r="B1885" s="5" t="str">
        <f>VLOOKUP(A1885,'GIRO LMA JUNIO'!$A$7:$C$50,3,0)</f>
        <v>SAVIA SALUD</v>
      </c>
      <c r="C1885" s="35">
        <v>811042050</v>
      </c>
      <c r="D1885" s="6" t="str">
        <f>VLOOKUP(C1885,'[1]IPS REGISTRADAS'!$A$5:$B$3919,2,0)</f>
        <v>SERVIUCIS SAS</v>
      </c>
      <c r="E1885" s="7">
        <v>184338273</v>
      </c>
      <c r="F1885" s="7">
        <v>184338273</v>
      </c>
      <c r="G1885" s="8"/>
      <c r="H1885" s="9">
        <v>43623</v>
      </c>
      <c r="I1885" s="9">
        <v>43626</v>
      </c>
    </row>
    <row r="1886" spans="1:9" s="14" customFormat="1" x14ac:dyDescent="0.2">
      <c r="A1886" s="5" t="s">
        <v>62</v>
      </c>
      <c r="B1886" s="5" t="str">
        <f>VLOOKUP(A1886,'GIRO LMA JUNIO'!$A$7:$C$50,3,0)</f>
        <v>NUEVA EPS S.A.</v>
      </c>
      <c r="C1886" s="35">
        <v>811042050</v>
      </c>
      <c r="D1886" s="6" t="str">
        <f>VLOOKUP(C1886,'[1]IPS REGISTRADAS'!$A$5:$B$3919,2,0)</f>
        <v>SERVIUCIS SAS</v>
      </c>
      <c r="E1886" s="7">
        <v>11740441</v>
      </c>
      <c r="F1886" s="7">
        <v>11740441</v>
      </c>
      <c r="G1886" s="8"/>
      <c r="H1886" s="9">
        <v>43623</v>
      </c>
      <c r="I1886" s="9">
        <v>43626</v>
      </c>
    </row>
    <row r="1887" spans="1:9" s="14" customFormat="1" x14ac:dyDescent="0.2">
      <c r="A1887" s="5" t="s">
        <v>63</v>
      </c>
      <c r="B1887" s="5" t="str">
        <f>VLOOKUP(A1887,'GIRO LMA JUNIO'!$A$7:$C$50,3,0)</f>
        <v>MEDIMAS MOV</v>
      </c>
      <c r="C1887" s="35">
        <v>811042050</v>
      </c>
      <c r="D1887" s="6" t="str">
        <f>VLOOKUP(C1887,'[1]IPS REGISTRADAS'!$A$5:$B$3919,2,0)</f>
        <v>SERVIUCIS SAS</v>
      </c>
      <c r="E1887" s="7">
        <v>18278733</v>
      </c>
      <c r="F1887" s="7">
        <v>18278733</v>
      </c>
      <c r="G1887" s="8"/>
      <c r="H1887" s="9">
        <v>43623</v>
      </c>
      <c r="I1887" s="9">
        <v>43626</v>
      </c>
    </row>
    <row r="1888" spans="1:9" s="14" customFormat="1" x14ac:dyDescent="0.2">
      <c r="A1888" s="5" t="s">
        <v>68</v>
      </c>
      <c r="B1888" s="5" t="str">
        <f>VLOOKUP(A1888,'GIRO LMA JUNIO'!$A$7:$C$50,3,0)</f>
        <v>EMDISALUD</v>
      </c>
      <c r="C1888" s="35">
        <v>811042050</v>
      </c>
      <c r="D1888" s="6" t="str">
        <f>VLOOKUP(C1888,'[1]IPS REGISTRADAS'!$A$5:$B$3919,2,0)</f>
        <v>SERVIUCIS SAS</v>
      </c>
      <c r="E1888" s="7">
        <v>42320000</v>
      </c>
      <c r="F1888" s="7">
        <v>42320000</v>
      </c>
      <c r="G1888" s="8"/>
      <c r="H1888" s="9">
        <v>43623</v>
      </c>
      <c r="I1888" s="9">
        <v>43626</v>
      </c>
    </row>
    <row r="1889" spans="1:9" s="14" customFormat="1" x14ac:dyDescent="0.2">
      <c r="A1889" s="5" t="s">
        <v>76</v>
      </c>
      <c r="B1889" s="5" t="str">
        <f>VLOOKUP(A1889,'GIRO LMA JUNIO'!$A$7:$C$50,3,0)</f>
        <v>ECOOPSOS</v>
      </c>
      <c r="C1889" s="35">
        <v>811042050</v>
      </c>
      <c r="D1889" s="6" t="str">
        <f>VLOOKUP(C1889,'[1]IPS REGISTRADAS'!$A$5:$B$3919,2,0)</f>
        <v>SERVIUCIS SAS</v>
      </c>
      <c r="E1889" s="7">
        <v>85076574</v>
      </c>
      <c r="F1889" s="7">
        <v>85076574</v>
      </c>
      <c r="G1889" s="8"/>
      <c r="H1889" s="9">
        <v>43623</v>
      </c>
      <c r="I1889" s="9">
        <v>43626</v>
      </c>
    </row>
    <row r="1890" spans="1:9" s="14" customFormat="1" x14ac:dyDescent="0.2">
      <c r="A1890" s="5" t="s">
        <v>18</v>
      </c>
      <c r="B1890" s="5" t="str">
        <f>VLOOKUP(A1890,'GIRO LMA JUNIO'!$A$7:$C$50,3,0)</f>
        <v>COMFACHOCO</v>
      </c>
      <c r="C1890" s="35">
        <v>811042064</v>
      </c>
      <c r="D1890" s="6" t="str">
        <f>VLOOKUP(C1890,'[1]IPS REGISTRADAS'!$A$5:$B$3919,2,0)</f>
        <v>CENTRO CARDIOVASCULAR SOMER INCARE S A</v>
      </c>
      <c r="E1890" s="7">
        <v>110995768</v>
      </c>
      <c r="F1890" s="7">
        <v>110995768</v>
      </c>
      <c r="G1890" s="8"/>
      <c r="H1890" s="9">
        <v>43623</v>
      </c>
      <c r="I1890" s="9">
        <v>43626</v>
      </c>
    </row>
    <row r="1891" spans="1:9" s="14" customFormat="1" x14ac:dyDescent="0.2">
      <c r="A1891" s="5" t="s">
        <v>26</v>
      </c>
      <c r="B1891" s="5" t="str">
        <f>VLOOKUP(A1891,'GIRO LMA JUNIO'!$A$7:$C$50,3,0)</f>
        <v>A.I.C.</v>
      </c>
      <c r="C1891" s="35">
        <v>811042064</v>
      </c>
      <c r="D1891" s="6" t="str">
        <f>VLOOKUP(C1891,'[1]IPS REGISTRADAS'!$A$5:$B$3919,2,0)</f>
        <v>CENTRO CARDIOVASCULAR SOMER INCARE S A</v>
      </c>
      <c r="E1891" s="7">
        <v>49365626</v>
      </c>
      <c r="F1891" s="7">
        <v>49365626</v>
      </c>
      <c r="G1891" s="8"/>
      <c r="H1891" s="9">
        <v>43623</v>
      </c>
      <c r="I1891" s="9">
        <v>43626</v>
      </c>
    </row>
    <row r="1892" spans="1:9" s="14" customFormat="1" x14ac:dyDescent="0.2">
      <c r="A1892" s="5" t="s">
        <v>44</v>
      </c>
      <c r="B1892" s="5" t="str">
        <f>VLOOKUP(A1892,'GIRO LMA JUNIO'!$A$7:$C$50,3,0)</f>
        <v>EPS SURAMERICANA S.A</v>
      </c>
      <c r="C1892" s="35">
        <v>811042064</v>
      </c>
      <c r="D1892" s="6" t="str">
        <f>VLOOKUP(C1892,'[1]IPS REGISTRADAS'!$A$5:$B$3919,2,0)</f>
        <v>CENTRO CARDIOVASCULAR SOMER INCARE S A</v>
      </c>
      <c r="E1892" s="7">
        <v>4128207</v>
      </c>
      <c r="F1892" s="7">
        <v>4128207</v>
      </c>
      <c r="G1892" s="8"/>
      <c r="H1892" s="9">
        <v>43623</v>
      </c>
      <c r="I1892" s="9">
        <v>43626</v>
      </c>
    </row>
    <row r="1893" spans="1:9" s="14" customFormat="1" x14ac:dyDescent="0.2">
      <c r="A1893" s="5" t="s">
        <v>62</v>
      </c>
      <c r="B1893" s="5" t="str">
        <f>VLOOKUP(A1893,'GIRO LMA JUNIO'!$A$7:$C$50,3,0)</f>
        <v>NUEVA EPS S.A.</v>
      </c>
      <c r="C1893" s="35">
        <v>811042064</v>
      </c>
      <c r="D1893" s="6" t="str">
        <f>VLOOKUP(C1893,'[1]IPS REGISTRADAS'!$A$5:$B$3919,2,0)</f>
        <v>CENTRO CARDIOVASCULAR SOMER INCARE S A</v>
      </c>
      <c r="E1893" s="7">
        <v>39446529</v>
      </c>
      <c r="F1893" s="7">
        <v>39446529</v>
      </c>
      <c r="G1893" s="8"/>
      <c r="H1893" s="9">
        <v>43623</v>
      </c>
      <c r="I1893" s="9">
        <v>43626</v>
      </c>
    </row>
    <row r="1894" spans="1:9" s="14" customFormat="1" x14ac:dyDescent="0.2">
      <c r="A1894" s="5" t="s">
        <v>76</v>
      </c>
      <c r="B1894" s="5" t="str">
        <f>VLOOKUP(A1894,'GIRO LMA JUNIO'!$A$7:$C$50,3,0)</f>
        <v>ECOOPSOS</v>
      </c>
      <c r="C1894" s="35">
        <v>811042064</v>
      </c>
      <c r="D1894" s="6" t="str">
        <f>VLOOKUP(C1894,'[1]IPS REGISTRADAS'!$A$5:$B$3919,2,0)</f>
        <v>CENTRO CARDIOVASCULAR SOMER INCARE S A</v>
      </c>
      <c r="E1894" s="7">
        <v>152092267</v>
      </c>
      <c r="F1894" s="7">
        <v>152092267</v>
      </c>
      <c r="G1894" s="8"/>
      <c r="H1894" s="9">
        <v>43623</v>
      </c>
      <c r="I1894" s="9">
        <v>43626</v>
      </c>
    </row>
    <row r="1895" spans="1:9" s="14" customFormat="1" x14ac:dyDescent="0.2">
      <c r="A1895" s="5" t="s">
        <v>80</v>
      </c>
      <c r="B1895" s="5" t="str">
        <f>VLOOKUP(A1895,'GIRO LMA JUNIO'!$A$7:$C$50,3,0)</f>
        <v>COMPARTA</v>
      </c>
      <c r="C1895" s="35">
        <v>811042064</v>
      </c>
      <c r="D1895" s="6" t="str">
        <f>VLOOKUP(C1895,'[1]IPS REGISTRADAS'!$A$5:$B$3919,2,0)</f>
        <v>CENTRO CARDIOVASCULAR SOMER INCARE S A</v>
      </c>
      <c r="E1895" s="7">
        <v>88509920</v>
      </c>
      <c r="F1895" s="7">
        <v>88509920</v>
      </c>
      <c r="G1895" s="8"/>
      <c r="H1895" s="9">
        <v>43623</v>
      </c>
      <c r="I1895" s="9">
        <v>43626</v>
      </c>
    </row>
    <row r="1896" spans="1:9" s="14" customFormat="1" x14ac:dyDescent="0.2">
      <c r="A1896" s="5" t="s">
        <v>47</v>
      </c>
      <c r="B1896" s="5" t="str">
        <f>VLOOKUP(A1896,'GIRO LMA JUNIO'!$A$7:$C$50,3,0)</f>
        <v>COOMEVA E.P.S.  S.A.</v>
      </c>
      <c r="C1896" s="35">
        <v>811043887</v>
      </c>
      <c r="D1896" s="6" t="str">
        <f>VLOOKUP(C1896,'[1]IPS REGISTRADAS'!$A$5:$B$3919,2,0)</f>
        <v>FUNDACIÒN LUPINES</v>
      </c>
      <c r="E1896" s="7">
        <v>1000000</v>
      </c>
      <c r="F1896" s="7">
        <v>1000000</v>
      </c>
      <c r="G1896" s="8"/>
      <c r="H1896" s="9">
        <v>43623</v>
      </c>
      <c r="I1896" s="9">
        <v>43626</v>
      </c>
    </row>
    <row r="1897" spans="1:9" s="14" customFormat="1" x14ac:dyDescent="0.2">
      <c r="A1897" s="5" t="s">
        <v>60</v>
      </c>
      <c r="B1897" s="5" t="str">
        <f>VLOOKUP(A1897,'GIRO LMA JUNIO'!$A$7:$C$50,3,0)</f>
        <v>SAVIA SALUD</v>
      </c>
      <c r="C1897" s="35">
        <v>811043887</v>
      </c>
      <c r="D1897" s="6" t="str">
        <f>VLOOKUP(C1897,'[1]IPS REGISTRADAS'!$A$5:$B$3919,2,0)</f>
        <v>FUNDACIÒN LUPINES</v>
      </c>
      <c r="E1897" s="7">
        <v>16766386</v>
      </c>
      <c r="F1897" s="7">
        <v>16766386</v>
      </c>
      <c r="G1897" s="8"/>
      <c r="H1897" s="9">
        <v>43623</v>
      </c>
      <c r="I1897" s="9">
        <v>43626</v>
      </c>
    </row>
    <row r="1898" spans="1:9" s="14" customFormat="1" x14ac:dyDescent="0.2">
      <c r="A1898" s="5" t="s">
        <v>60</v>
      </c>
      <c r="B1898" s="5" t="str">
        <f>VLOOKUP(A1898,'GIRO LMA JUNIO'!$A$7:$C$50,3,0)</f>
        <v>SAVIA SALUD</v>
      </c>
      <c r="C1898" s="35">
        <v>811044106</v>
      </c>
      <c r="D1898" s="6" t="str">
        <f>VLOOKUP(C1898,'[1]IPS REGISTRADAS'!$A$5:$B$3919,2,0)</f>
        <v>OXIVITAL SA</v>
      </c>
      <c r="E1898" s="7">
        <v>200091291</v>
      </c>
      <c r="F1898" s="7">
        <v>200091291</v>
      </c>
      <c r="G1898" s="8"/>
      <c r="H1898" s="9">
        <v>43623</v>
      </c>
      <c r="I1898" s="9">
        <v>43626</v>
      </c>
    </row>
    <row r="1899" spans="1:9" s="14" customFormat="1" x14ac:dyDescent="0.2">
      <c r="A1899" s="5" t="s">
        <v>60</v>
      </c>
      <c r="B1899" s="5" t="str">
        <f>VLOOKUP(A1899,'GIRO LMA JUNIO'!$A$7:$C$50,3,0)</f>
        <v>SAVIA SALUD</v>
      </c>
      <c r="C1899" s="35">
        <v>811044122</v>
      </c>
      <c r="D1899" s="6" t="str">
        <f>VLOOKUP(C1899,'[1]IPS REGISTRADAS'!$A$5:$B$3919,2,0)</f>
        <v>SODIME SAS</v>
      </c>
      <c r="E1899" s="7">
        <v>4907371</v>
      </c>
      <c r="F1899" s="7">
        <v>4907371</v>
      </c>
      <c r="G1899" s="8"/>
      <c r="H1899" s="9">
        <v>43623</v>
      </c>
      <c r="I1899" s="9">
        <v>43626</v>
      </c>
    </row>
    <row r="1900" spans="1:9" s="14" customFormat="1" x14ac:dyDescent="0.2">
      <c r="A1900" s="5" t="s">
        <v>58</v>
      </c>
      <c r="B1900" s="5" t="str">
        <f>VLOOKUP(A1900,'GIRO LMA JUNIO'!$A$7:$C$50,3,0)</f>
        <v>LA NUEVA EPS S.A.</v>
      </c>
      <c r="C1900" s="35">
        <v>811045925</v>
      </c>
      <c r="D1900" s="6" t="str">
        <f>VLOOKUP(C1900,'[1]IPS REGISTRADAS'!$A$5:$B$3919,2,0)</f>
        <v>SALUD DARIEN IPS SA</v>
      </c>
      <c r="E1900" s="7">
        <v>53362913</v>
      </c>
      <c r="F1900" s="7">
        <v>53362913</v>
      </c>
      <c r="G1900" s="8"/>
      <c r="H1900" s="9">
        <v>43623</v>
      </c>
      <c r="I1900" s="9">
        <v>43626</v>
      </c>
    </row>
    <row r="1901" spans="1:9" s="14" customFormat="1" x14ac:dyDescent="0.2">
      <c r="A1901" s="5" t="s">
        <v>11</v>
      </c>
      <c r="B1901" s="5" t="str">
        <f>VLOOKUP(A1901,'GIRO LMA JUNIO'!$A$7:$C$50,3,0)</f>
        <v>COMFASUCRE</v>
      </c>
      <c r="C1901" s="35">
        <v>811046900</v>
      </c>
      <c r="D1901" s="6" t="str">
        <f>VLOOKUP(C1901,'[1]IPS REGISTRADAS'!$A$5:$B$3919,2,0)</f>
        <v>CENTRO CARDIOVASCULAR COLOMBIANO CLINICA SANTA MARIA</v>
      </c>
      <c r="E1901" s="7">
        <v>19877291</v>
      </c>
      <c r="F1901" s="7">
        <v>19877291</v>
      </c>
      <c r="G1901" s="8"/>
      <c r="H1901" s="9">
        <v>43623</v>
      </c>
      <c r="I1901" s="9">
        <v>43626</v>
      </c>
    </row>
    <row r="1902" spans="1:9" s="14" customFormat="1" x14ac:dyDescent="0.2">
      <c r="A1902" s="5" t="s">
        <v>38</v>
      </c>
      <c r="B1902" s="5" t="str">
        <f>VLOOKUP(A1902,'GIRO LMA JUNIO'!$A$7:$C$50,3,0)</f>
        <v>SALUD TOTAL</v>
      </c>
      <c r="C1902" s="35">
        <v>811046900</v>
      </c>
      <c r="D1902" s="6" t="str">
        <f>VLOOKUP(C1902,'[1]IPS REGISTRADAS'!$A$5:$B$3919,2,0)</f>
        <v>CENTRO CARDIOVASCULAR COLOMBIANO CLINICA SANTA MARIA</v>
      </c>
      <c r="E1902" s="7">
        <v>5069310</v>
      </c>
      <c r="F1902" s="7">
        <v>5069310</v>
      </c>
      <c r="G1902" s="8"/>
      <c r="H1902" s="9">
        <v>43623</v>
      </c>
      <c r="I1902" s="9">
        <v>43626</v>
      </c>
    </row>
    <row r="1903" spans="1:9" s="14" customFormat="1" x14ac:dyDescent="0.2">
      <c r="A1903" s="5" t="s">
        <v>44</v>
      </c>
      <c r="B1903" s="5" t="str">
        <f>VLOOKUP(A1903,'GIRO LMA JUNIO'!$A$7:$C$50,3,0)</f>
        <v>EPS SURAMERICANA S.A</v>
      </c>
      <c r="C1903" s="35">
        <v>811046900</v>
      </c>
      <c r="D1903" s="6" t="str">
        <f>VLOOKUP(C1903,'[1]IPS REGISTRADAS'!$A$5:$B$3919,2,0)</f>
        <v>CENTRO CARDIOVASCULAR COLOMBIANO CLINICA SANTA MARIA</v>
      </c>
      <c r="E1903" s="7">
        <v>100241288</v>
      </c>
      <c r="F1903" s="7">
        <v>100241288</v>
      </c>
      <c r="G1903" s="8"/>
      <c r="H1903" s="9">
        <v>43623</v>
      </c>
      <c r="I1903" s="9">
        <v>43626</v>
      </c>
    </row>
    <row r="1904" spans="1:9" s="14" customFormat="1" x14ac:dyDescent="0.2">
      <c r="A1904" s="5" t="s">
        <v>47</v>
      </c>
      <c r="B1904" s="5" t="str">
        <f>VLOOKUP(A1904,'GIRO LMA JUNIO'!$A$7:$C$50,3,0)</f>
        <v>COOMEVA E.P.S.  S.A.</v>
      </c>
      <c r="C1904" s="35">
        <v>811046900</v>
      </c>
      <c r="D1904" s="6" t="str">
        <f>VLOOKUP(C1904,'[1]IPS REGISTRADAS'!$A$5:$B$3919,2,0)</f>
        <v>CENTRO CARDIOVASCULAR COLOMBIANO CLINICA SANTA MARIA</v>
      </c>
      <c r="E1904" s="7">
        <v>19792697</v>
      </c>
      <c r="F1904" s="7">
        <v>19792697</v>
      </c>
      <c r="G1904" s="8"/>
      <c r="H1904" s="9">
        <v>43623</v>
      </c>
      <c r="I1904" s="9">
        <v>43626</v>
      </c>
    </row>
    <row r="1905" spans="1:9" s="14" customFormat="1" x14ac:dyDescent="0.2">
      <c r="A1905" s="5" t="s">
        <v>60</v>
      </c>
      <c r="B1905" s="5" t="str">
        <f>VLOOKUP(A1905,'GIRO LMA JUNIO'!$A$7:$C$50,3,0)</f>
        <v>SAVIA SALUD</v>
      </c>
      <c r="C1905" s="35">
        <v>811046900</v>
      </c>
      <c r="D1905" s="6" t="str">
        <f>VLOOKUP(C1905,'[1]IPS REGISTRADAS'!$A$5:$B$3919,2,0)</f>
        <v>CENTRO CARDIOVASCULAR COLOMBIANO CLINICA SANTA MARIA</v>
      </c>
      <c r="E1905" s="7">
        <v>1038780600</v>
      </c>
      <c r="F1905" s="7">
        <v>1038780600</v>
      </c>
      <c r="G1905" s="8"/>
      <c r="H1905" s="9">
        <v>43623</v>
      </c>
      <c r="I1905" s="9">
        <v>43626</v>
      </c>
    </row>
    <row r="1906" spans="1:9" s="14" customFormat="1" x14ac:dyDescent="0.2">
      <c r="A1906" s="5" t="s">
        <v>62</v>
      </c>
      <c r="B1906" s="5" t="str">
        <f>VLOOKUP(A1906,'GIRO LMA JUNIO'!$A$7:$C$50,3,0)</f>
        <v>NUEVA EPS S.A.</v>
      </c>
      <c r="C1906" s="35">
        <v>811046900</v>
      </c>
      <c r="D1906" s="6" t="str">
        <f>VLOOKUP(C1906,'[1]IPS REGISTRADAS'!$A$5:$B$3919,2,0)</f>
        <v>CENTRO CARDIOVASCULAR COLOMBIANO CLINICA SANTA MARIA</v>
      </c>
      <c r="E1906" s="7">
        <v>18677995</v>
      </c>
      <c r="F1906" s="7">
        <v>18677995</v>
      </c>
      <c r="G1906" s="8"/>
      <c r="H1906" s="9">
        <v>43623</v>
      </c>
      <c r="I1906" s="9">
        <v>43626</v>
      </c>
    </row>
    <row r="1907" spans="1:9" s="14" customFormat="1" x14ac:dyDescent="0.2">
      <c r="A1907" s="5" t="s">
        <v>63</v>
      </c>
      <c r="B1907" s="5" t="str">
        <f>VLOOKUP(A1907,'GIRO LMA JUNIO'!$A$7:$C$50,3,0)</f>
        <v>MEDIMAS MOV</v>
      </c>
      <c r="C1907" s="35">
        <v>811046900</v>
      </c>
      <c r="D1907" s="6" t="str">
        <f>VLOOKUP(C1907,'[1]IPS REGISTRADAS'!$A$5:$B$3919,2,0)</f>
        <v>CENTRO CARDIOVASCULAR COLOMBIANO CLINICA SANTA MARIA</v>
      </c>
      <c r="E1907" s="7">
        <v>95660903</v>
      </c>
      <c r="F1907" s="7">
        <v>95660903</v>
      </c>
      <c r="G1907" s="8"/>
      <c r="H1907" s="9">
        <v>43623</v>
      </c>
      <c r="I1907" s="9">
        <v>43626</v>
      </c>
    </row>
    <row r="1908" spans="1:9" s="14" customFormat="1" x14ac:dyDescent="0.2">
      <c r="A1908" s="5" t="s">
        <v>76</v>
      </c>
      <c r="B1908" s="5" t="str">
        <f>VLOOKUP(A1908,'GIRO LMA JUNIO'!$A$7:$C$50,3,0)</f>
        <v>ECOOPSOS</v>
      </c>
      <c r="C1908" s="35">
        <v>811046900</v>
      </c>
      <c r="D1908" s="6" t="str">
        <f>VLOOKUP(C1908,'[1]IPS REGISTRADAS'!$A$5:$B$3919,2,0)</f>
        <v>CENTRO CARDIOVASCULAR COLOMBIANO CLINICA SANTA MARIA</v>
      </c>
      <c r="E1908" s="7">
        <v>35146365</v>
      </c>
      <c r="F1908" s="7">
        <v>35146365</v>
      </c>
      <c r="G1908" s="8"/>
      <c r="H1908" s="9">
        <v>43623</v>
      </c>
      <c r="I1908" s="9">
        <v>43626</v>
      </c>
    </row>
    <row r="1909" spans="1:9" s="14" customFormat="1" x14ac:dyDescent="0.2">
      <c r="A1909" s="5" t="s">
        <v>16</v>
      </c>
      <c r="B1909" s="5" t="str">
        <f>VLOOKUP(A1909,'GIRO LMA JUNIO'!$A$7:$C$50,3,0)</f>
        <v>CAJACOPI ATLANTICO</v>
      </c>
      <c r="C1909" s="35">
        <v>812000300</v>
      </c>
      <c r="D1909" s="6" t="str">
        <f>VLOOKUP(C1909,'[1]IPS REGISTRADAS'!$A$5:$B$3919,2,0)</f>
        <v>ESE HOSPITAL SAGRADO CORAZON DE JESUS</v>
      </c>
      <c r="E1909" s="7">
        <v>81532208</v>
      </c>
      <c r="F1909" s="7">
        <v>81532208</v>
      </c>
      <c r="G1909" s="8"/>
      <c r="H1909" s="9">
        <v>43623</v>
      </c>
      <c r="I1909" s="9">
        <v>43626</v>
      </c>
    </row>
    <row r="1910" spans="1:9" s="14" customFormat="1" x14ac:dyDescent="0.2">
      <c r="A1910" s="5" t="s">
        <v>62</v>
      </c>
      <c r="B1910" s="5" t="str">
        <f>VLOOKUP(A1910,'GIRO LMA JUNIO'!$A$7:$C$50,3,0)</f>
        <v>NUEVA EPS S.A.</v>
      </c>
      <c r="C1910" s="35">
        <v>812000300</v>
      </c>
      <c r="D1910" s="6" t="str">
        <f>VLOOKUP(C1910,'[1]IPS REGISTRADAS'!$A$5:$B$3919,2,0)</f>
        <v>ESE HOSPITAL SAGRADO CORAZON DE JESUS</v>
      </c>
      <c r="E1910" s="7">
        <v>162893123</v>
      </c>
      <c r="F1910" s="7">
        <v>162893123</v>
      </c>
      <c r="G1910" s="8"/>
      <c r="H1910" s="9">
        <v>43623</v>
      </c>
      <c r="I1910" s="9">
        <v>43626</v>
      </c>
    </row>
    <row r="1911" spans="1:9" s="14" customFormat="1" x14ac:dyDescent="0.2">
      <c r="A1911" s="5" t="s">
        <v>68</v>
      </c>
      <c r="B1911" s="5" t="str">
        <f>VLOOKUP(A1911,'GIRO LMA JUNIO'!$A$7:$C$50,3,0)</f>
        <v>EMDISALUD</v>
      </c>
      <c r="C1911" s="35">
        <v>812000300</v>
      </c>
      <c r="D1911" s="6" t="str">
        <f>VLOOKUP(C1911,'[1]IPS REGISTRADAS'!$A$5:$B$3919,2,0)</f>
        <v>ESE HOSPITAL SAGRADO CORAZON DE JESUS</v>
      </c>
      <c r="E1911" s="7">
        <v>307144749</v>
      </c>
      <c r="F1911" s="7">
        <v>307144749</v>
      </c>
      <c r="G1911" s="8"/>
      <c r="H1911" s="9">
        <v>43623</v>
      </c>
      <c r="I1911" s="9">
        <v>43626</v>
      </c>
    </row>
    <row r="1912" spans="1:9" s="14" customFormat="1" x14ac:dyDescent="0.2">
      <c r="A1912" s="5" t="s">
        <v>82</v>
      </c>
      <c r="B1912" s="5" t="str">
        <f>VLOOKUP(A1912,'GIRO LMA JUNIO'!$A$7:$C$50,3,0)</f>
        <v>MUTUAL SER</v>
      </c>
      <c r="C1912" s="35">
        <v>812000300</v>
      </c>
      <c r="D1912" s="6" t="str">
        <f>VLOOKUP(C1912,'[1]IPS REGISTRADAS'!$A$5:$B$3919,2,0)</f>
        <v>ESE HOSPITAL SAGRADO CORAZON DE JESUS</v>
      </c>
      <c r="E1912" s="7">
        <v>9196774</v>
      </c>
      <c r="F1912" s="7">
        <v>9196774</v>
      </c>
      <c r="G1912" s="8"/>
      <c r="H1912" s="9">
        <v>43623</v>
      </c>
      <c r="I1912" s="9">
        <v>43626</v>
      </c>
    </row>
    <row r="1913" spans="1:9" s="14" customFormat="1" x14ac:dyDescent="0.2">
      <c r="A1913" s="5" t="s">
        <v>16</v>
      </c>
      <c r="B1913" s="5" t="str">
        <f>VLOOKUP(A1913,'GIRO LMA JUNIO'!$A$7:$C$50,3,0)</f>
        <v>CAJACOPI ATLANTICO</v>
      </c>
      <c r="C1913" s="35">
        <v>812000317</v>
      </c>
      <c r="D1913" s="6" t="str">
        <f>VLOOKUP(C1913,'[1]IPS REGISTRADAS'!$A$5:$B$3919,2,0)</f>
        <v>ESE HOSPITAL SAN JOSE DE TIERRALTA</v>
      </c>
      <c r="E1913" s="7">
        <v>97377717</v>
      </c>
      <c r="F1913" s="7">
        <v>97377717</v>
      </c>
      <c r="G1913" s="8"/>
      <c r="H1913" s="9">
        <v>43623</v>
      </c>
      <c r="I1913" s="9">
        <v>43626</v>
      </c>
    </row>
    <row r="1914" spans="1:9" s="14" customFormat="1" x14ac:dyDescent="0.2">
      <c r="A1914" s="5" t="s">
        <v>54</v>
      </c>
      <c r="B1914" s="5" t="str">
        <f>VLOOKUP(A1914,'GIRO LMA JUNIO'!$A$7:$C$50,3,0)</f>
        <v>SALUDVIDA</v>
      </c>
      <c r="C1914" s="35">
        <v>812000317</v>
      </c>
      <c r="D1914" s="6" t="str">
        <f>VLOOKUP(C1914,'[1]IPS REGISTRADAS'!$A$5:$B$3919,2,0)</f>
        <v>ESE HOSPITAL SAN JOSE DE TIERRALTA</v>
      </c>
      <c r="E1914" s="7">
        <v>8098823</v>
      </c>
      <c r="F1914" s="7">
        <v>8098823</v>
      </c>
      <c r="G1914" s="8"/>
      <c r="H1914" s="9">
        <v>43623</v>
      </c>
      <c r="I1914" s="9">
        <v>43626</v>
      </c>
    </row>
    <row r="1915" spans="1:9" s="14" customFormat="1" x14ac:dyDescent="0.2">
      <c r="A1915" s="5" t="s">
        <v>62</v>
      </c>
      <c r="B1915" s="5" t="str">
        <f>VLOOKUP(A1915,'GIRO LMA JUNIO'!$A$7:$C$50,3,0)</f>
        <v>NUEVA EPS S.A.</v>
      </c>
      <c r="C1915" s="35">
        <v>812000317</v>
      </c>
      <c r="D1915" s="6" t="str">
        <f>VLOOKUP(C1915,'[1]IPS REGISTRADAS'!$A$5:$B$3919,2,0)</f>
        <v>ESE HOSPITAL SAN JOSE DE TIERRALTA</v>
      </c>
      <c r="E1915" s="7">
        <v>226547418</v>
      </c>
      <c r="F1915" s="7">
        <v>226547418</v>
      </c>
      <c r="G1915" s="8"/>
      <c r="H1915" s="9">
        <v>43623</v>
      </c>
      <c r="I1915" s="9">
        <v>43626</v>
      </c>
    </row>
    <row r="1916" spans="1:9" s="14" customFormat="1" x14ac:dyDescent="0.2">
      <c r="A1916" s="5" t="s">
        <v>68</v>
      </c>
      <c r="B1916" s="5" t="str">
        <f>VLOOKUP(A1916,'GIRO LMA JUNIO'!$A$7:$C$50,3,0)</f>
        <v>EMDISALUD</v>
      </c>
      <c r="C1916" s="35">
        <v>812000317</v>
      </c>
      <c r="D1916" s="6" t="str">
        <f>VLOOKUP(C1916,'[1]IPS REGISTRADAS'!$A$5:$B$3919,2,0)</f>
        <v>ESE HOSPITAL SAN JOSE DE TIERRALTA</v>
      </c>
      <c r="E1916" s="7">
        <v>965790240</v>
      </c>
      <c r="F1916" s="7">
        <v>965790240</v>
      </c>
      <c r="G1916" s="8"/>
      <c r="H1916" s="9">
        <v>43623</v>
      </c>
      <c r="I1916" s="9">
        <v>43626</v>
      </c>
    </row>
    <row r="1917" spans="1:9" s="14" customFormat="1" x14ac:dyDescent="0.2">
      <c r="A1917" s="5" t="s">
        <v>82</v>
      </c>
      <c r="B1917" s="5" t="str">
        <f>VLOOKUP(A1917,'GIRO LMA JUNIO'!$A$7:$C$50,3,0)</f>
        <v>MUTUAL SER</v>
      </c>
      <c r="C1917" s="35">
        <v>812000317</v>
      </c>
      <c r="D1917" s="6" t="str">
        <f>VLOOKUP(C1917,'[1]IPS REGISTRADAS'!$A$5:$B$3919,2,0)</f>
        <v>ESE HOSPITAL SAN JOSE DE TIERRALTA</v>
      </c>
      <c r="E1917" s="7">
        <v>187617178</v>
      </c>
      <c r="F1917" s="7">
        <v>187617178</v>
      </c>
      <c r="G1917" s="8"/>
      <c r="H1917" s="9">
        <v>43623</v>
      </c>
      <c r="I1917" s="9">
        <v>43626</v>
      </c>
    </row>
    <row r="1918" spans="1:9" s="14" customFormat="1" x14ac:dyDescent="0.2">
      <c r="A1918" s="5" t="s">
        <v>16</v>
      </c>
      <c r="B1918" s="5" t="str">
        <f>VLOOKUP(A1918,'GIRO LMA JUNIO'!$A$7:$C$50,3,0)</f>
        <v>CAJACOPI ATLANTICO</v>
      </c>
      <c r="C1918" s="35">
        <v>812000344</v>
      </c>
      <c r="D1918" s="6" t="str">
        <f>VLOOKUP(C1918,'[1]IPS REGISTRADAS'!$A$5:$B$3919,2,0)</f>
        <v>ESE HOSPITAL MONTELIBANO</v>
      </c>
      <c r="E1918" s="7">
        <v>76673475</v>
      </c>
      <c r="F1918" s="7">
        <v>76673475</v>
      </c>
      <c r="G1918" s="8"/>
      <c r="H1918" s="9">
        <v>43623</v>
      </c>
      <c r="I1918" s="9">
        <v>43626</v>
      </c>
    </row>
    <row r="1919" spans="1:9" s="14" customFormat="1" x14ac:dyDescent="0.2">
      <c r="A1919" s="5" t="s">
        <v>54</v>
      </c>
      <c r="B1919" s="5" t="str">
        <f>VLOOKUP(A1919,'GIRO LMA JUNIO'!$A$7:$C$50,3,0)</f>
        <v>SALUDVIDA</v>
      </c>
      <c r="C1919" s="35">
        <v>812000344</v>
      </c>
      <c r="D1919" s="6" t="str">
        <f>VLOOKUP(C1919,'[1]IPS REGISTRADAS'!$A$5:$B$3919,2,0)</f>
        <v>ESE HOSPITAL MONTELIBANO</v>
      </c>
      <c r="E1919" s="7">
        <v>176480339</v>
      </c>
      <c r="F1919" s="7">
        <v>176480339</v>
      </c>
      <c r="G1919" s="8"/>
      <c r="H1919" s="9">
        <v>43623</v>
      </c>
      <c r="I1919" s="9">
        <v>43626</v>
      </c>
    </row>
    <row r="1920" spans="1:9" s="14" customFormat="1" x14ac:dyDescent="0.2">
      <c r="A1920" s="5" t="s">
        <v>62</v>
      </c>
      <c r="B1920" s="5" t="str">
        <f>VLOOKUP(A1920,'GIRO LMA JUNIO'!$A$7:$C$50,3,0)</f>
        <v>NUEVA EPS S.A.</v>
      </c>
      <c r="C1920" s="35">
        <v>812000344</v>
      </c>
      <c r="D1920" s="6" t="str">
        <f>VLOOKUP(C1920,'[1]IPS REGISTRADAS'!$A$5:$B$3919,2,0)</f>
        <v>ESE HOSPITAL MONTELIBANO</v>
      </c>
      <c r="E1920" s="7">
        <v>175810669</v>
      </c>
      <c r="F1920" s="7">
        <v>175810669</v>
      </c>
      <c r="G1920" s="8"/>
      <c r="H1920" s="9">
        <v>43623</v>
      </c>
      <c r="I1920" s="9">
        <v>43626</v>
      </c>
    </row>
    <row r="1921" spans="1:9" s="14" customFormat="1" x14ac:dyDescent="0.2">
      <c r="A1921" s="5" t="s">
        <v>68</v>
      </c>
      <c r="B1921" s="5" t="str">
        <f>VLOOKUP(A1921,'GIRO LMA JUNIO'!$A$7:$C$50,3,0)</f>
        <v>EMDISALUD</v>
      </c>
      <c r="C1921" s="35">
        <v>812000344</v>
      </c>
      <c r="D1921" s="6" t="str">
        <f>VLOOKUP(C1921,'[1]IPS REGISTRADAS'!$A$5:$B$3919,2,0)</f>
        <v>ESE HOSPITAL MONTELIBANO</v>
      </c>
      <c r="E1921" s="7">
        <v>389383494</v>
      </c>
      <c r="F1921" s="7">
        <v>389383494</v>
      </c>
      <c r="G1921" s="8"/>
      <c r="H1921" s="9">
        <v>43623</v>
      </c>
      <c r="I1921" s="9">
        <v>43626</v>
      </c>
    </row>
    <row r="1922" spans="1:9" s="14" customFormat="1" x14ac:dyDescent="0.2">
      <c r="A1922" s="5" t="s">
        <v>70</v>
      </c>
      <c r="B1922" s="5" t="str">
        <f>VLOOKUP(A1922,'GIRO LMA JUNIO'!$A$7:$C$50,3,0)</f>
        <v>COOSALUD EPS S.A.</v>
      </c>
      <c r="C1922" s="35">
        <v>812000344</v>
      </c>
      <c r="D1922" s="6" t="str">
        <f>VLOOKUP(C1922,'[1]IPS REGISTRADAS'!$A$5:$B$3919,2,0)</f>
        <v>ESE HOSPITAL MONTELIBANO</v>
      </c>
      <c r="E1922" s="7">
        <v>121795982</v>
      </c>
      <c r="F1922" s="7">
        <v>121795982</v>
      </c>
      <c r="G1922" s="8"/>
      <c r="H1922" s="9">
        <v>43623</v>
      </c>
      <c r="I1922" s="9">
        <v>43626</v>
      </c>
    </row>
    <row r="1923" spans="1:9" s="14" customFormat="1" x14ac:dyDescent="0.2">
      <c r="A1923" s="5" t="s">
        <v>74</v>
      </c>
      <c r="B1923" s="5" t="str">
        <f>VLOOKUP(A1923,'GIRO LMA JUNIO'!$A$7:$C$50,3,0)</f>
        <v>AMBUQ</v>
      </c>
      <c r="C1923" s="35">
        <v>812000344</v>
      </c>
      <c r="D1923" s="6" t="str">
        <f>VLOOKUP(C1923,'[1]IPS REGISTRADAS'!$A$5:$B$3919,2,0)</f>
        <v>ESE HOSPITAL MONTELIBANO</v>
      </c>
      <c r="E1923" s="7">
        <v>2884552</v>
      </c>
      <c r="F1923" s="7">
        <v>2884552</v>
      </c>
      <c r="G1923" s="8"/>
      <c r="H1923" s="9">
        <v>43623</v>
      </c>
      <c r="I1923" s="9">
        <v>43626</v>
      </c>
    </row>
    <row r="1924" spans="1:9" s="14" customFormat="1" x14ac:dyDescent="0.2">
      <c r="A1924" s="5" t="s">
        <v>80</v>
      </c>
      <c r="B1924" s="5" t="str">
        <f>VLOOKUP(A1924,'GIRO LMA JUNIO'!$A$7:$C$50,3,0)</f>
        <v>COMPARTA</v>
      </c>
      <c r="C1924" s="35">
        <v>812000344</v>
      </c>
      <c r="D1924" s="6" t="str">
        <f>VLOOKUP(C1924,'[1]IPS REGISTRADAS'!$A$5:$B$3919,2,0)</f>
        <v>ESE HOSPITAL MONTELIBANO</v>
      </c>
      <c r="E1924" s="7">
        <v>3061801</v>
      </c>
      <c r="F1924" s="7">
        <v>3061801</v>
      </c>
      <c r="G1924" s="8"/>
      <c r="H1924" s="9">
        <v>43623</v>
      </c>
      <c r="I1924" s="9">
        <v>43626</v>
      </c>
    </row>
    <row r="1925" spans="1:9" s="14" customFormat="1" x14ac:dyDescent="0.2">
      <c r="A1925" s="5" t="s">
        <v>82</v>
      </c>
      <c r="B1925" s="5" t="str">
        <f>VLOOKUP(A1925,'GIRO LMA JUNIO'!$A$7:$C$50,3,0)</f>
        <v>MUTUAL SER</v>
      </c>
      <c r="C1925" s="35">
        <v>812000344</v>
      </c>
      <c r="D1925" s="6" t="str">
        <f>VLOOKUP(C1925,'[1]IPS REGISTRADAS'!$A$5:$B$3919,2,0)</f>
        <v>ESE HOSPITAL MONTELIBANO</v>
      </c>
      <c r="E1925" s="7">
        <v>62392202</v>
      </c>
      <c r="F1925" s="7">
        <v>62392202</v>
      </c>
      <c r="G1925" s="8"/>
      <c r="H1925" s="9">
        <v>43623</v>
      </c>
      <c r="I1925" s="9">
        <v>43626</v>
      </c>
    </row>
    <row r="1926" spans="1:9" s="14" customFormat="1" x14ac:dyDescent="0.2">
      <c r="A1926" s="5" t="s">
        <v>16</v>
      </c>
      <c r="B1926" s="5" t="str">
        <f>VLOOKUP(A1926,'GIRO LMA JUNIO'!$A$7:$C$50,3,0)</f>
        <v>CAJACOPI ATLANTICO</v>
      </c>
      <c r="C1926" s="35">
        <v>812000527</v>
      </c>
      <c r="D1926" s="6" t="str">
        <f>VLOOKUP(C1926,'[1]IPS REGISTRADAS'!$A$5:$B$3919,2,0)</f>
        <v>CLINICA SAHAGUN IPS SA</v>
      </c>
      <c r="E1926" s="7">
        <v>34999998</v>
      </c>
      <c r="F1926" s="7">
        <v>34999998</v>
      </c>
      <c r="G1926" s="8"/>
      <c r="H1926" s="9">
        <v>43623</v>
      </c>
      <c r="I1926" s="9">
        <v>43626</v>
      </c>
    </row>
    <row r="1927" spans="1:9" s="14" customFormat="1" x14ac:dyDescent="0.2">
      <c r="A1927" s="5" t="s">
        <v>47</v>
      </c>
      <c r="B1927" s="5" t="str">
        <f>VLOOKUP(A1927,'GIRO LMA JUNIO'!$A$7:$C$50,3,0)</f>
        <v>COOMEVA E.P.S.  S.A.</v>
      </c>
      <c r="C1927" s="35">
        <v>812000527</v>
      </c>
      <c r="D1927" s="6" t="str">
        <f>VLOOKUP(C1927,'[1]IPS REGISTRADAS'!$A$5:$B$3919,2,0)</f>
        <v>CLINICA SAHAGUN IPS SA</v>
      </c>
      <c r="E1927" s="7">
        <v>1000000</v>
      </c>
      <c r="F1927" s="7">
        <v>1000000</v>
      </c>
      <c r="G1927" s="8"/>
      <c r="H1927" s="9">
        <v>43623</v>
      </c>
      <c r="I1927" s="9">
        <v>43626</v>
      </c>
    </row>
    <row r="1928" spans="1:9" s="14" customFormat="1" x14ac:dyDescent="0.2">
      <c r="A1928" s="5" t="s">
        <v>54</v>
      </c>
      <c r="B1928" s="5" t="str">
        <f>VLOOKUP(A1928,'GIRO LMA JUNIO'!$A$7:$C$50,3,0)</f>
        <v>SALUDVIDA</v>
      </c>
      <c r="C1928" s="35">
        <v>812000527</v>
      </c>
      <c r="D1928" s="6" t="str">
        <f>VLOOKUP(C1928,'[1]IPS REGISTRADAS'!$A$5:$B$3919,2,0)</f>
        <v>CLINICA SAHAGUN IPS SA</v>
      </c>
      <c r="E1928" s="7">
        <v>30722392</v>
      </c>
      <c r="F1928" s="7">
        <v>30722392</v>
      </c>
      <c r="G1928" s="8"/>
      <c r="H1928" s="9">
        <v>43623</v>
      </c>
      <c r="I1928" s="9">
        <v>43626</v>
      </c>
    </row>
    <row r="1929" spans="1:9" s="14" customFormat="1" x14ac:dyDescent="0.2">
      <c r="A1929" s="5" t="s">
        <v>82</v>
      </c>
      <c r="B1929" s="5" t="str">
        <f>VLOOKUP(A1929,'GIRO LMA JUNIO'!$A$7:$C$50,3,0)</f>
        <v>MUTUAL SER</v>
      </c>
      <c r="C1929" s="35">
        <v>812000527</v>
      </c>
      <c r="D1929" s="6" t="str">
        <f>VLOOKUP(C1929,'[1]IPS REGISTRADAS'!$A$5:$B$3919,2,0)</f>
        <v>CLINICA SAHAGUN IPS SA</v>
      </c>
      <c r="E1929" s="7">
        <v>210000000</v>
      </c>
      <c r="F1929" s="7">
        <v>210000000</v>
      </c>
      <c r="G1929" s="8"/>
      <c r="H1929" s="9">
        <v>43623</v>
      </c>
      <c r="I1929" s="9">
        <v>43626</v>
      </c>
    </row>
    <row r="1930" spans="1:9" s="14" customFormat="1" x14ac:dyDescent="0.2">
      <c r="A1930" s="5" t="s">
        <v>68</v>
      </c>
      <c r="B1930" s="5" t="str">
        <f>VLOOKUP(A1930,'GIRO LMA JUNIO'!$A$7:$C$50,3,0)</f>
        <v>EMDISALUD</v>
      </c>
      <c r="C1930" s="35">
        <v>812000719</v>
      </c>
      <c r="D1930" s="6" t="str">
        <f>VLOOKUP(C1930,'[1]IPS REGISTRADAS'!$A$5:$B$3919,2,0)</f>
        <v>LIGA CORDOBESA CONTRA LA EPILEPSIA</v>
      </c>
      <c r="E1930" s="7">
        <v>50000000</v>
      </c>
      <c r="F1930" s="7">
        <v>50000000</v>
      </c>
      <c r="G1930" s="8"/>
      <c r="H1930" s="9">
        <v>43623</v>
      </c>
      <c r="I1930" s="9">
        <v>43626</v>
      </c>
    </row>
    <row r="1931" spans="1:9" s="14" customFormat="1" x14ac:dyDescent="0.2">
      <c r="A1931" s="5" t="s">
        <v>47</v>
      </c>
      <c r="B1931" s="5" t="str">
        <f>VLOOKUP(A1931,'GIRO LMA JUNIO'!$A$7:$C$50,3,0)</f>
        <v>COOMEVA E.P.S.  S.A.</v>
      </c>
      <c r="C1931" s="35">
        <v>812001219</v>
      </c>
      <c r="D1931" s="6" t="str">
        <f>VLOOKUP(C1931,'[1]IPS REGISTRADAS'!$A$5:$B$3919,2,0)</f>
        <v>ESE HOSPITAL SAN JORGE</v>
      </c>
      <c r="E1931" s="7">
        <v>1000000</v>
      </c>
      <c r="F1931" s="7">
        <v>1000000</v>
      </c>
      <c r="G1931" s="8"/>
      <c r="H1931" s="9">
        <v>43623</v>
      </c>
      <c r="I1931" s="9">
        <v>43626</v>
      </c>
    </row>
    <row r="1932" spans="1:9" s="14" customFormat="1" x14ac:dyDescent="0.2">
      <c r="A1932" s="5" t="s">
        <v>54</v>
      </c>
      <c r="B1932" s="5" t="str">
        <f>VLOOKUP(A1932,'GIRO LMA JUNIO'!$A$7:$C$50,3,0)</f>
        <v>SALUDVIDA</v>
      </c>
      <c r="C1932" s="35">
        <v>812001219</v>
      </c>
      <c r="D1932" s="6" t="str">
        <f>VLOOKUP(C1932,'[1]IPS REGISTRADAS'!$A$5:$B$3919,2,0)</f>
        <v>ESE HOSPITAL SAN JORGE</v>
      </c>
      <c r="E1932" s="7">
        <v>62914999</v>
      </c>
      <c r="F1932" s="7">
        <v>62914999</v>
      </c>
      <c r="G1932" s="8"/>
      <c r="H1932" s="9">
        <v>43623</v>
      </c>
      <c r="I1932" s="9">
        <v>43626</v>
      </c>
    </row>
    <row r="1933" spans="1:9" s="14" customFormat="1" x14ac:dyDescent="0.2">
      <c r="A1933" s="5" t="s">
        <v>62</v>
      </c>
      <c r="B1933" s="5" t="str">
        <f>VLOOKUP(A1933,'GIRO LMA JUNIO'!$A$7:$C$50,3,0)</f>
        <v>NUEVA EPS S.A.</v>
      </c>
      <c r="C1933" s="35">
        <v>812001219</v>
      </c>
      <c r="D1933" s="6" t="str">
        <f>VLOOKUP(C1933,'[1]IPS REGISTRADAS'!$A$5:$B$3919,2,0)</f>
        <v>ESE HOSPITAL SAN JORGE</v>
      </c>
      <c r="E1933" s="7">
        <v>417094705</v>
      </c>
      <c r="F1933" s="7">
        <v>417094705</v>
      </c>
      <c r="G1933" s="8"/>
      <c r="H1933" s="9">
        <v>43623</v>
      </c>
      <c r="I1933" s="9">
        <v>43626</v>
      </c>
    </row>
    <row r="1934" spans="1:9" s="14" customFormat="1" x14ac:dyDescent="0.2">
      <c r="A1934" s="5" t="s">
        <v>70</v>
      </c>
      <c r="B1934" s="5" t="str">
        <f>VLOOKUP(A1934,'GIRO LMA JUNIO'!$A$7:$C$50,3,0)</f>
        <v>COOSALUD EPS S.A.</v>
      </c>
      <c r="C1934" s="35">
        <v>812001219</v>
      </c>
      <c r="D1934" s="6" t="str">
        <f>VLOOKUP(C1934,'[1]IPS REGISTRADAS'!$A$5:$B$3919,2,0)</f>
        <v>ESE HOSPITAL SAN JORGE</v>
      </c>
      <c r="E1934" s="7">
        <v>108540238</v>
      </c>
      <c r="F1934" s="7">
        <v>108540238</v>
      </c>
      <c r="G1934" s="8"/>
      <c r="H1934" s="9">
        <v>43623</v>
      </c>
      <c r="I1934" s="9">
        <v>43626</v>
      </c>
    </row>
    <row r="1935" spans="1:9" s="14" customFormat="1" x14ac:dyDescent="0.2">
      <c r="A1935" s="5" t="s">
        <v>82</v>
      </c>
      <c r="B1935" s="5" t="str">
        <f>VLOOKUP(A1935,'GIRO LMA JUNIO'!$A$7:$C$50,3,0)</f>
        <v>MUTUAL SER</v>
      </c>
      <c r="C1935" s="35">
        <v>812001219</v>
      </c>
      <c r="D1935" s="6" t="str">
        <f>VLOOKUP(C1935,'[1]IPS REGISTRADAS'!$A$5:$B$3919,2,0)</f>
        <v>ESE HOSPITAL SAN JORGE</v>
      </c>
      <c r="E1935" s="7">
        <v>12495707</v>
      </c>
      <c r="F1935" s="7">
        <v>12495707</v>
      </c>
      <c r="G1935" s="8"/>
      <c r="H1935" s="9">
        <v>43623</v>
      </c>
      <c r="I1935" s="9">
        <v>43626</v>
      </c>
    </row>
    <row r="1936" spans="1:9" s="14" customFormat="1" x14ac:dyDescent="0.2">
      <c r="A1936" s="5" t="s">
        <v>16</v>
      </c>
      <c r="B1936" s="5" t="str">
        <f>VLOOKUP(A1936,'GIRO LMA JUNIO'!$A$7:$C$50,3,0)</f>
        <v>CAJACOPI ATLANTICO</v>
      </c>
      <c r="C1936" s="35">
        <v>812001332</v>
      </c>
      <c r="D1936" s="6" t="str">
        <f>VLOOKUP(C1936,'[1]IPS REGISTRADAS'!$A$5:$B$3919,2,0)</f>
        <v>ESE SAN ANDRES APOSTOL</v>
      </c>
      <c r="E1936" s="7">
        <v>110242327</v>
      </c>
      <c r="F1936" s="7">
        <v>110242327</v>
      </c>
      <c r="G1936" s="8"/>
      <c r="H1936" s="9">
        <v>43623</v>
      </c>
      <c r="I1936" s="9">
        <v>43626</v>
      </c>
    </row>
    <row r="1937" spans="1:9" s="14" customFormat="1" x14ac:dyDescent="0.2">
      <c r="A1937" s="5" t="s">
        <v>70</v>
      </c>
      <c r="B1937" s="5" t="str">
        <f>VLOOKUP(A1937,'GIRO LMA JUNIO'!$A$7:$C$50,3,0)</f>
        <v>COOSALUD EPS S.A.</v>
      </c>
      <c r="C1937" s="35">
        <v>812001332</v>
      </c>
      <c r="D1937" s="6" t="str">
        <f>VLOOKUP(C1937,'[1]IPS REGISTRADAS'!$A$5:$B$3919,2,0)</f>
        <v>ESE SAN ANDRES APOSTOL</v>
      </c>
      <c r="E1937" s="7">
        <v>1951880</v>
      </c>
      <c r="F1937" s="7">
        <v>1951880</v>
      </c>
      <c r="G1937" s="8"/>
      <c r="H1937" s="9">
        <v>43623</v>
      </c>
      <c r="I1937" s="9">
        <v>43626</v>
      </c>
    </row>
    <row r="1938" spans="1:9" s="14" customFormat="1" x14ac:dyDescent="0.2">
      <c r="A1938" s="5" t="s">
        <v>82</v>
      </c>
      <c r="B1938" s="5" t="str">
        <f>VLOOKUP(A1938,'GIRO LMA JUNIO'!$A$7:$C$50,3,0)</f>
        <v>MUTUAL SER</v>
      </c>
      <c r="C1938" s="35">
        <v>812001332</v>
      </c>
      <c r="D1938" s="6" t="str">
        <f>VLOOKUP(C1938,'[1]IPS REGISTRADAS'!$A$5:$B$3919,2,0)</f>
        <v>ESE SAN ANDRES APOSTOL</v>
      </c>
      <c r="E1938" s="7">
        <v>328525381</v>
      </c>
      <c r="F1938" s="7">
        <v>328525381</v>
      </c>
      <c r="G1938" s="8"/>
      <c r="H1938" s="9">
        <v>43623</v>
      </c>
      <c r="I1938" s="9">
        <v>43626</v>
      </c>
    </row>
    <row r="1939" spans="1:9" s="14" customFormat="1" x14ac:dyDescent="0.2">
      <c r="A1939" s="5" t="s">
        <v>16</v>
      </c>
      <c r="B1939" s="5" t="str">
        <f>VLOOKUP(A1939,'GIRO LMA JUNIO'!$A$7:$C$50,3,0)</f>
        <v>CAJACOPI ATLANTICO</v>
      </c>
      <c r="C1939" s="35">
        <v>812001423</v>
      </c>
      <c r="D1939" s="6" t="str">
        <f>VLOOKUP(C1939,'[1]IPS REGISTRADAS'!$A$5:$B$3919,2,0)</f>
        <v>ESE CAMU SANTA TERESITA</v>
      </c>
      <c r="E1939" s="7">
        <v>108568791</v>
      </c>
      <c r="F1939" s="7">
        <v>108568791</v>
      </c>
      <c r="G1939" s="8"/>
      <c r="H1939" s="9">
        <v>43623</v>
      </c>
      <c r="I1939" s="9">
        <v>43626</v>
      </c>
    </row>
    <row r="1940" spans="1:9" s="14" customFormat="1" x14ac:dyDescent="0.2">
      <c r="A1940" s="5" t="s">
        <v>38</v>
      </c>
      <c r="B1940" s="5" t="str">
        <f>VLOOKUP(A1940,'GIRO LMA JUNIO'!$A$7:$C$50,3,0)</f>
        <v>SALUD TOTAL</v>
      </c>
      <c r="C1940" s="35">
        <v>812001423</v>
      </c>
      <c r="D1940" s="6" t="str">
        <f>VLOOKUP(C1940,'[1]IPS REGISTRADAS'!$A$5:$B$3919,2,0)</f>
        <v>ESE CAMU SANTA TERESITA</v>
      </c>
      <c r="E1940" s="7">
        <v>1023301</v>
      </c>
      <c r="F1940" s="7">
        <v>1023301</v>
      </c>
      <c r="G1940" s="8"/>
      <c r="H1940" s="9">
        <v>43623</v>
      </c>
      <c r="I1940" s="9">
        <v>43626</v>
      </c>
    </row>
    <row r="1941" spans="1:9" s="14" customFormat="1" x14ac:dyDescent="0.2">
      <c r="A1941" s="5" t="s">
        <v>47</v>
      </c>
      <c r="B1941" s="5" t="str">
        <f>VLOOKUP(A1941,'GIRO LMA JUNIO'!$A$7:$C$50,3,0)</f>
        <v>COOMEVA E.P.S.  S.A.</v>
      </c>
      <c r="C1941" s="35">
        <v>812001423</v>
      </c>
      <c r="D1941" s="6" t="str">
        <f>VLOOKUP(C1941,'[1]IPS REGISTRADAS'!$A$5:$B$3919,2,0)</f>
        <v>ESE CAMU SANTA TERESITA</v>
      </c>
      <c r="E1941" s="7">
        <v>1959503</v>
      </c>
      <c r="F1941" s="7">
        <v>1959503</v>
      </c>
      <c r="G1941" s="8"/>
      <c r="H1941" s="9">
        <v>43623</v>
      </c>
      <c r="I1941" s="9">
        <v>43626</v>
      </c>
    </row>
    <row r="1942" spans="1:9" s="14" customFormat="1" x14ac:dyDescent="0.2">
      <c r="A1942" s="5" t="s">
        <v>54</v>
      </c>
      <c r="B1942" s="5" t="str">
        <f>VLOOKUP(A1942,'GIRO LMA JUNIO'!$A$7:$C$50,3,0)</f>
        <v>SALUDVIDA</v>
      </c>
      <c r="C1942" s="35">
        <v>812001423</v>
      </c>
      <c r="D1942" s="6" t="str">
        <f>VLOOKUP(C1942,'[1]IPS REGISTRADAS'!$A$5:$B$3919,2,0)</f>
        <v>ESE CAMU SANTA TERESITA</v>
      </c>
      <c r="E1942" s="7">
        <v>92267834</v>
      </c>
      <c r="F1942" s="7">
        <v>92267834</v>
      </c>
      <c r="G1942" s="8"/>
      <c r="H1942" s="9">
        <v>43623</v>
      </c>
      <c r="I1942" s="9">
        <v>43626</v>
      </c>
    </row>
    <row r="1943" spans="1:9" s="14" customFormat="1" x14ac:dyDescent="0.2">
      <c r="A1943" s="5" t="s">
        <v>62</v>
      </c>
      <c r="B1943" s="5" t="str">
        <f>VLOOKUP(A1943,'GIRO LMA JUNIO'!$A$7:$C$50,3,0)</f>
        <v>NUEVA EPS S.A.</v>
      </c>
      <c r="C1943" s="35">
        <v>812001423</v>
      </c>
      <c r="D1943" s="6" t="str">
        <f>VLOOKUP(C1943,'[1]IPS REGISTRADAS'!$A$5:$B$3919,2,0)</f>
        <v>ESE CAMU SANTA TERESITA</v>
      </c>
      <c r="E1943" s="7">
        <v>305073204</v>
      </c>
      <c r="F1943" s="7">
        <v>305073204</v>
      </c>
      <c r="G1943" s="8"/>
      <c r="H1943" s="9">
        <v>43623</v>
      </c>
      <c r="I1943" s="9">
        <v>43626</v>
      </c>
    </row>
    <row r="1944" spans="1:9" s="14" customFormat="1" x14ac:dyDescent="0.2">
      <c r="A1944" s="5" t="s">
        <v>68</v>
      </c>
      <c r="B1944" s="5" t="str">
        <f>VLOOKUP(A1944,'GIRO LMA JUNIO'!$A$7:$C$50,3,0)</f>
        <v>EMDISALUD</v>
      </c>
      <c r="C1944" s="35">
        <v>812001423</v>
      </c>
      <c r="D1944" s="6" t="str">
        <f>VLOOKUP(C1944,'[1]IPS REGISTRADAS'!$A$5:$B$3919,2,0)</f>
        <v>ESE CAMU SANTA TERESITA</v>
      </c>
      <c r="E1944" s="7">
        <v>382563203.00000006</v>
      </c>
      <c r="F1944" s="7">
        <v>382563203.00000006</v>
      </c>
      <c r="G1944" s="8"/>
      <c r="H1944" s="9">
        <v>43623</v>
      </c>
      <c r="I1944" s="9">
        <v>43626</v>
      </c>
    </row>
    <row r="1945" spans="1:9" s="14" customFormat="1" x14ac:dyDescent="0.2">
      <c r="A1945" s="5" t="s">
        <v>70</v>
      </c>
      <c r="B1945" s="5" t="str">
        <f>VLOOKUP(A1945,'GIRO LMA JUNIO'!$A$7:$C$50,3,0)</f>
        <v>COOSALUD EPS S.A.</v>
      </c>
      <c r="C1945" s="35">
        <v>812001423</v>
      </c>
      <c r="D1945" s="6" t="str">
        <f>VLOOKUP(C1945,'[1]IPS REGISTRADAS'!$A$5:$B$3919,2,0)</f>
        <v>ESE CAMU SANTA TERESITA</v>
      </c>
      <c r="E1945" s="7">
        <v>10000000</v>
      </c>
      <c r="F1945" s="7">
        <v>10000000</v>
      </c>
      <c r="G1945" s="8"/>
      <c r="H1945" s="9">
        <v>43623</v>
      </c>
      <c r="I1945" s="9">
        <v>43626</v>
      </c>
    </row>
    <row r="1946" spans="1:9" s="14" customFormat="1" x14ac:dyDescent="0.2">
      <c r="A1946" s="5" t="s">
        <v>74</v>
      </c>
      <c r="B1946" s="5" t="str">
        <f>VLOOKUP(A1946,'GIRO LMA JUNIO'!$A$7:$C$50,3,0)</f>
        <v>AMBUQ</v>
      </c>
      <c r="C1946" s="35">
        <v>812001423</v>
      </c>
      <c r="D1946" s="6" t="str">
        <f>VLOOKUP(C1946,'[1]IPS REGISTRADAS'!$A$5:$B$3919,2,0)</f>
        <v>ESE CAMU SANTA TERESITA</v>
      </c>
      <c r="E1946" s="7">
        <v>1168435</v>
      </c>
      <c r="F1946" s="7">
        <v>1168435</v>
      </c>
      <c r="G1946" s="8"/>
      <c r="H1946" s="9">
        <v>43623</v>
      </c>
      <c r="I1946" s="9">
        <v>43626</v>
      </c>
    </row>
    <row r="1947" spans="1:9" s="14" customFormat="1" x14ac:dyDescent="0.2">
      <c r="A1947" s="5" t="s">
        <v>80</v>
      </c>
      <c r="B1947" s="5" t="str">
        <f>VLOOKUP(A1947,'GIRO LMA JUNIO'!$A$7:$C$50,3,0)</f>
        <v>COMPARTA</v>
      </c>
      <c r="C1947" s="35">
        <v>812001423</v>
      </c>
      <c r="D1947" s="6" t="str">
        <f>VLOOKUP(C1947,'[1]IPS REGISTRADAS'!$A$5:$B$3919,2,0)</f>
        <v>ESE CAMU SANTA TERESITA</v>
      </c>
      <c r="E1947" s="7">
        <v>186991051</v>
      </c>
      <c r="F1947" s="7">
        <v>186991051</v>
      </c>
      <c r="G1947" s="8"/>
      <c r="H1947" s="9">
        <v>43623</v>
      </c>
      <c r="I1947" s="9">
        <v>43626</v>
      </c>
    </row>
    <row r="1948" spans="1:9" s="14" customFormat="1" x14ac:dyDescent="0.2">
      <c r="A1948" s="5" t="s">
        <v>82</v>
      </c>
      <c r="B1948" s="5" t="str">
        <f>VLOOKUP(A1948,'GIRO LMA JUNIO'!$A$7:$C$50,3,0)</f>
        <v>MUTUAL SER</v>
      </c>
      <c r="C1948" s="35">
        <v>812001423</v>
      </c>
      <c r="D1948" s="6" t="str">
        <f>VLOOKUP(C1948,'[1]IPS REGISTRADAS'!$A$5:$B$3919,2,0)</f>
        <v>ESE CAMU SANTA TERESITA</v>
      </c>
      <c r="E1948" s="7">
        <v>588280287</v>
      </c>
      <c r="F1948" s="7">
        <v>588280287</v>
      </c>
      <c r="G1948" s="8"/>
      <c r="H1948" s="9">
        <v>43623</v>
      </c>
      <c r="I1948" s="9">
        <v>43626</v>
      </c>
    </row>
    <row r="1949" spans="1:9" s="14" customFormat="1" x14ac:dyDescent="0.2">
      <c r="A1949" s="5" t="s">
        <v>16</v>
      </c>
      <c r="B1949" s="5" t="str">
        <f>VLOOKUP(A1949,'GIRO LMA JUNIO'!$A$7:$C$50,3,0)</f>
        <v>CAJACOPI ATLANTICO</v>
      </c>
      <c r="C1949" s="35">
        <v>812001424</v>
      </c>
      <c r="D1949" s="6" t="str">
        <f>VLOOKUP(C1949,'[1]IPS REGISTRADAS'!$A$5:$B$3919,2,0)</f>
        <v>EMPRESA SOCIAL DEL ESTADO CAMU DE CHIMA</v>
      </c>
      <c r="E1949" s="7">
        <v>16090441</v>
      </c>
      <c r="F1949" s="7">
        <v>16090441</v>
      </c>
      <c r="G1949" s="8"/>
      <c r="H1949" s="9">
        <v>43623</v>
      </c>
      <c r="I1949" s="9">
        <v>43626</v>
      </c>
    </row>
    <row r="1950" spans="1:9" s="14" customFormat="1" x14ac:dyDescent="0.2">
      <c r="A1950" s="5" t="s">
        <v>62</v>
      </c>
      <c r="B1950" s="5" t="str">
        <f>VLOOKUP(A1950,'GIRO LMA JUNIO'!$A$7:$C$50,3,0)</f>
        <v>NUEVA EPS S.A.</v>
      </c>
      <c r="C1950" s="35">
        <v>812001424</v>
      </c>
      <c r="D1950" s="6" t="str">
        <f>VLOOKUP(C1950,'[1]IPS REGISTRADAS'!$A$5:$B$3919,2,0)</f>
        <v>EMPRESA SOCIAL DEL ESTADO CAMU DE CHIMA</v>
      </c>
      <c r="E1950" s="7">
        <v>95135785</v>
      </c>
      <c r="F1950" s="7">
        <v>95135785</v>
      </c>
      <c r="G1950" s="8"/>
      <c r="H1950" s="9">
        <v>43623</v>
      </c>
      <c r="I1950" s="9">
        <v>43626</v>
      </c>
    </row>
    <row r="1951" spans="1:9" s="14" customFormat="1" x14ac:dyDescent="0.2">
      <c r="A1951" s="5" t="s">
        <v>70</v>
      </c>
      <c r="B1951" s="5" t="str">
        <f>VLOOKUP(A1951,'GIRO LMA JUNIO'!$A$7:$C$50,3,0)</f>
        <v>COOSALUD EPS S.A.</v>
      </c>
      <c r="C1951" s="35">
        <v>812001424</v>
      </c>
      <c r="D1951" s="6" t="str">
        <f>VLOOKUP(C1951,'[1]IPS REGISTRADAS'!$A$5:$B$3919,2,0)</f>
        <v>EMPRESA SOCIAL DEL ESTADO CAMU DE CHIMA</v>
      </c>
      <c r="E1951" s="7">
        <v>2823907</v>
      </c>
      <c r="F1951" s="7">
        <v>2823907</v>
      </c>
      <c r="G1951" s="8"/>
      <c r="H1951" s="9">
        <v>43623</v>
      </c>
      <c r="I1951" s="9">
        <v>43626</v>
      </c>
    </row>
    <row r="1952" spans="1:9" s="14" customFormat="1" x14ac:dyDescent="0.2">
      <c r="A1952" s="5" t="s">
        <v>74</v>
      </c>
      <c r="B1952" s="5" t="str">
        <f>VLOOKUP(A1952,'GIRO LMA JUNIO'!$A$7:$C$50,3,0)</f>
        <v>AMBUQ</v>
      </c>
      <c r="C1952" s="35">
        <v>812001424</v>
      </c>
      <c r="D1952" s="6" t="str">
        <f>VLOOKUP(C1952,'[1]IPS REGISTRADAS'!$A$5:$B$3919,2,0)</f>
        <v>EMPRESA SOCIAL DEL ESTADO CAMU DE CHIMA</v>
      </c>
      <c r="E1952" s="7">
        <v>37745471</v>
      </c>
      <c r="F1952" s="7">
        <v>37745471</v>
      </c>
      <c r="G1952" s="8"/>
      <c r="H1952" s="9">
        <v>43623</v>
      </c>
      <c r="I1952" s="9">
        <v>43626</v>
      </c>
    </row>
    <row r="1953" spans="1:9" s="14" customFormat="1" x14ac:dyDescent="0.2">
      <c r="A1953" s="5" t="s">
        <v>47</v>
      </c>
      <c r="B1953" s="5" t="str">
        <f>VLOOKUP(A1953,'GIRO LMA JUNIO'!$A$7:$C$50,3,0)</f>
        <v>COOMEVA E.P.S.  S.A.</v>
      </c>
      <c r="C1953" s="35">
        <v>812001520</v>
      </c>
      <c r="D1953" s="6" t="str">
        <f>VLOOKUP(C1953,'[1]IPS REGISTRADAS'!$A$5:$B$3919,2,0)</f>
        <v>ESE CAMU DE PUEBLO NUEVO</v>
      </c>
      <c r="E1953" s="7">
        <v>1000000</v>
      </c>
      <c r="F1953" s="7">
        <v>1000000</v>
      </c>
      <c r="G1953" s="8"/>
      <c r="H1953" s="9">
        <v>43623</v>
      </c>
      <c r="I1953" s="9">
        <v>43626</v>
      </c>
    </row>
    <row r="1954" spans="1:9" s="14" customFormat="1" x14ac:dyDescent="0.2">
      <c r="A1954" s="5" t="s">
        <v>62</v>
      </c>
      <c r="B1954" s="5" t="str">
        <f>VLOOKUP(A1954,'GIRO LMA JUNIO'!$A$7:$C$50,3,0)</f>
        <v>NUEVA EPS S.A.</v>
      </c>
      <c r="C1954" s="35">
        <v>812001520</v>
      </c>
      <c r="D1954" s="6" t="str">
        <f>VLOOKUP(C1954,'[1]IPS REGISTRADAS'!$A$5:$B$3919,2,0)</f>
        <v>ESE CAMU DE PUEBLO NUEVO</v>
      </c>
      <c r="E1954" s="7">
        <v>1565225</v>
      </c>
      <c r="F1954" s="7">
        <v>1565225</v>
      </c>
      <c r="G1954" s="8"/>
      <c r="H1954" s="9">
        <v>43623</v>
      </c>
      <c r="I1954" s="9">
        <v>43626</v>
      </c>
    </row>
    <row r="1955" spans="1:9" s="14" customFormat="1" x14ac:dyDescent="0.2">
      <c r="A1955" s="5" t="s">
        <v>68</v>
      </c>
      <c r="B1955" s="5" t="str">
        <f>VLOOKUP(A1955,'GIRO LMA JUNIO'!$A$7:$C$50,3,0)</f>
        <v>EMDISALUD</v>
      </c>
      <c r="C1955" s="35">
        <v>812001520</v>
      </c>
      <c r="D1955" s="6" t="str">
        <f>VLOOKUP(C1955,'[1]IPS REGISTRADAS'!$A$5:$B$3919,2,0)</f>
        <v>ESE CAMU DE PUEBLO NUEVO</v>
      </c>
      <c r="E1955" s="7">
        <v>100701358</v>
      </c>
      <c r="F1955" s="7">
        <v>100701358</v>
      </c>
      <c r="G1955" s="8"/>
      <c r="H1955" s="9">
        <v>43623</v>
      </c>
      <c r="I1955" s="9">
        <v>43626</v>
      </c>
    </row>
    <row r="1956" spans="1:9" s="14" customFormat="1" x14ac:dyDescent="0.2">
      <c r="A1956" s="5" t="s">
        <v>70</v>
      </c>
      <c r="B1956" s="5" t="str">
        <f>VLOOKUP(A1956,'GIRO LMA JUNIO'!$A$7:$C$50,3,0)</f>
        <v>COOSALUD EPS S.A.</v>
      </c>
      <c r="C1956" s="35">
        <v>812001520</v>
      </c>
      <c r="D1956" s="6" t="str">
        <f>VLOOKUP(C1956,'[1]IPS REGISTRADAS'!$A$5:$B$3919,2,0)</f>
        <v>ESE CAMU DE PUEBLO NUEVO</v>
      </c>
      <c r="E1956" s="7">
        <v>1209426</v>
      </c>
      <c r="F1956" s="7">
        <v>1209426</v>
      </c>
      <c r="G1956" s="8"/>
      <c r="H1956" s="9">
        <v>43623</v>
      </c>
      <c r="I1956" s="9">
        <v>43626</v>
      </c>
    </row>
    <row r="1957" spans="1:9" s="14" customFormat="1" x14ac:dyDescent="0.2">
      <c r="A1957" s="5" t="s">
        <v>80</v>
      </c>
      <c r="B1957" s="5" t="str">
        <f>VLOOKUP(A1957,'GIRO LMA JUNIO'!$A$7:$C$50,3,0)</f>
        <v>COMPARTA</v>
      </c>
      <c r="C1957" s="35">
        <v>812001520</v>
      </c>
      <c r="D1957" s="6" t="str">
        <f>VLOOKUP(C1957,'[1]IPS REGISTRADAS'!$A$5:$B$3919,2,0)</f>
        <v>ESE CAMU DE PUEBLO NUEVO</v>
      </c>
      <c r="E1957" s="7">
        <v>112426370</v>
      </c>
      <c r="F1957" s="7">
        <v>112426370</v>
      </c>
      <c r="G1957" s="8"/>
      <c r="H1957" s="9">
        <v>43623</v>
      </c>
      <c r="I1957" s="9">
        <v>43626</v>
      </c>
    </row>
    <row r="1958" spans="1:9" s="14" customFormat="1" x14ac:dyDescent="0.2">
      <c r="A1958" s="5" t="s">
        <v>82</v>
      </c>
      <c r="B1958" s="5" t="str">
        <f>VLOOKUP(A1958,'GIRO LMA JUNIO'!$A$7:$C$50,3,0)</f>
        <v>MUTUAL SER</v>
      </c>
      <c r="C1958" s="35">
        <v>812001520</v>
      </c>
      <c r="D1958" s="6" t="str">
        <f>VLOOKUP(C1958,'[1]IPS REGISTRADAS'!$A$5:$B$3919,2,0)</f>
        <v>ESE CAMU DE PUEBLO NUEVO</v>
      </c>
      <c r="E1958" s="7">
        <v>125620018</v>
      </c>
      <c r="F1958" s="7">
        <v>125620018</v>
      </c>
      <c r="G1958" s="8"/>
      <c r="H1958" s="9">
        <v>43623</v>
      </c>
      <c r="I1958" s="9">
        <v>43626</v>
      </c>
    </row>
    <row r="1959" spans="1:9" s="14" customFormat="1" x14ac:dyDescent="0.2">
      <c r="A1959" s="5" t="s">
        <v>16</v>
      </c>
      <c r="B1959" s="5" t="str">
        <f>VLOOKUP(A1959,'GIRO LMA JUNIO'!$A$7:$C$50,3,0)</f>
        <v>CAJACOPI ATLANTICO</v>
      </c>
      <c r="C1959" s="35">
        <v>812001550</v>
      </c>
      <c r="D1959" s="6" t="str">
        <f>VLOOKUP(C1959,'[1]IPS REGISTRADAS'!$A$5:$B$3919,2,0)</f>
        <v>ESE CAMU DE SAN PELAYO</v>
      </c>
      <c r="E1959" s="7">
        <v>52251024</v>
      </c>
      <c r="F1959" s="7">
        <v>52251024</v>
      </c>
      <c r="G1959" s="8"/>
      <c r="H1959" s="9">
        <v>43623</v>
      </c>
      <c r="I1959" s="9">
        <v>43626</v>
      </c>
    </row>
    <row r="1960" spans="1:9" s="14" customFormat="1" x14ac:dyDescent="0.2">
      <c r="A1960" s="5" t="s">
        <v>54</v>
      </c>
      <c r="B1960" s="5" t="str">
        <f>VLOOKUP(A1960,'GIRO LMA JUNIO'!$A$7:$C$50,3,0)</f>
        <v>SALUDVIDA</v>
      </c>
      <c r="C1960" s="35">
        <v>812001550</v>
      </c>
      <c r="D1960" s="6" t="str">
        <f>VLOOKUP(C1960,'[1]IPS REGISTRADAS'!$A$5:$B$3919,2,0)</f>
        <v>ESE CAMU DE SAN PELAYO</v>
      </c>
      <c r="E1960" s="7">
        <v>43263775</v>
      </c>
      <c r="F1960" s="7">
        <v>43263775</v>
      </c>
      <c r="G1960" s="8"/>
      <c r="H1960" s="9">
        <v>43623</v>
      </c>
      <c r="I1960" s="9">
        <v>43626</v>
      </c>
    </row>
    <row r="1961" spans="1:9" s="14" customFormat="1" x14ac:dyDescent="0.2">
      <c r="A1961" s="5" t="s">
        <v>62</v>
      </c>
      <c r="B1961" s="5" t="str">
        <f>VLOOKUP(A1961,'GIRO LMA JUNIO'!$A$7:$C$50,3,0)</f>
        <v>NUEVA EPS S.A.</v>
      </c>
      <c r="C1961" s="35">
        <v>812001550</v>
      </c>
      <c r="D1961" s="6" t="str">
        <f>VLOOKUP(C1961,'[1]IPS REGISTRADAS'!$A$5:$B$3919,2,0)</f>
        <v>ESE CAMU DE SAN PELAYO</v>
      </c>
      <c r="E1961" s="7">
        <v>52704034</v>
      </c>
      <c r="F1961" s="7">
        <v>52704034</v>
      </c>
      <c r="G1961" s="8"/>
      <c r="H1961" s="9">
        <v>43623</v>
      </c>
      <c r="I1961" s="9">
        <v>43626</v>
      </c>
    </row>
    <row r="1962" spans="1:9" s="14" customFormat="1" x14ac:dyDescent="0.2">
      <c r="A1962" s="5" t="s">
        <v>68</v>
      </c>
      <c r="B1962" s="5" t="str">
        <f>VLOOKUP(A1962,'GIRO LMA JUNIO'!$A$7:$C$50,3,0)</f>
        <v>EMDISALUD</v>
      </c>
      <c r="C1962" s="35">
        <v>812001550</v>
      </c>
      <c r="D1962" s="6" t="str">
        <f>VLOOKUP(C1962,'[1]IPS REGISTRADAS'!$A$5:$B$3919,2,0)</f>
        <v>ESE CAMU DE SAN PELAYO</v>
      </c>
      <c r="E1962" s="7">
        <v>35494048</v>
      </c>
      <c r="F1962" s="7">
        <v>35494048</v>
      </c>
      <c r="G1962" s="8"/>
      <c r="H1962" s="9">
        <v>43623</v>
      </c>
      <c r="I1962" s="9">
        <v>43626</v>
      </c>
    </row>
    <row r="1963" spans="1:9" s="14" customFormat="1" x14ac:dyDescent="0.2">
      <c r="A1963" s="5" t="s">
        <v>74</v>
      </c>
      <c r="B1963" s="5" t="str">
        <f>VLOOKUP(A1963,'GIRO LMA JUNIO'!$A$7:$C$50,3,0)</f>
        <v>AMBUQ</v>
      </c>
      <c r="C1963" s="35">
        <v>812001550</v>
      </c>
      <c r="D1963" s="6" t="str">
        <f>VLOOKUP(C1963,'[1]IPS REGISTRADAS'!$A$5:$B$3919,2,0)</f>
        <v>ESE CAMU DE SAN PELAYO</v>
      </c>
      <c r="E1963" s="7">
        <v>10489432</v>
      </c>
      <c r="F1963" s="7">
        <v>10489432</v>
      </c>
      <c r="G1963" s="8"/>
      <c r="H1963" s="9">
        <v>43623</v>
      </c>
      <c r="I1963" s="9">
        <v>43626</v>
      </c>
    </row>
    <row r="1964" spans="1:9" s="14" customFormat="1" x14ac:dyDescent="0.2">
      <c r="A1964" s="5" t="s">
        <v>80</v>
      </c>
      <c r="B1964" s="5" t="str">
        <f>VLOOKUP(A1964,'GIRO LMA JUNIO'!$A$7:$C$50,3,0)</f>
        <v>COMPARTA</v>
      </c>
      <c r="C1964" s="35">
        <v>812001550</v>
      </c>
      <c r="D1964" s="6" t="str">
        <f>VLOOKUP(C1964,'[1]IPS REGISTRADAS'!$A$5:$B$3919,2,0)</f>
        <v>ESE CAMU DE SAN PELAYO</v>
      </c>
      <c r="E1964" s="7">
        <v>140110501</v>
      </c>
      <c r="F1964" s="7">
        <v>140110501</v>
      </c>
      <c r="G1964" s="8"/>
      <c r="H1964" s="9">
        <v>43623</v>
      </c>
      <c r="I1964" s="9">
        <v>43626</v>
      </c>
    </row>
    <row r="1965" spans="1:9" s="14" customFormat="1" x14ac:dyDescent="0.2">
      <c r="A1965" s="5" t="s">
        <v>82</v>
      </c>
      <c r="B1965" s="5" t="str">
        <f>VLOOKUP(A1965,'GIRO LMA JUNIO'!$A$7:$C$50,3,0)</f>
        <v>MUTUAL SER</v>
      </c>
      <c r="C1965" s="35">
        <v>812001550</v>
      </c>
      <c r="D1965" s="6" t="str">
        <f>VLOOKUP(C1965,'[1]IPS REGISTRADAS'!$A$5:$B$3919,2,0)</f>
        <v>ESE CAMU DE SAN PELAYO</v>
      </c>
      <c r="E1965" s="7">
        <v>172689098</v>
      </c>
      <c r="F1965" s="7">
        <v>172689098</v>
      </c>
      <c r="G1965" s="8"/>
      <c r="H1965" s="9">
        <v>43623</v>
      </c>
      <c r="I1965" s="9">
        <v>43626</v>
      </c>
    </row>
    <row r="1966" spans="1:9" s="14" customFormat="1" x14ac:dyDescent="0.2">
      <c r="A1966" s="5" t="s">
        <v>16</v>
      </c>
      <c r="B1966" s="5" t="str">
        <f>VLOOKUP(A1966,'GIRO LMA JUNIO'!$A$7:$C$50,3,0)</f>
        <v>CAJACOPI ATLANTICO</v>
      </c>
      <c r="C1966" s="35">
        <v>812001579</v>
      </c>
      <c r="D1966" s="6" t="str">
        <f>VLOOKUP(C1966,'[1]IPS REGISTRADAS'!$A$5:$B$3919,2,0)</f>
        <v>ESE CAMU SAN RAFAEL</v>
      </c>
      <c r="E1966" s="7">
        <v>221592607</v>
      </c>
      <c r="F1966" s="7">
        <v>221592607</v>
      </c>
      <c r="G1966" s="8"/>
      <c r="H1966" s="9">
        <v>43623</v>
      </c>
      <c r="I1966" s="9">
        <v>43626</v>
      </c>
    </row>
    <row r="1967" spans="1:9" s="14" customFormat="1" x14ac:dyDescent="0.2">
      <c r="A1967" s="5" t="s">
        <v>54</v>
      </c>
      <c r="B1967" s="5" t="str">
        <f>VLOOKUP(A1967,'GIRO LMA JUNIO'!$A$7:$C$50,3,0)</f>
        <v>SALUDVIDA</v>
      </c>
      <c r="C1967" s="35">
        <v>812001579</v>
      </c>
      <c r="D1967" s="6" t="str">
        <f>VLOOKUP(C1967,'[1]IPS REGISTRADAS'!$A$5:$B$3919,2,0)</f>
        <v>ESE CAMU SAN RAFAEL</v>
      </c>
      <c r="E1967" s="7">
        <v>106483766</v>
      </c>
      <c r="F1967" s="7">
        <v>106483766</v>
      </c>
      <c r="G1967" s="8"/>
      <c r="H1967" s="9">
        <v>43623</v>
      </c>
      <c r="I1967" s="9">
        <v>43626</v>
      </c>
    </row>
    <row r="1968" spans="1:9" s="14" customFormat="1" x14ac:dyDescent="0.2">
      <c r="A1968" s="5" t="s">
        <v>62</v>
      </c>
      <c r="B1968" s="5" t="str">
        <f>VLOOKUP(A1968,'GIRO LMA JUNIO'!$A$7:$C$50,3,0)</f>
        <v>NUEVA EPS S.A.</v>
      </c>
      <c r="C1968" s="35">
        <v>812001579</v>
      </c>
      <c r="D1968" s="6" t="str">
        <f>VLOOKUP(C1968,'[1]IPS REGISTRADAS'!$A$5:$B$3919,2,0)</f>
        <v>ESE CAMU SAN RAFAEL</v>
      </c>
      <c r="E1968" s="7">
        <v>359821315</v>
      </c>
      <c r="F1968" s="7">
        <v>359821315</v>
      </c>
      <c r="G1968" s="8"/>
      <c r="H1968" s="9">
        <v>43623</v>
      </c>
      <c r="I1968" s="9">
        <v>43626</v>
      </c>
    </row>
    <row r="1969" spans="1:9" s="14" customFormat="1" x14ac:dyDescent="0.2">
      <c r="A1969" s="5" t="s">
        <v>68</v>
      </c>
      <c r="B1969" s="5" t="str">
        <f>VLOOKUP(A1969,'GIRO LMA JUNIO'!$A$7:$C$50,3,0)</f>
        <v>EMDISALUD</v>
      </c>
      <c r="C1969" s="35">
        <v>812001579</v>
      </c>
      <c r="D1969" s="6" t="str">
        <f>VLOOKUP(C1969,'[1]IPS REGISTRADAS'!$A$5:$B$3919,2,0)</f>
        <v>ESE CAMU SAN RAFAEL</v>
      </c>
      <c r="E1969" s="7">
        <v>128868085</v>
      </c>
      <c r="F1969" s="7">
        <v>128868085</v>
      </c>
      <c r="G1969" s="8"/>
      <c r="H1969" s="9">
        <v>43623</v>
      </c>
      <c r="I1969" s="9">
        <v>43626</v>
      </c>
    </row>
    <row r="1970" spans="1:9" s="14" customFormat="1" x14ac:dyDescent="0.2">
      <c r="A1970" s="5" t="s">
        <v>80</v>
      </c>
      <c r="B1970" s="5" t="str">
        <f>VLOOKUP(A1970,'GIRO LMA JUNIO'!$A$7:$C$50,3,0)</f>
        <v>COMPARTA</v>
      </c>
      <c r="C1970" s="35">
        <v>812001579</v>
      </c>
      <c r="D1970" s="6" t="str">
        <f>VLOOKUP(C1970,'[1]IPS REGISTRADAS'!$A$5:$B$3919,2,0)</f>
        <v>ESE CAMU SAN RAFAEL</v>
      </c>
      <c r="E1970" s="7">
        <v>172506176</v>
      </c>
      <c r="F1970" s="7">
        <v>172506176</v>
      </c>
      <c r="G1970" s="8"/>
      <c r="H1970" s="9">
        <v>43623</v>
      </c>
      <c r="I1970" s="9">
        <v>43626</v>
      </c>
    </row>
    <row r="1971" spans="1:9" s="14" customFormat="1" x14ac:dyDescent="0.2">
      <c r="A1971" s="5" t="s">
        <v>82</v>
      </c>
      <c r="B1971" s="5" t="str">
        <f>VLOOKUP(A1971,'GIRO LMA JUNIO'!$A$7:$C$50,3,0)</f>
        <v>MUTUAL SER</v>
      </c>
      <c r="C1971" s="35">
        <v>812001579</v>
      </c>
      <c r="D1971" s="6" t="str">
        <f>VLOOKUP(C1971,'[1]IPS REGISTRADAS'!$A$5:$B$3919,2,0)</f>
        <v>ESE CAMU SAN RAFAEL</v>
      </c>
      <c r="E1971" s="7">
        <v>142987448</v>
      </c>
      <c r="F1971" s="7">
        <v>142987448</v>
      </c>
      <c r="G1971" s="8"/>
      <c r="H1971" s="9">
        <v>43623</v>
      </c>
      <c r="I1971" s="9">
        <v>43626</v>
      </c>
    </row>
    <row r="1972" spans="1:9" s="14" customFormat="1" x14ac:dyDescent="0.2">
      <c r="A1972" s="5" t="s">
        <v>16</v>
      </c>
      <c r="B1972" s="5" t="str">
        <f>VLOOKUP(A1972,'GIRO LMA JUNIO'!$A$7:$C$50,3,0)</f>
        <v>CAJACOPI ATLANTICO</v>
      </c>
      <c r="C1972" s="35">
        <v>812001792</v>
      </c>
      <c r="D1972" s="6" t="str">
        <f>VLOOKUP(C1972,'[1]IPS REGISTRADAS'!$A$5:$B$3919,2,0)</f>
        <v>ESE CAMU DE PURISIMA</v>
      </c>
      <c r="E1972" s="7">
        <v>10552701</v>
      </c>
      <c r="F1972" s="7">
        <v>10552701</v>
      </c>
      <c r="G1972" s="8"/>
      <c r="H1972" s="9">
        <v>43623</v>
      </c>
      <c r="I1972" s="9">
        <v>43626</v>
      </c>
    </row>
    <row r="1973" spans="1:9" s="14" customFormat="1" x14ac:dyDescent="0.2">
      <c r="A1973" s="5" t="s">
        <v>54</v>
      </c>
      <c r="B1973" s="5" t="str">
        <f>VLOOKUP(A1973,'GIRO LMA JUNIO'!$A$7:$C$50,3,0)</f>
        <v>SALUDVIDA</v>
      </c>
      <c r="C1973" s="35">
        <v>812001792</v>
      </c>
      <c r="D1973" s="6" t="str">
        <f>VLOOKUP(C1973,'[1]IPS REGISTRADAS'!$A$5:$B$3919,2,0)</f>
        <v>ESE CAMU DE PURISIMA</v>
      </c>
      <c r="E1973" s="7">
        <v>20077680</v>
      </c>
      <c r="F1973" s="7">
        <v>20077680</v>
      </c>
      <c r="G1973" s="8"/>
      <c r="H1973" s="9">
        <v>43623</v>
      </c>
      <c r="I1973" s="9">
        <v>43626</v>
      </c>
    </row>
    <row r="1974" spans="1:9" s="14" customFormat="1" x14ac:dyDescent="0.2">
      <c r="A1974" s="5" t="s">
        <v>62</v>
      </c>
      <c r="B1974" s="5" t="str">
        <f>VLOOKUP(A1974,'GIRO LMA JUNIO'!$A$7:$C$50,3,0)</f>
        <v>NUEVA EPS S.A.</v>
      </c>
      <c r="C1974" s="35">
        <v>812001792</v>
      </c>
      <c r="D1974" s="6" t="str">
        <f>VLOOKUP(C1974,'[1]IPS REGISTRADAS'!$A$5:$B$3919,2,0)</f>
        <v>ESE CAMU DE PURISIMA</v>
      </c>
      <c r="E1974" s="7">
        <v>55803000</v>
      </c>
      <c r="F1974" s="7">
        <v>55803000</v>
      </c>
      <c r="G1974" s="8"/>
      <c r="H1974" s="9">
        <v>43623</v>
      </c>
      <c r="I1974" s="9">
        <v>43626</v>
      </c>
    </row>
    <row r="1975" spans="1:9" s="14" customFormat="1" x14ac:dyDescent="0.2">
      <c r="A1975" s="5" t="s">
        <v>82</v>
      </c>
      <c r="B1975" s="5" t="str">
        <f>VLOOKUP(A1975,'GIRO LMA JUNIO'!$A$7:$C$50,3,0)</f>
        <v>MUTUAL SER</v>
      </c>
      <c r="C1975" s="35">
        <v>812001792</v>
      </c>
      <c r="D1975" s="6" t="str">
        <f>VLOOKUP(C1975,'[1]IPS REGISTRADAS'!$A$5:$B$3919,2,0)</f>
        <v>ESE CAMU DE PURISIMA</v>
      </c>
      <c r="E1975" s="7">
        <v>105671356</v>
      </c>
      <c r="F1975" s="7">
        <v>105671356</v>
      </c>
      <c r="G1975" s="8"/>
      <c r="H1975" s="9">
        <v>43623</v>
      </c>
      <c r="I1975" s="9">
        <v>43626</v>
      </c>
    </row>
    <row r="1976" spans="1:9" s="14" customFormat="1" x14ac:dyDescent="0.2">
      <c r="A1976" s="5" t="s">
        <v>68</v>
      </c>
      <c r="B1976" s="5" t="str">
        <f>VLOOKUP(A1976,'GIRO LMA JUNIO'!$A$7:$C$50,3,0)</f>
        <v>EMDISALUD</v>
      </c>
      <c r="C1976" s="35">
        <v>812001846</v>
      </c>
      <c r="D1976" s="6" t="str">
        <f>VLOOKUP(C1976,'[1]IPS REGISTRADAS'!$A$5:$B$3919,2,0)</f>
        <v>ESE CAMU CORNELIO VALDELAMAR PEÑA PUERTO ESCONDIDO</v>
      </c>
      <c r="E1976" s="7">
        <v>22858278</v>
      </c>
      <c r="F1976" s="7">
        <v>22858278</v>
      </c>
      <c r="G1976" s="8"/>
      <c r="H1976" s="9">
        <v>43623</v>
      </c>
      <c r="I1976" s="9">
        <v>43626</v>
      </c>
    </row>
    <row r="1977" spans="1:9" s="14" customFormat="1" x14ac:dyDescent="0.2">
      <c r="A1977" s="5" t="s">
        <v>70</v>
      </c>
      <c r="B1977" s="5" t="str">
        <f>VLOOKUP(A1977,'GIRO LMA JUNIO'!$A$7:$C$50,3,0)</f>
        <v>COOSALUD EPS S.A.</v>
      </c>
      <c r="C1977" s="35">
        <v>812001846</v>
      </c>
      <c r="D1977" s="6" t="str">
        <f>VLOOKUP(C1977,'[1]IPS REGISTRADAS'!$A$5:$B$3919,2,0)</f>
        <v>ESE CAMU CORNELIO VALDELAMAR PEÑA PUERTO ESCONDIDO</v>
      </c>
      <c r="E1977" s="7">
        <v>72664758</v>
      </c>
      <c r="F1977" s="7">
        <v>72664758</v>
      </c>
      <c r="G1977" s="8"/>
      <c r="H1977" s="9">
        <v>43623</v>
      </c>
      <c r="I1977" s="9">
        <v>43626</v>
      </c>
    </row>
    <row r="1978" spans="1:9" s="14" customFormat="1" x14ac:dyDescent="0.2">
      <c r="A1978" s="5" t="s">
        <v>74</v>
      </c>
      <c r="B1978" s="5" t="str">
        <f>VLOOKUP(A1978,'GIRO LMA JUNIO'!$A$7:$C$50,3,0)</f>
        <v>AMBUQ</v>
      </c>
      <c r="C1978" s="35">
        <v>812001846</v>
      </c>
      <c r="D1978" s="6" t="str">
        <f>VLOOKUP(C1978,'[1]IPS REGISTRADAS'!$A$5:$B$3919,2,0)</f>
        <v>ESE CAMU CORNELIO VALDELAMAR PEÑA PUERTO ESCONDIDO</v>
      </c>
      <c r="E1978" s="7">
        <v>75226796</v>
      </c>
      <c r="F1978" s="7">
        <v>75226796</v>
      </c>
      <c r="G1978" s="8"/>
      <c r="H1978" s="9">
        <v>43623</v>
      </c>
      <c r="I1978" s="9">
        <v>43626</v>
      </c>
    </row>
    <row r="1979" spans="1:9" s="14" customFormat="1" x14ac:dyDescent="0.2">
      <c r="A1979" s="5" t="s">
        <v>82</v>
      </c>
      <c r="B1979" s="5" t="str">
        <f>VLOOKUP(A1979,'GIRO LMA JUNIO'!$A$7:$C$50,3,0)</f>
        <v>MUTUAL SER</v>
      </c>
      <c r="C1979" s="35">
        <v>812001846</v>
      </c>
      <c r="D1979" s="6" t="str">
        <f>VLOOKUP(C1979,'[1]IPS REGISTRADAS'!$A$5:$B$3919,2,0)</f>
        <v>ESE CAMU CORNELIO VALDELAMAR PEÑA PUERTO ESCONDIDO</v>
      </c>
      <c r="E1979" s="7">
        <v>100798467</v>
      </c>
      <c r="F1979" s="7">
        <v>100798467</v>
      </c>
      <c r="G1979" s="8"/>
      <c r="H1979" s="9">
        <v>43623</v>
      </c>
      <c r="I1979" s="9">
        <v>43626</v>
      </c>
    </row>
    <row r="1980" spans="1:9" s="14" customFormat="1" x14ac:dyDescent="0.2">
      <c r="A1980" s="5" t="s">
        <v>16</v>
      </c>
      <c r="B1980" s="5" t="str">
        <f>VLOOKUP(A1980,'GIRO LMA JUNIO'!$A$7:$C$50,3,0)</f>
        <v>CAJACOPI ATLANTICO</v>
      </c>
      <c r="C1980" s="35">
        <v>812001868</v>
      </c>
      <c r="D1980" s="6" t="str">
        <f>VLOOKUP(C1980,'[1]IPS REGISTRADAS'!$A$5:$B$3919,2,0)</f>
        <v>ESE CAMU DE CANALETE</v>
      </c>
      <c r="E1980" s="7">
        <v>10700135</v>
      </c>
      <c r="F1980" s="7">
        <v>10700135</v>
      </c>
      <c r="G1980" s="8"/>
      <c r="H1980" s="9">
        <v>43623</v>
      </c>
      <c r="I1980" s="9">
        <v>43626</v>
      </c>
    </row>
    <row r="1981" spans="1:9" s="14" customFormat="1" x14ac:dyDescent="0.2">
      <c r="A1981" s="5" t="s">
        <v>68</v>
      </c>
      <c r="B1981" s="5" t="str">
        <f>VLOOKUP(A1981,'GIRO LMA JUNIO'!$A$7:$C$50,3,0)</f>
        <v>EMDISALUD</v>
      </c>
      <c r="C1981" s="35">
        <v>812001868</v>
      </c>
      <c r="D1981" s="6" t="str">
        <f>VLOOKUP(C1981,'[1]IPS REGISTRADAS'!$A$5:$B$3919,2,0)</f>
        <v>ESE CAMU DE CANALETE</v>
      </c>
      <c r="E1981" s="7">
        <v>48481046</v>
      </c>
      <c r="F1981" s="7">
        <v>48481046</v>
      </c>
      <c r="G1981" s="8"/>
      <c r="H1981" s="9">
        <v>43623</v>
      </c>
      <c r="I1981" s="9">
        <v>43626</v>
      </c>
    </row>
    <row r="1982" spans="1:9" s="14" customFormat="1" x14ac:dyDescent="0.2">
      <c r="A1982" s="5" t="s">
        <v>70</v>
      </c>
      <c r="B1982" s="5" t="str">
        <f>VLOOKUP(A1982,'GIRO LMA JUNIO'!$A$7:$C$50,3,0)</f>
        <v>COOSALUD EPS S.A.</v>
      </c>
      <c r="C1982" s="35">
        <v>812001868</v>
      </c>
      <c r="D1982" s="6" t="str">
        <f>VLOOKUP(C1982,'[1]IPS REGISTRADAS'!$A$5:$B$3919,2,0)</f>
        <v>ESE CAMU DE CANALETE</v>
      </c>
      <c r="E1982" s="7">
        <v>48012705</v>
      </c>
      <c r="F1982" s="7">
        <v>48012705</v>
      </c>
      <c r="G1982" s="8"/>
      <c r="H1982" s="9">
        <v>43623</v>
      </c>
      <c r="I1982" s="9">
        <v>43626</v>
      </c>
    </row>
    <row r="1983" spans="1:9" s="14" customFormat="1" x14ac:dyDescent="0.2">
      <c r="A1983" s="5" t="s">
        <v>74</v>
      </c>
      <c r="B1983" s="5" t="str">
        <f>VLOOKUP(A1983,'GIRO LMA JUNIO'!$A$7:$C$50,3,0)</f>
        <v>AMBUQ</v>
      </c>
      <c r="C1983" s="35">
        <v>812001868</v>
      </c>
      <c r="D1983" s="6" t="str">
        <f>VLOOKUP(C1983,'[1]IPS REGISTRADAS'!$A$5:$B$3919,2,0)</f>
        <v>ESE CAMU DE CANALETE</v>
      </c>
      <c r="E1983" s="7">
        <v>12341300</v>
      </c>
      <c r="F1983" s="7">
        <v>12341300</v>
      </c>
      <c r="G1983" s="8"/>
      <c r="H1983" s="9">
        <v>43623</v>
      </c>
      <c r="I1983" s="9">
        <v>43626</v>
      </c>
    </row>
    <row r="1984" spans="1:9" s="14" customFormat="1" x14ac:dyDescent="0.2">
      <c r="A1984" s="5" t="s">
        <v>80</v>
      </c>
      <c r="B1984" s="5" t="str">
        <f>VLOOKUP(A1984,'GIRO LMA JUNIO'!$A$7:$C$50,3,0)</f>
        <v>COMPARTA</v>
      </c>
      <c r="C1984" s="35">
        <v>812001868</v>
      </c>
      <c r="D1984" s="6" t="str">
        <f>VLOOKUP(C1984,'[1]IPS REGISTRADAS'!$A$5:$B$3919,2,0)</f>
        <v>ESE CAMU DE CANALETE</v>
      </c>
      <c r="E1984" s="7">
        <v>38838880</v>
      </c>
      <c r="F1984" s="7">
        <v>38838880</v>
      </c>
      <c r="G1984" s="8"/>
      <c r="H1984" s="9">
        <v>43623</v>
      </c>
      <c r="I1984" s="9">
        <v>43626</v>
      </c>
    </row>
    <row r="1985" spans="1:9" s="14" customFormat="1" x14ac:dyDescent="0.2">
      <c r="A1985" s="5" t="s">
        <v>82</v>
      </c>
      <c r="B1985" s="5" t="str">
        <f>VLOOKUP(A1985,'GIRO LMA JUNIO'!$A$7:$C$50,3,0)</f>
        <v>MUTUAL SER</v>
      </c>
      <c r="C1985" s="35">
        <v>812001868</v>
      </c>
      <c r="D1985" s="6" t="str">
        <f>VLOOKUP(C1985,'[1]IPS REGISTRADAS'!$A$5:$B$3919,2,0)</f>
        <v>ESE CAMU DE CANALETE</v>
      </c>
      <c r="E1985" s="7">
        <v>88325728</v>
      </c>
      <c r="F1985" s="7">
        <v>88325728</v>
      </c>
      <c r="G1985" s="8"/>
      <c r="H1985" s="9">
        <v>43623</v>
      </c>
      <c r="I1985" s="9">
        <v>43626</v>
      </c>
    </row>
    <row r="1986" spans="1:9" s="14" customFormat="1" x14ac:dyDescent="0.2">
      <c r="A1986" s="5" t="s">
        <v>68</v>
      </c>
      <c r="B1986" s="5" t="str">
        <f>VLOOKUP(A1986,'GIRO LMA JUNIO'!$A$7:$C$50,3,0)</f>
        <v>EMDISALUD</v>
      </c>
      <c r="C1986" s="35">
        <v>812002496</v>
      </c>
      <c r="D1986" s="6" t="str">
        <f>VLOOKUP(C1986,'[1]IPS REGISTRADAS'!$A$5:$B$3919,2,0)</f>
        <v>ESE CAMU LA APARTADA</v>
      </c>
      <c r="E1986" s="7">
        <v>80972944</v>
      </c>
      <c r="F1986" s="7">
        <v>80972944</v>
      </c>
      <c r="G1986" s="8"/>
      <c r="H1986" s="9">
        <v>43623</v>
      </c>
      <c r="I1986" s="9">
        <v>43626</v>
      </c>
    </row>
    <row r="1987" spans="1:9" s="14" customFormat="1" x14ac:dyDescent="0.2">
      <c r="A1987" s="5" t="s">
        <v>70</v>
      </c>
      <c r="B1987" s="5" t="str">
        <f>VLOOKUP(A1987,'GIRO LMA JUNIO'!$A$7:$C$50,3,0)</f>
        <v>COOSALUD EPS S.A.</v>
      </c>
      <c r="C1987" s="35">
        <v>812002496</v>
      </c>
      <c r="D1987" s="6" t="str">
        <f>VLOOKUP(C1987,'[1]IPS REGISTRADAS'!$A$5:$B$3919,2,0)</f>
        <v>ESE CAMU LA APARTADA</v>
      </c>
      <c r="E1987" s="7">
        <v>24182209</v>
      </c>
      <c r="F1987" s="7">
        <v>24182209</v>
      </c>
      <c r="G1987" s="8"/>
      <c r="H1987" s="9">
        <v>43623</v>
      </c>
      <c r="I1987" s="9">
        <v>43626</v>
      </c>
    </row>
    <row r="1988" spans="1:9" s="14" customFormat="1" x14ac:dyDescent="0.2">
      <c r="A1988" s="5" t="s">
        <v>80</v>
      </c>
      <c r="B1988" s="5" t="str">
        <f>VLOOKUP(A1988,'GIRO LMA JUNIO'!$A$7:$C$50,3,0)</f>
        <v>COMPARTA</v>
      </c>
      <c r="C1988" s="35">
        <v>812002496</v>
      </c>
      <c r="D1988" s="6" t="str">
        <f>VLOOKUP(C1988,'[1]IPS REGISTRADAS'!$A$5:$B$3919,2,0)</f>
        <v>ESE CAMU LA APARTADA</v>
      </c>
      <c r="E1988" s="7">
        <v>53963968</v>
      </c>
      <c r="F1988" s="7">
        <v>53963968</v>
      </c>
      <c r="G1988" s="8"/>
      <c r="H1988" s="9">
        <v>43623</v>
      </c>
      <c r="I1988" s="9">
        <v>43626</v>
      </c>
    </row>
    <row r="1989" spans="1:9" s="14" customFormat="1" x14ac:dyDescent="0.2">
      <c r="A1989" s="5" t="s">
        <v>54</v>
      </c>
      <c r="B1989" s="5" t="str">
        <f>VLOOKUP(A1989,'GIRO LMA JUNIO'!$A$7:$C$50,3,0)</f>
        <v>SALUDVIDA</v>
      </c>
      <c r="C1989" s="35">
        <v>812002820</v>
      </c>
      <c r="D1989" s="6" t="str">
        <f>VLOOKUP(C1989,'[1]IPS REGISTRADAS'!$A$5:$B$3919,2,0)</f>
        <v>CENTRO DE REHABILITACION FISICO PULMUNAR CERFIP LTDA</v>
      </c>
      <c r="E1989" s="7">
        <v>5601193</v>
      </c>
      <c r="F1989" s="7">
        <v>5601193</v>
      </c>
      <c r="G1989" s="8"/>
      <c r="H1989" s="9">
        <v>43623</v>
      </c>
      <c r="I1989" s="9">
        <v>43626</v>
      </c>
    </row>
    <row r="1990" spans="1:9" s="14" customFormat="1" x14ac:dyDescent="0.2">
      <c r="A1990" s="5" t="s">
        <v>80</v>
      </c>
      <c r="B1990" s="5" t="str">
        <f>VLOOKUP(A1990,'GIRO LMA JUNIO'!$A$7:$C$50,3,0)</f>
        <v>COMPARTA</v>
      </c>
      <c r="C1990" s="35">
        <v>812002820</v>
      </c>
      <c r="D1990" s="6" t="str">
        <f>VLOOKUP(C1990,'[1]IPS REGISTRADAS'!$A$5:$B$3919,2,0)</f>
        <v>CENTRO DE REHABILITACION FISICO PULMUNAR CERFIP LTDA</v>
      </c>
      <c r="E1990" s="7">
        <v>290835687</v>
      </c>
      <c r="F1990" s="7">
        <v>290835687</v>
      </c>
      <c r="G1990" s="8"/>
      <c r="H1990" s="9">
        <v>43623</v>
      </c>
      <c r="I1990" s="9">
        <v>43626</v>
      </c>
    </row>
    <row r="1991" spans="1:9" s="14" customFormat="1" x14ac:dyDescent="0.2">
      <c r="A1991" s="5" t="s">
        <v>16</v>
      </c>
      <c r="B1991" s="5" t="str">
        <f>VLOOKUP(A1991,'GIRO LMA JUNIO'!$A$7:$C$50,3,0)</f>
        <v>CAJACOPI ATLANTICO</v>
      </c>
      <c r="C1991" s="35">
        <v>812002836</v>
      </c>
      <c r="D1991" s="6" t="str">
        <f>VLOOKUP(C1991,'[1]IPS REGISTRADAS'!$A$5:$B$3919,2,0)</f>
        <v>ESE CAMU DEL PRADO</v>
      </c>
      <c r="E1991" s="7">
        <v>85432287</v>
      </c>
      <c r="F1991" s="7">
        <v>85432287</v>
      </c>
      <c r="G1991" s="8"/>
      <c r="H1991" s="9">
        <v>43623</v>
      </c>
      <c r="I1991" s="9">
        <v>43626</v>
      </c>
    </row>
    <row r="1992" spans="1:9" s="14" customFormat="1" x14ac:dyDescent="0.2">
      <c r="A1992" s="5" t="s">
        <v>47</v>
      </c>
      <c r="B1992" s="5" t="str">
        <f>VLOOKUP(A1992,'GIRO LMA JUNIO'!$A$7:$C$50,3,0)</f>
        <v>COOMEVA E.P.S.  S.A.</v>
      </c>
      <c r="C1992" s="35">
        <v>812002836</v>
      </c>
      <c r="D1992" s="6" t="str">
        <f>VLOOKUP(C1992,'[1]IPS REGISTRADAS'!$A$5:$B$3919,2,0)</f>
        <v>ESE CAMU DEL PRADO</v>
      </c>
      <c r="E1992" s="7">
        <v>1000000</v>
      </c>
      <c r="F1992" s="7">
        <v>1000000</v>
      </c>
      <c r="G1992" s="8"/>
      <c r="H1992" s="9">
        <v>43623</v>
      </c>
      <c r="I1992" s="9">
        <v>43626</v>
      </c>
    </row>
    <row r="1993" spans="1:9" s="14" customFormat="1" x14ac:dyDescent="0.2">
      <c r="A1993" s="5" t="s">
        <v>54</v>
      </c>
      <c r="B1993" s="5" t="str">
        <f>VLOOKUP(A1993,'GIRO LMA JUNIO'!$A$7:$C$50,3,0)</f>
        <v>SALUDVIDA</v>
      </c>
      <c r="C1993" s="35">
        <v>812002836</v>
      </c>
      <c r="D1993" s="6" t="str">
        <f>VLOOKUP(C1993,'[1]IPS REGISTRADAS'!$A$5:$B$3919,2,0)</f>
        <v>ESE CAMU DEL PRADO</v>
      </c>
      <c r="E1993" s="7">
        <v>41354248</v>
      </c>
      <c r="F1993" s="7">
        <v>41354248</v>
      </c>
      <c r="G1993" s="8"/>
      <c r="H1993" s="9">
        <v>43623</v>
      </c>
      <c r="I1993" s="9">
        <v>43626</v>
      </c>
    </row>
    <row r="1994" spans="1:9" s="14" customFormat="1" x14ac:dyDescent="0.2">
      <c r="A1994" s="5" t="s">
        <v>62</v>
      </c>
      <c r="B1994" s="5" t="str">
        <f>VLOOKUP(A1994,'GIRO LMA JUNIO'!$A$7:$C$50,3,0)</f>
        <v>NUEVA EPS S.A.</v>
      </c>
      <c r="C1994" s="35">
        <v>812002836</v>
      </c>
      <c r="D1994" s="6" t="str">
        <f>VLOOKUP(C1994,'[1]IPS REGISTRADAS'!$A$5:$B$3919,2,0)</f>
        <v>ESE CAMU DEL PRADO</v>
      </c>
      <c r="E1994" s="7">
        <v>176825250</v>
      </c>
      <c r="F1994" s="7">
        <v>176825250</v>
      </c>
      <c r="G1994" s="8"/>
      <c r="H1994" s="9">
        <v>43623</v>
      </c>
      <c r="I1994" s="9">
        <v>43626</v>
      </c>
    </row>
    <row r="1995" spans="1:9" s="14" customFormat="1" x14ac:dyDescent="0.2">
      <c r="A1995" s="5" t="s">
        <v>80</v>
      </c>
      <c r="B1995" s="5" t="str">
        <f>VLOOKUP(A1995,'GIRO LMA JUNIO'!$A$7:$C$50,3,0)</f>
        <v>COMPARTA</v>
      </c>
      <c r="C1995" s="35">
        <v>812002836</v>
      </c>
      <c r="D1995" s="6" t="str">
        <f>VLOOKUP(C1995,'[1]IPS REGISTRADAS'!$A$5:$B$3919,2,0)</f>
        <v>ESE CAMU DEL PRADO</v>
      </c>
      <c r="E1995" s="7">
        <v>288931015</v>
      </c>
      <c r="F1995" s="7">
        <v>288931015</v>
      </c>
      <c r="G1995" s="8"/>
      <c r="H1995" s="9">
        <v>43623</v>
      </c>
      <c r="I1995" s="9">
        <v>43626</v>
      </c>
    </row>
    <row r="1996" spans="1:9" s="14" customFormat="1" x14ac:dyDescent="0.2">
      <c r="A1996" s="5" t="s">
        <v>82</v>
      </c>
      <c r="B1996" s="5" t="str">
        <f>VLOOKUP(A1996,'GIRO LMA JUNIO'!$A$7:$C$50,3,0)</f>
        <v>MUTUAL SER</v>
      </c>
      <c r="C1996" s="35">
        <v>812002836</v>
      </c>
      <c r="D1996" s="6" t="str">
        <f>VLOOKUP(C1996,'[1]IPS REGISTRADAS'!$A$5:$B$3919,2,0)</f>
        <v>ESE CAMU DEL PRADO</v>
      </c>
      <c r="E1996" s="7">
        <v>609281574</v>
      </c>
      <c r="F1996" s="7">
        <v>609281574</v>
      </c>
      <c r="G1996" s="8"/>
      <c r="H1996" s="9">
        <v>43623</v>
      </c>
      <c r="I1996" s="9">
        <v>43626</v>
      </c>
    </row>
    <row r="1997" spans="1:9" s="14" customFormat="1" x14ac:dyDescent="0.2">
      <c r="A1997" s="5" t="s">
        <v>68</v>
      </c>
      <c r="B1997" s="5" t="str">
        <f>VLOOKUP(A1997,'GIRO LMA JUNIO'!$A$7:$C$50,3,0)</f>
        <v>EMDISALUD</v>
      </c>
      <c r="C1997" s="35">
        <v>812002958</v>
      </c>
      <c r="D1997" s="6" t="str">
        <f>VLOOKUP(C1997,'[1]IPS REGISTRADAS'!$A$5:$B$3919,2,0)</f>
        <v>CLINICA LA TRINIDAD IPS LTDA</v>
      </c>
      <c r="E1997" s="7">
        <v>11438756</v>
      </c>
      <c r="F1997" s="7">
        <v>11438756</v>
      </c>
      <c r="G1997" s="8"/>
      <c r="H1997" s="9">
        <v>43623</v>
      </c>
      <c r="I1997" s="9">
        <v>43626</v>
      </c>
    </row>
    <row r="1998" spans="1:9" s="14" customFormat="1" x14ac:dyDescent="0.2">
      <c r="A1998" s="5" t="s">
        <v>16</v>
      </c>
      <c r="B1998" s="5" t="str">
        <f>VLOOKUP(A1998,'GIRO LMA JUNIO'!$A$7:$C$50,3,0)</f>
        <v>CAJACOPI ATLANTICO</v>
      </c>
      <c r="C1998" s="35">
        <v>812002993</v>
      </c>
      <c r="D1998" s="6" t="str">
        <f>VLOOKUP(C1998,'[1]IPS REGISTRADAS'!$A$5:$B$3919,2,0)</f>
        <v>ESE CAMU IRIS LÓPEZ DURAN</v>
      </c>
      <c r="E1998" s="7">
        <v>8076941</v>
      </c>
      <c r="F1998" s="7">
        <v>8076941</v>
      </c>
      <c r="G1998" s="8"/>
      <c r="H1998" s="9">
        <v>43623</v>
      </c>
      <c r="I1998" s="9">
        <v>43626</v>
      </c>
    </row>
    <row r="1999" spans="1:9" s="14" customFormat="1" x14ac:dyDescent="0.2">
      <c r="A1999" s="5" t="s">
        <v>54</v>
      </c>
      <c r="B1999" s="5" t="str">
        <f>VLOOKUP(A1999,'GIRO LMA JUNIO'!$A$7:$C$50,3,0)</f>
        <v>SALUDVIDA</v>
      </c>
      <c r="C1999" s="35">
        <v>812002993</v>
      </c>
      <c r="D1999" s="6" t="str">
        <f>VLOOKUP(C1999,'[1]IPS REGISTRADAS'!$A$5:$B$3919,2,0)</f>
        <v>ESE CAMU IRIS LÓPEZ DURAN</v>
      </c>
      <c r="E1999" s="7">
        <v>18229679</v>
      </c>
      <c r="F1999" s="7">
        <v>18229679</v>
      </c>
      <c r="G1999" s="8"/>
      <c r="H1999" s="9">
        <v>43623</v>
      </c>
      <c r="I1999" s="9">
        <v>43626</v>
      </c>
    </row>
    <row r="2000" spans="1:9" s="14" customFormat="1" x14ac:dyDescent="0.2">
      <c r="A2000" s="5" t="s">
        <v>62</v>
      </c>
      <c r="B2000" s="5" t="str">
        <f>VLOOKUP(A2000,'GIRO LMA JUNIO'!$A$7:$C$50,3,0)</f>
        <v>NUEVA EPS S.A.</v>
      </c>
      <c r="C2000" s="35">
        <v>812002993</v>
      </c>
      <c r="D2000" s="6" t="str">
        <f>VLOOKUP(C2000,'[1]IPS REGISTRADAS'!$A$5:$B$3919,2,0)</f>
        <v>ESE CAMU IRIS LÓPEZ DURAN</v>
      </c>
      <c r="E2000" s="7">
        <v>62526426</v>
      </c>
      <c r="F2000" s="7">
        <v>62526426</v>
      </c>
      <c r="G2000" s="8"/>
      <c r="H2000" s="9">
        <v>43623</v>
      </c>
      <c r="I2000" s="9">
        <v>43626</v>
      </c>
    </row>
    <row r="2001" spans="1:9" s="14" customFormat="1" x14ac:dyDescent="0.2">
      <c r="A2001" s="5" t="s">
        <v>68</v>
      </c>
      <c r="B2001" s="5" t="str">
        <f>VLOOKUP(A2001,'GIRO LMA JUNIO'!$A$7:$C$50,3,0)</f>
        <v>EMDISALUD</v>
      </c>
      <c r="C2001" s="35">
        <v>812002993</v>
      </c>
      <c r="D2001" s="6" t="str">
        <f>VLOOKUP(C2001,'[1]IPS REGISTRADAS'!$A$5:$B$3919,2,0)</f>
        <v>ESE CAMU IRIS LÓPEZ DURAN</v>
      </c>
      <c r="E2001" s="7">
        <v>31217806</v>
      </c>
      <c r="F2001" s="7">
        <v>31217806</v>
      </c>
      <c r="G2001" s="8"/>
      <c r="H2001" s="9">
        <v>43623</v>
      </c>
      <c r="I2001" s="9">
        <v>43626</v>
      </c>
    </row>
    <row r="2002" spans="1:9" s="14" customFormat="1" x14ac:dyDescent="0.2">
      <c r="A2002" s="5" t="s">
        <v>80</v>
      </c>
      <c r="B2002" s="5" t="str">
        <f>VLOOKUP(A2002,'GIRO LMA JUNIO'!$A$7:$C$50,3,0)</f>
        <v>COMPARTA</v>
      </c>
      <c r="C2002" s="35">
        <v>812002993</v>
      </c>
      <c r="D2002" s="6" t="str">
        <f>VLOOKUP(C2002,'[1]IPS REGISTRADAS'!$A$5:$B$3919,2,0)</f>
        <v>ESE CAMU IRIS LÓPEZ DURAN</v>
      </c>
      <c r="E2002" s="7">
        <v>58908554</v>
      </c>
      <c r="F2002" s="7">
        <v>58908554</v>
      </c>
      <c r="G2002" s="8"/>
      <c r="H2002" s="9">
        <v>43623</v>
      </c>
      <c r="I2002" s="9">
        <v>43626</v>
      </c>
    </row>
    <row r="2003" spans="1:9" s="14" customFormat="1" x14ac:dyDescent="0.2">
      <c r="A2003" s="5" t="s">
        <v>82</v>
      </c>
      <c r="B2003" s="5" t="str">
        <f>VLOOKUP(A2003,'GIRO LMA JUNIO'!$A$7:$C$50,3,0)</f>
        <v>MUTUAL SER</v>
      </c>
      <c r="C2003" s="35">
        <v>812002993</v>
      </c>
      <c r="D2003" s="6" t="str">
        <f>VLOOKUP(C2003,'[1]IPS REGISTRADAS'!$A$5:$B$3919,2,0)</f>
        <v>ESE CAMU IRIS LÓPEZ DURAN</v>
      </c>
      <c r="E2003" s="7">
        <v>166629109</v>
      </c>
      <c r="F2003" s="7">
        <v>166629109</v>
      </c>
      <c r="G2003" s="8"/>
      <c r="H2003" s="9">
        <v>43623</v>
      </c>
      <c r="I2003" s="9">
        <v>43626</v>
      </c>
    </row>
    <row r="2004" spans="1:9" s="14" customFormat="1" x14ac:dyDescent="0.2">
      <c r="A2004" s="5" t="s">
        <v>82</v>
      </c>
      <c r="B2004" s="5" t="str">
        <f>VLOOKUP(A2004,'GIRO LMA JUNIO'!$A$7:$C$50,3,0)</f>
        <v>MUTUAL SER</v>
      </c>
      <c r="C2004" s="35">
        <v>812003001</v>
      </c>
      <c r="D2004" s="6" t="str">
        <f>VLOOKUP(C2004,'[1]IPS REGISTRADAS'!$A$5:$B$3919,2,0)</f>
        <v>CURAR IPS SAS</v>
      </c>
      <c r="E2004" s="7">
        <v>7714627</v>
      </c>
      <c r="F2004" s="7">
        <v>7714627</v>
      </c>
      <c r="G2004" s="8"/>
      <c r="H2004" s="9">
        <v>43623</v>
      </c>
      <c r="I2004" s="9">
        <v>43626</v>
      </c>
    </row>
    <row r="2005" spans="1:9" s="14" customFormat="1" x14ac:dyDescent="0.2">
      <c r="A2005" s="5" t="s">
        <v>16</v>
      </c>
      <c r="B2005" s="5" t="str">
        <f>VLOOKUP(A2005,'GIRO LMA JUNIO'!$A$7:$C$50,3,0)</f>
        <v>CAJACOPI ATLANTICO</v>
      </c>
      <c r="C2005" s="35">
        <v>812003214</v>
      </c>
      <c r="D2005" s="6" t="str">
        <f>VLOOKUP(C2005,'[1]IPS REGISTRADAS'!$A$5:$B$3919,2,0)</f>
        <v>OROSALUD I P S LTDA</v>
      </c>
      <c r="E2005" s="7">
        <v>1918870</v>
      </c>
      <c r="F2005" s="7">
        <v>1918870</v>
      </c>
      <c r="G2005" s="8"/>
      <c r="H2005" s="9">
        <v>43623</v>
      </c>
      <c r="I2005" s="9">
        <v>43626</v>
      </c>
    </row>
    <row r="2006" spans="1:9" s="14" customFormat="1" x14ac:dyDescent="0.2">
      <c r="A2006" s="5" t="s">
        <v>82</v>
      </c>
      <c r="B2006" s="5" t="str">
        <f>VLOOKUP(A2006,'GIRO LMA JUNIO'!$A$7:$C$50,3,0)</f>
        <v>MUTUAL SER</v>
      </c>
      <c r="C2006" s="35">
        <v>812003272</v>
      </c>
      <c r="D2006" s="6" t="str">
        <f>VLOOKUP(C2006,'[1]IPS REGISTRADAS'!$A$5:$B$3919,2,0)</f>
        <v>SOCIEDAD DE PATOLOGOS DE CORDOBA LTDA</v>
      </c>
      <c r="E2006" s="7">
        <v>10714114</v>
      </c>
      <c r="F2006" s="7">
        <v>10714114</v>
      </c>
      <c r="G2006" s="8"/>
      <c r="H2006" s="9">
        <v>43623</v>
      </c>
      <c r="I2006" s="9">
        <v>43626</v>
      </c>
    </row>
    <row r="2007" spans="1:9" s="14" customFormat="1" x14ac:dyDescent="0.2">
      <c r="A2007" s="5" t="s">
        <v>54</v>
      </c>
      <c r="B2007" s="5" t="str">
        <f>VLOOKUP(A2007,'GIRO LMA JUNIO'!$A$7:$C$50,3,0)</f>
        <v>SALUDVIDA</v>
      </c>
      <c r="C2007" s="35">
        <v>812003382</v>
      </c>
      <c r="D2007" s="6" t="str">
        <f>VLOOKUP(C2007,'[1]IPS REGISTRADAS'!$A$5:$B$3919,2,0)</f>
        <v>ESE CAMU DIVINO NIÑO</v>
      </c>
      <c r="E2007" s="7">
        <v>53195626</v>
      </c>
      <c r="F2007" s="7">
        <v>53195626</v>
      </c>
      <c r="G2007" s="8"/>
      <c r="H2007" s="9">
        <v>43623</v>
      </c>
      <c r="I2007" s="9">
        <v>43626</v>
      </c>
    </row>
    <row r="2008" spans="1:9" s="14" customFormat="1" x14ac:dyDescent="0.2">
      <c r="A2008" s="5" t="s">
        <v>62</v>
      </c>
      <c r="B2008" s="5" t="str">
        <f>VLOOKUP(A2008,'GIRO LMA JUNIO'!$A$7:$C$50,3,0)</f>
        <v>NUEVA EPS S.A.</v>
      </c>
      <c r="C2008" s="35">
        <v>812003382</v>
      </c>
      <c r="D2008" s="6" t="str">
        <f>VLOOKUP(C2008,'[1]IPS REGISTRADAS'!$A$5:$B$3919,2,0)</f>
        <v>ESE CAMU DIVINO NIÑO</v>
      </c>
      <c r="E2008" s="7">
        <v>74082353</v>
      </c>
      <c r="F2008" s="7">
        <v>74082353</v>
      </c>
      <c r="G2008" s="8"/>
      <c r="H2008" s="9">
        <v>43623</v>
      </c>
      <c r="I2008" s="9">
        <v>43626</v>
      </c>
    </row>
    <row r="2009" spans="1:9" s="14" customFormat="1" x14ac:dyDescent="0.2">
      <c r="A2009" s="5" t="s">
        <v>68</v>
      </c>
      <c r="B2009" s="5" t="str">
        <f>VLOOKUP(A2009,'GIRO LMA JUNIO'!$A$7:$C$50,3,0)</f>
        <v>EMDISALUD</v>
      </c>
      <c r="C2009" s="35">
        <v>812003382</v>
      </c>
      <c r="D2009" s="6" t="str">
        <f>VLOOKUP(C2009,'[1]IPS REGISTRADAS'!$A$5:$B$3919,2,0)</f>
        <v>ESE CAMU DIVINO NIÑO</v>
      </c>
      <c r="E2009" s="7">
        <v>266968778</v>
      </c>
      <c r="F2009" s="7">
        <v>266968778</v>
      </c>
      <c r="G2009" s="8"/>
      <c r="H2009" s="9">
        <v>43623</v>
      </c>
      <c r="I2009" s="9">
        <v>43626</v>
      </c>
    </row>
    <row r="2010" spans="1:9" s="14" customFormat="1" x14ac:dyDescent="0.2">
      <c r="A2010" s="5" t="s">
        <v>70</v>
      </c>
      <c r="B2010" s="5" t="str">
        <f>VLOOKUP(A2010,'GIRO LMA JUNIO'!$A$7:$C$50,3,0)</f>
        <v>COOSALUD EPS S.A.</v>
      </c>
      <c r="C2010" s="35">
        <v>812003382</v>
      </c>
      <c r="D2010" s="6" t="str">
        <f>VLOOKUP(C2010,'[1]IPS REGISTRADAS'!$A$5:$B$3919,2,0)</f>
        <v>ESE CAMU DIVINO NIÑO</v>
      </c>
      <c r="E2010" s="7">
        <v>88301105</v>
      </c>
      <c r="F2010" s="7">
        <v>88301105</v>
      </c>
      <c r="G2010" s="8"/>
      <c r="H2010" s="9">
        <v>43623</v>
      </c>
      <c r="I2010" s="9">
        <v>43626</v>
      </c>
    </row>
    <row r="2011" spans="1:9" s="14" customFormat="1" x14ac:dyDescent="0.2">
      <c r="A2011" s="5" t="s">
        <v>82</v>
      </c>
      <c r="B2011" s="5" t="str">
        <f>VLOOKUP(A2011,'GIRO LMA JUNIO'!$A$7:$C$50,3,0)</f>
        <v>MUTUAL SER</v>
      </c>
      <c r="C2011" s="35">
        <v>812003382</v>
      </c>
      <c r="D2011" s="6" t="str">
        <f>VLOOKUP(C2011,'[1]IPS REGISTRADAS'!$A$5:$B$3919,2,0)</f>
        <v>ESE CAMU DIVINO NIÑO</v>
      </c>
      <c r="E2011" s="7">
        <v>14429891</v>
      </c>
      <c r="F2011" s="7">
        <v>14429891</v>
      </c>
      <c r="G2011" s="8"/>
      <c r="H2011" s="9">
        <v>43623</v>
      </c>
      <c r="I2011" s="9">
        <v>43626</v>
      </c>
    </row>
    <row r="2012" spans="1:9" s="14" customFormat="1" x14ac:dyDescent="0.2">
      <c r="A2012" s="5" t="s">
        <v>62</v>
      </c>
      <c r="B2012" s="5" t="str">
        <f>VLOOKUP(A2012,'GIRO LMA JUNIO'!$A$7:$C$50,3,0)</f>
        <v>NUEVA EPS S.A.</v>
      </c>
      <c r="C2012" s="35">
        <v>812003455</v>
      </c>
      <c r="D2012" s="6" t="str">
        <f>VLOOKUP(C2012,'[1]IPS REGISTRADAS'!$A$5:$B$3919,2,0)</f>
        <v>EMPRESA SOCIAL DEL ESTADO CAMU MOÑITOS</v>
      </c>
      <c r="E2012" s="7">
        <v>62379848</v>
      </c>
      <c r="F2012" s="7">
        <v>62379848</v>
      </c>
      <c r="G2012" s="8"/>
      <c r="H2012" s="9">
        <v>43623</v>
      </c>
      <c r="I2012" s="9">
        <v>43626</v>
      </c>
    </row>
    <row r="2013" spans="1:9" s="14" customFormat="1" x14ac:dyDescent="0.2">
      <c r="A2013" s="5" t="s">
        <v>70</v>
      </c>
      <c r="B2013" s="5" t="str">
        <f>VLOOKUP(A2013,'GIRO LMA JUNIO'!$A$7:$C$50,3,0)</f>
        <v>COOSALUD EPS S.A.</v>
      </c>
      <c r="C2013" s="35">
        <v>812003455</v>
      </c>
      <c r="D2013" s="6" t="str">
        <f>VLOOKUP(C2013,'[1]IPS REGISTRADAS'!$A$5:$B$3919,2,0)</f>
        <v>EMPRESA SOCIAL DEL ESTADO CAMU MOÑITOS</v>
      </c>
      <c r="E2013" s="7">
        <v>183626568</v>
      </c>
      <c r="F2013" s="7">
        <v>183626568</v>
      </c>
      <c r="G2013" s="8"/>
      <c r="H2013" s="9">
        <v>43623</v>
      </c>
      <c r="I2013" s="9">
        <v>43626</v>
      </c>
    </row>
    <row r="2014" spans="1:9" s="14" customFormat="1" x14ac:dyDescent="0.2">
      <c r="A2014" s="5" t="s">
        <v>82</v>
      </c>
      <c r="B2014" s="5" t="str">
        <f>VLOOKUP(A2014,'GIRO LMA JUNIO'!$A$7:$C$50,3,0)</f>
        <v>MUTUAL SER</v>
      </c>
      <c r="C2014" s="35">
        <v>812003455</v>
      </c>
      <c r="D2014" s="6" t="str">
        <f>VLOOKUP(C2014,'[1]IPS REGISTRADAS'!$A$5:$B$3919,2,0)</f>
        <v>EMPRESA SOCIAL DEL ESTADO CAMU MOÑITOS</v>
      </c>
      <c r="E2014" s="7">
        <v>95993026</v>
      </c>
      <c r="F2014" s="7">
        <v>95993026</v>
      </c>
      <c r="G2014" s="8"/>
      <c r="H2014" s="9">
        <v>43623</v>
      </c>
      <c r="I2014" s="9">
        <v>43626</v>
      </c>
    </row>
    <row r="2015" spans="1:9" s="14" customFormat="1" x14ac:dyDescent="0.2">
      <c r="A2015" s="5" t="s">
        <v>16</v>
      </c>
      <c r="B2015" s="5" t="str">
        <f>VLOOKUP(A2015,'GIRO LMA JUNIO'!$A$7:$C$50,3,0)</f>
        <v>CAJACOPI ATLANTICO</v>
      </c>
      <c r="C2015" s="35">
        <v>812003676</v>
      </c>
      <c r="D2015" s="6" t="str">
        <f>VLOOKUP(C2015,'[1]IPS REGISTRADAS'!$A$5:$B$3919,2,0)</f>
        <v>OPTICA SOCIAL SAS</v>
      </c>
      <c r="E2015" s="7">
        <v>5000005</v>
      </c>
      <c r="F2015" s="7">
        <v>5000005</v>
      </c>
      <c r="G2015" s="8"/>
      <c r="H2015" s="9">
        <v>43623</v>
      </c>
      <c r="I2015" s="9">
        <v>43626</v>
      </c>
    </row>
    <row r="2016" spans="1:9" s="14" customFormat="1" x14ac:dyDescent="0.2">
      <c r="A2016" s="5" t="s">
        <v>54</v>
      </c>
      <c r="B2016" s="5" t="str">
        <f>VLOOKUP(A2016,'GIRO LMA JUNIO'!$A$7:$C$50,3,0)</f>
        <v>SALUDVIDA</v>
      </c>
      <c r="C2016" s="35">
        <v>812003726</v>
      </c>
      <c r="D2016" s="6" t="str">
        <f>VLOOKUP(C2016,'[1]IPS REGISTRADAS'!$A$5:$B$3919,2,0)</f>
        <v>ESE CENTRO DE SALUD DE COTORRA</v>
      </c>
      <c r="E2016" s="7">
        <v>2132559</v>
      </c>
      <c r="F2016" s="7">
        <v>2132559</v>
      </c>
      <c r="G2016" s="8"/>
      <c r="H2016" s="9">
        <v>43623</v>
      </c>
      <c r="I2016" s="9">
        <v>43626</v>
      </c>
    </row>
    <row r="2017" spans="1:9" s="14" customFormat="1" x14ac:dyDescent="0.2">
      <c r="A2017" s="5" t="s">
        <v>70</v>
      </c>
      <c r="B2017" s="5" t="str">
        <f>VLOOKUP(A2017,'GIRO LMA JUNIO'!$A$7:$C$50,3,0)</f>
        <v>COOSALUD EPS S.A.</v>
      </c>
      <c r="C2017" s="35">
        <v>812003726</v>
      </c>
      <c r="D2017" s="6" t="str">
        <f>VLOOKUP(C2017,'[1]IPS REGISTRADAS'!$A$5:$B$3919,2,0)</f>
        <v>ESE CENTRO DE SALUD DE COTORRA</v>
      </c>
      <c r="E2017" s="7">
        <v>1729013</v>
      </c>
      <c r="F2017" s="7">
        <v>1729013</v>
      </c>
      <c r="G2017" s="8"/>
      <c r="H2017" s="9">
        <v>43623</v>
      </c>
      <c r="I2017" s="9">
        <v>43626</v>
      </c>
    </row>
    <row r="2018" spans="1:9" s="14" customFormat="1" x14ac:dyDescent="0.2">
      <c r="A2018" s="5" t="s">
        <v>74</v>
      </c>
      <c r="B2018" s="5" t="str">
        <f>VLOOKUP(A2018,'GIRO LMA JUNIO'!$A$7:$C$50,3,0)</f>
        <v>AMBUQ</v>
      </c>
      <c r="C2018" s="35">
        <v>812003726</v>
      </c>
      <c r="D2018" s="6" t="str">
        <f>VLOOKUP(C2018,'[1]IPS REGISTRADAS'!$A$5:$B$3919,2,0)</f>
        <v>ESE CENTRO DE SALUD DE COTORRA</v>
      </c>
      <c r="E2018" s="7">
        <v>1931356</v>
      </c>
      <c r="F2018" s="7">
        <v>1931356</v>
      </c>
      <c r="G2018" s="8"/>
      <c r="H2018" s="9">
        <v>43623</v>
      </c>
      <c r="I2018" s="9">
        <v>43626</v>
      </c>
    </row>
    <row r="2019" spans="1:9" s="14" customFormat="1" x14ac:dyDescent="0.2">
      <c r="A2019" s="5" t="s">
        <v>80</v>
      </c>
      <c r="B2019" s="5" t="str">
        <f>VLOOKUP(A2019,'GIRO LMA JUNIO'!$A$7:$C$50,3,0)</f>
        <v>COMPARTA</v>
      </c>
      <c r="C2019" s="35">
        <v>812003726</v>
      </c>
      <c r="D2019" s="6" t="str">
        <f>VLOOKUP(C2019,'[1]IPS REGISTRADAS'!$A$5:$B$3919,2,0)</f>
        <v>ESE CENTRO DE SALUD DE COTORRA</v>
      </c>
      <c r="E2019" s="7">
        <v>27302761</v>
      </c>
      <c r="F2019" s="7">
        <v>27302761</v>
      </c>
      <c r="G2019" s="8"/>
      <c r="H2019" s="9">
        <v>43623</v>
      </c>
      <c r="I2019" s="9">
        <v>43626</v>
      </c>
    </row>
    <row r="2020" spans="1:9" s="14" customFormat="1" x14ac:dyDescent="0.2">
      <c r="A2020" s="5" t="s">
        <v>82</v>
      </c>
      <c r="B2020" s="5" t="str">
        <f>VLOOKUP(A2020,'GIRO LMA JUNIO'!$A$7:$C$50,3,0)</f>
        <v>MUTUAL SER</v>
      </c>
      <c r="C2020" s="35">
        <v>812003726</v>
      </c>
      <c r="D2020" s="6" t="str">
        <f>VLOOKUP(C2020,'[1]IPS REGISTRADAS'!$A$5:$B$3919,2,0)</f>
        <v>ESE CENTRO DE SALUD DE COTORRA</v>
      </c>
      <c r="E2020" s="7">
        <v>247743422</v>
      </c>
      <c r="F2020" s="7">
        <v>247743422</v>
      </c>
      <c r="G2020" s="8"/>
      <c r="H2020" s="9">
        <v>43623</v>
      </c>
      <c r="I2020" s="9">
        <v>43626</v>
      </c>
    </row>
    <row r="2021" spans="1:9" s="14" customFormat="1" x14ac:dyDescent="0.2">
      <c r="A2021" s="5" t="s">
        <v>11</v>
      </c>
      <c r="B2021" s="5" t="str">
        <f>VLOOKUP(A2021,'GIRO LMA JUNIO'!$A$7:$C$50,3,0)</f>
        <v>COMFASUCRE</v>
      </c>
      <c r="C2021" s="35">
        <v>812003739</v>
      </c>
      <c r="D2021" s="6" t="str">
        <f>VLOOKUP(C2021,'[1]IPS REGISTRADAS'!$A$5:$B$3919,2,0)</f>
        <v>CUPOSALUD IPS SAS</v>
      </c>
      <c r="E2021" s="7">
        <v>61234580</v>
      </c>
      <c r="F2021" s="7">
        <v>61234580</v>
      </c>
      <c r="G2021" s="8"/>
      <c r="H2021" s="9">
        <v>43623</v>
      </c>
      <c r="I2021" s="9">
        <v>43626</v>
      </c>
    </row>
    <row r="2022" spans="1:9" s="14" customFormat="1" x14ac:dyDescent="0.2">
      <c r="A2022" s="5" t="s">
        <v>16</v>
      </c>
      <c r="B2022" s="5" t="str">
        <f>VLOOKUP(A2022,'GIRO LMA JUNIO'!$A$7:$C$50,3,0)</f>
        <v>CAJACOPI ATLANTICO</v>
      </c>
      <c r="C2022" s="35">
        <v>812003739</v>
      </c>
      <c r="D2022" s="6" t="str">
        <f>VLOOKUP(C2022,'[1]IPS REGISTRADAS'!$A$5:$B$3919,2,0)</f>
        <v>CUPOSALUD IPS SAS</v>
      </c>
      <c r="E2022" s="7">
        <v>10811535</v>
      </c>
      <c r="F2022" s="7">
        <v>10811535</v>
      </c>
      <c r="G2022" s="8"/>
      <c r="H2022" s="9">
        <v>43623</v>
      </c>
      <c r="I2022" s="9">
        <v>43626</v>
      </c>
    </row>
    <row r="2023" spans="1:9" s="14" customFormat="1" x14ac:dyDescent="0.2">
      <c r="A2023" s="5" t="s">
        <v>54</v>
      </c>
      <c r="B2023" s="5" t="str">
        <f>VLOOKUP(A2023,'GIRO LMA JUNIO'!$A$7:$C$50,3,0)</f>
        <v>SALUDVIDA</v>
      </c>
      <c r="C2023" s="35">
        <v>812003739</v>
      </c>
      <c r="D2023" s="6" t="str">
        <f>VLOOKUP(C2023,'[1]IPS REGISTRADAS'!$A$5:$B$3919,2,0)</f>
        <v>CUPOSALUD IPS SAS</v>
      </c>
      <c r="E2023" s="7">
        <v>22636193</v>
      </c>
      <c r="F2023" s="7">
        <v>22636193</v>
      </c>
      <c r="G2023" s="8"/>
      <c r="H2023" s="9">
        <v>43623</v>
      </c>
      <c r="I2023" s="9">
        <v>43626</v>
      </c>
    </row>
    <row r="2024" spans="1:9" s="14" customFormat="1" x14ac:dyDescent="0.2">
      <c r="A2024" s="5" t="s">
        <v>62</v>
      </c>
      <c r="B2024" s="5" t="str">
        <f>VLOOKUP(A2024,'GIRO LMA JUNIO'!$A$7:$C$50,3,0)</f>
        <v>NUEVA EPS S.A.</v>
      </c>
      <c r="C2024" s="35">
        <v>812003739</v>
      </c>
      <c r="D2024" s="6" t="str">
        <f>VLOOKUP(C2024,'[1]IPS REGISTRADAS'!$A$5:$B$3919,2,0)</f>
        <v>CUPOSALUD IPS SAS</v>
      </c>
      <c r="E2024" s="7">
        <v>4495310</v>
      </c>
      <c r="F2024" s="7">
        <v>4495310</v>
      </c>
      <c r="G2024" s="8"/>
      <c r="H2024" s="9">
        <v>43623</v>
      </c>
      <c r="I2024" s="9">
        <v>43626</v>
      </c>
    </row>
    <row r="2025" spans="1:9" s="14" customFormat="1" x14ac:dyDescent="0.2">
      <c r="A2025" s="5" t="s">
        <v>74</v>
      </c>
      <c r="B2025" s="5" t="str">
        <f>VLOOKUP(A2025,'GIRO LMA JUNIO'!$A$7:$C$50,3,0)</f>
        <v>AMBUQ</v>
      </c>
      <c r="C2025" s="35">
        <v>812003739</v>
      </c>
      <c r="D2025" s="6" t="str">
        <f>VLOOKUP(C2025,'[1]IPS REGISTRADAS'!$A$5:$B$3919,2,0)</f>
        <v>CUPOSALUD IPS SAS</v>
      </c>
      <c r="E2025" s="7">
        <v>20689750</v>
      </c>
      <c r="F2025" s="7">
        <v>20689750</v>
      </c>
      <c r="G2025" s="8"/>
      <c r="H2025" s="9">
        <v>43623</v>
      </c>
      <c r="I2025" s="9">
        <v>43626</v>
      </c>
    </row>
    <row r="2026" spans="1:9" s="14" customFormat="1" x14ac:dyDescent="0.2">
      <c r="A2026" s="5" t="s">
        <v>80</v>
      </c>
      <c r="B2026" s="5" t="str">
        <f>VLOOKUP(A2026,'GIRO LMA JUNIO'!$A$7:$C$50,3,0)</f>
        <v>COMPARTA</v>
      </c>
      <c r="C2026" s="35">
        <v>812003739</v>
      </c>
      <c r="D2026" s="6" t="str">
        <f>VLOOKUP(C2026,'[1]IPS REGISTRADAS'!$A$5:$B$3919,2,0)</f>
        <v>CUPOSALUD IPS SAS</v>
      </c>
      <c r="E2026" s="7">
        <v>16779266</v>
      </c>
      <c r="F2026" s="7">
        <v>16779266</v>
      </c>
      <c r="G2026" s="8"/>
      <c r="H2026" s="9">
        <v>43623</v>
      </c>
      <c r="I2026" s="9">
        <v>43626</v>
      </c>
    </row>
    <row r="2027" spans="1:9" s="14" customFormat="1" x14ac:dyDescent="0.2">
      <c r="A2027" s="5" t="s">
        <v>82</v>
      </c>
      <c r="B2027" s="5" t="str">
        <f>VLOOKUP(A2027,'GIRO LMA JUNIO'!$A$7:$C$50,3,0)</f>
        <v>MUTUAL SER</v>
      </c>
      <c r="C2027" s="35">
        <v>812003739</v>
      </c>
      <c r="D2027" s="6" t="str">
        <f>VLOOKUP(C2027,'[1]IPS REGISTRADAS'!$A$5:$B$3919,2,0)</f>
        <v>CUPOSALUD IPS SAS</v>
      </c>
      <c r="E2027" s="7">
        <v>7406547</v>
      </c>
      <c r="F2027" s="7">
        <v>7406547</v>
      </c>
      <c r="G2027" s="8"/>
      <c r="H2027" s="9">
        <v>43623</v>
      </c>
      <c r="I2027" s="9">
        <v>43626</v>
      </c>
    </row>
    <row r="2028" spans="1:9" s="14" customFormat="1" x14ac:dyDescent="0.2">
      <c r="A2028" s="5" t="s">
        <v>16</v>
      </c>
      <c r="B2028" s="5" t="str">
        <f>VLOOKUP(A2028,'GIRO LMA JUNIO'!$A$7:$C$50,3,0)</f>
        <v>CAJACOPI ATLANTICO</v>
      </c>
      <c r="C2028" s="35">
        <v>812003817</v>
      </c>
      <c r="D2028" s="6" t="str">
        <f>VLOOKUP(C2028,'[1]IPS REGISTRADAS'!$A$5:$B$3919,2,0)</f>
        <v>ESE CAMU DE MOMIL</v>
      </c>
      <c r="E2028" s="7">
        <v>10111409</v>
      </c>
      <c r="F2028" s="7">
        <v>10111409</v>
      </c>
      <c r="G2028" s="8"/>
      <c r="H2028" s="9">
        <v>43623</v>
      </c>
      <c r="I2028" s="9">
        <v>43626</v>
      </c>
    </row>
    <row r="2029" spans="1:9" s="14" customFormat="1" x14ac:dyDescent="0.2">
      <c r="A2029" s="5" t="s">
        <v>54</v>
      </c>
      <c r="B2029" s="5" t="str">
        <f>VLOOKUP(A2029,'GIRO LMA JUNIO'!$A$7:$C$50,3,0)</f>
        <v>SALUDVIDA</v>
      </c>
      <c r="C2029" s="35">
        <v>812003817</v>
      </c>
      <c r="D2029" s="6" t="str">
        <f>VLOOKUP(C2029,'[1]IPS REGISTRADAS'!$A$5:$B$3919,2,0)</f>
        <v>ESE CAMU DE MOMIL</v>
      </c>
      <c r="E2029" s="7">
        <v>12662794</v>
      </c>
      <c r="F2029" s="7">
        <v>12662794</v>
      </c>
      <c r="G2029" s="8"/>
      <c r="H2029" s="9">
        <v>43623</v>
      </c>
      <c r="I2029" s="9">
        <v>43626</v>
      </c>
    </row>
    <row r="2030" spans="1:9" s="14" customFormat="1" x14ac:dyDescent="0.2">
      <c r="A2030" s="5" t="s">
        <v>62</v>
      </c>
      <c r="B2030" s="5" t="str">
        <f>VLOOKUP(A2030,'GIRO LMA JUNIO'!$A$7:$C$50,3,0)</f>
        <v>NUEVA EPS S.A.</v>
      </c>
      <c r="C2030" s="35">
        <v>812003817</v>
      </c>
      <c r="D2030" s="6" t="str">
        <f>VLOOKUP(C2030,'[1]IPS REGISTRADAS'!$A$5:$B$3919,2,0)</f>
        <v>ESE CAMU DE MOMIL</v>
      </c>
      <c r="E2030" s="7">
        <v>107341142</v>
      </c>
      <c r="F2030" s="7">
        <v>107341142</v>
      </c>
      <c r="G2030" s="8"/>
      <c r="H2030" s="9">
        <v>43623</v>
      </c>
      <c r="I2030" s="9">
        <v>43626</v>
      </c>
    </row>
    <row r="2031" spans="1:9" s="14" customFormat="1" x14ac:dyDescent="0.2">
      <c r="A2031" s="5" t="s">
        <v>82</v>
      </c>
      <c r="B2031" s="5" t="str">
        <f>VLOOKUP(A2031,'GIRO LMA JUNIO'!$A$7:$C$50,3,0)</f>
        <v>MUTUAL SER</v>
      </c>
      <c r="C2031" s="35">
        <v>812003817</v>
      </c>
      <c r="D2031" s="6" t="str">
        <f>VLOOKUP(C2031,'[1]IPS REGISTRADAS'!$A$5:$B$3919,2,0)</f>
        <v>ESE CAMU DE MOMIL</v>
      </c>
      <c r="E2031" s="7">
        <v>62468679</v>
      </c>
      <c r="F2031" s="7">
        <v>62468679</v>
      </c>
      <c r="G2031" s="8"/>
      <c r="H2031" s="9">
        <v>43623</v>
      </c>
      <c r="I2031" s="9">
        <v>43626</v>
      </c>
    </row>
    <row r="2032" spans="1:9" s="14" customFormat="1" x14ac:dyDescent="0.2">
      <c r="A2032" s="5" t="s">
        <v>16</v>
      </c>
      <c r="B2032" s="5" t="str">
        <f>VLOOKUP(A2032,'GIRO LMA JUNIO'!$A$7:$C$50,3,0)</f>
        <v>CAJACOPI ATLANTICO</v>
      </c>
      <c r="C2032" s="35">
        <v>812003851</v>
      </c>
      <c r="D2032" s="6" t="str">
        <f>VLOOKUP(C2032,'[1]IPS REGISTRADAS'!$A$5:$B$3919,2,0)</f>
        <v>ESE HOSPITAL SAN JUAN DE SAHAGUN</v>
      </c>
      <c r="E2032" s="7">
        <v>3829713</v>
      </c>
      <c r="F2032" s="7">
        <v>3829713</v>
      </c>
      <c r="G2032" s="8"/>
      <c r="H2032" s="9">
        <v>43623</v>
      </c>
      <c r="I2032" s="9">
        <v>43626</v>
      </c>
    </row>
    <row r="2033" spans="1:9" s="14" customFormat="1" x14ac:dyDescent="0.2">
      <c r="A2033" s="5" t="s">
        <v>47</v>
      </c>
      <c r="B2033" s="5" t="str">
        <f>VLOOKUP(A2033,'GIRO LMA JUNIO'!$A$7:$C$50,3,0)</f>
        <v>COOMEVA E.P.S.  S.A.</v>
      </c>
      <c r="C2033" s="35">
        <v>812003851</v>
      </c>
      <c r="D2033" s="6" t="str">
        <f>VLOOKUP(C2033,'[1]IPS REGISTRADAS'!$A$5:$B$3919,2,0)</f>
        <v>ESE HOSPITAL SAN JUAN DE SAHAGUN</v>
      </c>
      <c r="E2033" s="7">
        <v>1000000</v>
      </c>
      <c r="F2033" s="7">
        <v>1000000</v>
      </c>
      <c r="G2033" s="8"/>
      <c r="H2033" s="9">
        <v>43623</v>
      </c>
      <c r="I2033" s="9">
        <v>43626</v>
      </c>
    </row>
    <row r="2034" spans="1:9" s="14" customFormat="1" x14ac:dyDescent="0.2">
      <c r="A2034" s="5" t="s">
        <v>54</v>
      </c>
      <c r="B2034" s="5" t="str">
        <f>VLOOKUP(A2034,'GIRO LMA JUNIO'!$A$7:$C$50,3,0)</f>
        <v>SALUDVIDA</v>
      </c>
      <c r="C2034" s="35">
        <v>812003851</v>
      </c>
      <c r="D2034" s="6" t="str">
        <f>VLOOKUP(C2034,'[1]IPS REGISTRADAS'!$A$5:$B$3919,2,0)</f>
        <v>ESE HOSPITAL SAN JUAN DE SAHAGUN</v>
      </c>
      <c r="E2034" s="7">
        <v>105172023</v>
      </c>
      <c r="F2034" s="7">
        <v>105172023</v>
      </c>
      <c r="G2034" s="8"/>
      <c r="H2034" s="9">
        <v>43623</v>
      </c>
      <c r="I2034" s="9">
        <v>43626</v>
      </c>
    </row>
    <row r="2035" spans="1:9" s="14" customFormat="1" x14ac:dyDescent="0.2">
      <c r="A2035" s="5" t="s">
        <v>62</v>
      </c>
      <c r="B2035" s="5" t="str">
        <f>VLOOKUP(A2035,'GIRO LMA JUNIO'!$A$7:$C$50,3,0)</f>
        <v>NUEVA EPS S.A.</v>
      </c>
      <c r="C2035" s="35">
        <v>812003851</v>
      </c>
      <c r="D2035" s="6" t="str">
        <f>VLOOKUP(C2035,'[1]IPS REGISTRADAS'!$A$5:$B$3919,2,0)</f>
        <v>ESE HOSPITAL SAN JUAN DE SAHAGUN</v>
      </c>
      <c r="E2035" s="7">
        <v>133019323</v>
      </c>
      <c r="F2035" s="7">
        <v>133019323</v>
      </c>
      <c r="G2035" s="8"/>
      <c r="H2035" s="9">
        <v>43623</v>
      </c>
      <c r="I2035" s="9">
        <v>43626</v>
      </c>
    </row>
    <row r="2036" spans="1:9" s="14" customFormat="1" x14ac:dyDescent="0.2">
      <c r="A2036" s="5" t="s">
        <v>68</v>
      </c>
      <c r="B2036" s="5" t="str">
        <f>VLOOKUP(A2036,'GIRO LMA JUNIO'!$A$7:$C$50,3,0)</f>
        <v>EMDISALUD</v>
      </c>
      <c r="C2036" s="35">
        <v>812003851</v>
      </c>
      <c r="D2036" s="6" t="str">
        <f>VLOOKUP(C2036,'[1]IPS REGISTRADAS'!$A$5:$B$3919,2,0)</f>
        <v>ESE HOSPITAL SAN JUAN DE SAHAGUN</v>
      </c>
      <c r="E2036" s="7">
        <v>171581499</v>
      </c>
      <c r="F2036" s="7">
        <v>171581499</v>
      </c>
      <c r="G2036" s="8"/>
      <c r="H2036" s="9">
        <v>43623</v>
      </c>
      <c r="I2036" s="9">
        <v>43626</v>
      </c>
    </row>
    <row r="2037" spans="1:9" s="14" customFormat="1" x14ac:dyDescent="0.2">
      <c r="A2037" s="5" t="s">
        <v>70</v>
      </c>
      <c r="B2037" s="5" t="str">
        <f>VLOOKUP(A2037,'GIRO LMA JUNIO'!$A$7:$C$50,3,0)</f>
        <v>COOSALUD EPS S.A.</v>
      </c>
      <c r="C2037" s="35">
        <v>812003851</v>
      </c>
      <c r="D2037" s="6" t="str">
        <f>VLOOKUP(C2037,'[1]IPS REGISTRADAS'!$A$5:$B$3919,2,0)</f>
        <v>ESE HOSPITAL SAN JUAN DE SAHAGUN</v>
      </c>
      <c r="E2037" s="7">
        <v>14341899</v>
      </c>
      <c r="F2037" s="7">
        <v>14341899</v>
      </c>
      <c r="G2037" s="8"/>
      <c r="H2037" s="9">
        <v>43623</v>
      </c>
      <c r="I2037" s="9">
        <v>43626</v>
      </c>
    </row>
    <row r="2038" spans="1:9" s="14" customFormat="1" x14ac:dyDescent="0.2">
      <c r="A2038" s="5" t="s">
        <v>74</v>
      </c>
      <c r="B2038" s="5" t="str">
        <f>VLOOKUP(A2038,'GIRO LMA JUNIO'!$A$7:$C$50,3,0)</f>
        <v>AMBUQ</v>
      </c>
      <c r="C2038" s="35">
        <v>812003851</v>
      </c>
      <c r="D2038" s="6" t="str">
        <f>VLOOKUP(C2038,'[1]IPS REGISTRADAS'!$A$5:$B$3919,2,0)</f>
        <v>ESE HOSPITAL SAN JUAN DE SAHAGUN</v>
      </c>
      <c r="E2038" s="7">
        <v>6862517</v>
      </c>
      <c r="F2038" s="7">
        <v>6862517</v>
      </c>
      <c r="G2038" s="8"/>
      <c r="H2038" s="9">
        <v>43623</v>
      </c>
      <c r="I2038" s="9">
        <v>43626</v>
      </c>
    </row>
    <row r="2039" spans="1:9" s="14" customFormat="1" x14ac:dyDescent="0.2">
      <c r="A2039" s="5" t="s">
        <v>80</v>
      </c>
      <c r="B2039" s="5" t="str">
        <f>VLOOKUP(A2039,'GIRO LMA JUNIO'!$A$7:$C$50,3,0)</f>
        <v>COMPARTA</v>
      </c>
      <c r="C2039" s="35">
        <v>812003851</v>
      </c>
      <c r="D2039" s="6" t="str">
        <f>VLOOKUP(C2039,'[1]IPS REGISTRADAS'!$A$5:$B$3919,2,0)</f>
        <v>ESE HOSPITAL SAN JUAN DE SAHAGUN</v>
      </c>
      <c r="E2039" s="7">
        <v>134556669</v>
      </c>
      <c r="F2039" s="7">
        <v>134556669</v>
      </c>
      <c r="G2039" s="8"/>
      <c r="H2039" s="9">
        <v>43623</v>
      </c>
      <c r="I2039" s="9">
        <v>43626</v>
      </c>
    </row>
    <row r="2040" spans="1:9" s="14" customFormat="1" x14ac:dyDescent="0.2">
      <c r="A2040" s="5" t="s">
        <v>16</v>
      </c>
      <c r="B2040" s="5" t="str">
        <f>VLOOKUP(A2040,'GIRO LMA JUNIO'!$A$7:$C$50,3,0)</f>
        <v>CAJACOPI ATLANTICO</v>
      </c>
      <c r="C2040" s="35">
        <v>812003996</v>
      </c>
      <c r="D2040" s="6" t="str">
        <f>VLOOKUP(C2040,'[1]IPS REGISTRADAS'!$A$5:$B$3919,2,0)</f>
        <v>ESE CAMU LOS CORDOBAS</v>
      </c>
      <c r="E2040" s="7">
        <v>28180219</v>
      </c>
      <c r="F2040" s="7">
        <v>28180219</v>
      </c>
      <c r="G2040" s="8"/>
      <c r="H2040" s="9">
        <v>43623</v>
      </c>
      <c r="I2040" s="9">
        <v>43626</v>
      </c>
    </row>
    <row r="2041" spans="1:9" s="14" customFormat="1" x14ac:dyDescent="0.2">
      <c r="A2041" s="5" t="s">
        <v>54</v>
      </c>
      <c r="B2041" s="5" t="str">
        <f>VLOOKUP(A2041,'GIRO LMA JUNIO'!$A$7:$C$50,3,0)</f>
        <v>SALUDVIDA</v>
      </c>
      <c r="C2041" s="35">
        <v>812003996</v>
      </c>
      <c r="D2041" s="6" t="str">
        <f>VLOOKUP(C2041,'[1]IPS REGISTRADAS'!$A$5:$B$3919,2,0)</f>
        <v>ESE CAMU LOS CORDOBAS</v>
      </c>
      <c r="E2041" s="7">
        <v>50800932</v>
      </c>
      <c r="F2041" s="7">
        <v>50800932</v>
      </c>
      <c r="G2041" s="8"/>
      <c r="H2041" s="9">
        <v>43623</v>
      </c>
      <c r="I2041" s="9">
        <v>43626</v>
      </c>
    </row>
    <row r="2042" spans="1:9" s="14" customFormat="1" x14ac:dyDescent="0.2">
      <c r="A2042" s="5" t="s">
        <v>68</v>
      </c>
      <c r="B2042" s="5" t="str">
        <f>VLOOKUP(A2042,'GIRO LMA JUNIO'!$A$7:$C$50,3,0)</f>
        <v>EMDISALUD</v>
      </c>
      <c r="C2042" s="35">
        <v>812003996</v>
      </c>
      <c r="D2042" s="6" t="str">
        <f>VLOOKUP(C2042,'[1]IPS REGISTRADAS'!$A$5:$B$3919,2,0)</f>
        <v>ESE CAMU LOS CORDOBAS</v>
      </c>
      <c r="E2042" s="7">
        <v>26202822</v>
      </c>
      <c r="F2042" s="7">
        <v>26202822</v>
      </c>
      <c r="G2042" s="8"/>
      <c r="H2042" s="9">
        <v>43623</v>
      </c>
      <c r="I2042" s="9">
        <v>43626</v>
      </c>
    </row>
    <row r="2043" spans="1:9" s="14" customFormat="1" x14ac:dyDescent="0.2">
      <c r="A2043" s="5" t="s">
        <v>70</v>
      </c>
      <c r="B2043" s="5" t="str">
        <f>VLOOKUP(A2043,'GIRO LMA JUNIO'!$A$7:$C$50,3,0)</f>
        <v>COOSALUD EPS S.A.</v>
      </c>
      <c r="C2043" s="35">
        <v>812003996</v>
      </c>
      <c r="D2043" s="6" t="str">
        <f>VLOOKUP(C2043,'[1]IPS REGISTRADAS'!$A$5:$B$3919,2,0)</f>
        <v>ESE CAMU LOS CORDOBAS</v>
      </c>
      <c r="E2043" s="7">
        <v>24824598</v>
      </c>
      <c r="F2043" s="7">
        <v>24824598</v>
      </c>
      <c r="G2043" s="8"/>
      <c r="H2043" s="9">
        <v>43623</v>
      </c>
      <c r="I2043" s="9">
        <v>43626</v>
      </c>
    </row>
    <row r="2044" spans="1:9" s="14" customFormat="1" x14ac:dyDescent="0.2">
      <c r="A2044" s="5" t="s">
        <v>74</v>
      </c>
      <c r="B2044" s="5" t="str">
        <f>VLOOKUP(A2044,'GIRO LMA JUNIO'!$A$7:$C$50,3,0)</f>
        <v>AMBUQ</v>
      </c>
      <c r="C2044" s="35">
        <v>812003996</v>
      </c>
      <c r="D2044" s="6" t="str">
        <f>VLOOKUP(C2044,'[1]IPS REGISTRADAS'!$A$5:$B$3919,2,0)</f>
        <v>ESE CAMU LOS CORDOBAS</v>
      </c>
      <c r="E2044" s="7">
        <v>53892658</v>
      </c>
      <c r="F2044" s="7">
        <v>53892658</v>
      </c>
      <c r="G2044" s="8"/>
      <c r="H2044" s="9">
        <v>43623</v>
      </c>
      <c r="I2044" s="9">
        <v>43626</v>
      </c>
    </row>
    <row r="2045" spans="1:9" s="14" customFormat="1" x14ac:dyDescent="0.2">
      <c r="A2045" s="5" t="s">
        <v>54</v>
      </c>
      <c r="B2045" s="5" t="str">
        <f>VLOOKUP(A2045,'GIRO LMA JUNIO'!$A$7:$C$50,3,0)</f>
        <v>SALUDVIDA</v>
      </c>
      <c r="C2045" s="35">
        <v>812004010</v>
      </c>
      <c r="D2045" s="6" t="str">
        <f>VLOOKUP(C2045,'[1]IPS REGISTRADAS'!$A$5:$B$3919,2,0)</f>
        <v>ESE CAMU BUENAVISTA</v>
      </c>
      <c r="E2045" s="7">
        <v>28199049</v>
      </c>
      <c r="F2045" s="7">
        <v>28199049</v>
      </c>
      <c r="G2045" s="8"/>
      <c r="H2045" s="9">
        <v>43623</v>
      </c>
      <c r="I2045" s="9">
        <v>43626</v>
      </c>
    </row>
    <row r="2046" spans="1:9" s="14" customFormat="1" x14ac:dyDescent="0.2">
      <c r="A2046" s="5" t="s">
        <v>62</v>
      </c>
      <c r="B2046" s="5" t="str">
        <f>VLOOKUP(A2046,'GIRO LMA JUNIO'!$A$7:$C$50,3,0)</f>
        <v>NUEVA EPS S.A.</v>
      </c>
      <c r="C2046" s="35">
        <v>812004010</v>
      </c>
      <c r="D2046" s="6" t="str">
        <f>VLOOKUP(C2046,'[1]IPS REGISTRADAS'!$A$5:$B$3919,2,0)</f>
        <v>ESE CAMU BUENAVISTA</v>
      </c>
      <c r="E2046" s="7">
        <v>127479312</v>
      </c>
      <c r="F2046" s="7">
        <v>127479312</v>
      </c>
      <c r="G2046" s="8"/>
      <c r="H2046" s="9">
        <v>43623</v>
      </c>
      <c r="I2046" s="9">
        <v>43626</v>
      </c>
    </row>
    <row r="2047" spans="1:9" s="14" customFormat="1" x14ac:dyDescent="0.2">
      <c r="A2047" s="5" t="s">
        <v>68</v>
      </c>
      <c r="B2047" s="5" t="str">
        <f>VLOOKUP(A2047,'GIRO LMA JUNIO'!$A$7:$C$50,3,0)</f>
        <v>EMDISALUD</v>
      </c>
      <c r="C2047" s="35">
        <v>812004010</v>
      </c>
      <c r="D2047" s="6" t="str">
        <f>VLOOKUP(C2047,'[1]IPS REGISTRADAS'!$A$5:$B$3919,2,0)</f>
        <v>ESE CAMU BUENAVISTA</v>
      </c>
      <c r="E2047" s="7">
        <v>54873577</v>
      </c>
      <c r="F2047" s="7">
        <v>54873577</v>
      </c>
      <c r="G2047" s="8"/>
      <c r="H2047" s="9">
        <v>43623</v>
      </c>
      <c r="I2047" s="9">
        <v>43626</v>
      </c>
    </row>
    <row r="2048" spans="1:9" s="14" customFormat="1" x14ac:dyDescent="0.2">
      <c r="A2048" s="5" t="s">
        <v>74</v>
      </c>
      <c r="B2048" s="5" t="str">
        <f>VLOOKUP(A2048,'GIRO LMA JUNIO'!$A$7:$C$50,3,0)</f>
        <v>AMBUQ</v>
      </c>
      <c r="C2048" s="35">
        <v>812004010</v>
      </c>
      <c r="D2048" s="6" t="str">
        <f>VLOOKUP(C2048,'[1]IPS REGISTRADAS'!$A$5:$B$3919,2,0)</f>
        <v>ESE CAMU BUENAVISTA</v>
      </c>
      <c r="E2048" s="7">
        <v>43162136</v>
      </c>
      <c r="F2048" s="7">
        <v>43162136</v>
      </c>
      <c r="G2048" s="8"/>
      <c r="H2048" s="9">
        <v>43623</v>
      </c>
      <c r="I2048" s="9">
        <v>43626</v>
      </c>
    </row>
    <row r="2049" spans="1:9" s="14" customFormat="1" x14ac:dyDescent="0.2">
      <c r="A2049" s="5" t="s">
        <v>54</v>
      </c>
      <c r="B2049" s="5" t="str">
        <f>VLOOKUP(A2049,'GIRO LMA JUNIO'!$A$7:$C$50,3,0)</f>
        <v>SALUDVIDA</v>
      </c>
      <c r="C2049" s="35">
        <v>812004304</v>
      </c>
      <c r="D2049" s="6" t="str">
        <f>VLOOKUP(C2049,'[1]IPS REGISTRADAS'!$A$5:$B$3919,2,0)</f>
        <v>CAMI LTDA</v>
      </c>
      <c r="E2049" s="7">
        <v>2718961</v>
      </c>
      <c r="F2049" s="7">
        <v>2718961</v>
      </c>
      <c r="G2049" s="8"/>
      <c r="H2049" s="9">
        <v>43623</v>
      </c>
      <c r="I2049" s="9">
        <v>43626</v>
      </c>
    </row>
    <row r="2050" spans="1:9" s="14" customFormat="1" x14ac:dyDescent="0.2">
      <c r="A2050" s="5" t="s">
        <v>68</v>
      </c>
      <c r="B2050" s="5" t="str">
        <f>VLOOKUP(A2050,'GIRO LMA JUNIO'!$A$7:$C$50,3,0)</f>
        <v>EMDISALUD</v>
      </c>
      <c r="C2050" s="35">
        <v>812004371</v>
      </c>
      <c r="D2050" s="6" t="str">
        <f>VLOOKUP(C2050,'[1]IPS REGISTRADAS'!$A$5:$B$3919,2,0)</f>
        <v>FUNDACION SOLIDARIA FUNDASOLIDARIA IPS</v>
      </c>
      <c r="E2050" s="7">
        <v>97644463.000000015</v>
      </c>
      <c r="F2050" s="7">
        <v>97644463.000000015</v>
      </c>
      <c r="G2050" s="8"/>
      <c r="H2050" s="9">
        <v>43623</v>
      </c>
      <c r="I2050" s="9">
        <v>43626</v>
      </c>
    </row>
    <row r="2051" spans="1:9" s="14" customFormat="1" x14ac:dyDescent="0.2">
      <c r="A2051" s="5" t="s">
        <v>16</v>
      </c>
      <c r="B2051" s="5" t="str">
        <f>VLOOKUP(A2051,'GIRO LMA JUNIO'!$A$7:$C$50,3,0)</f>
        <v>CAJACOPI ATLANTICO</v>
      </c>
      <c r="C2051" s="35">
        <v>812004479</v>
      </c>
      <c r="D2051" s="6" t="str">
        <f>VLOOKUP(C2051,'[1]IPS REGISTRADAS'!$A$5:$B$3919,2,0)</f>
        <v>UMBRAL ONCOLÓGICOS SAS</v>
      </c>
      <c r="E2051" s="7">
        <v>4000000</v>
      </c>
      <c r="F2051" s="7">
        <v>4000000</v>
      </c>
      <c r="G2051" s="8"/>
      <c r="H2051" s="9">
        <v>43623</v>
      </c>
      <c r="I2051" s="9">
        <v>43626</v>
      </c>
    </row>
    <row r="2052" spans="1:9" s="14" customFormat="1" x14ac:dyDescent="0.2">
      <c r="A2052" s="5" t="s">
        <v>54</v>
      </c>
      <c r="B2052" s="5" t="str">
        <f>VLOOKUP(A2052,'GIRO LMA JUNIO'!$A$7:$C$50,3,0)</f>
        <v>SALUDVIDA</v>
      </c>
      <c r="C2052" s="35">
        <v>812004596</v>
      </c>
      <c r="D2052" s="6" t="str">
        <f>VLOOKUP(C2052,'[1]IPS REGISTRADAS'!$A$5:$B$3919,2,0)</f>
        <v>IMÁGENES DIAGNOSTICAS DE LORICA E U</v>
      </c>
      <c r="E2052" s="7">
        <v>6096720</v>
      </c>
      <c r="F2052" s="7">
        <v>6096720</v>
      </c>
      <c r="G2052" s="8"/>
      <c r="H2052" s="9">
        <v>43623</v>
      </c>
      <c r="I2052" s="9">
        <v>43626</v>
      </c>
    </row>
    <row r="2053" spans="1:9" s="14" customFormat="1" x14ac:dyDescent="0.2">
      <c r="A2053" s="5" t="s">
        <v>68</v>
      </c>
      <c r="B2053" s="5" t="str">
        <f>VLOOKUP(A2053,'GIRO LMA JUNIO'!$A$7:$C$50,3,0)</f>
        <v>EMDISALUD</v>
      </c>
      <c r="C2053" s="35">
        <v>812004596</v>
      </c>
      <c r="D2053" s="6" t="str">
        <f>VLOOKUP(C2053,'[1]IPS REGISTRADAS'!$A$5:$B$3919,2,0)</f>
        <v>IMÁGENES DIAGNOSTICAS DE LORICA E U</v>
      </c>
      <c r="E2053" s="7">
        <v>4152196</v>
      </c>
      <c r="F2053" s="7">
        <v>4152196</v>
      </c>
      <c r="G2053" s="8"/>
      <c r="H2053" s="9">
        <v>43623</v>
      </c>
      <c r="I2053" s="9">
        <v>43626</v>
      </c>
    </row>
    <row r="2054" spans="1:9" s="14" customFormat="1" x14ac:dyDescent="0.2">
      <c r="A2054" s="5" t="s">
        <v>80</v>
      </c>
      <c r="B2054" s="5" t="str">
        <f>VLOOKUP(A2054,'GIRO LMA JUNIO'!$A$7:$C$50,3,0)</f>
        <v>COMPARTA</v>
      </c>
      <c r="C2054" s="35">
        <v>812004596</v>
      </c>
      <c r="D2054" s="6" t="str">
        <f>VLOOKUP(C2054,'[1]IPS REGISTRADAS'!$A$5:$B$3919,2,0)</f>
        <v>IMÁGENES DIAGNOSTICAS DE LORICA E U</v>
      </c>
      <c r="E2054" s="7">
        <v>3480554</v>
      </c>
      <c r="F2054" s="7">
        <v>3480554</v>
      </c>
      <c r="G2054" s="8"/>
      <c r="H2054" s="9">
        <v>43623</v>
      </c>
      <c r="I2054" s="9">
        <v>43626</v>
      </c>
    </row>
    <row r="2055" spans="1:9" s="14" customFormat="1" x14ac:dyDescent="0.2">
      <c r="A2055" s="5" t="s">
        <v>82</v>
      </c>
      <c r="B2055" s="5" t="str">
        <f>VLOOKUP(A2055,'GIRO LMA JUNIO'!$A$7:$C$50,3,0)</f>
        <v>MUTUAL SER</v>
      </c>
      <c r="C2055" s="35">
        <v>812004596</v>
      </c>
      <c r="D2055" s="6" t="str">
        <f>VLOOKUP(C2055,'[1]IPS REGISTRADAS'!$A$5:$B$3919,2,0)</f>
        <v>IMÁGENES DIAGNOSTICAS DE LORICA E U</v>
      </c>
      <c r="E2055" s="7">
        <v>40181976</v>
      </c>
      <c r="F2055" s="7">
        <v>40181976</v>
      </c>
      <c r="G2055" s="8"/>
      <c r="H2055" s="9">
        <v>43623</v>
      </c>
      <c r="I2055" s="9">
        <v>43626</v>
      </c>
    </row>
    <row r="2056" spans="1:9" s="14" customFormat="1" x14ac:dyDescent="0.2">
      <c r="A2056" s="5" t="s">
        <v>82</v>
      </c>
      <c r="B2056" s="5" t="str">
        <f>VLOOKUP(A2056,'GIRO LMA JUNIO'!$A$7:$C$50,3,0)</f>
        <v>MUTUAL SER</v>
      </c>
      <c r="C2056" s="35">
        <v>812004874</v>
      </c>
      <c r="D2056" s="6" t="str">
        <f>VLOOKUP(C2056,'[1]IPS REGISTRADAS'!$A$5:$B$3919,2,0)</f>
        <v>TODO SALUD IPS LTDA</v>
      </c>
      <c r="E2056" s="7">
        <v>3675373</v>
      </c>
      <c r="F2056" s="7">
        <v>3675373</v>
      </c>
      <c r="G2056" s="8"/>
      <c r="H2056" s="9">
        <v>43623</v>
      </c>
      <c r="I2056" s="9">
        <v>43626</v>
      </c>
    </row>
    <row r="2057" spans="1:9" s="14" customFormat="1" x14ac:dyDescent="0.2">
      <c r="A2057" s="5" t="s">
        <v>16</v>
      </c>
      <c r="B2057" s="5" t="str">
        <f>VLOOKUP(A2057,'GIRO LMA JUNIO'!$A$7:$C$50,3,0)</f>
        <v>CAJACOPI ATLANTICO</v>
      </c>
      <c r="C2057" s="35">
        <v>812004935</v>
      </c>
      <c r="D2057" s="6" t="str">
        <f>VLOOKUP(C2057,'[1]IPS REGISTRADAS'!$A$5:$B$3919,2,0)</f>
        <v>CLINICA MATERNO INFANTIL CASA DEL NIÑO SAS</v>
      </c>
      <c r="E2057" s="7">
        <v>236960505</v>
      </c>
      <c r="F2057" s="7">
        <v>236960505</v>
      </c>
      <c r="G2057" s="8"/>
      <c r="H2057" s="9">
        <v>43623</v>
      </c>
      <c r="I2057" s="9">
        <v>43626</v>
      </c>
    </row>
    <row r="2058" spans="1:9" s="14" customFormat="1" x14ac:dyDescent="0.2">
      <c r="A2058" s="5" t="s">
        <v>18</v>
      </c>
      <c r="B2058" s="5" t="str">
        <f>VLOOKUP(A2058,'GIRO LMA JUNIO'!$A$7:$C$50,3,0)</f>
        <v>COMFACHOCO</v>
      </c>
      <c r="C2058" s="35">
        <v>812004935</v>
      </c>
      <c r="D2058" s="6" t="str">
        <f>VLOOKUP(C2058,'[1]IPS REGISTRADAS'!$A$5:$B$3919,2,0)</f>
        <v>CLINICA MATERNO INFANTIL CASA DEL NIÑO SAS</v>
      </c>
      <c r="E2058" s="7">
        <v>60723428</v>
      </c>
      <c r="F2058" s="7">
        <v>60723428</v>
      </c>
      <c r="G2058" s="8"/>
      <c r="H2058" s="9">
        <v>43623</v>
      </c>
      <c r="I2058" s="9">
        <v>43626</v>
      </c>
    </row>
    <row r="2059" spans="1:9" s="14" customFormat="1" x14ac:dyDescent="0.2">
      <c r="A2059" s="5" t="s">
        <v>44</v>
      </c>
      <c r="B2059" s="5" t="str">
        <f>VLOOKUP(A2059,'GIRO LMA JUNIO'!$A$7:$C$50,3,0)</f>
        <v>EPS SURAMERICANA S.A</v>
      </c>
      <c r="C2059" s="35">
        <v>812004935</v>
      </c>
      <c r="D2059" s="6" t="str">
        <f>VLOOKUP(C2059,'[1]IPS REGISTRADAS'!$A$5:$B$3919,2,0)</f>
        <v>CLINICA MATERNO INFANTIL CASA DEL NIÑO SAS</v>
      </c>
      <c r="E2059" s="7">
        <v>1853742</v>
      </c>
      <c r="F2059" s="7">
        <v>1853742</v>
      </c>
      <c r="G2059" s="8"/>
      <c r="H2059" s="9">
        <v>43623</v>
      </c>
      <c r="I2059" s="9">
        <v>43626</v>
      </c>
    </row>
    <row r="2060" spans="1:9" s="14" customFormat="1" x14ac:dyDescent="0.2">
      <c r="A2060" s="5" t="s">
        <v>47</v>
      </c>
      <c r="B2060" s="5" t="str">
        <f>VLOOKUP(A2060,'GIRO LMA JUNIO'!$A$7:$C$50,3,0)</f>
        <v>COOMEVA E.P.S.  S.A.</v>
      </c>
      <c r="C2060" s="35">
        <v>812004935</v>
      </c>
      <c r="D2060" s="6" t="str">
        <f>VLOOKUP(C2060,'[1]IPS REGISTRADAS'!$A$5:$B$3919,2,0)</f>
        <v>CLINICA MATERNO INFANTIL CASA DEL NIÑO SAS</v>
      </c>
      <c r="E2060" s="7">
        <v>14009898</v>
      </c>
      <c r="F2060" s="7">
        <v>14009898</v>
      </c>
      <c r="G2060" s="8"/>
      <c r="H2060" s="9">
        <v>43623</v>
      </c>
      <c r="I2060" s="9">
        <v>43626</v>
      </c>
    </row>
    <row r="2061" spans="1:9" s="14" customFormat="1" x14ac:dyDescent="0.2">
      <c r="A2061" s="5" t="s">
        <v>54</v>
      </c>
      <c r="B2061" s="5" t="str">
        <f>VLOOKUP(A2061,'GIRO LMA JUNIO'!$A$7:$C$50,3,0)</f>
        <v>SALUDVIDA</v>
      </c>
      <c r="C2061" s="35">
        <v>812004935</v>
      </c>
      <c r="D2061" s="6" t="str">
        <f>VLOOKUP(C2061,'[1]IPS REGISTRADAS'!$A$5:$B$3919,2,0)</f>
        <v>CLINICA MATERNO INFANTIL CASA DEL NIÑO SAS</v>
      </c>
      <c r="E2061" s="7">
        <v>34807145</v>
      </c>
      <c r="F2061" s="7">
        <v>34807145</v>
      </c>
      <c r="G2061" s="8"/>
      <c r="H2061" s="9">
        <v>43623</v>
      </c>
      <c r="I2061" s="9">
        <v>43626</v>
      </c>
    </row>
    <row r="2062" spans="1:9" s="14" customFormat="1" x14ac:dyDescent="0.2">
      <c r="A2062" s="5" t="s">
        <v>60</v>
      </c>
      <c r="B2062" s="5" t="str">
        <f>VLOOKUP(A2062,'GIRO LMA JUNIO'!$A$7:$C$50,3,0)</f>
        <v>SAVIA SALUD</v>
      </c>
      <c r="C2062" s="35">
        <v>812004935</v>
      </c>
      <c r="D2062" s="6" t="str">
        <f>VLOOKUP(C2062,'[1]IPS REGISTRADAS'!$A$5:$B$3919,2,0)</f>
        <v>CLINICA MATERNO INFANTIL CASA DEL NIÑO SAS</v>
      </c>
      <c r="E2062" s="7">
        <v>409126012</v>
      </c>
      <c r="F2062" s="7">
        <v>409126012</v>
      </c>
      <c r="G2062" s="8"/>
      <c r="H2062" s="9">
        <v>43623</v>
      </c>
      <c r="I2062" s="9">
        <v>43626</v>
      </c>
    </row>
    <row r="2063" spans="1:9" s="14" customFormat="1" x14ac:dyDescent="0.2">
      <c r="A2063" s="5" t="s">
        <v>68</v>
      </c>
      <c r="B2063" s="5" t="str">
        <f>VLOOKUP(A2063,'GIRO LMA JUNIO'!$A$7:$C$50,3,0)</f>
        <v>EMDISALUD</v>
      </c>
      <c r="C2063" s="35">
        <v>812004935</v>
      </c>
      <c r="D2063" s="6" t="str">
        <f>VLOOKUP(C2063,'[1]IPS REGISTRADAS'!$A$5:$B$3919,2,0)</f>
        <v>CLINICA MATERNO INFANTIL CASA DEL NIÑO SAS</v>
      </c>
      <c r="E2063" s="7">
        <v>338560000</v>
      </c>
      <c r="F2063" s="7">
        <v>338560000</v>
      </c>
      <c r="G2063" s="8"/>
      <c r="H2063" s="9">
        <v>43623</v>
      </c>
      <c r="I2063" s="9">
        <v>43626</v>
      </c>
    </row>
    <row r="2064" spans="1:9" s="14" customFormat="1" x14ac:dyDescent="0.2">
      <c r="A2064" s="5" t="s">
        <v>80</v>
      </c>
      <c r="B2064" s="5" t="str">
        <f>VLOOKUP(A2064,'GIRO LMA JUNIO'!$A$7:$C$50,3,0)</f>
        <v>COMPARTA</v>
      </c>
      <c r="C2064" s="35">
        <v>812004935</v>
      </c>
      <c r="D2064" s="6" t="str">
        <f>VLOOKUP(C2064,'[1]IPS REGISTRADAS'!$A$5:$B$3919,2,0)</f>
        <v>CLINICA MATERNO INFANTIL CASA DEL NIÑO SAS</v>
      </c>
      <c r="E2064" s="7">
        <v>236762579</v>
      </c>
      <c r="F2064" s="7">
        <v>236762579</v>
      </c>
      <c r="G2064" s="8"/>
      <c r="H2064" s="9">
        <v>43623</v>
      </c>
      <c r="I2064" s="9">
        <v>43626</v>
      </c>
    </row>
    <row r="2065" spans="1:9" s="14" customFormat="1" x14ac:dyDescent="0.2">
      <c r="A2065" s="5" t="s">
        <v>16</v>
      </c>
      <c r="B2065" s="5" t="str">
        <f>VLOOKUP(A2065,'GIRO LMA JUNIO'!$A$7:$C$50,3,0)</f>
        <v>CAJACOPI ATLANTICO</v>
      </c>
      <c r="C2065" s="35">
        <v>812005130</v>
      </c>
      <c r="D2065" s="6" t="str">
        <f>VLOOKUP(C2065,'[1]IPS REGISTRADAS'!$A$5:$B$3919,2,0)</f>
        <v>ESPECIALISTAS ASOCIADOS SA</v>
      </c>
      <c r="E2065" s="7">
        <v>156477855</v>
      </c>
      <c r="F2065" s="7">
        <v>156477855</v>
      </c>
      <c r="G2065" s="8"/>
      <c r="H2065" s="9">
        <v>43623</v>
      </c>
      <c r="I2065" s="9">
        <v>43626</v>
      </c>
    </row>
    <row r="2066" spans="1:9" s="14" customFormat="1" x14ac:dyDescent="0.2">
      <c r="A2066" s="5" t="s">
        <v>38</v>
      </c>
      <c r="B2066" s="5" t="str">
        <f>VLOOKUP(A2066,'GIRO LMA JUNIO'!$A$7:$C$50,3,0)</f>
        <v>SALUD TOTAL</v>
      </c>
      <c r="C2066" s="35">
        <v>812005130</v>
      </c>
      <c r="D2066" s="6" t="str">
        <f>VLOOKUP(C2066,'[1]IPS REGISTRADAS'!$A$5:$B$3919,2,0)</f>
        <v>ESPECIALISTAS ASOCIADOS SA</v>
      </c>
      <c r="E2066" s="7">
        <v>6043683</v>
      </c>
      <c r="F2066" s="7">
        <v>6043683</v>
      </c>
      <c r="G2066" s="8"/>
      <c r="H2066" s="9">
        <v>43623</v>
      </c>
      <c r="I2066" s="9">
        <v>43626</v>
      </c>
    </row>
    <row r="2067" spans="1:9" s="14" customFormat="1" x14ac:dyDescent="0.2">
      <c r="A2067" s="5" t="s">
        <v>47</v>
      </c>
      <c r="B2067" s="5" t="str">
        <f>VLOOKUP(A2067,'GIRO LMA JUNIO'!$A$7:$C$50,3,0)</f>
        <v>COOMEVA E.P.S.  S.A.</v>
      </c>
      <c r="C2067" s="35">
        <v>812005130</v>
      </c>
      <c r="D2067" s="6" t="str">
        <f>VLOOKUP(C2067,'[1]IPS REGISTRADAS'!$A$5:$B$3919,2,0)</f>
        <v>ESPECIALISTAS ASOCIADOS SA</v>
      </c>
      <c r="E2067" s="7">
        <v>53094087</v>
      </c>
      <c r="F2067" s="7">
        <v>53094087</v>
      </c>
      <c r="G2067" s="8"/>
      <c r="H2067" s="9">
        <v>43623</v>
      </c>
      <c r="I2067" s="9">
        <v>43626</v>
      </c>
    </row>
    <row r="2068" spans="1:9" s="14" customFormat="1" x14ac:dyDescent="0.2">
      <c r="A2068" s="5" t="s">
        <v>54</v>
      </c>
      <c r="B2068" s="5" t="str">
        <f>VLOOKUP(A2068,'GIRO LMA JUNIO'!$A$7:$C$50,3,0)</f>
        <v>SALUDVIDA</v>
      </c>
      <c r="C2068" s="35">
        <v>812005130</v>
      </c>
      <c r="D2068" s="6" t="str">
        <f>VLOOKUP(C2068,'[1]IPS REGISTRADAS'!$A$5:$B$3919,2,0)</f>
        <v>ESPECIALISTAS ASOCIADOS SA</v>
      </c>
      <c r="E2068" s="7">
        <v>56355875</v>
      </c>
      <c r="F2068" s="7">
        <v>56355875</v>
      </c>
      <c r="G2068" s="8"/>
      <c r="H2068" s="9">
        <v>43623</v>
      </c>
      <c r="I2068" s="9">
        <v>43626</v>
      </c>
    </row>
    <row r="2069" spans="1:9" s="14" customFormat="1" x14ac:dyDescent="0.2">
      <c r="A2069" s="5" t="s">
        <v>60</v>
      </c>
      <c r="B2069" s="5" t="str">
        <f>VLOOKUP(A2069,'GIRO LMA JUNIO'!$A$7:$C$50,3,0)</f>
        <v>SAVIA SALUD</v>
      </c>
      <c r="C2069" s="35">
        <v>812005130</v>
      </c>
      <c r="D2069" s="6" t="str">
        <f>VLOOKUP(C2069,'[1]IPS REGISTRADAS'!$A$5:$B$3919,2,0)</f>
        <v>ESPECIALISTAS ASOCIADOS SA</v>
      </c>
      <c r="E2069" s="7">
        <v>49381813</v>
      </c>
      <c r="F2069" s="7">
        <v>49381813</v>
      </c>
      <c r="G2069" s="8"/>
      <c r="H2069" s="9">
        <v>43623</v>
      </c>
      <c r="I2069" s="9">
        <v>43626</v>
      </c>
    </row>
    <row r="2070" spans="1:9" s="14" customFormat="1" x14ac:dyDescent="0.2">
      <c r="A2070" s="5" t="s">
        <v>70</v>
      </c>
      <c r="B2070" s="5" t="str">
        <f>VLOOKUP(A2070,'GIRO LMA JUNIO'!$A$7:$C$50,3,0)</f>
        <v>COOSALUD EPS S.A.</v>
      </c>
      <c r="C2070" s="35">
        <v>812005130</v>
      </c>
      <c r="D2070" s="6" t="str">
        <f>VLOOKUP(C2070,'[1]IPS REGISTRADAS'!$A$5:$B$3919,2,0)</f>
        <v>ESPECIALISTAS ASOCIADOS SA</v>
      </c>
      <c r="E2070" s="7">
        <v>78400000</v>
      </c>
      <c r="F2070" s="7">
        <v>78400000</v>
      </c>
      <c r="G2070" s="8"/>
      <c r="H2070" s="9">
        <v>43623</v>
      </c>
      <c r="I2070" s="9">
        <v>43626</v>
      </c>
    </row>
    <row r="2071" spans="1:9" s="14" customFormat="1" x14ac:dyDescent="0.2">
      <c r="A2071" s="5" t="s">
        <v>80</v>
      </c>
      <c r="B2071" s="5" t="str">
        <f>VLOOKUP(A2071,'GIRO LMA JUNIO'!$A$7:$C$50,3,0)</f>
        <v>COMPARTA</v>
      </c>
      <c r="C2071" s="35">
        <v>812005130</v>
      </c>
      <c r="D2071" s="6" t="str">
        <f>VLOOKUP(C2071,'[1]IPS REGISTRADAS'!$A$5:$B$3919,2,0)</f>
        <v>ESPECIALISTAS ASOCIADOS SA</v>
      </c>
      <c r="E2071" s="7">
        <v>94436590</v>
      </c>
      <c r="F2071" s="7">
        <v>94436590</v>
      </c>
      <c r="G2071" s="8"/>
      <c r="H2071" s="9">
        <v>43623</v>
      </c>
      <c r="I2071" s="9">
        <v>43626</v>
      </c>
    </row>
    <row r="2072" spans="1:9" s="14" customFormat="1" x14ac:dyDescent="0.2">
      <c r="A2072" s="5" t="s">
        <v>82</v>
      </c>
      <c r="B2072" s="5" t="str">
        <f>VLOOKUP(A2072,'GIRO LMA JUNIO'!$A$7:$C$50,3,0)</f>
        <v>MUTUAL SER</v>
      </c>
      <c r="C2072" s="35">
        <v>812005323</v>
      </c>
      <c r="D2072" s="6" t="str">
        <f>VLOOKUP(C2072,'[1]IPS REGISTRADAS'!$A$5:$B$3919,2,0)</f>
        <v>TERAPIAS INTEGRALES SAS</v>
      </c>
      <c r="E2072" s="7">
        <v>70279002</v>
      </c>
      <c r="F2072" s="7">
        <v>70279002</v>
      </c>
      <c r="G2072" s="8"/>
      <c r="H2072" s="9">
        <v>43623</v>
      </c>
      <c r="I2072" s="9">
        <v>43626</v>
      </c>
    </row>
    <row r="2073" spans="1:9" s="14" customFormat="1" x14ac:dyDescent="0.2">
      <c r="A2073" s="5" t="s">
        <v>16</v>
      </c>
      <c r="B2073" s="5" t="str">
        <f>VLOOKUP(A2073,'GIRO LMA JUNIO'!$A$7:$C$50,3,0)</f>
        <v>CAJACOPI ATLANTICO</v>
      </c>
      <c r="C2073" s="35">
        <v>812005369</v>
      </c>
      <c r="D2073" s="6" t="str">
        <f>VLOOKUP(C2073,'[1]IPS REGISTRADAS'!$A$5:$B$3919,2,0)</f>
        <v>EAT CENTRO MEDICO SANTA MARIA IPS</v>
      </c>
      <c r="E2073" s="7">
        <v>15199743</v>
      </c>
      <c r="F2073" s="7">
        <v>15199743</v>
      </c>
      <c r="G2073" s="8"/>
      <c r="H2073" s="9">
        <v>43623</v>
      </c>
      <c r="I2073" s="9">
        <v>43626</v>
      </c>
    </row>
    <row r="2074" spans="1:9" s="14" customFormat="1" x14ac:dyDescent="0.2">
      <c r="A2074" s="5" t="s">
        <v>16</v>
      </c>
      <c r="B2074" s="5" t="str">
        <f>VLOOKUP(A2074,'GIRO LMA JUNIO'!$A$7:$C$50,3,0)</f>
        <v>CAJACOPI ATLANTICO</v>
      </c>
      <c r="C2074" s="35">
        <v>812005522</v>
      </c>
      <c r="D2074" s="6" t="str">
        <f>VLOOKUP(C2074,'[1]IPS REGISTRADAS'!$A$5:$B$3919,2,0)</f>
        <v>FUNDACION AMIGOS DE LA SALUD</v>
      </c>
      <c r="E2074" s="7">
        <v>350000000</v>
      </c>
      <c r="F2074" s="7">
        <v>350000000</v>
      </c>
      <c r="G2074" s="8"/>
      <c r="H2074" s="9">
        <v>43623</v>
      </c>
      <c r="I2074" s="9">
        <v>43626</v>
      </c>
    </row>
    <row r="2075" spans="1:9" s="14" customFormat="1" x14ac:dyDescent="0.2">
      <c r="A2075" s="5" t="s">
        <v>18</v>
      </c>
      <c r="B2075" s="5" t="str">
        <f>VLOOKUP(A2075,'GIRO LMA JUNIO'!$A$7:$C$50,3,0)</f>
        <v>COMFACHOCO</v>
      </c>
      <c r="C2075" s="35">
        <v>812005522</v>
      </c>
      <c r="D2075" s="6" t="str">
        <f>VLOOKUP(C2075,'[1]IPS REGISTRADAS'!$A$5:$B$3919,2,0)</f>
        <v>FUNDACION AMIGOS DE LA SALUD</v>
      </c>
      <c r="E2075" s="7">
        <v>197590302</v>
      </c>
      <c r="F2075" s="7">
        <v>197590302</v>
      </c>
      <c r="G2075" s="8"/>
      <c r="H2075" s="9">
        <v>43623</v>
      </c>
      <c r="I2075" s="9">
        <v>43626</v>
      </c>
    </row>
    <row r="2076" spans="1:9" s="14" customFormat="1" x14ac:dyDescent="0.2">
      <c r="A2076" s="5" t="s">
        <v>26</v>
      </c>
      <c r="B2076" s="5" t="str">
        <f>VLOOKUP(A2076,'GIRO LMA JUNIO'!$A$7:$C$50,3,0)</f>
        <v>A.I.C.</v>
      </c>
      <c r="C2076" s="35">
        <v>812005522</v>
      </c>
      <c r="D2076" s="6" t="str">
        <f>VLOOKUP(C2076,'[1]IPS REGISTRADAS'!$A$5:$B$3919,2,0)</f>
        <v>FUNDACION AMIGOS DE LA SALUD</v>
      </c>
      <c r="E2076" s="7">
        <v>767488922</v>
      </c>
      <c r="F2076" s="7">
        <v>767488922</v>
      </c>
      <c r="G2076" s="8"/>
      <c r="H2076" s="9">
        <v>43623</v>
      </c>
      <c r="I2076" s="9">
        <v>43626</v>
      </c>
    </row>
    <row r="2077" spans="1:9" s="14" customFormat="1" x14ac:dyDescent="0.2">
      <c r="A2077" s="5" t="s">
        <v>38</v>
      </c>
      <c r="B2077" s="5" t="str">
        <f>VLOOKUP(A2077,'GIRO LMA JUNIO'!$A$7:$C$50,3,0)</f>
        <v>SALUD TOTAL</v>
      </c>
      <c r="C2077" s="35">
        <v>812005522</v>
      </c>
      <c r="D2077" s="6" t="str">
        <f>VLOOKUP(C2077,'[1]IPS REGISTRADAS'!$A$5:$B$3919,2,0)</f>
        <v>FUNDACION AMIGOS DE LA SALUD</v>
      </c>
      <c r="E2077" s="7">
        <v>9146379</v>
      </c>
      <c r="F2077" s="7">
        <v>9146379</v>
      </c>
      <c r="G2077" s="8"/>
      <c r="H2077" s="9">
        <v>43623</v>
      </c>
      <c r="I2077" s="9">
        <v>43626</v>
      </c>
    </row>
    <row r="2078" spans="1:9" s="14" customFormat="1" x14ac:dyDescent="0.2">
      <c r="A2078" s="5" t="s">
        <v>47</v>
      </c>
      <c r="B2078" s="5" t="str">
        <f>VLOOKUP(A2078,'GIRO LMA JUNIO'!$A$7:$C$50,3,0)</f>
        <v>COOMEVA E.P.S.  S.A.</v>
      </c>
      <c r="C2078" s="35">
        <v>812005522</v>
      </c>
      <c r="D2078" s="6" t="str">
        <f>VLOOKUP(C2078,'[1]IPS REGISTRADAS'!$A$5:$B$3919,2,0)</f>
        <v>FUNDACION AMIGOS DE LA SALUD</v>
      </c>
      <c r="E2078" s="7">
        <v>16610724</v>
      </c>
      <c r="F2078" s="7">
        <v>16610724</v>
      </c>
      <c r="G2078" s="8"/>
      <c r="H2078" s="9">
        <v>43623</v>
      </c>
      <c r="I2078" s="9">
        <v>43626</v>
      </c>
    </row>
    <row r="2079" spans="1:9" s="14" customFormat="1" x14ac:dyDescent="0.2">
      <c r="A2079" s="5" t="s">
        <v>54</v>
      </c>
      <c r="B2079" s="5" t="str">
        <f>VLOOKUP(A2079,'GIRO LMA JUNIO'!$A$7:$C$50,3,0)</f>
        <v>SALUDVIDA</v>
      </c>
      <c r="C2079" s="35">
        <v>812005522</v>
      </c>
      <c r="D2079" s="6" t="str">
        <f>VLOOKUP(C2079,'[1]IPS REGISTRADAS'!$A$5:$B$3919,2,0)</f>
        <v>FUNDACION AMIGOS DE LA SALUD</v>
      </c>
      <c r="E2079" s="7">
        <v>81213377</v>
      </c>
      <c r="F2079" s="7"/>
      <c r="G2079" s="8" t="s">
        <v>106</v>
      </c>
      <c r="H2079" s="9">
        <v>43623</v>
      </c>
      <c r="I2079" s="9">
        <v>43626</v>
      </c>
    </row>
    <row r="2080" spans="1:9" s="14" customFormat="1" x14ac:dyDescent="0.2">
      <c r="A2080" s="5" t="s">
        <v>60</v>
      </c>
      <c r="B2080" s="5" t="str">
        <f>VLOOKUP(A2080,'GIRO LMA JUNIO'!$A$7:$C$50,3,0)</f>
        <v>SAVIA SALUD</v>
      </c>
      <c r="C2080" s="35">
        <v>812005522</v>
      </c>
      <c r="D2080" s="6" t="str">
        <f>VLOOKUP(C2080,'[1]IPS REGISTRADAS'!$A$5:$B$3919,2,0)</f>
        <v>FUNDACION AMIGOS DE LA SALUD</v>
      </c>
      <c r="E2080" s="7">
        <v>1500159536</v>
      </c>
      <c r="F2080" s="7">
        <v>1500159536</v>
      </c>
      <c r="G2080" s="8"/>
      <c r="H2080" s="9">
        <v>43623</v>
      </c>
      <c r="I2080" s="9">
        <v>43626</v>
      </c>
    </row>
    <row r="2081" spans="1:9" s="14" customFormat="1" x14ac:dyDescent="0.2">
      <c r="A2081" s="5" t="s">
        <v>72</v>
      </c>
      <c r="B2081" s="5" t="str">
        <f>VLOOKUP(A2081,'GIRO LMA JUNIO'!$A$7:$C$50,3,0)</f>
        <v>ASMET SALUD</v>
      </c>
      <c r="C2081" s="35">
        <v>812005522</v>
      </c>
      <c r="D2081" s="6" t="str">
        <f>VLOOKUP(C2081,'[1]IPS REGISTRADAS'!$A$5:$B$3919,2,0)</f>
        <v>FUNDACION AMIGOS DE LA SALUD</v>
      </c>
      <c r="E2081" s="7">
        <v>1518776</v>
      </c>
      <c r="F2081" s="7">
        <v>1518776</v>
      </c>
      <c r="G2081" s="8"/>
      <c r="H2081" s="9">
        <v>43623</v>
      </c>
      <c r="I2081" s="9">
        <v>43626</v>
      </c>
    </row>
    <row r="2082" spans="1:9" s="14" customFormat="1" x14ac:dyDescent="0.2">
      <c r="A2082" s="5" t="s">
        <v>74</v>
      </c>
      <c r="B2082" s="5" t="str">
        <f>VLOOKUP(A2082,'GIRO LMA JUNIO'!$A$7:$C$50,3,0)</f>
        <v>AMBUQ</v>
      </c>
      <c r="C2082" s="35">
        <v>812005522</v>
      </c>
      <c r="D2082" s="6" t="str">
        <f>VLOOKUP(C2082,'[1]IPS REGISTRADAS'!$A$5:$B$3919,2,0)</f>
        <v>FUNDACION AMIGOS DE LA SALUD</v>
      </c>
      <c r="E2082" s="7">
        <v>700000000</v>
      </c>
      <c r="F2082" s="7">
        <v>700000000</v>
      </c>
      <c r="G2082" s="8"/>
      <c r="H2082" s="9">
        <v>43623</v>
      </c>
      <c r="I2082" s="9">
        <v>43626</v>
      </c>
    </row>
    <row r="2083" spans="1:9" s="14" customFormat="1" x14ac:dyDescent="0.2">
      <c r="A2083" s="5" t="s">
        <v>80</v>
      </c>
      <c r="B2083" s="5" t="str">
        <f>VLOOKUP(A2083,'GIRO LMA JUNIO'!$A$7:$C$50,3,0)</f>
        <v>COMPARTA</v>
      </c>
      <c r="C2083" s="35">
        <v>812005522</v>
      </c>
      <c r="D2083" s="6" t="str">
        <f>VLOOKUP(C2083,'[1]IPS REGISTRADAS'!$A$5:$B$3919,2,0)</f>
        <v>FUNDACION AMIGOS DE LA SALUD</v>
      </c>
      <c r="E2083" s="7">
        <v>743821566</v>
      </c>
      <c r="F2083" s="7">
        <v>743821566</v>
      </c>
      <c r="G2083" s="8"/>
      <c r="H2083" s="9">
        <v>43623</v>
      </c>
      <c r="I2083" s="9">
        <v>43626</v>
      </c>
    </row>
    <row r="2084" spans="1:9" s="14" customFormat="1" x14ac:dyDescent="0.2">
      <c r="A2084" s="5" t="s">
        <v>82</v>
      </c>
      <c r="B2084" s="5" t="str">
        <f>VLOOKUP(A2084,'GIRO LMA JUNIO'!$A$7:$C$50,3,0)</f>
        <v>MUTUAL SER</v>
      </c>
      <c r="C2084" s="35">
        <v>812005522</v>
      </c>
      <c r="D2084" s="6" t="str">
        <f>VLOOKUP(C2084,'[1]IPS REGISTRADAS'!$A$5:$B$3919,2,0)</f>
        <v>FUNDACION AMIGOS DE LA SALUD</v>
      </c>
      <c r="E2084" s="7">
        <v>500000000</v>
      </c>
      <c r="F2084" s="7">
        <v>500000000</v>
      </c>
      <c r="G2084" s="8"/>
      <c r="H2084" s="9">
        <v>43623</v>
      </c>
      <c r="I2084" s="9">
        <v>43626</v>
      </c>
    </row>
    <row r="2085" spans="1:9" s="14" customFormat="1" x14ac:dyDescent="0.2">
      <c r="A2085" s="5" t="s">
        <v>16</v>
      </c>
      <c r="B2085" s="5" t="str">
        <f>VLOOKUP(A2085,'GIRO LMA JUNIO'!$A$7:$C$50,3,0)</f>
        <v>CAJACOPI ATLANTICO</v>
      </c>
      <c r="C2085" s="35">
        <v>812005644</v>
      </c>
      <c r="D2085" s="6" t="str">
        <f>VLOOKUP(C2085,'[1]IPS REGISTRADAS'!$A$5:$B$3919,2,0)</f>
        <v>CLINICA REGIONAL DEL SAN JORGE AGENCIA YOPAL</v>
      </c>
      <c r="E2085" s="7">
        <v>12749969</v>
      </c>
      <c r="F2085" s="7">
        <v>12749969</v>
      </c>
      <c r="G2085" s="8"/>
      <c r="H2085" s="9">
        <v>43623</v>
      </c>
      <c r="I2085" s="9">
        <v>43626</v>
      </c>
    </row>
    <row r="2086" spans="1:9" s="14" customFormat="1" x14ac:dyDescent="0.2">
      <c r="A2086" s="5" t="s">
        <v>47</v>
      </c>
      <c r="B2086" s="5" t="str">
        <f>VLOOKUP(A2086,'GIRO LMA JUNIO'!$A$7:$C$50,3,0)</f>
        <v>COOMEVA E.P.S.  S.A.</v>
      </c>
      <c r="C2086" s="35">
        <v>812005644</v>
      </c>
      <c r="D2086" s="6" t="str">
        <f>VLOOKUP(C2086,'[1]IPS REGISTRADAS'!$A$5:$B$3919,2,0)</f>
        <v>CLINICA REGIONAL DEL SAN JORGE AGENCIA YOPAL</v>
      </c>
      <c r="E2086" s="7">
        <v>4606193</v>
      </c>
      <c r="F2086" s="7">
        <v>4606193</v>
      </c>
      <c r="G2086" s="8"/>
      <c r="H2086" s="9">
        <v>43623</v>
      </c>
      <c r="I2086" s="9">
        <v>43626</v>
      </c>
    </row>
    <row r="2087" spans="1:9" s="14" customFormat="1" x14ac:dyDescent="0.2">
      <c r="A2087" s="5" t="s">
        <v>54</v>
      </c>
      <c r="B2087" s="5" t="str">
        <f>VLOOKUP(A2087,'GIRO LMA JUNIO'!$A$7:$C$50,3,0)</f>
        <v>SALUDVIDA</v>
      </c>
      <c r="C2087" s="35">
        <v>812005644</v>
      </c>
      <c r="D2087" s="6" t="str">
        <f>VLOOKUP(C2087,'[1]IPS REGISTRADAS'!$A$5:$B$3919,2,0)</f>
        <v>CLINICA REGIONAL DEL SAN JORGE AGENCIA YOPAL</v>
      </c>
      <c r="E2087" s="7">
        <v>63744270</v>
      </c>
      <c r="F2087" s="7">
        <v>63744270</v>
      </c>
      <c r="G2087" s="8"/>
      <c r="H2087" s="9">
        <v>43623</v>
      </c>
      <c r="I2087" s="9">
        <v>43626</v>
      </c>
    </row>
    <row r="2088" spans="1:9" s="14" customFormat="1" x14ac:dyDescent="0.2">
      <c r="A2088" s="5" t="s">
        <v>62</v>
      </c>
      <c r="B2088" s="5" t="str">
        <f>VLOOKUP(A2088,'GIRO LMA JUNIO'!$A$7:$C$50,3,0)</f>
        <v>NUEVA EPS S.A.</v>
      </c>
      <c r="C2088" s="35">
        <v>812005644</v>
      </c>
      <c r="D2088" s="6" t="str">
        <f>VLOOKUP(C2088,'[1]IPS REGISTRADAS'!$A$5:$B$3919,2,0)</f>
        <v>CLINICA REGIONAL DEL SAN JORGE AGENCIA YOPAL</v>
      </c>
      <c r="E2088" s="7">
        <v>183875681</v>
      </c>
      <c r="F2088" s="7">
        <v>183875681</v>
      </c>
      <c r="G2088" s="8"/>
      <c r="H2088" s="9">
        <v>43623</v>
      </c>
      <c r="I2088" s="9">
        <v>43626</v>
      </c>
    </row>
    <row r="2089" spans="1:9" s="14" customFormat="1" x14ac:dyDescent="0.2">
      <c r="A2089" s="5" t="s">
        <v>80</v>
      </c>
      <c r="B2089" s="5" t="str">
        <f>VLOOKUP(A2089,'GIRO LMA JUNIO'!$A$7:$C$50,3,0)</f>
        <v>COMPARTA</v>
      </c>
      <c r="C2089" s="35">
        <v>812005644</v>
      </c>
      <c r="D2089" s="6" t="str">
        <f>VLOOKUP(C2089,'[1]IPS REGISTRADAS'!$A$5:$B$3919,2,0)</f>
        <v>CLINICA REGIONAL DEL SAN JORGE AGENCIA YOPAL</v>
      </c>
      <c r="E2089" s="7">
        <v>9717580</v>
      </c>
      <c r="F2089" s="7">
        <v>9717580</v>
      </c>
      <c r="G2089" s="8"/>
      <c r="H2089" s="9">
        <v>43623</v>
      </c>
      <c r="I2089" s="9">
        <v>43626</v>
      </c>
    </row>
    <row r="2090" spans="1:9" s="14" customFormat="1" x14ac:dyDescent="0.2">
      <c r="A2090" s="5" t="s">
        <v>82</v>
      </c>
      <c r="B2090" s="5" t="str">
        <f>VLOOKUP(A2090,'GIRO LMA JUNIO'!$A$7:$C$50,3,0)</f>
        <v>MUTUAL SER</v>
      </c>
      <c r="C2090" s="35">
        <v>812005644</v>
      </c>
      <c r="D2090" s="6" t="str">
        <f>VLOOKUP(C2090,'[1]IPS REGISTRADAS'!$A$5:$B$3919,2,0)</f>
        <v>CLINICA REGIONAL DEL SAN JORGE AGENCIA YOPAL</v>
      </c>
      <c r="E2090" s="7">
        <v>3476334</v>
      </c>
      <c r="F2090" s="7">
        <v>3476334</v>
      </c>
      <c r="G2090" s="8"/>
      <c r="H2090" s="9">
        <v>43623</v>
      </c>
      <c r="I2090" s="9">
        <v>43626</v>
      </c>
    </row>
    <row r="2091" spans="1:9" s="14" customFormat="1" x14ac:dyDescent="0.2">
      <c r="A2091" s="5" t="s">
        <v>11</v>
      </c>
      <c r="B2091" s="5" t="str">
        <f>VLOOKUP(A2091,'GIRO LMA JUNIO'!$A$7:$C$50,3,0)</f>
        <v>COMFASUCRE</v>
      </c>
      <c r="C2091" s="35">
        <v>812005726</v>
      </c>
      <c r="D2091" s="6" t="str">
        <f>VLOOKUP(C2091,'[1]IPS REGISTRADAS'!$A$5:$B$3919,2,0)</f>
        <v>EMPRESA SOCIAL DEL ESTADO VIDASINU</v>
      </c>
      <c r="E2091" s="7">
        <v>2230452</v>
      </c>
      <c r="F2091" s="7">
        <v>2230452</v>
      </c>
      <c r="G2091" s="8"/>
      <c r="H2091" s="9">
        <v>43623</v>
      </c>
      <c r="I2091" s="9">
        <v>43626</v>
      </c>
    </row>
    <row r="2092" spans="1:9" s="14" customFormat="1" x14ac:dyDescent="0.2">
      <c r="A2092" s="5" t="s">
        <v>16</v>
      </c>
      <c r="B2092" s="5" t="str">
        <f>VLOOKUP(A2092,'GIRO LMA JUNIO'!$A$7:$C$50,3,0)</f>
        <v>CAJACOPI ATLANTICO</v>
      </c>
      <c r="C2092" s="35">
        <v>812005726</v>
      </c>
      <c r="D2092" s="6" t="str">
        <f>VLOOKUP(C2092,'[1]IPS REGISTRADAS'!$A$5:$B$3919,2,0)</f>
        <v>EMPRESA SOCIAL DEL ESTADO VIDASINU</v>
      </c>
      <c r="E2092" s="7">
        <v>560687414</v>
      </c>
      <c r="F2092" s="7">
        <v>560687414</v>
      </c>
      <c r="G2092" s="8"/>
      <c r="H2092" s="9">
        <v>43623</v>
      </c>
      <c r="I2092" s="9">
        <v>43626</v>
      </c>
    </row>
    <row r="2093" spans="1:9" s="14" customFormat="1" x14ac:dyDescent="0.2">
      <c r="A2093" s="5" t="s">
        <v>24</v>
      </c>
      <c r="B2093" s="5" t="str">
        <f>VLOOKUP(A2093,'GIRO LMA JUNIO'!$A$7:$C$50,3,0)</f>
        <v>DUSAKAWI</v>
      </c>
      <c r="C2093" s="35">
        <v>812005726</v>
      </c>
      <c r="D2093" s="6" t="str">
        <f>VLOOKUP(C2093,'[1]IPS REGISTRADAS'!$A$5:$B$3919,2,0)</f>
        <v>EMPRESA SOCIAL DEL ESTADO VIDASINU</v>
      </c>
      <c r="E2093" s="7">
        <v>1310645</v>
      </c>
      <c r="F2093" s="7">
        <v>1310645</v>
      </c>
      <c r="G2093" s="8"/>
      <c r="H2093" s="9">
        <v>43623</v>
      </c>
      <c r="I2093" s="9">
        <v>43626</v>
      </c>
    </row>
    <row r="2094" spans="1:9" s="14" customFormat="1" x14ac:dyDescent="0.2">
      <c r="A2094" s="5" t="s">
        <v>44</v>
      </c>
      <c r="B2094" s="5" t="str">
        <f>VLOOKUP(A2094,'GIRO LMA JUNIO'!$A$7:$C$50,3,0)</f>
        <v>EPS SURAMERICANA S.A</v>
      </c>
      <c r="C2094" s="35">
        <v>812005726</v>
      </c>
      <c r="D2094" s="6" t="str">
        <f>VLOOKUP(C2094,'[1]IPS REGISTRADAS'!$A$5:$B$3919,2,0)</f>
        <v>EMPRESA SOCIAL DEL ESTADO VIDASINU</v>
      </c>
      <c r="E2094" s="7">
        <v>1064746</v>
      </c>
      <c r="F2094" s="7">
        <v>1064746</v>
      </c>
      <c r="G2094" s="8"/>
      <c r="H2094" s="9">
        <v>43623</v>
      </c>
      <c r="I2094" s="9">
        <v>43626</v>
      </c>
    </row>
    <row r="2095" spans="1:9" s="14" customFormat="1" x14ac:dyDescent="0.2">
      <c r="A2095" s="5" t="s">
        <v>47</v>
      </c>
      <c r="B2095" s="5" t="str">
        <f>VLOOKUP(A2095,'GIRO LMA JUNIO'!$A$7:$C$50,3,0)</f>
        <v>COOMEVA E.P.S.  S.A.</v>
      </c>
      <c r="C2095" s="35">
        <v>812005726</v>
      </c>
      <c r="D2095" s="6" t="str">
        <f>VLOOKUP(C2095,'[1]IPS REGISTRADAS'!$A$5:$B$3919,2,0)</f>
        <v>EMPRESA SOCIAL DEL ESTADO VIDASINU</v>
      </c>
      <c r="E2095" s="7">
        <v>2684308</v>
      </c>
      <c r="F2095" s="7">
        <v>2684308</v>
      </c>
      <c r="G2095" s="8"/>
      <c r="H2095" s="9">
        <v>43623</v>
      </c>
      <c r="I2095" s="9">
        <v>43626</v>
      </c>
    </row>
    <row r="2096" spans="1:9" s="14" customFormat="1" x14ac:dyDescent="0.2">
      <c r="A2096" s="5" t="s">
        <v>54</v>
      </c>
      <c r="B2096" s="5" t="str">
        <f>VLOOKUP(A2096,'GIRO LMA JUNIO'!$A$7:$C$50,3,0)</f>
        <v>SALUDVIDA</v>
      </c>
      <c r="C2096" s="35">
        <v>812005726</v>
      </c>
      <c r="D2096" s="6" t="str">
        <f>VLOOKUP(C2096,'[1]IPS REGISTRADAS'!$A$5:$B$3919,2,0)</f>
        <v>EMPRESA SOCIAL DEL ESTADO VIDASINU</v>
      </c>
      <c r="E2096" s="7">
        <v>474362984</v>
      </c>
      <c r="F2096" s="7">
        <v>474362984</v>
      </c>
      <c r="G2096" s="8"/>
      <c r="H2096" s="9">
        <v>43623</v>
      </c>
      <c r="I2096" s="9">
        <v>43626</v>
      </c>
    </row>
    <row r="2097" spans="1:9" s="14" customFormat="1" x14ac:dyDescent="0.2">
      <c r="A2097" s="5" t="s">
        <v>56</v>
      </c>
      <c r="B2097" s="5" t="str">
        <f>VLOOKUP(A2097,'GIRO LMA JUNIO'!$A$7:$C$50,3,0)</f>
        <v>CAPITAL SALUD</v>
      </c>
      <c r="C2097" s="35">
        <v>812005726</v>
      </c>
      <c r="D2097" s="6" t="str">
        <f>VLOOKUP(C2097,'[1]IPS REGISTRADAS'!$A$5:$B$3919,2,0)</f>
        <v>EMPRESA SOCIAL DEL ESTADO VIDASINU</v>
      </c>
      <c r="E2097" s="7">
        <v>1459128</v>
      </c>
      <c r="F2097" s="7">
        <v>1459128</v>
      </c>
      <c r="G2097" s="8"/>
      <c r="H2097" s="9">
        <v>43623</v>
      </c>
      <c r="I2097" s="9">
        <v>43626</v>
      </c>
    </row>
    <row r="2098" spans="1:9" s="14" customFormat="1" x14ac:dyDescent="0.2">
      <c r="A2098" s="5" t="s">
        <v>62</v>
      </c>
      <c r="B2098" s="5" t="str">
        <f>VLOOKUP(A2098,'GIRO LMA JUNIO'!$A$7:$C$50,3,0)</f>
        <v>NUEVA EPS S.A.</v>
      </c>
      <c r="C2098" s="35">
        <v>812005726</v>
      </c>
      <c r="D2098" s="6" t="str">
        <f>VLOOKUP(C2098,'[1]IPS REGISTRADAS'!$A$5:$B$3919,2,0)</f>
        <v>EMPRESA SOCIAL DEL ESTADO VIDASINU</v>
      </c>
      <c r="E2098" s="7">
        <v>770434322</v>
      </c>
      <c r="F2098" s="7">
        <v>770434322</v>
      </c>
      <c r="G2098" s="8"/>
      <c r="H2098" s="9">
        <v>43623</v>
      </c>
      <c r="I2098" s="9">
        <v>43626</v>
      </c>
    </row>
    <row r="2099" spans="1:9" s="14" customFormat="1" x14ac:dyDescent="0.2">
      <c r="A2099" s="5" t="s">
        <v>68</v>
      </c>
      <c r="B2099" s="5" t="str">
        <f>VLOOKUP(A2099,'GIRO LMA JUNIO'!$A$7:$C$50,3,0)</f>
        <v>EMDISALUD</v>
      </c>
      <c r="C2099" s="35">
        <v>812005726</v>
      </c>
      <c r="D2099" s="6" t="str">
        <f>VLOOKUP(C2099,'[1]IPS REGISTRADAS'!$A$5:$B$3919,2,0)</f>
        <v>EMPRESA SOCIAL DEL ESTADO VIDASINU</v>
      </c>
      <c r="E2099" s="7">
        <v>1046256323</v>
      </c>
      <c r="F2099" s="7">
        <v>1046256323</v>
      </c>
      <c r="G2099" s="8"/>
      <c r="H2099" s="9">
        <v>43623</v>
      </c>
      <c r="I2099" s="9">
        <v>43626</v>
      </c>
    </row>
    <row r="2100" spans="1:9" s="14" customFormat="1" x14ac:dyDescent="0.2">
      <c r="A2100" s="5" t="s">
        <v>70</v>
      </c>
      <c r="B2100" s="5" t="str">
        <f>VLOOKUP(A2100,'GIRO LMA JUNIO'!$A$7:$C$50,3,0)</f>
        <v>COOSALUD EPS S.A.</v>
      </c>
      <c r="C2100" s="35">
        <v>812005726</v>
      </c>
      <c r="D2100" s="6" t="str">
        <f>VLOOKUP(C2100,'[1]IPS REGISTRADAS'!$A$5:$B$3919,2,0)</f>
        <v>EMPRESA SOCIAL DEL ESTADO VIDASINU</v>
      </c>
      <c r="E2100" s="7">
        <v>723032843</v>
      </c>
      <c r="F2100" s="7">
        <v>723032843</v>
      </c>
      <c r="G2100" s="8"/>
      <c r="H2100" s="9">
        <v>43623</v>
      </c>
      <c r="I2100" s="9">
        <v>43626</v>
      </c>
    </row>
    <row r="2101" spans="1:9" s="14" customFormat="1" x14ac:dyDescent="0.2">
      <c r="A2101" s="5" t="s">
        <v>74</v>
      </c>
      <c r="B2101" s="5" t="str">
        <f>VLOOKUP(A2101,'GIRO LMA JUNIO'!$A$7:$C$50,3,0)</f>
        <v>AMBUQ</v>
      </c>
      <c r="C2101" s="35">
        <v>812005726</v>
      </c>
      <c r="D2101" s="6" t="str">
        <f>VLOOKUP(C2101,'[1]IPS REGISTRADAS'!$A$5:$B$3919,2,0)</f>
        <v>EMPRESA SOCIAL DEL ESTADO VIDASINU</v>
      </c>
      <c r="E2101" s="7">
        <v>9000000</v>
      </c>
      <c r="F2101" s="7">
        <v>9000000</v>
      </c>
      <c r="G2101" s="8"/>
      <c r="H2101" s="9">
        <v>43623</v>
      </c>
      <c r="I2101" s="9">
        <v>43626</v>
      </c>
    </row>
    <row r="2102" spans="1:9" s="14" customFormat="1" x14ac:dyDescent="0.2">
      <c r="A2102" s="5" t="s">
        <v>80</v>
      </c>
      <c r="B2102" s="5" t="str">
        <f>VLOOKUP(A2102,'GIRO LMA JUNIO'!$A$7:$C$50,3,0)</f>
        <v>COMPARTA</v>
      </c>
      <c r="C2102" s="35">
        <v>812005726</v>
      </c>
      <c r="D2102" s="6" t="str">
        <f>VLOOKUP(C2102,'[1]IPS REGISTRADAS'!$A$5:$B$3919,2,0)</f>
        <v>EMPRESA SOCIAL DEL ESTADO VIDASINU</v>
      </c>
      <c r="E2102" s="7">
        <v>559236655</v>
      </c>
      <c r="F2102" s="7">
        <v>559236655</v>
      </c>
      <c r="G2102" s="8"/>
      <c r="H2102" s="9">
        <v>43623</v>
      </c>
      <c r="I2102" s="9">
        <v>43626</v>
      </c>
    </row>
    <row r="2103" spans="1:9" s="14" customFormat="1" x14ac:dyDescent="0.2">
      <c r="A2103" s="5" t="s">
        <v>82</v>
      </c>
      <c r="B2103" s="5" t="str">
        <f>VLOOKUP(A2103,'GIRO LMA JUNIO'!$A$7:$C$50,3,0)</f>
        <v>MUTUAL SER</v>
      </c>
      <c r="C2103" s="35">
        <v>812005726</v>
      </c>
      <c r="D2103" s="6" t="str">
        <f>VLOOKUP(C2103,'[1]IPS REGISTRADAS'!$A$5:$B$3919,2,0)</f>
        <v>EMPRESA SOCIAL DEL ESTADO VIDASINU</v>
      </c>
      <c r="E2103" s="7">
        <v>2517538360</v>
      </c>
      <c r="F2103" s="7">
        <v>2517538360</v>
      </c>
      <c r="G2103" s="8"/>
      <c r="H2103" s="9">
        <v>43623</v>
      </c>
      <c r="I2103" s="9">
        <v>43626</v>
      </c>
    </row>
    <row r="2104" spans="1:9" s="14" customFormat="1" x14ac:dyDescent="0.2">
      <c r="A2104" s="5" t="s">
        <v>82</v>
      </c>
      <c r="B2104" s="5" t="str">
        <f>VLOOKUP(A2104,'GIRO LMA JUNIO'!$A$7:$C$50,3,0)</f>
        <v>MUTUAL SER</v>
      </c>
      <c r="C2104" s="35">
        <v>812005838</v>
      </c>
      <c r="D2104" s="6" t="str">
        <f>VLOOKUP(C2104,'[1]IPS REGISTRADAS'!$A$5:$B$3919,2,0)</f>
        <v>OFTALMOSALUD</v>
      </c>
      <c r="E2104" s="7">
        <v>24117137</v>
      </c>
      <c r="F2104" s="7">
        <v>24117137</v>
      </c>
      <c r="G2104" s="8"/>
      <c r="H2104" s="9">
        <v>43623</v>
      </c>
      <c r="I2104" s="9">
        <v>43626</v>
      </c>
    </row>
    <row r="2105" spans="1:9" s="14" customFormat="1" x14ac:dyDescent="0.2">
      <c r="A2105" s="5" t="s">
        <v>38</v>
      </c>
      <c r="B2105" s="5" t="str">
        <f>VLOOKUP(A2105,'GIRO LMA JUNIO'!$A$7:$C$50,3,0)</f>
        <v>SALUD TOTAL</v>
      </c>
      <c r="C2105" s="35">
        <v>812005879</v>
      </c>
      <c r="D2105" s="6" t="str">
        <f>VLOOKUP(C2105,'[1]IPS REGISTRADAS'!$A$5:$B$3919,2,0)</f>
        <v>SERVICIOS INTEGRALES DE SALUD Y MEDICINA ESPECIALIZADA IPS SAS   SYMES IPS SAS</v>
      </c>
      <c r="E2105" s="7">
        <v>13510901</v>
      </c>
      <c r="F2105" s="7">
        <v>13510901</v>
      </c>
      <c r="G2105" s="8"/>
      <c r="H2105" s="9">
        <v>43623</v>
      </c>
      <c r="I2105" s="9">
        <v>43626</v>
      </c>
    </row>
    <row r="2106" spans="1:9" s="14" customFormat="1" x14ac:dyDescent="0.2">
      <c r="A2106" s="5" t="s">
        <v>58</v>
      </c>
      <c r="B2106" s="5" t="str">
        <f>VLOOKUP(A2106,'GIRO LMA JUNIO'!$A$7:$C$50,3,0)</f>
        <v>LA NUEVA EPS S.A.</v>
      </c>
      <c r="C2106" s="35">
        <v>812006637</v>
      </c>
      <c r="D2106" s="6" t="str">
        <f>VLOOKUP(C2106,'[1]IPS REGISTRADAS'!$A$5:$B$3919,2,0)</f>
        <v>IPS UNIDAD MEDICA REGIONAL LIMITADA</v>
      </c>
      <c r="E2106" s="7">
        <v>2813000</v>
      </c>
      <c r="F2106" s="7">
        <v>2813000</v>
      </c>
      <c r="G2106" s="8"/>
      <c r="H2106" s="9">
        <v>43623</v>
      </c>
      <c r="I2106" s="9">
        <v>43626</v>
      </c>
    </row>
    <row r="2107" spans="1:9" s="14" customFormat="1" x14ac:dyDescent="0.2">
      <c r="A2107" s="5" t="s">
        <v>68</v>
      </c>
      <c r="B2107" s="5" t="str">
        <f>VLOOKUP(A2107,'GIRO LMA JUNIO'!$A$7:$C$50,3,0)</f>
        <v>EMDISALUD</v>
      </c>
      <c r="C2107" s="35">
        <v>812006637</v>
      </c>
      <c r="D2107" s="6" t="str">
        <f>VLOOKUP(C2107,'[1]IPS REGISTRADAS'!$A$5:$B$3919,2,0)</f>
        <v>IPS UNIDAD MEDICA REGIONAL LIMITADA</v>
      </c>
      <c r="E2107" s="7">
        <v>11427462</v>
      </c>
      <c r="F2107" s="7">
        <v>11427462</v>
      </c>
      <c r="G2107" s="8"/>
      <c r="H2107" s="9">
        <v>43623</v>
      </c>
      <c r="I2107" s="9">
        <v>43626</v>
      </c>
    </row>
    <row r="2108" spans="1:9" s="14" customFormat="1" x14ac:dyDescent="0.2">
      <c r="A2108" s="5" t="s">
        <v>58</v>
      </c>
      <c r="B2108" s="5" t="str">
        <f>VLOOKUP(A2108,'GIRO LMA JUNIO'!$A$7:$C$50,3,0)</f>
        <v>LA NUEVA EPS S.A.</v>
      </c>
      <c r="C2108" s="35">
        <v>812006934</v>
      </c>
      <c r="D2108" s="6" t="str">
        <f>VLOOKUP(C2108,'[1]IPS REGISTRADAS'!$A$5:$B$3919,2,0)</f>
        <v>SALUD TIERRALTA IPS SAS</v>
      </c>
      <c r="E2108" s="7">
        <v>12200158</v>
      </c>
      <c r="F2108" s="7">
        <v>12200158</v>
      </c>
      <c r="G2108" s="8"/>
      <c r="H2108" s="9">
        <v>43623</v>
      </c>
      <c r="I2108" s="9">
        <v>43626</v>
      </c>
    </row>
    <row r="2109" spans="1:9" s="14" customFormat="1" x14ac:dyDescent="0.2">
      <c r="A2109" s="5" t="s">
        <v>54</v>
      </c>
      <c r="B2109" s="5" t="str">
        <f>VLOOKUP(A2109,'GIRO LMA JUNIO'!$A$7:$C$50,3,0)</f>
        <v>SALUDVIDA</v>
      </c>
      <c r="C2109" s="35">
        <v>812006961</v>
      </c>
      <c r="D2109" s="6" t="str">
        <f>VLOOKUP(C2109,'[1]IPS REGISTRADAS'!$A$5:$B$3919,2,0)</f>
        <v>CLINICA DE COSMETOLOGIA DENTAL Y MAXILOFACIAL DE CORDOBA LTDA</v>
      </c>
      <c r="E2109" s="7">
        <v>5601281</v>
      </c>
      <c r="F2109" s="7">
        <v>5601281</v>
      </c>
      <c r="G2109" s="8"/>
      <c r="H2109" s="9">
        <v>43623</v>
      </c>
      <c r="I2109" s="9">
        <v>43626</v>
      </c>
    </row>
    <row r="2110" spans="1:9" s="14" customFormat="1" x14ac:dyDescent="0.2">
      <c r="A2110" s="5" t="s">
        <v>11</v>
      </c>
      <c r="B2110" s="5" t="str">
        <f>VLOOKUP(A2110,'GIRO LMA JUNIO'!$A$7:$C$50,3,0)</f>
        <v>COMFASUCRE</v>
      </c>
      <c r="C2110" s="35">
        <v>812007194</v>
      </c>
      <c r="D2110" s="6" t="str">
        <f>VLOOKUP(C2110,'[1]IPS REGISTRADAS'!$A$5:$B$3919,2,0)</f>
        <v>ONCOMEDICA SA</v>
      </c>
      <c r="E2110" s="7">
        <v>24992260</v>
      </c>
      <c r="F2110" s="7">
        <v>24992260</v>
      </c>
      <c r="G2110" s="8"/>
      <c r="H2110" s="9">
        <v>43623</v>
      </c>
      <c r="I2110" s="9">
        <v>43626</v>
      </c>
    </row>
    <row r="2111" spans="1:9" s="14" customFormat="1" x14ac:dyDescent="0.2">
      <c r="A2111" s="5" t="s">
        <v>16</v>
      </c>
      <c r="B2111" s="5" t="str">
        <f>VLOOKUP(A2111,'GIRO LMA JUNIO'!$A$7:$C$50,3,0)</f>
        <v>CAJACOPI ATLANTICO</v>
      </c>
      <c r="C2111" s="35">
        <v>812007194</v>
      </c>
      <c r="D2111" s="6" t="str">
        <f>VLOOKUP(C2111,'[1]IPS REGISTRADAS'!$A$5:$B$3919,2,0)</f>
        <v>ONCOMEDICA SA</v>
      </c>
      <c r="E2111" s="7">
        <v>241878401</v>
      </c>
      <c r="F2111" s="7">
        <v>241878401</v>
      </c>
      <c r="G2111" s="8"/>
      <c r="H2111" s="9">
        <v>43623</v>
      </c>
      <c r="I2111" s="9">
        <v>43626</v>
      </c>
    </row>
    <row r="2112" spans="1:9" s="14" customFormat="1" x14ac:dyDescent="0.2">
      <c r="A2112" s="5" t="s">
        <v>38</v>
      </c>
      <c r="B2112" s="5" t="str">
        <f>VLOOKUP(A2112,'GIRO LMA JUNIO'!$A$7:$C$50,3,0)</f>
        <v>SALUD TOTAL</v>
      </c>
      <c r="C2112" s="35">
        <v>812007194</v>
      </c>
      <c r="D2112" s="6" t="str">
        <f>VLOOKUP(C2112,'[1]IPS REGISTRADAS'!$A$5:$B$3919,2,0)</f>
        <v>ONCOMEDICA SA</v>
      </c>
      <c r="E2112" s="7">
        <v>79728874</v>
      </c>
      <c r="F2112" s="7">
        <v>79728874</v>
      </c>
      <c r="G2112" s="8"/>
      <c r="H2112" s="9">
        <v>43623</v>
      </c>
      <c r="I2112" s="9">
        <v>43626</v>
      </c>
    </row>
    <row r="2113" spans="1:9" s="14" customFormat="1" x14ac:dyDescent="0.2">
      <c r="A2113" s="5" t="s">
        <v>40</v>
      </c>
      <c r="B2113" s="5" t="str">
        <f>VLOOKUP(A2113,'GIRO LMA JUNIO'!$A$7:$C$50,3,0)</f>
        <v>SANITAS E.P.S. S.A.</v>
      </c>
      <c r="C2113" s="35">
        <v>812007194</v>
      </c>
      <c r="D2113" s="6" t="str">
        <f>VLOOKUP(C2113,'[1]IPS REGISTRADAS'!$A$5:$B$3919,2,0)</f>
        <v>ONCOMEDICA SA</v>
      </c>
      <c r="E2113" s="7">
        <v>97588015</v>
      </c>
      <c r="F2113" s="7">
        <v>97588015</v>
      </c>
      <c r="G2113" s="8"/>
      <c r="H2113" s="9">
        <v>43623</v>
      </c>
      <c r="I2113" s="9">
        <v>43626</v>
      </c>
    </row>
    <row r="2114" spans="1:9" s="14" customFormat="1" x14ac:dyDescent="0.2">
      <c r="A2114" s="5" t="s">
        <v>47</v>
      </c>
      <c r="B2114" s="5" t="str">
        <f>VLOOKUP(A2114,'GIRO LMA JUNIO'!$A$7:$C$50,3,0)</f>
        <v>COOMEVA E.P.S.  S.A.</v>
      </c>
      <c r="C2114" s="35">
        <v>812007194</v>
      </c>
      <c r="D2114" s="6" t="str">
        <f>VLOOKUP(C2114,'[1]IPS REGISTRADAS'!$A$5:$B$3919,2,0)</f>
        <v>ONCOMEDICA SA</v>
      </c>
      <c r="E2114" s="7">
        <v>328114805</v>
      </c>
      <c r="F2114" s="7">
        <v>328114805</v>
      </c>
      <c r="G2114" s="8"/>
      <c r="H2114" s="9">
        <v>43623</v>
      </c>
      <c r="I2114" s="9">
        <v>43626</v>
      </c>
    </row>
    <row r="2115" spans="1:9" s="14" customFormat="1" x14ac:dyDescent="0.2">
      <c r="A2115" s="5" t="s">
        <v>54</v>
      </c>
      <c r="B2115" s="5" t="str">
        <f>VLOOKUP(A2115,'GIRO LMA JUNIO'!$A$7:$C$50,3,0)</f>
        <v>SALUDVIDA</v>
      </c>
      <c r="C2115" s="35">
        <v>812007194</v>
      </c>
      <c r="D2115" s="6" t="str">
        <f>VLOOKUP(C2115,'[1]IPS REGISTRADAS'!$A$5:$B$3919,2,0)</f>
        <v>ONCOMEDICA SA</v>
      </c>
      <c r="E2115" s="7">
        <v>443828287</v>
      </c>
      <c r="F2115" s="7">
        <v>443828287</v>
      </c>
      <c r="G2115" s="8"/>
      <c r="H2115" s="9">
        <v>43623</v>
      </c>
      <c r="I2115" s="9">
        <v>43626</v>
      </c>
    </row>
    <row r="2116" spans="1:9" s="14" customFormat="1" x14ac:dyDescent="0.2">
      <c r="A2116" s="5" t="s">
        <v>62</v>
      </c>
      <c r="B2116" s="5" t="str">
        <f>VLOOKUP(A2116,'GIRO LMA JUNIO'!$A$7:$C$50,3,0)</f>
        <v>NUEVA EPS S.A.</v>
      </c>
      <c r="C2116" s="35">
        <v>812007194</v>
      </c>
      <c r="D2116" s="6" t="str">
        <f>VLOOKUP(C2116,'[1]IPS REGISTRADAS'!$A$5:$B$3919,2,0)</f>
        <v>ONCOMEDICA SA</v>
      </c>
      <c r="E2116" s="7">
        <v>687206661</v>
      </c>
      <c r="F2116" s="7">
        <v>687206661</v>
      </c>
      <c r="G2116" s="8"/>
      <c r="H2116" s="9">
        <v>43623</v>
      </c>
      <c r="I2116" s="9">
        <v>43626</v>
      </c>
    </row>
    <row r="2117" spans="1:9" s="14" customFormat="1" x14ac:dyDescent="0.2">
      <c r="A2117" s="5" t="s">
        <v>68</v>
      </c>
      <c r="B2117" s="5" t="str">
        <f>VLOOKUP(A2117,'GIRO LMA JUNIO'!$A$7:$C$50,3,0)</f>
        <v>EMDISALUD</v>
      </c>
      <c r="C2117" s="35">
        <v>812007194</v>
      </c>
      <c r="D2117" s="6" t="str">
        <f>VLOOKUP(C2117,'[1]IPS REGISTRADAS'!$A$5:$B$3919,2,0)</f>
        <v>ONCOMEDICA SA</v>
      </c>
      <c r="E2117" s="7">
        <v>677120000</v>
      </c>
      <c r="F2117" s="7">
        <v>677120000</v>
      </c>
      <c r="G2117" s="8"/>
      <c r="H2117" s="9">
        <v>43623</v>
      </c>
      <c r="I2117" s="9">
        <v>43626</v>
      </c>
    </row>
    <row r="2118" spans="1:9" s="14" customFormat="1" x14ac:dyDescent="0.2">
      <c r="A2118" s="5" t="s">
        <v>70</v>
      </c>
      <c r="B2118" s="5" t="str">
        <f>VLOOKUP(A2118,'GIRO LMA JUNIO'!$A$7:$C$50,3,0)</f>
        <v>COOSALUD EPS S.A.</v>
      </c>
      <c r="C2118" s="35">
        <v>812007194</v>
      </c>
      <c r="D2118" s="6" t="str">
        <f>VLOOKUP(C2118,'[1]IPS REGISTRADAS'!$A$5:$B$3919,2,0)</f>
        <v>ONCOMEDICA SA</v>
      </c>
      <c r="E2118" s="7">
        <v>385986646</v>
      </c>
      <c r="F2118" s="7">
        <v>385986646</v>
      </c>
      <c r="G2118" s="8"/>
      <c r="H2118" s="9">
        <v>43623</v>
      </c>
      <c r="I2118" s="9">
        <v>43626</v>
      </c>
    </row>
    <row r="2119" spans="1:9" s="14" customFormat="1" x14ac:dyDescent="0.2">
      <c r="A2119" s="5" t="s">
        <v>74</v>
      </c>
      <c r="B2119" s="5" t="str">
        <f>VLOOKUP(A2119,'GIRO LMA JUNIO'!$A$7:$C$50,3,0)</f>
        <v>AMBUQ</v>
      </c>
      <c r="C2119" s="35">
        <v>812007194</v>
      </c>
      <c r="D2119" s="6" t="str">
        <f>VLOOKUP(C2119,'[1]IPS REGISTRADAS'!$A$5:$B$3919,2,0)</f>
        <v>ONCOMEDICA SA</v>
      </c>
      <c r="E2119" s="7">
        <v>200000000</v>
      </c>
      <c r="F2119" s="7">
        <v>200000000</v>
      </c>
      <c r="G2119" s="8"/>
      <c r="H2119" s="9">
        <v>43623</v>
      </c>
      <c r="I2119" s="9">
        <v>43626</v>
      </c>
    </row>
    <row r="2120" spans="1:9" s="14" customFormat="1" x14ac:dyDescent="0.2">
      <c r="A2120" s="5" t="s">
        <v>80</v>
      </c>
      <c r="B2120" s="5" t="str">
        <f>VLOOKUP(A2120,'GIRO LMA JUNIO'!$A$7:$C$50,3,0)</f>
        <v>COMPARTA</v>
      </c>
      <c r="C2120" s="35">
        <v>812007194</v>
      </c>
      <c r="D2120" s="6" t="str">
        <f>VLOOKUP(C2120,'[1]IPS REGISTRADAS'!$A$5:$B$3919,2,0)</f>
        <v>ONCOMEDICA SA</v>
      </c>
      <c r="E2120" s="7">
        <v>537797634</v>
      </c>
      <c r="F2120" s="7">
        <v>537797634</v>
      </c>
      <c r="G2120" s="8"/>
      <c r="H2120" s="9">
        <v>43623</v>
      </c>
      <c r="I2120" s="9">
        <v>43626</v>
      </c>
    </row>
    <row r="2121" spans="1:9" s="14" customFormat="1" x14ac:dyDescent="0.2">
      <c r="A2121" s="5" t="s">
        <v>16</v>
      </c>
      <c r="B2121" s="5" t="str">
        <f>VLOOKUP(A2121,'GIRO LMA JUNIO'!$A$7:$C$50,3,0)</f>
        <v>CAJACOPI ATLANTICO</v>
      </c>
      <c r="C2121" s="35">
        <v>812007222</v>
      </c>
      <c r="D2121" s="6" t="str">
        <f>VLOOKUP(C2121,'[1]IPS REGISTRADAS'!$A$5:$B$3919,2,0)</f>
        <v>CENTRO DE CIRUGIA AMBULATORIA Y OFTALMOLOGICA DE CORDOBA SAS</v>
      </c>
      <c r="E2121" s="7">
        <v>23327729</v>
      </c>
      <c r="F2121" s="7">
        <v>23327729</v>
      </c>
      <c r="G2121" s="8"/>
      <c r="H2121" s="9">
        <v>43623</v>
      </c>
      <c r="I2121" s="9">
        <v>43626</v>
      </c>
    </row>
    <row r="2122" spans="1:9" s="14" customFormat="1" x14ac:dyDescent="0.2">
      <c r="A2122" s="5" t="s">
        <v>80</v>
      </c>
      <c r="B2122" s="5" t="str">
        <f>VLOOKUP(A2122,'GIRO LMA JUNIO'!$A$7:$C$50,3,0)</f>
        <v>COMPARTA</v>
      </c>
      <c r="C2122" s="35">
        <v>812007286</v>
      </c>
      <c r="D2122" s="6" t="str">
        <f>VLOOKUP(C2122,'[1]IPS REGISTRADAS'!$A$5:$B$3919,2,0)</f>
        <v>CLÍNICA LAURELES PSIQUIATRAS ASOCIADOS IPS SAS</v>
      </c>
      <c r="E2122" s="7">
        <v>34649419</v>
      </c>
      <c r="F2122" s="7">
        <v>34649419</v>
      </c>
      <c r="G2122" s="8"/>
      <c r="H2122" s="9">
        <v>43623</v>
      </c>
      <c r="I2122" s="9">
        <v>43626</v>
      </c>
    </row>
    <row r="2123" spans="1:9" s="14" customFormat="1" x14ac:dyDescent="0.2">
      <c r="A2123" s="5" t="s">
        <v>82</v>
      </c>
      <c r="B2123" s="5" t="str">
        <f>VLOOKUP(A2123,'GIRO LMA JUNIO'!$A$7:$C$50,3,0)</f>
        <v>MUTUAL SER</v>
      </c>
      <c r="C2123" s="35">
        <v>812007286</v>
      </c>
      <c r="D2123" s="6" t="str">
        <f>VLOOKUP(C2123,'[1]IPS REGISTRADAS'!$A$5:$B$3919,2,0)</f>
        <v>CLÍNICA LAURELES PSIQUIATRAS ASOCIADOS IPS SAS</v>
      </c>
      <c r="E2123" s="7">
        <v>29761106</v>
      </c>
      <c r="F2123" s="7">
        <v>29761106</v>
      </c>
      <c r="G2123" s="8"/>
      <c r="H2123" s="9">
        <v>43623</v>
      </c>
      <c r="I2123" s="9">
        <v>43626</v>
      </c>
    </row>
    <row r="2124" spans="1:9" s="14" customFormat="1" x14ac:dyDescent="0.2">
      <c r="A2124" s="5" t="s">
        <v>16</v>
      </c>
      <c r="B2124" s="5" t="str">
        <f>VLOOKUP(A2124,'GIRO LMA JUNIO'!$A$7:$C$50,3,0)</f>
        <v>CAJACOPI ATLANTICO</v>
      </c>
      <c r="C2124" s="35">
        <v>812007844</v>
      </c>
      <c r="D2124" s="6" t="str">
        <f>VLOOKUP(C2124,'[1]IPS REGISTRADAS'!$A$5:$B$3919,2,0)</f>
        <v>IPS CLINI SALUD SUMINISTROS SAS</v>
      </c>
      <c r="E2124" s="7">
        <v>3789632</v>
      </c>
      <c r="F2124" s="7">
        <v>3789632</v>
      </c>
      <c r="G2124" s="8"/>
      <c r="H2124" s="9">
        <v>43623</v>
      </c>
      <c r="I2124" s="9">
        <v>43626</v>
      </c>
    </row>
    <row r="2125" spans="1:9" s="14" customFormat="1" x14ac:dyDescent="0.2">
      <c r="A2125" s="5" t="s">
        <v>68</v>
      </c>
      <c r="B2125" s="5" t="str">
        <f>VLOOKUP(A2125,'GIRO LMA JUNIO'!$A$7:$C$50,3,0)</f>
        <v>EMDISALUD</v>
      </c>
      <c r="C2125" s="35">
        <v>812007844</v>
      </c>
      <c r="D2125" s="6" t="str">
        <f>VLOOKUP(C2125,'[1]IPS REGISTRADAS'!$A$5:$B$3919,2,0)</f>
        <v>IPS CLINI SALUD SUMINISTROS SAS</v>
      </c>
      <c r="E2125" s="7">
        <v>17089546</v>
      </c>
      <c r="F2125" s="7">
        <v>17089546</v>
      </c>
      <c r="G2125" s="8"/>
      <c r="H2125" s="9">
        <v>43623</v>
      </c>
      <c r="I2125" s="9">
        <v>43626</v>
      </c>
    </row>
    <row r="2126" spans="1:9" s="14" customFormat="1" x14ac:dyDescent="0.2">
      <c r="A2126" s="5" t="s">
        <v>38</v>
      </c>
      <c r="B2126" s="5" t="str">
        <f>VLOOKUP(A2126,'GIRO LMA JUNIO'!$A$7:$C$50,3,0)</f>
        <v>SALUD TOTAL</v>
      </c>
      <c r="C2126" s="35">
        <v>812008004</v>
      </c>
      <c r="D2126" s="6" t="str">
        <f>VLOOKUP(C2126,'[1]IPS REGISTRADAS'!$A$5:$B$3919,2,0)</f>
        <v>MASVIDA DE LA COSTA SAS</v>
      </c>
      <c r="E2126" s="7">
        <v>14995376</v>
      </c>
      <c r="F2126" s="7">
        <v>14995376</v>
      </c>
      <c r="G2126" s="8"/>
      <c r="H2126" s="9">
        <v>43623</v>
      </c>
      <c r="I2126" s="9">
        <v>43626</v>
      </c>
    </row>
    <row r="2127" spans="1:9" s="14" customFormat="1" x14ac:dyDescent="0.2">
      <c r="A2127" s="5" t="s">
        <v>82</v>
      </c>
      <c r="B2127" s="5" t="str">
        <f>VLOOKUP(A2127,'GIRO LMA JUNIO'!$A$7:$C$50,3,0)</f>
        <v>MUTUAL SER</v>
      </c>
      <c r="C2127" s="35">
        <v>812008004</v>
      </c>
      <c r="D2127" s="6" t="str">
        <f>VLOOKUP(C2127,'[1]IPS REGISTRADAS'!$A$5:$B$3919,2,0)</f>
        <v>MASVIDA DE LA COSTA SAS</v>
      </c>
      <c r="E2127" s="7">
        <v>1350000000</v>
      </c>
      <c r="F2127" s="7">
        <v>1350000000</v>
      </c>
      <c r="G2127" s="8"/>
      <c r="H2127" s="9">
        <v>43623</v>
      </c>
      <c r="I2127" s="9">
        <v>43626</v>
      </c>
    </row>
    <row r="2128" spans="1:9" s="14" customFormat="1" x14ac:dyDescent="0.2">
      <c r="A2128" s="5" t="s">
        <v>38</v>
      </c>
      <c r="B2128" s="5" t="str">
        <f>VLOOKUP(A2128,'GIRO LMA JUNIO'!$A$7:$C$50,3,0)</f>
        <v>SALUD TOTAL</v>
      </c>
      <c r="C2128" s="35">
        <v>812008052</v>
      </c>
      <c r="D2128" s="6" t="str">
        <f>VLOOKUP(C2128,'[1]IPS REGISTRADAS'!$A$5:$B$3919,2,0)</f>
        <v>CITEN LTDA</v>
      </c>
      <c r="E2128" s="7">
        <v>1424939</v>
      </c>
      <c r="F2128" s="7">
        <v>1424939</v>
      </c>
      <c r="G2128" s="8"/>
      <c r="H2128" s="9">
        <v>43623</v>
      </c>
      <c r="I2128" s="9">
        <v>43626</v>
      </c>
    </row>
    <row r="2129" spans="1:9" s="14" customFormat="1" x14ac:dyDescent="0.2">
      <c r="A2129" s="5" t="s">
        <v>82</v>
      </c>
      <c r="B2129" s="5" t="str">
        <f>VLOOKUP(A2129,'GIRO LMA JUNIO'!$A$7:$C$50,3,0)</f>
        <v>MUTUAL SER</v>
      </c>
      <c r="C2129" s="35">
        <v>812008052</v>
      </c>
      <c r="D2129" s="6" t="str">
        <f>VLOOKUP(C2129,'[1]IPS REGISTRADAS'!$A$5:$B$3919,2,0)</f>
        <v>CITEN LTDA</v>
      </c>
      <c r="E2129" s="7">
        <v>28999588</v>
      </c>
      <c r="F2129" s="7">
        <v>28999588</v>
      </c>
      <c r="G2129" s="8"/>
      <c r="H2129" s="9">
        <v>43623</v>
      </c>
      <c r="I2129" s="9">
        <v>43626</v>
      </c>
    </row>
    <row r="2130" spans="1:9" s="14" customFormat="1" x14ac:dyDescent="0.2">
      <c r="A2130" s="5" t="s">
        <v>68</v>
      </c>
      <c r="B2130" s="5" t="str">
        <f>VLOOKUP(A2130,'GIRO LMA JUNIO'!$A$7:$C$50,3,0)</f>
        <v>EMDISALUD</v>
      </c>
      <c r="C2130" s="35">
        <v>812008379</v>
      </c>
      <c r="D2130" s="6" t="str">
        <f>VLOOKUP(C2130,'[1]IPS REGISTRADAS'!$A$5:$B$3919,2,0)</f>
        <v>MEDICOLAB IPS EU</v>
      </c>
      <c r="E2130" s="7">
        <v>22783645</v>
      </c>
      <c r="F2130" s="7">
        <v>22783645</v>
      </c>
      <c r="G2130" s="8"/>
      <c r="H2130" s="9">
        <v>43623</v>
      </c>
      <c r="I2130" s="9">
        <v>43626</v>
      </c>
    </row>
    <row r="2131" spans="1:9" s="14" customFormat="1" x14ac:dyDescent="0.2">
      <c r="A2131" s="5" t="s">
        <v>8</v>
      </c>
      <c r="B2131" s="5" t="str">
        <f>VLOOKUP(A2131,'GIRO LMA JUNIO'!$A$7:$C$50,3,0)</f>
        <v>COMFAMILIAR HUILA</v>
      </c>
      <c r="C2131" s="35">
        <v>813000219</v>
      </c>
      <c r="D2131" s="6" t="str">
        <f>VLOOKUP(C2131,'[1]IPS REGISTRADAS'!$A$5:$B$3919,2,0)</f>
        <v>INSTITUTO HUILENSE DE CIRUGIA GASTROINTESTINAL Y ENDOSCOPIA DIGESTIVA SAS   INCIDE SAS</v>
      </c>
      <c r="E2131" s="7">
        <v>30000000</v>
      </c>
      <c r="F2131" s="7">
        <v>30000000</v>
      </c>
      <c r="G2131" s="8"/>
      <c r="H2131" s="9">
        <v>43623</v>
      </c>
      <c r="I2131" s="9">
        <v>43626</v>
      </c>
    </row>
    <row r="2132" spans="1:9" s="14" customFormat="1" x14ac:dyDescent="0.2">
      <c r="A2132" s="5" t="s">
        <v>62</v>
      </c>
      <c r="B2132" s="5" t="str">
        <f>VLOOKUP(A2132,'GIRO LMA JUNIO'!$A$7:$C$50,3,0)</f>
        <v>NUEVA EPS S.A.</v>
      </c>
      <c r="C2132" s="35">
        <v>813000219</v>
      </c>
      <c r="D2132" s="6" t="str">
        <f>VLOOKUP(C2132,'[1]IPS REGISTRADAS'!$A$5:$B$3919,2,0)</f>
        <v>INSTITUTO HUILENSE DE CIRUGIA GASTROINTESTINAL Y ENDOSCOPIA DIGESTIVA SAS   INCIDE SAS</v>
      </c>
      <c r="E2132" s="7">
        <v>6841800</v>
      </c>
      <c r="F2132" s="7">
        <v>6841800</v>
      </c>
      <c r="G2132" s="8"/>
      <c r="H2132" s="9">
        <v>43623</v>
      </c>
      <c r="I2132" s="9">
        <v>43626</v>
      </c>
    </row>
    <row r="2133" spans="1:9" s="14" customFormat="1" x14ac:dyDescent="0.2">
      <c r="A2133" s="5" t="s">
        <v>8</v>
      </c>
      <c r="B2133" s="5" t="str">
        <f>VLOOKUP(A2133,'GIRO LMA JUNIO'!$A$7:$C$50,3,0)</f>
        <v>COMFAMILIAR HUILA</v>
      </c>
      <c r="C2133" s="35">
        <v>813001653</v>
      </c>
      <c r="D2133" s="6" t="str">
        <f>VLOOKUP(C2133,'[1]IPS REGISTRADAS'!$A$5:$B$3919,2,0)</f>
        <v>EMPRESA SOCIAL DEL ESTADO HOSPITAL MUNICIPAL DE ALGECIRAS</v>
      </c>
      <c r="E2133" s="7">
        <v>276558711</v>
      </c>
      <c r="F2133" s="7">
        <v>276558711</v>
      </c>
      <c r="G2133" s="8"/>
      <c r="H2133" s="9">
        <v>43623</v>
      </c>
      <c r="I2133" s="9">
        <v>43626</v>
      </c>
    </row>
    <row r="2134" spans="1:9" s="14" customFormat="1" x14ac:dyDescent="0.2">
      <c r="A2134" s="5" t="s">
        <v>56</v>
      </c>
      <c r="B2134" s="5" t="str">
        <f>VLOOKUP(A2134,'GIRO LMA JUNIO'!$A$7:$C$50,3,0)</f>
        <v>CAPITAL SALUD</v>
      </c>
      <c r="C2134" s="35">
        <v>813001653</v>
      </c>
      <c r="D2134" s="6" t="str">
        <f>VLOOKUP(C2134,'[1]IPS REGISTRADAS'!$A$5:$B$3919,2,0)</f>
        <v>EMPRESA SOCIAL DEL ESTADO HOSPITAL MUNICIPAL DE ALGECIRAS</v>
      </c>
      <c r="E2134" s="7">
        <v>1621494</v>
      </c>
      <c r="F2134" s="7">
        <v>1621494</v>
      </c>
      <c r="G2134" s="8"/>
      <c r="H2134" s="9">
        <v>43623</v>
      </c>
      <c r="I2134" s="9">
        <v>43626</v>
      </c>
    </row>
    <row r="2135" spans="1:9" s="14" customFormat="1" x14ac:dyDescent="0.2">
      <c r="A2135" s="5" t="s">
        <v>62</v>
      </c>
      <c r="B2135" s="5" t="str">
        <f>VLOOKUP(A2135,'GIRO LMA JUNIO'!$A$7:$C$50,3,0)</f>
        <v>NUEVA EPS S.A.</v>
      </c>
      <c r="C2135" s="35">
        <v>813001653</v>
      </c>
      <c r="D2135" s="6" t="str">
        <f>VLOOKUP(C2135,'[1]IPS REGISTRADAS'!$A$5:$B$3919,2,0)</f>
        <v>EMPRESA SOCIAL DEL ESTADO HOSPITAL MUNICIPAL DE ALGECIRAS</v>
      </c>
      <c r="E2135" s="7">
        <v>4914591</v>
      </c>
      <c r="F2135" s="7">
        <v>4914591</v>
      </c>
      <c r="G2135" s="8"/>
      <c r="H2135" s="9">
        <v>43623</v>
      </c>
      <c r="I2135" s="9">
        <v>43626</v>
      </c>
    </row>
    <row r="2136" spans="1:9" s="14" customFormat="1" x14ac:dyDescent="0.2">
      <c r="A2136" s="5" t="s">
        <v>72</v>
      </c>
      <c r="B2136" s="5" t="str">
        <f>VLOOKUP(A2136,'GIRO LMA JUNIO'!$A$7:$C$50,3,0)</f>
        <v>ASMET SALUD</v>
      </c>
      <c r="C2136" s="35">
        <v>813001653</v>
      </c>
      <c r="D2136" s="6" t="str">
        <f>VLOOKUP(C2136,'[1]IPS REGISTRADAS'!$A$5:$B$3919,2,0)</f>
        <v>EMPRESA SOCIAL DEL ESTADO HOSPITAL MUNICIPAL DE ALGECIRAS</v>
      </c>
      <c r="E2136" s="7">
        <v>3558467</v>
      </c>
      <c r="F2136" s="7">
        <v>3558467</v>
      </c>
      <c r="G2136" s="8"/>
      <c r="H2136" s="9">
        <v>43623</v>
      </c>
      <c r="I2136" s="9">
        <v>43626</v>
      </c>
    </row>
    <row r="2137" spans="1:9" s="14" customFormat="1" x14ac:dyDescent="0.2">
      <c r="A2137" s="5" t="s">
        <v>76</v>
      </c>
      <c r="B2137" s="5" t="str">
        <f>VLOOKUP(A2137,'GIRO LMA JUNIO'!$A$7:$C$50,3,0)</f>
        <v>ECOOPSOS</v>
      </c>
      <c r="C2137" s="35">
        <v>813001653</v>
      </c>
      <c r="D2137" s="6" t="str">
        <f>VLOOKUP(C2137,'[1]IPS REGISTRADAS'!$A$5:$B$3919,2,0)</f>
        <v>EMPRESA SOCIAL DEL ESTADO HOSPITAL MUNICIPAL DE ALGECIRAS</v>
      </c>
      <c r="E2137" s="7">
        <v>51793728</v>
      </c>
      <c r="F2137" s="7">
        <v>51793728</v>
      </c>
      <c r="G2137" s="8"/>
      <c r="H2137" s="9">
        <v>43623</v>
      </c>
      <c r="I2137" s="9">
        <v>43626</v>
      </c>
    </row>
    <row r="2138" spans="1:9" s="14" customFormat="1" x14ac:dyDescent="0.2">
      <c r="A2138" s="5" t="s">
        <v>80</v>
      </c>
      <c r="B2138" s="5" t="str">
        <f>VLOOKUP(A2138,'GIRO LMA JUNIO'!$A$7:$C$50,3,0)</f>
        <v>COMPARTA</v>
      </c>
      <c r="C2138" s="35">
        <v>813001653</v>
      </c>
      <c r="D2138" s="6" t="str">
        <f>VLOOKUP(C2138,'[1]IPS REGISTRADAS'!$A$5:$B$3919,2,0)</f>
        <v>EMPRESA SOCIAL DEL ESTADO HOSPITAL MUNICIPAL DE ALGECIRAS</v>
      </c>
      <c r="E2138" s="7">
        <v>74505314</v>
      </c>
      <c r="F2138" s="7">
        <v>74505314</v>
      </c>
      <c r="G2138" s="8"/>
      <c r="H2138" s="9">
        <v>43623</v>
      </c>
      <c r="I2138" s="9">
        <v>43626</v>
      </c>
    </row>
    <row r="2139" spans="1:9" s="14" customFormat="1" x14ac:dyDescent="0.2">
      <c r="A2139" s="5" t="s">
        <v>8</v>
      </c>
      <c r="B2139" s="5" t="str">
        <f>VLOOKUP(A2139,'GIRO LMA JUNIO'!$A$7:$C$50,3,0)</f>
        <v>COMFAMILIAR HUILA</v>
      </c>
      <c r="C2139" s="35">
        <v>813001952</v>
      </c>
      <c r="D2139" s="6" t="str">
        <f>VLOOKUP(C2139,'[1]IPS REGISTRADAS'!$A$5:$B$3919,2,0)</f>
        <v>CLINICA MEDILASER SA</v>
      </c>
      <c r="E2139" s="7">
        <v>3000000000</v>
      </c>
      <c r="F2139" s="7">
        <v>3000000000</v>
      </c>
      <c r="G2139" s="8"/>
      <c r="H2139" s="9">
        <v>43623</v>
      </c>
      <c r="I2139" s="9">
        <v>43626</v>
      </c>
    </row>
    <row r="2140" spans="1:9" s="14" customFormat="1" x14ac:dyDescent="0.2">
      <c r="A2140" s="5" t="s">
        <v>16</v>
      </c>
      <c r="B2140" s="5" t="str">
        <f>VLOOKUP(A2140,'GIRO LMA JUNIO'!$A$7:$C$50,3,0)</f>
        <v>CAJACOPI ATLANTICO</v>
      </c>
      <c r="C2140" s="35">
        <v>813001952</v>
      </c>
      <c r="D2140" s="6" t="str">
        <f>VLOOKUP(C2140,'[1]IPS REGISTRADAS'!$A$5:$B$3919,2,0)</f>
        <v>CLINICA MEDILASER SA</v>
      </c>
      <c r="E2140" s="7">
        <v>1000000</v>
      </c>
      <c r="F2140" s="7">
        <v>1000000</v>
      </c>
      <c r="G2140" s="8"/>
      <c r="H2140" s="9">
        <v>43623</v>
      </c>
      <c r="I2140" s="9">
        <v>43626</v>
      </c>
    </row>
    <row r="2141" spans="1:9" s="14" customFormat="1" x14ac:dyDescent="0.2">
      <c r="A2141" s="5" t="s">
        <v>26</v>
      </c>
      <c r="B2141" s="5" t="str">
        <f>VLOOKUP(A2141,'GIRO LMA JUNIO'!$A$7:$C$50,3,0)</f>
        <v>A.I.C.</v>
      </c>
      <c r="C2141" s="35">
        <v>813001952</v>
      </c>
      <c r="D2141" s="6" t="str">
        <f>VLOOKUP(C2141,'[1]IPS REGISTRADAS'!$A$5:$B$3919,2,0)</f>
        <v>CLINICA MEDILASER SA</v>
      </c>
      <c r="E2141" s="7">
        <v>298117085</v>
      </c>
      <c r="F2141" s="7">
        <v>298117085</v>
      </c>
      <c r="G2141" s="8"/>
      <c r="H2141" s="9">
        <v>43623</v>
      </c>
      <c r="I2141" s="9">
        <v>43626</v>
      </c>
    </row>
    <row r="2142" spans="1:9" s="14" customFormat="1" x14ac:dyDescent="0.2">
      <c r="A2142" s="5" t="s">
        <v>32</v>
      </c>
      <c r="B2142" s="5" t="str">
        <f>VLOOKUP(A2142,'GIRO LMA JUNIO'!$A$7:$C$50,3,0)</f>
        <v>PIJAOSALUD</v>
      </c>
      <c r="C2142" s="35">
        <v>813001952</v>
      </c>
      <c r="D2142" s="6" t="str">
        <f>VLOOKUP(C2142,'[1]IPS REGISTRADAS'!$A$5:$B$3919,2,0)</f>
        <v>CLINICA MEDILASER SA</v>
      </c>
      <c r="E2142" s="7">
        <v>2000000</v>
      </c>
      <c r="F2142" s="7">
        <v>2000000</v>
      </c>
      <c r="G2142" s="8"/>
      <c r="H2142" s="9">
        <v>43623</v>
      </c>
      <c r="I2142" s="9">
        <v>43626</v>
      </c>
    </row>
    <row r="2143" spans="1:9" s="14" customFormat="1" x14ac:dyDescent="0.2">
      <c r="A2143" s="5" t="s">
        <v>38</v>
      </c>
      <c r="B2143" s="5" t="str">
        <f>VLOOKUP(A2143,'GIRO LMA JUNIO'!$A$7:$C$50,3,0)</f>
        <v>SALUD TOTAL</v>
      </c>
      <c r="C2143" s="35">
        <v>813001952</v>
      </c>
      <c r="D2143" s="6" t="str">
        <f>VLOOKUP(C2143,'[1]IPS REGISTRADAS'!$A$5:$B$3919,2,0)</f>
        <v>CLINICA MEDILASER SA</v>
      </c>
      <c r="E2143" s="7">
        <v>1296107</v>
      </c>
      <c r="F2143" s="7">
        <v>1296107</v>
      </c>
      <c r="G2143" s="8"/>
      <c r="H2143" s="9">
        <v>43623</v>
      </c>
      <c r="I2143" s="9">
        <v>43626</v>
      </c>
    </row>
    <row r="2144" spans="1:9" s="14" customFormat="1" x14ac:dyDescent="0.2">
      <c r="A2144" s="5" t="s">
        <v>47</v>
      </c>
      <c r="B2144" s="5" t="str">
        <f>VLOOKUP(A2144,'GIRO LMA JUNIO'!$A$7:$C$50,3,0)</f>
        <v>COOMEVA E.P.S.  S.A.</v>
      </c>
      <c r="C2144" s="35">
        <v>813001952</v>
      </c>
      <c r="D2144" s="6" t="str">
        <f>VLOOKUP(C2144,'[1]IPS REGISTRADAS'!$A$5:$B$3919,2,0)</f>
        <v>CLINICA MEDILASER SA</v>
      </c>
      <c r="E2144" s="7">
        <v>963469804</v>
      </c>
      <c r="F2144" s="7">
        <v>963469804</v>
      </c>
      <c r="G2144" s="8"/>
      <c r="H2144" s="9">
        <v>43623</v>
      </c>
      <c r="I2144" s="9">
        <v>43626</v>
      </c>
    </row>
    <row r="2145" spans="1:9" s="14" customFormat="1" x14ac:dyDescent="0.2">
      <c r="A2145" s="5" t="s">
        <v>56</v>
      </c>
      <c r="B2145" s="5" t="str">
        <f>VLOOKUP(A2145,'GIRO LMA JUNIO'!$A$7:$C$50,3,0)</f>
        <v>CAPITAL SALUD</v>
      </c>
      <c r="C2145" s="35">
        <v>813001952</v>
      </c>
      <c r="D2145" s="6" t="str">
        <f>VLOOKUP(C2145,'[1]IPS REGISTRADAS'!$A$5:$B$3919,2,0)</f>
        <v>CLINICA MEDILASER SA</v>
      </c>
      <c r="E2145" s="7">
        <v>7123384</v>
      </c>
      <c r="F2145" s="7">
        <v>7123384</v>
      </c>
      <c r="G2145" s="8"/>
      <c r="H2145" s="9">
        <v>43623</v>
      </c>
      <c r="I2145" s="9">
        <v>43626</v>
      </c>
    </row>
    <row r="2146" spans="1:9" s="14" customFormat="1" x14ac:dyDescent="0.2">
      <c r="A2146" s="5" t="s">
        <v>65</v>
      </c>
      <c r="B2146" s="5" t="str">
        <f>VLOOKUP(A2146,'GIRO LMA JUNIO'!$A$7:$C$50,3,0)</f>
        <v>MEDIMAS</v>
      </c>
      <c r="C2146" s="35">
        <v>813001952</v>
      </c>
      <c r="D2146" s="6" t="str">
        <f>VLOOKUP(C2146,'[1]IPS REGISTRADAS'!$A$5:$B$3919,2,0)</f>
        <v>CLINICA MEDILASER SA</v>
      </c>
      <c r="E2146" s="7">
        <v>1065553400</v>
      </c>
      <c r="F2146" s="7"/>
      <c r="G2146" s="8" t="s">
        <v>107</v>
      </c>
      <c r="H2146" s="9">
        <v>43623</v>
      </c>
      <c r="I2146" s="9">
        <v>43626</v>
      </c>
    </row>
    <row r="2147" spans="1:9" s="14" customFormat="1" x14ac:dyDescent="0.2">
      <c r="A2147" s="5" t="s">
        <v>70</v>
      </c>
      <c r="B2147" s="5" t="str">
        <f>VLOOKUP(A2147,'GIRO LMA JUNIO'!$A$7:$C$50,3,0)</f>
        <v>COOSALUD EPS S.A.</v>
      </c>
      <c r="C2147" s="35">
        <v>813001952</v>
      </c>
      <c r="D2147" s="6" t="str">
        <f>VLOOKUP(C2147,'[1]IPS REGISTRADAS'!$A$5:$B$3919,2,0)</f>
        <v>CLINICA MEDILASER SA</v>
      </c>
      <c r="E2147" s="7">
        <v>9800000</v>
      </c>
      <c r="F2147" s="7">
        <v>9800000</v>
      </c>
      <c r="G2147" s="8"/>
      <c r="H2147" s="9">
        <v>43623</v>
      </c>
      <c r="I2147" s="9">
        <v>43626</v>
      </c>
    </row>
    <row r="2148" spans="1:9" s="14" customFormat="1" x14ac:dyDescent="0.2">
      <c r="A2148" s="5" t="s">
        <v>72</v>
      </c>
      <c r="B2148" s="5" t="str">
        <f>VLOOKUP(A2148,'GIRO LMA JUNIO'!$A$7:$C$50,3,0)</f>
        <v>ASMET SALUD</v>
      </c>
      <c r="C2148" s="35">
        <v>813001952</v>
      </c>
      <c r="D2148" s="6" t="str">
        <f>VLOOKUP(C2148,'[1]IPS REGISTRADAS'!$A$5:$B$3919,2,0)</f>
        <v>CLINICA MEDILASER SA</v>
      </c>
      <c r="E2148" s="7">
        <v>4173769410</v>
      </c>
      <c r="F2148" s="7">
        <v>4173769410</v>
      </c>
      <c r="G2148" s="8"/>
      <c r="H2148" s="9">
        <v>43623</v>
      </c>
      <c r="I2148" s="9">
        <v>43626</v>
      </c>
    </row>
    <row r="2149" spans="1:9" s="14" customFormat="1" x14ac:dyDescent="0.2">
      <c r="A2149" s="5" t="s">
        <v>76</v>
      </c>
      <c r="B2149" s="5" t="str">
        <f>VLOOKUP(A2149,'GIRO LMA JUNIO'!$A$7:$C$50,3,0)</f>
        <v>ECOOPSOS</v>
      </c>
      <c r="C2149" s="35">
        <v>813001952</v>
      </c>
      <c r="D2149" s="6" t="str">
        <f>VLOOKUP(C2149,'[1]IPS REGISTRADAS'!$A$5:$B$3919,2,0)</f>
        <v>CLINICA MEDILASER SA</v>
      </c>
      <c r="E2149" s="7">
        <v>31414439</v>
      </c>
      <c r="F2149" s="7">
        <v>31414439</v>
      </c>
      <c r="G2149" s="8"/>
      <c r="H2149" s="9">
        <v>43623</v>
      </c>
      <c r="I2149" s="9">
        <v>43626</v>
      </c>
    </row>
    <row r="2150" spans="1:9" s="14" customFormat="1" x14ac:dyDescent="0.2">
      <c r="A2150" s="5" t="s">
        <v>80</v>
      </c>
      <c r="B2150" s="5" t="str">
        <f>VLOOKUP(A2150,'GIRO LMA JUNIO'!$A$7:$C$50,3,0)</f>
        <v>COMPARTA</v>
      </c>
      <c r="C2150" s="35">
        <v>813001952</v>
      </c>
      <c r="D2150" s="6" t="str">
        <f>VLOOKUP(C2150,'[1]IPS REGISTRADAS'!$A$5:$B$3919,2,0)</f>
        <v>CLINICA MEDILASER SA</v>
      </c>
      <c r="E2150" s="7">
        <v>51544742</v>
      </c>
      <c r="F2150" s="7">
        <v>51544742</v>
      </c>
      <c r="G2150" s="8"/>
      <c r="H2150" s="9">
        <v>43623</v>
      </c>
      <c r="I2150" s="9">
        <v>43626</v>
      </c>
    </row>
    <row r="2151" spans="1:9" s="14" customFormat="1" x14ac:dyDescent="0.2">
      <c r="A2151" s="5" t="s">
        <v>8</v>
      </c>
      <c r="B2151" s="5" t="str">
        <f>VLOOKUP(A2151,'GIRO LMA JUNIO'!$A$7:$C$50,3,0)</f>
        <v>COMFAMILIAR HUILA</v>
      </c>
      <c r="C2151" s="35">
        <v>813002497</v>
      </c>
      <c r="D2151" s="6" t="str">
        <f>VLOOKUP(C2151,'[1]IPS REGISTRADAS'!$A$5:$B$3919,2,0)</f>
        <v>ESE HOSPITAL SAN FRANCISCO JAVIER DE ACEVEDO</v>
      </c>
      <c r="E2151" s="7">
        <v>196321529</v>
      </c>
      <c r="F2151" s="7">
        <v>196321529</v>
      </c>
      <c r="G2151" s="8"/>
      <c r="H2151" s="9">
        <v>43623</v>
      </c>
      <c r="I2151" s="9">
        <v>43626</v>
      </c>
    </row>
    <row r="2152" spans="1:9" s="14" customFormat="1" x14ac:dyDescent="0.2">
      <c r="A2152" s="5" t="s">
        <v>62</v>
      </c>
      <c r="B2152" s="5" t="str">
        <f>VLOOKUP(A2152,'GIRO LMA JUNIO'!$A$7:$C$50,3,0)</f>
        <v>NUEVA EPS S.A.</v>
      </c>
      <c r="C2152" s="35">
        <v>813002497</v>
      </c>
      <c r="D2152" s="6" t="str">
        <f>VLOOKUP(C2152,'[1]IPS REGISTRADAS'!$A$5:$B$3919,2,0)</f>
        <v>ESE HOSPITAL SAN FRANCISCO JAVIER DE ACEVEDO</v>
      </c>
      <c r="E2152" s="7">
        <v>4862854</v>
      </c>
      <c r="F2152" s="7">
        <v>4862854</v>
      </c>
      <c r="G2152" s="8"/>
      <c r="H2152" s="9">
        <v>43623</v>
      </c>
      <c r="I2152" s="9">
        <v>43626</v>
      </c>
    </row>
    <row r="2153" spans="1:9" s="14" customFormat="1" x14ac:dyDescent="0.2">
      <c r="A2153" s="5" t="s">
        <v>65</v>
      </c>
      <c r="B2153" s="5" t="str">
        <f>VLOOKUP(A2153,'GIRO LMA JUNIO'!$A$7:$C$50,3,0)</f>
        <v>MEDIMAS</v>
      </c>
      <c r="C2153" s="35">
        <v>813002497</v>
      </c>
      <c r="D2153" s="6" t="str">
        <f>VLOOKUP(C2153,'[1]IPS REGISTRADAS'!$A$5:$B$3919,2,0)</f>
        <v>ESE HOSPITAL SAN FRANCISCO JAVIER DE ACEVEDO</v>
      </c>
      <c r="E2153" s="7">
        <v>1061383</v>
      </c>
      <c r="F2153" s="7">
        <v>1061383</v>
      </c>
      <c r="G2153" s="8"/>
      <c r="H2153" s="9">
        <v>43623</v>
      </c>
      <c r="I2153" s="9">
        <v>43626</v>
      </c>
    </row>
    <row r="2154" spans="1:9" s="14" customFormat="1" x14ac:dyDescent="0.2">
      <c r="A2154" s="5" t="s">
        <v>72</v>
      </c>
      <c r="B2154" s="5" t="str">
        <f>VLOOKUP(A2154,'GIRO LMA JUNIO'!$A$7:$C$50,3,0)</f>
        <v>ASMET SALUD</v>
      </c>
      <c r="C2154" s="35">
        <v>813002497</v>
      </c>
      <c r="D2154" s="6" t="str">
        <f>VLOOKUP(C2154,'[1]IPS REGISTRADAS'!$A$5:$B$3919,2,0)</f>
        <v>ESE HOSPITAL SAN FRANCISCO JAVIER DE ACEVEDO</v>
      </c>
      <c r="E2154" s="7">
        <v>179549061</v>
      </c>
      <c r="F2154" s="7">
        <v>179549061</v>
      </c>
      <c r="G2154" s="8"/>
      <c r="H2154" s="9">
        <v>43623</v>
      </c>
      <c r="I2154" s="9">
        <v>43626</v>
      </c>
    </row>
    <row r="2155" spans="1:9" s="14" customFormat="1" x14ac:dyDescent="0.2">
      <c r="A2155" s="5" t="s">
        <v>80</v>
      </c>
      <c r="B2155" s="5" t="str">
        <f>VLOOKUP(A2155,'GIRO LMA JUNIO'!$A$7:$C$50,3,0)</f>
        <v>COMPARTA</v>
      </c>
      <c r="C2155" s="35">
        <v>813002497</v>
      </c>
      <c r="D2155" s="6" t="str">
        <f>VLOOKUP(C2155,'[1]IPS REGISTRADAS'!$A$5:$B$3919,2,0)</f>
        <v>ESE HOSPITAL SAN FRANCISCO JAVIER DE ACEVEDO</v>
      </c>
      <c r="E2155" s="7">
        <v>63132786</v>
      </c>
      <c r="F2155" s="7">
        <v>63132786</v>
      </c>
      <c r="G2155" s="8"/>
      <c r="H2155" s="9">
        <v>43623</v>
      </c>
      <c r="I2155" s="9">
        <v>43626</v>
      </c>
    </row>
    <row r="2156" spans="1:9" s="14" customFormat="1" x14ac:dyDescent="0.2">
      <c r="A2156" s="5" t="s">
        <v>8</v>
      </c>
      <c r="B2156" s="5" t="str">
        <f>VLOOKUP(A2156,'GIRO LMA JUNIO'!$A$7:$C$50,3,0)</f>
        <v>COMFAMILIAR HUILA</v>
      </c>
      <c r="C2156" s="35">
        <v>813002682</v>
      </c>
      <c r="D2156" s="6" t="str">
        <f>VLOOKUP(C2156,'[1]IPS REGISTRADAS'!$A$5:$B$3919,2,0)</f>
        <v>ENDOTEK LTDA</v>
      </c>
      <c r="E2156" s="7">
        <v>10000000</v>
      </c>
      <c r="F2156" s="7">
        <v>10000000</v>
      </c>
      <c r="G2156" s="8"/>
      <c r="H2156" s="9">
        <v>43623</v>
      </c>
      <c r="I2156" s="9">
        <v>43626</v>
      </c>
    </row>
    <row r="2157" spans="1:9" s="14" customFormat="1" x14ac:dyDescent="0.2">
      <c r="A2157" s="5" t="s">
        <v>72</v>
      </c>
      <c r="B2157" s="5" t="str">
        <f>VLOOKUP(A2157,'GIRO LMA JUNIO'!$A$7:$C$50,3,0)</f>
        <v>ASMET SALUD</v>
      </c>
      <c r="C2157" s="35">
        <v>813002682</v>
      </c>
      <c r="D2157" s="6" t="str">
        <f>VLOOKUP(C2157,'[1]IPS REGISTRADAS'!$A$5:$B$3919,2,0)</f>
        <v>ENDOTEK LTDA</v>
      </c>
      <c r="E2157" s="7">
        <v>28034223</v>
      </c>
      <c r="F2157" s="7">
        <v>28034223</v>
      </c>
      <c r="G2157" s="8"/>
      <c r="H2157" s="9">
        <v>43623</v>
      </c>
      <c r="I2157" s="9">
        <v>43626</v>
      </c>
    </row>
    <row r="2158" spans="1:9" s="14" customFormat="1" x14ac:dyDescent="0.2">
      <c r="A2158" s="5" t="s">
        <v>8</v>
      </c>
      <c r="B2158" s="5" t="str">
        <f>VLOOKUP(A2158,'GIRO LMA JUNIO'!$A$7:$C$50,3,0)</f>
        <v>COMFAMILIAR HUILA</v>
      </c>
      <c r="C2158" s="35">
        <v>813002872</v>
      </c>
      <c r="D2158" s="6" t="str">
        <f>VLOOKUP(C2158,'[1]IPS REGISTRADAS'!$A$5:$B$3919,2,0)</f>
        <v>EMPRESA SOCIAL DEL ESTADO SAN SEBASTIAN DE LA PLATA HUILA</v>
      </c>
      <c r="E2158" s="7">
        <v>238284259</v>
      </c>
      <c r="F2158" s="7">
        <v>238284259</v>
      </c>
      <c r="G2158" s="8"/>
      <c r="H2158" s="9">
        <v>43623</v>
      </c>
      <c r="I2158" s="9">
        <v>43626</v>
      </c>
    </row>
    <row r="2159" spans="1:9" s="14" customFormat="1" x14ac:dyDescent="0.2">
      <c r="A2159" s="5" t="s">
        <v>26</v>
      </c>
      <c r="B2159" s="5" t="str">
        <f>VLOOKUP(A2159,'GIRO LMA JUNIO'!$A$7:$C$50,3,0)</f>
        <v>A.I.C.</v>
      </c>
      <c r="C2159" s="35">
        <v>813002872</v>
      </c>
      <c r="D2159" s="6" t="str">
        <f>VLOOKUP(C2159,'[1]IPS REGISTRADAS'!$A$5:$B$3919,2,0)</f>
        <v>EMPRESA SOCIAL DEL ESTADO SAN SEBASTIAN DE LA PLATA HUILA</v>
      </c>
      <c r="E2159" s="7">
        <v>69481413</v>
      </c>
      <c r="F2159" s="7">
        <v>69481413</v>
      </c>
      <c r="G2159" s="8"/>
      <c r="H2159" s="9">
        <v>43623</v>
      </c>
      <c r="I2159" s="9">
        <v>43626</v>
      </c>
    </row>
    <row r="2160" spans="1:9" s="14" customFormat="1" x14ac:dyDescent="0.2">
      <c r="A2160" s="5" t="s">
        <v>62</v>
      </c>
      <c r="B2160" s="5" t="str">
        <f>VLOOKUP(A2160,'GIRO LMA JUNIO'!$A$7:$C$50,3,0)</f>
        <v>NUEVA EPS S.A.</v>
      </c>
      <c r="C2160" s="35">
        <v>813002872</v>
      </c>
      <c r="D2160" s="6" t="str">
        <f>VLOOKUP(C2160,'[1]IPS REGISTRADAS'!$A$5:$B$3919,2,0)</f>
        <v>EMPRESA SOCIAL DEL ESTADO SAN SEBASTIAN DE LA PLATA HUILA</v>
      </c>
      <c r="E2160" s="7">
        <v>4916335</v>
      </c>
      <c r="F2160" s="7">
        <v>4916335</v>
      </c>
      <c r="G2160" s="8"/>
      <c r="H2160" s="9">
        <v>43623</v>
      </c>
      <c r="I2160" s="9">
        <v>43626</v>
      </c>
    </row>
    <row r="2161" spans="1:9" s="14" customFormat="1" x14ac:dyDescent="0.2">
      <c r="A2161" s="5" t="s">
        <v>65</v>
      </c>
      <c r="B2161" s="5" t="str">
        <f>VLOOKUP(A2161,'GIRO LMA JUNIO'!$A$7:$C$50,3,0)</f>
        <v>MEDIMAS</v>
      </c>
      <c r="C2161" s="35">
        <v>813002872</v>
      </c>
      <c r="D2161" s="6" t="str">
        <f>VLOOKUP(C2161,'[1]IPS REGISTRADAS'!$A$5:$B$3919,2,0)</f>
        <v>EMPRESA SOCIAL DEL ESTADO SAN SEBASTIAN DE LA PLATA HUILA</v>
      </c>
      <c r="E2161" s="7">
        <v>119493462</v>
      </c>
      <c r="F2161" s="7">
        <v>119493462</v>
      </c>
      <c r="G2161" s="8"/>
      <c r="H2161" s="9">
        <v>43623</v>
      </c>
      <c r="I2161" s="9">
        <v>43626</v>
      </c>
    </row>
    <row r="2162" spans="1:9" s="14" customFormat="1" x14ac:dyDescent="0.2">
      <c r="A2162" s="5" t="s">
        <v>72</v>
      </c>
      <c r="B2162" s="5" t="str">
        <f>VLOOKUP(A2162,'GIRO LMA JUNIO'!$A$7:$C$50,3,0)</f>
        <v>ASMET SALUD</v>
      </c>
      <c r="C2162" s="35">
        <v>813002872</v>
      </c>
      <c r="D2162" s="6" t="str">
        <f>VLOOKUP(C2162,'[1]IPS REGISTRADAS'!$A$5:$B$3919,2,0)</f>
        <v>EMPRESA SOCIAL DEL ESTADO SAN SEBASTIAN DE LA PLATA HUILA</v>
      </c>
      <c r="E2162" s="7">
        <v>139612466</v>
      </c>
      <c r="F2162" s="7">
        <v>139612466</v>
      </c>
      <c r="G2162" s="8"/>
      <c r="H2162" s="9">
        <v>43623</v>
      </c>
      <c r="I2162" s="9">
        <v>43626</v>
      </c>
    </row>
    <row r="2163" spans="1:9" s="14" customFormat="1" x14ac:dyDescent="0.2">
      <c r="A2163" s="5" t="s">
        <v>76</v>
      </c>
      <c r="B2163" s="5" t="str">
        <f>VLOOKUP(A2163,'GIRO LMA JUNIO'!$A$7:$C$50,3,0)</f>
        <v>ECOOPSOS</v>
      </c>
      <c r="C2163" s="35">
        <v>813002872</v>
      </c>
      <c r="D2163" s="6" t="str">
        <f>VLOOKUP(C2163,'[1]IPS REGISTRADAS'!$A$5:$B$3919,2,0)</f>
        <v>EMPRESA SOCIAL DEL ESTADO SAN SEBASTIAN DE LA PLATA HUILA</v>
      </c>
      <c r="E2163" s="7">
        <v>143487703</v>
      </c>
      <c r="F2163" s="7">
        <v>143487703</v>
      </c>
      <c r="G2163" s="8"/>
      <c r="H2163" s="9">
        <v>43623</v>
      </c>
      <c r="I2163" s="9">
        <v>43626</v>
      </c>
    </row>
    <row r="2164" spans="1:9" s="14" customFormat="1" x14ac:dyDescent="0.2">
      <c r="A2164" s="5" t="s">
        <v>8</v>
      </c>
      <c r="B2164" s="5" t="str">
        <f>VLOOKUP(A2164,'GIRO LMA JUNIO'!$A$7:$C$50,3,0)</f>
        <v>COMFAMILIAR HUILA</v>
      </c>
      <c r="C2164" s="35">
        <v>813002933</v>
      </c>
      <c r="D2164" s="6" t="str">
        <f>VLOOKUP(C2164,'[1]IPS REGISTRADAS'!$A$5:$B$3919,2,0)</f>
        <v>ESE HOSPITAL DIVINO NIÑO DE RIVERA</v>
      </c>
      <c r="E2164" s="7">
        <v>110104600</v>
      </c>
      <c r="F2164" s="7">
        <v>110104600</v>
      </c>
      <c r="G2164" s="8"/>
      <c r="H2164" s="9">
        <v>43623</v>
      </c>
      <c r="I2164" s="9">
        <v>43626</v>
      </c>
    </row>
    <row r="2165" spans="1:9" s="14" customFormat="1" x14ac:dyDescent="0.2">
      <c r="A2165" s="5" t="s">
        <v>62</v>
      </c>
      <c r="B2165" s="5" t="str">
        <f>VLOOKUP(A2165,'GIRO LMA JUNIO'!$A$7:$C$50,3,0)</f>
        <v>NUEVA EPS S.A.</v>
      </c>
      <c r="C2165" s="35">
        <v>813002933</v>
      </c>
      <c r="D2165" s="6" t="str">
        <f>VLOOKUP(C2165,'[1]IPS REGISTRADAS'!$A$5:$B$3919,2,0)</f>
        <v>ESE HOSPITAL DIVINO NIÑO DE RIVERA</v>
      </c>
      <c r="E2165" s="7">
        <v>4443302</v>
      </c>
      <c r="F2165" s="7">
        <v>4443302</v>
      </c>
      <c r="G2165" s="8"/>
      <c r="H2165" s="9">
        <v>43623</v>
      </c>
      <c r="I2165" s="9">
        <v>43626</v>
      </c>
    </row>
    <row r="2166" spans="1:9" s="14" customFormat="1" x14ac:dyDescent="0.2">
      <c r="A2166" s="5" t="s">
        <v>65</v>
      </c>
      <c r="B2166" s="5" t="str">
        <f>VLOOKUP(A2166,'GIRO LMA JUNIO'!$A$7:$C$50,3,0)</f>
        <v>MEDIMAS</v>
      </c>
      <c r="C2166" s="35">
        <v>813002933</v>
      </c>
      <c r="D2166" s="6" t="str">
        <f>VLOOKUP(C2166,'[1]IPS REGISTRADAS'!$A$5:$B$3919,2,0)</f>
        <v>ESE HOSPITAL DIVINO NIÑO DE RIVERA</v>
      </c>
      <c r="E2166" s="7">
        <v>1949473</v>
      </c>
      <c r="F2166" s="7">
        <v>1949473</v>
      </c>
      <c r="G2166" s="8"/>
      <c r="H2166" s="9">
        <v>43623</v>
      </c>
      <c r="I2166" s="9">
        <v>43626</v>
      </c>
    </row>
    <row r="2167" spans="1:9" s="14" customFormat="1" x14ac:dyDescent="0.2">
      <c r="A2167" s="5" t="s">
        <v>72</v>
      </c>
      <c r="B2167" s="5" t="str">
        <f>VLOOKUP(A2167,'GIRO LMA JUNIO'!$A$7:$C$50,3,0)</f>
        <v>ASMET SALUD</v>
      </c>
      <c r="C2167" s="35">
        <v>813002933</v>
      </c>
      <c r="D2167" s="6" t="str">
        <f>VLOOKUP(C2167,'[1]IPS REGISTRADAS'!$A$5:$B$3919,2,0)</f>
        <v>ESE HOSPITAL DIVINO NIÑO DE RIVERA</v>
      </c>
      <c r="E2167" s="7">
        <v>44901039</v>
      </c>
      <c r="F2167" s="7">
        <v>44901039</v>
      </c>
      <c r="G2167" s="8"/>
      <c r="H2167" s="9">
        <v>43623</v>
      </c>
      <c r="I2167" s="9">
        <v>43626</v>
      </c>
    </row>
    <row r="2168" spans="1:9" s="14" customFormat="1" x14ac:dyDescent="0.2">
      <c r="A2168" s="5" t="s">
        <v>80</v>
      </c>
      <c r="B2168" s="5" t="str">
        <f>VLOOKUP(A2168,'GIRO LMA JUNIO'!$A$7:$C$50,3,0)</f>
        <v>COMPARTA</v>
      </c>
      <c r="C2168" s="35">
        <v>813002933</v>
      </c>
      <c r="D2168" s="6" t="str">
        <f>VLOOKUP(C2168,'[1]IPS REGISTRADAS'!$A$5:$B$3919,2,0)</f>
        <v>ESE HOSPITAL DIVINO NIÑO DE RIVERA</v>
      </c>
      <c r="E2168" s="7">
        <v>34407092</v>
      </c>
      <c r="F2168" s="7">
        <v>34407092</v>
      </c>
      <c r="G2168" s="8"/>
      <c r="H2168" s="9">
        <v>43623</v>
      </c>
      <c r="I2168" s="9">
        <v>43626</v>
      </c>
    </row>
    <row r="2169" spans="1:9" s="14" customFormat="1" x14ac:dyDescent="0.2">
      <c r="A2169" s="5" t="s">
        <v>8</v>
      </c>
      <c r="B2169" s="5" t="str">
        <f>VLOOKUP(A2169,'GIRO LMA JUNIO'!$A$7:$C$50,3,0)</f>
        <v>COMFAMILIAR HUILA</v>
      </c>
      <c r="C2169" s="35">
        <v>813002940</v>
      </c>
      <c r="D2169" s="6" t="str">
        <f>VLOOKUP(C2169,'[1]IPS REGISTRADAS'!$A$5:$B$3919,2,0)</f>
        <v>EMPRESA SOCIAL DEL ESTADO MARIA AUXILIADORA DE GARZON</v>
      </c>
      <c r="E2169" s="7">
        <v>610944757</v>
      </c>
      <c r="F2169" s="7">
        <v>610944757</v>
      </c>
      <c r="G2169" s="8"/>
      <c r="H2169" s="9">
        <v>43623</v>
      </c>
      <c r="I2169" s="9">
        <v>43626</v>
      </c>
    </row>
    <row r="2170" spans="1:9" s="14" customFormat="1" x14ac:dyDescent="0.2">
      <c r="A2170" s="5" t="s">
        <v>56</v>
      </c>
      <c r="B2170" s="5" t="str">
        <f>VLOOKUP(A2170,'GIRO LMA JUNIO'!$A$7:$C$50,3,0)</f>
        <v>CAPITAL SALUD</v>
      </c>
      <c r="C2170" s="35">
        <v>813002940</v>
      </c>
      <c r="D2170" s="6" t="str">
        <f>VLOOKUP(C2170,'[1]IPS REGISTRADAS'!$A$5:$B$3919,2,0)</f>
        <v>EMPRESA SOCIAL DEL ESTADO MARIA AUXILIADORA DE GARZON</v>
      </c>
      <c r="E2170" s="7">
        <v>1682144</v>
      </c>
      <c r="F2170" s="7">
        <v>1682144</v>
      </c>
      <c r="G2170" s="8"/>
      <c r="H2170" s="9">
        <v>43623</v>
      </c>
      <c r="I2170" s="9">
        <v>43626</v>
      </c>
    </row>
    <row r="2171" spans="1:9" s="14" customFormat="1" x14ac:dyDescent="0.2">
      <c r="A2171" s="5" t="s">
        <v>62</v>
      </c>
      <c r="B2171" s="5" t="str">
        <f>VLOOKUP(A2171,'GIRO LMA JUNIO'!$A$7:$C$50,3,0)</f>
        <v>NUEVA EPS S.A.</v>
      </c>
      <c r="C2171" s="35">
        <v>813002940</v>
      </c>
      <c r="D2171" s="6" t="str">
        <f>VLOOKUP(C2171,'[1]IPS REGISTRADAS'!$A$5:$B$3919,2,0)</f>
        <v>EMPRESA SOCIAL DEL ESTADO MARIA AUXILIADORA DE GARZON</v>
      </c>
      <c r="E2171" s="7">
        <v>3420592</v>
      </c>
      <c r="F2171" s="7">
        <v>3420592</v>
      </c>
      <c r="G2171" s="8"/>
      <c r="H2171" s="9">
        <v>43623</v>
      </c>
      <c r="I2171" s="9">
        <v>43626</v>
      </c>
    </row>
    <row r="2172" spans="1:9" s="14" customFormat="1" x14ac:dyDescent="0.2">
      <c r="A2172" s="5" t="s">
        <v>63</v>
      </c>
      <c r="B2172" s="5" t="str">
        <f>VLOOKUP(A2172,'GIRO LMA JUNIO'!$A$7:$C$50,3,0)</f>
        <v>MEDIMAS MOV</v>
      </c>
      <c r="C2172" s="35">
        <v>813002940</v>
      </c>
      <c r="D2172" s="6" t="str">
        <f>VLOOKUP(C2172,'[1]IPS REGISTRADAS'!$A$5:$B$3919,2,0)</f>
        <v>EMPRESA SOCIAL DEL ESTADO MARIA AUXILIADORA DE GARZON</v>
      </c>
      <c r="E2172" s="7">
        <v>1291994</v>
      </c>
      <c r="F2172" s="7">
        <v>1291994</v>
      </c>
      <c r="G2172" s="8"/>
      <c r="H2172" s="9">
        <v>43623</v>
      </c>
      <c r="I2172" s="9">
        <v>43626</v>
      </c>
    </row>
    <row r="2173" spans="1:9" s="14" customFormat="1" x14ac:dyDescent="0.2">
      <c r="A2173" s="5" t="s">
        <v>65</v>
      </c>
      <c r="B2173" s="5" t="str">
        <f>VLOOKUP(A2173,'GIRO LMA JUNIO'!$A$7:$C$50,3,0)</f>
        <v>MEDIMAS</v>
      </c>
      <c r="C2173" s="35">
        <v>813002940</v>
      </c>
      <c r="D2173" s="6" t="str">
        <f>VLOOKUP(C2173,'[1]IPS REGISTRADAS'!$A$5:$B$3919,2,0)</f>
        <v>EMPRESA SOCIAL DEL ESTADO MARIA AUXILIADORA DE GARZON</v>
      </c>
      <c r="E2173" s="7">
        <v>280183788</v>
      </c>
      <c r="F2173" s="7">
        <v>280183788</v>
      </c>
      <c r="G2173" s="8"/>
      <c r="H2173" s="9">
        <v>43623</v>
      </c>
      <c r="I2173" s="9">
        <v>43626</v>
      </c>
    </row>
    <row r="2174" spans="1:9" s="14" customFormat="1" x14ac:dyDescent="0.2">
      <c r="A2174" s="5" t="s">
        <v>72</v>
      </c>
      <c r="B2174" s="5" t="str">
        <f>VLOOKUP(A2174,'GIRO LMA JUNIO'!$A$7:$C$50,3,0)</f>
        <v>ASMET SALUD</v>
      </c>
      <c r="C2174" s="35">
        <v>813002940</v>
      </c>
      <c r="D2174" s="6" t="str">
        <f>VLOOKUP(C2174,'[1]IPS REGISTRADAS'!$A$5:$B$3919,2,0)</f>
        <v>EMPRESA SOCIAL DEL ESTADO MARIA AUXILIADORA DE GARZON</v>
      </c>
      <c r="E2174" s="7">
        <v>76236759</v>
      </c>
      <c r="F2174" s="7">
        <v>76236759</v>
      </c>
      <c r="G2174" s="8"/>
      <c r="H2174" s="9">
        <v>43623</v>
      </c>
      <c r="I2174" s="9">
        <v>43626</v>
      </c>
    </row>
    <row r="2175" spans="1:9" s="14" customFormat="1" x14ac:dyDescent="0.2">
      <c r="A2175" s="5" t="s">
        <v>80</v>
      </c>
      <c r="B2175" s="5" t="str">
        <f>VLOOKUP(A2175,'GIRO LMA JUNIO'!$A$7:$C$50,3,0)</f>
        <v>COMPARTA</v>
      </c>
      <c r="C2175" s="35">
        <v>813002940</v>
      </c>
      <c r="D2175" s="6" t="str">
        <f>VLOOKUP(C2175,'[1]IPS REGISTRADAS'!$A$5:$B$3919,2,0)</f>
        <v>EMPRESA SOCIAL DEL ESTADO MARIA AUXILIADORA DE GARZON</v>
      </c>
      <c r="E2175" s="7">
        <v>33437348</v>
      </c>
      <c r="F2175" s="7">
        <v>33437348</v>
      </c>
      <c r="G2175" s="8"/>
      <c r="H2175" s="9">
        <v>43623</v>
      </c>
      <c r="I2175" s="9">
        <v>43626</v>
      </c>
    </row>
    <row r="2176" spans="1:9" s="14" customFormat="1" x14ac:dyDescent="0.2">
      <c r="A2176" s="5" t="s">
        <v>8</v>
      </c>
      <c r="B2176" s="5" t="str">
        <f>VLOOKUP(A2176,'GIRO LMA JUNIO'!$A$7:$C$50,3,0)</f>
        <v>COMFAMILIAR HUILA</v>
      </c>
      <c r="C2176" s="35">
        <v>813003431</v>
      </c>
      <c r="D2176" s="6" t="str">
        <f>VLOOKUP(C2176,'[1]IPS REGISTRADAS'!$A$5:$B$3919,2,0)</f>
        <v>EMPRESA SOCIAL DEL ESTADO HOSPITAL LAURA PERDOMO DE GARCIA DE YAGUARA</v>
      </c>
      <c r="E2176" s="7">
        <v>24882937</v>
      </c>
      <c r="F2176" s="7">
        <v>24882937</v>
      </c>
      <c r="G2176" s="8"/>
      <c r="H2176" s="9">
        <v>43623</v>
      </c>
      <c r="I2176" s="9">
        <v>43626</v>
      </c>
    </row>
    <row r="2177" spans="1:9" s="14" customFormat="1" x14ac:dyDescent="0.2">
      <c r="A2177" s="5" t="s">
        <v>62</v>
      </c>
      <c r="B2177" s="5" t="str">
        <f>VLOOKUP(A2177,'GIRO LMA JUNIO'!$A$7:$C$50,3,0)</f>
        <v>NUEVA EPS S.A.</v>
      </c>
      <c r="C2177" s="35">
        <v>813003431</v>
      </c>
      <c r="D2177" s="6" t="str">
        <f>VLOOKUP(C2177,'[1]IPS REGISTRADAS'!$A$5:$B$3919,2,0)</f>
        <v>EMPRESA SOCIAL DEL ESTADO HOSPITAL LAURA PERDOMO DE GARCIA DE YAGUARA</v>
      </c>
      <c r="E2177" s="7">
        <v>3113246</v>
      </c>
      <c r="F2177" s="7">
        <v>3113246</v>
      </c>
      <c r="G2177" s="8"/>
      <c r="H2177" s="9">
        <v>43623</v>
      </c>
      <c r="I2177" s="9">
        <v>43626</v>
      </c>
    </row>
    <row r="2178" spans="1:9" s="14" customFormat="1" x14ac:dyDescent="0.2">
      <c r="A2178" s="5" t="s">
        <v>65</v>
      </c>
      <c r="B2178" s="5" t="str">
        <f>VLOOKUP(A2178,'GIRO LMA JUNIO'!$A$7:$C$50,3,0)</f>
        <v>MEDIMAS</v>
      </c>
      <c r="C2178" s="35">
        <v>813003431</v>
      </c>
      <c r="D2178" s="6" t="str">
        <f>VLOOKUP(C2178,'[1]IPS REGISTRADAS'!$A$5:$B$3919,2,0)</f>
        <v>EMPRESA SOCIAL DEL ESTADO HOSPITAL LAURA PERDOMO DE GARCIA DE YAGUARA</v>
      </c>
      <c r="E2178" s="7">
        <v>3065692</v>
      </c>
      <c r="F2178" s="7">
        <v>3065692</v>
      </c>
      <c r="G2178" s="8"/>
      <c r="H2178" s="9">
        <v>43623</v>
      </c>
      <c r="I2178" s="9">
        <v>43626</v>
      </c>
    </row>
    <row r="2179" spans="1:9" s="14" customFormat="1" x14ac:dyDescent="0.2">
      <c r="A2179" s="5" t="s">
        <v>72</v>
      </c>
      <c r="B2179" s="5" t="str">
        <f>VLOOKUP(A2179,'GIRO LMA JUNIO'!$A$7:$C$50,3,0)</f>
        <v>ASMET SALUD</v>
      </c>
      <c r="C2179" s="35">
        <v>813003431</v>
      </c>
      <c r="D2179" s="6" t="str">
        <f>VLOOKUP(C2179,'[1]IPS REGISTRADAS'!$A$5:$B$3919,2,0)</f>
        <v>EMPRESA SOCIAL DEL ESTADO HOSPITAL LAURA PERDOMO DE GARCIA DE YAGUARA</v>
      </c>
      <c r="E2179" s="7">
        <v>37623952</v>
      </c>
      <c r="F2179" s="7">
        <v>37623952</v>
      </c>
      <c r="G2179" s="8"/>
      <c r="H2179" s="9">
        <v>43623</v>
      </c>
      <c r="I2179" s="9">
        <v>43626</v>
      </c>
    </row>
    <row r="2180" spans="1:9" s="14" customFormat="1" x14ac:dyDescent="0.2">
      <c r="A2180" s="5" t="s">
        <v>76</v>
      </c>
      <c r="B2180" s="5" t="str">
        <f>VLOOKUP(A2180,'GIRO LMA JUNIO'!$A$7:$C$50,3,0)</f>
        <v>ECOOPSOS</v>
      </c>
      <c r="C2180" s="35">
        <v>813003431</v>
      </c>
      <c r="D2180" s="6" t="str">
        <f>VLOOKUP(C2180,'[1]IPS REGISTRADAS'!$A$5:$B$3919,2,0)</f>
        <v>EMPRESA SOCIAL DEL ESTADO HOSPITAL LAURA PERDOMO DE GARCIA DE YAGUARA</v>
      </c>
      <c r="E2180" s="7">
        <v>7754893</v>
      </c>
      <c r="F2180" s="7">
        <v>7754893</v>
      </c>
      <c r="G2180" s="8"/>
      <c r="H2180" s="9">
        <v>43623</v>
      </c>
      <c r="I2180" s="9">
        <v>43626</v>
      </c>
    </row>
    <row r="2181" spans="1:9" s="14" customFormat="1" x14ac:dyDescent="0.2">
      <c r="A2181" s="5" t="s">
        <v>8</v>
      </c>
      <c r="B2181" s="5" t="str">
        <f>VLOOKUP(A2181,'GIRO LMA JUNIO'!$A$7:$C$50,3,0)</f>
        <v>COMFAMILIAR HUILA</v>
      </c>
      <c r="C2181" s="35">
        <v>813004018</v>
      </c>
      <c r="D2181" s="6" t="str">
        <f>VLOOKUP(C2181,'[1]IPS REGISTRADAS'!$A$5:$B$3919,2,0)</f>
        <v>ESE CENTRO DE SALUD MIGUEL BARRETO LOPEZ DE TELLO</v>
      </c>
      <c r="E2181" s="7">
        <v>115895440</v>
      </c>
      <c r="F2181" s="7">
        <v>115895440</v>
      </c>
      <c r="G2181" s="8"/>
      <c r="H2181" s="9">
        <v>43623</v>
      </c>
      <c r="I2181" s="9">
        <v>43626</v>
      </c>
    </row>
    <row r="2182" spans="1:9" s="14" customFormat="1" x14ac:dyDescent="0.2">
      <c r="A2182" s="5" t="s">
        <v>62</v>
      </c>
      <c r="B2182" s="5" t="str">
        <f>VLOOKUP(A2182,'GIRO LMA JUNIO'!$A$7:$C$50,3,0)</f>
        <v>NUEVA EPS S.A.</v>
      </c>
      <c r="C2182" s="35">
        <v>813004018</v>
      </c>
      <c r="D2182" s="6" t="str">
        <f>VLOOKUP(C2182,'[1]IPS REGISTRADAS'!$A$5:$B$3919,2,0)</f>
        <v>ESE CENTRO DE SALUD MIGUEL BARRETO LOPEZ DE TELLO</v>
      </c>
      <c r="E2182" s="7">
        <v>6306843</v>
      </c>
      <c r="F2182" s="7">
        <v>6306843</v>
      </c>
      <c r="G2182" s="8"/>
      <c r="H2182" s="9">
        <v>43623</v>
      </c>
      <c r="I2182" s="9">
        <v>43626</v>
      </c>
    </row>
    <row r="2183" spans="1:9" s="14" customFormat="1" x14ac:dyDescent="0.2">
      <c r="A2183" s="5" t="s">
        <v>65</v>
      </c>
      <c r="B2183" s="5" t="str">
        <f>VLOOKUP(A2183,'GIRO LMA JUNIO'!$A$7:$C$50,3,0)</f>
        <v>MEDIMAS</v>
      </c>
      <c r="C2183" s="35">
        <v>813004018</v>
      </c>
      <c r="D2183" s="6" t="str">
        <f>VLOOKUP(C2183,'[1]IPS REGISTRADAS'!$A$5:$B$3919,2,0)</f>
        <v>ESE CENTRO DE SALUD MIGUEL BARRETO LOPEZ DE TELLO</v>
      </c>
      <c r="E2183" s="7">
        <v>1720910</v>
      </c>
      <c r="F2183" s="7">
        <v>1720910</v>
      </c>
      <c r="G2183" s="8"/>
      <c r="H2183" s="9">
        <v>43623</v>
      </c>
      <c r="I2183" s="9">
        <v>43626</v>
      </c>
    </row>
    <row r="2184" spans="1:9" s="14" customFormat="1" x14ac:dyDescent="0.2">
      <c r="A2184" s="5" t="s">
        <v>80</v>
      </c>
      <c r="B2184" s="5" t="str">
        <f>VLOOKUP(A2184,'GIRO LMA JUNIO'!$A$7:$C$50,3,0)</f>
        <v>COMPARTA</v>
      </c>
      <c r="C2184" s="35">
        <v>813004018</v>
      </c>
      <c r="D2184" s="6" t="str">
        <f>VLOOKUP(C2184,'[1]IPS REGISTRADAS'!$A$5:$B$3919,2,0)</f>
        <v>ESE CENTRO DE SALUD MIGUEL BARRETO LOPEZ DE TELLO</v>
      </c>
      <c r="E2184" s="7">
        <v>46789313</v>
      </c>
      <c r="F2184" s="7">
        <v>46789313</v>
      </c>
      <c r="G2184" s="8"/>
      <c r="H2184" s="9">
        <v>43623</v>
      </c>
      <c r="I2184" s="9">
        <v>43626</v>
      </c>
    </row>
    <row r="2185" spans="1:9" s="14" customFormat="1" x14ac:dyDescent="0.2">
      <c r="A2185" s="5" t="s">
        <v>8</v>
      </c>
      <c r="B2185" s="5" t="str">
        <f>VLOOKUP(A2185,'GIRO LMA JUNIO'!$A$7:$C$50,3,0)</f>
        <v>COMFAMILIAR HUILA</v>
      </c>
      <c r="C2185" s="35">
        <v>813005265</v>
      </c>
      <c r="D2185" s="6" t="str">
        <f>VLOOKUP(C2185,'[1]IPS REGISTRADAS'!$A$5:$B$3919,2,0)</f>
        <v>ESE CARMEN EMILIA OSPINA DE NEIVA</v>
      </c>
      <c r="E2185" s="7">
        <v>1804780685</v>
      </c>
      <c r="F2185" s="7">
        <v>1804780685</v>
      </c>
      <c r="G2185" s="8"/>
      <c r="H2185" s="9">
        <v>43623</v>
      </c>
      <c r="I2185" s="9">
        <v>43626</v>
      </c>
    </row>
    <row r="2186" spans="1:9" s="14" customFormat="1" x14ac:dyDescent="0.2">
      <c r="A2186" s="5" t="s">
        <v>13</v>
      </c>
      <c r="B2186" s="5" t="str">
        <f>VLOOKUP(A2186,'GIRO LMA JUNIO'!$A$7:$C$50,3,0)</f>
        <v>COMFAORIENTE</v>
      </c>
      <c r="C2186" s="35">
        <v>813005265</v>
      </c>
      <c r="D2186" s="6" t="str">
        <f>VLOOKUP(C2186,'[1]IPS REGISTRADAS'!$A$5:$B$3919,2,0)</f>
        <v>ESE CARMEN EMILIA OSPINA DE NEIVA</v>
      </c>
      <c r="E2186" s="7">
        <v>1183993</v>
      </c>
      <c r="F2186" s="7">
        <v>1183993</v>
      </c>
      <c r="G2186" s="8"/>
      <c r="H2186" s="9">
        <v>43623</v>
      </c>
      <c r="I2186" s="9">
        <v>43626</v>
      </c>
    </row>
    <row r="2187" spans="1:9" s="14" customFormat="1" x14ac:dyDescent="0.2">
      <c r="A2187" s="5" t="s">
        <v>26</v>
      </c>
      <c r="B2187" s="5" t="str">
        <f>VLOOKUP(A2187,'GIRO LMA JUNIO'!$A$7:$C$50,3,0)</f>
        <v>A.I.C.</v>
      </c>
      <c r="C2187" s="35">
        <v>813005265</v>
      </c>
      <c r="D2187" s="6" t="str">
        <f>VLOOKUP(C2187,'[1]IPS REGISTRADAS'!$A$5:$B$3919,2,0)</f>
        <v>ESE CARMEN EMILIA OSPINA DE NEIVA</v>
      </c>
      <c r="E2187" s="7">
        <v>3469226</v>
      </c>
      <c r="F2187" s="7">
        <v>3469226</v>
      </c>
      <c r="G2187" s="8"/>
      <c r="H2187" s="9">
        <v>43623</v>
      </c>
      <c r="I2187" s="9">
        <v>43626</v>
      </c>
    </row>
    <row r="2188" spans="1:9" s="14" customFormat="1" x14ac:dyDescent="0.2">
      <c r="A2188" s="5" t="s">
        <v>32</v>
      </c>
      <c r="B2188" s="5" t="str">
        <f>VLOOKUP(A2188,'GIRO LMA JUNIO'!$A$7:$C$50,3,0)</f>
        <v>PIJAOSALUD</v>
      </c>
      <c r="C2188" s="35">
        <v>813005265</v>
      </c>
      <c r="D2188" s="6" t="str">
        <f>VLOOKUP(C2188,'[1]IPS REGISTRADAS'!$A$5:$B$3919,2,0)</f>
        <v>ESE CARMEN EMILIA OSPINA DE NEIVA</v>
      </c>
      <c r="E2188" s="7">
        <v>1000000</v>
      </c>
      <c r="F2188" s="7">
        <v>1000000</v>
      </c>
      <c r="G2188" s="8"/>
      <c r="H2188" s="9">
        <v>43623</v>
      </c>
      <c r="I2188" s="9">
        <v>43626</v>
      </c>
    </row>
    <row r="2189" spans="1:9" s="14" customFormat="1" x14ac:dyDescent="0.2">
      <c r="A2189" s="5" t="s">
        <v>47</v>
      </c>
      <c r="B2189" s="5" t="str">
        <f>VLOOKUP(A2189,'GIRO LMA JUNIO'!$A$7:$C$50,3,0)</f>
        <v>COOMEVA E.P.S.  S.A.</v>
      </c>
      <c r="C2189" s="35">
        <v>813005265</v>
      </c>
      <c r="D2189" s="6" t="str">
        <f>VLOOKUP(C2189,'[1]IPS REGISTRADAS'!$A$5:$B$3919,2,0)</f>
        <v>ESE CARMEN EMILIA OSPINA DE NEIVA</v>
      </c>
      <c r="E2189" s="7">
        <v>7301776</v>
      </c>
      <c r="F2189" s="7">
        <v>7301776</v>
      </c>
      <c r="G2189" s="8"/>
      <c r="H2189" s="9">
        <v>43623</v>
      </c>
      <c r="I2189" s="9">
        <v>43626</v>
      </c>
    </row>
    <row r="2190" spans="1:9" s="14" customFormat="1" x14ac:dyDescent="0.2">
      <c r="A2190" s="5" t="s">
        <v>56</v>
      </c>
      <c r="B2190" s="5" t="str">
        <f>VLOOKUP(A2190,'GIRO LMA JUNIO'!$A$7:$C$50,3,0)</f>
        <v>CAPITAL SALUD</v>
      </c>
      <c r="C2190" s="35">
        <v>813005265</v>
      </c>
      <c r="D2190" s="6" t="str">
        <f>VLOOKUP(C2190,'[1]IPS REGISTRADAS'!$A$5:$B$3919,2,0)</f>
        <v>ESE CARMEN EMILIA OSPINA DE NEIVA</v>
      </c>
      <c r="E2190" s="7">
        <v>5483107</v>
      </c>
      <c r="F2190" s="7">
        <v>5483107</v>
      </c>
      <c r="G2190" s="8"/>
      <c r="H2190" s="9">
        <v>43623</v>
      </c>
      <c r="I2190" s="9">
        <v>43626</v>
      </c>
    </row>
    <row r="2191" spans="1:9" s="14" customFormat="1" x14ac:dyDescent="0.2">
      <c r="A2191" s="5" t="s">
        <v>62</v>
      </c>
      <c r="B2191" s="5" t="str">
        <f>VLOOKUP(A2191,'GIRO LMA JUNIO'!$A$7:$C$50,3,0)</f>
        <v>NUEVA EPS S.A.</v>
      </c>
      <c r="C2191" s="35">
        <v>813005265</v>
      </c>
      <c r="D2191" s="6" t="str">
        <f>VLOOKUP(C2191,'[1]IPS REGISTRADAS'!$A$5:$B$3919,2,0)</f>
        <v>ESE CARMEN EMILIA OSPINA DE NEIVA</v>
      </c>
      <c r="E2191" s="7">
        <v>8416284</v>
      </c>
      <c r="F2191" s="7">
        <v>8416284</v>
      </c>
      <c r="G2191" s="8"/>
      <c r="H2191" s="9">
        <v>43623</v>
      </c>
      <c r="I2191" s="9">
        <v>43626</v>
      </c>
    </row>
    <row r="2192" spans="1:9" s="14" customFormat="1" x14ac:dyDescent="0.2">
      <c r="A2192" s="5" t="s">
        <v>63</v>
      </c>
      <c r="B2192" s="5" t="str">
        <f>VLOOKUP(A2192,'GIRO LMA JUNIO'!$A$7:$C$50,3,0)</f>
        <v>MEDIMAS MOV</v>
      </c>
      <c r="C2192" s="35">
        <v>813005265</v>
      </c>
      <c r="D2192" s="6" t="str">
        <f>VLOOKUP(C2192,'[1]IPS REGISTRADAS'!$A$5:$B$3919,2,0)</f>
        <v>ESE CARMEN EMILIA OSPINA DE NEIVA</v>
      </c>
      <c r="E2192" s="7">
        <v>10676624</v>
      </c>
      <c r="F2192" s="7">
        <v>10676624</v>
      </c>
      <c r="G2192" s="8"/>
      <c r="H2192" s="9">
        <v>43623</v>
      </c>
      <c r="I2192" s="9">
        <v>43626</v>
      </c>
    </row>
    <row r="2193" spans="1:9" s="14" customFormat="1" x14ac:dyDescent="0.2">
      <c r="A2193" s="5" t="s">
        <v>65</v>
      </c>
      <c r="B2193" s="5" t="str">
        <f>VLOOKUP(A2193,'GIRO LMA JUNIO'!$A$7:$C$50,3,0)</f>
        <v>MEDIMAS</v>
      </c>
      <c r="C2193" s="35">
        <v>813005265</v>
      </c>
      <c r="D2193" s="6" t="str">
        <f>VLOOKUP(C2193,'[1]IPS REGISTRADAS'!$A$5:$B$3919,2,0)</f>
        <v>ESE CARMEN EMILIA OSPINA DE NEIVA</v>
      </c>
      <c r="E2193" s="7">
        <v>571074499</v>
      </c>
      <c r="F2193" s="7">
        <v>571074499</v>
      </c>
      <c r="G2193" s="8"/>
      <c r="H2193" s="9">
        <v>43623</v>
      </c>
      <c r="I2193" s="9">
        <v>43626</v>
      </c>
    </row>
    <row r="2194" spans="1:9" s="14" customFormat="1" x14ac:dyDescent="0.2">
      <c r="A2194" s="5" t="s">
        <v>70</v>
      </c>
      <c r="B2194" s="5" t="str">
        <f>VLOOKUP(A2194,'GIRO LMA JUNIO'!$A$7:$C$50,3,0)</f>
        <v>COOSALUD EPS S.A.</v>
      </c>
      <c r="C2194" s="35">
        <v>813005265</v>
      </c>
      <c r="D2194" s="6" t="str">
        <f>VLOOKUP(C2194,'[1]IPS REGISTRADAS'!$A$5:$B$3919,2,0)</f>
        <v>ESE CARMEN EMILIA OSPINA DE NEIVA</v>
      </c>
      <c r="E2194" s="7">
        <v>1008883</v>
      </c>
      <c r="F2194" s="7">
        <v>1008883</v>
      </c>
      <c r="G2194" s="8"/>
      <c r="H2194" s="9">
        <v>43623</v>
      </c>
      <c r="I2194" s="9">
        <v>43626</v>
      </c>
    </row>
    <row r="2195" spans="1:9" s="14" customFormat="1" x14ac:dyDescent="0.2">
      <c r="A2195" s="5" t="s">
        <v>72</v>
      </c>
      <c r="B2195" s="5" t="str">
        <f>VLOOKUP(A2195,'GIRO LMA JUNIO'!$A$7:$C$50,3,0)</f>
        <v>ASMET SALUD</v>
      </c>
      <c r="C2195" s="35">
        <v>813005265</v>
      </c>
      <c r="D2195" s="6" t="str">
        <f>VLOOKUP(C2195,'[1]IPS REGISTRADAS'!$A$5:$B$3919,2,0)</f>
        <v>ESE CARMEN EMILIA OSPINA DE NEIVA</v>
      </c>
      <c r="E2195" s="7">
        <v>28732576</v>
      </c>
      <c r="F2195" s="7">
        <v>28732576</v>
      </c>
      <c r="G2195" s="8"/>
      <c r="H2195" s="9">
        <v>43623</v>
      </c>
      <c r="I2195" s="9">
        <v>43626</v>
      </c>
    </row>
    <row r="2196" spans="1:9" s="14" customFormat="1" x14ac:dyDescent="0.2">
      <c r="A2196" s="5" t="s">
        <v>78</v>
      </c>
      <c r="B2196" s="5" t="str">
        <f>VLOOKUP(A2196,'GIRO LMA JUNIO'!$A$7:$C$50,3,0)</f>
        <v>EMSSANAR</v>
      </c>
      <c r="C2196" s="35">
        <v>813005265</v>
      </c>
      <c r="D2196" s="6" t="str">
        <f>VLOOKUP(C2196,'[1]IPS REGISTRADAS'!$A$5:$B$3919,2,0)</f>
        <v>ESE CARMEN EMILIA OSPINA DE NEIVA</v>
      </c>
      <c r="E2196" s="7">
        <v>1115204</v>
      </c>
      <c r="F2196" s="7">
        <v>1115204</v>
      </c>
      <c r="G2196" s="8"/>
      <c r="H2196" s="9">
        <v>43623</v>
      </c>
      <c r="I2196" s="9">
        <v>43626</v>
      </c>
    </row>
    <row r="2197" spans="1:9" s="14" customFormat="1" x14ac:dyDescent="0.2">
      <c r="A2197" s="5" t="s">
        <v>80</v>
      </c>
      <c r="B2197" s="5" t="str">
        <f>VLOOKUP(A2197,'GIRO LMA JUNIO'!$A$7:$C$50,3,0)</f>
        <v>COMPARTA</v>
      </c>
      <c r="C2197" s="35">
        <v>813005265</v>
      </c>
      <c r="D2197" s="6" t="str">
        <f>VLOOKUP(C2197,'[1]IPS REGISTRADAS'!$A$5:$B$3919,2,0)</f>
        <v>ESE CARMEN EMILIA OSPINA DE NEIVA</v>
      </c>
      <c r="E2197" s="7">
        <v>312190184</v>
      </c>
      <c r="F2197" s="7">
        <v>312190184</v>
      </c>
      <c r="G2197" s="8"/>
      <c r="H2197" s="9">
        <v>43623</v>
      </c>
      <c r="I2197" s="9">
        <v>43626</v>
      </c>
    </row>
    <row r="2198" spans="1:9" s="14" customFormat="1" x14ac:dyDescent="0.2">
      <c r="A2198" s="5" t="s">
        <v>8</v>
      </c>
      <c r="B2198" s="5" t="str">
        <f>VLOOKUP(A2198,'GIRO LMA JUNIO'!$A$7:$C$50,3,0)</f>
        <v>COMFAMILIAR HUILA</v>
      </c>
      <c r="C2198" s="35">
        <v>813005295</v>
      </c>
      <c r="D2198" s="6" t="str">
        <f>VLOOKUP(C2198,'[1]IPS REGISTRADAS'!$A$5:$B$3919,2,0)</f>
        <v>ESE MUNICIPAL MANUEL CASTRO TOVAR DE PITALITO</v>
      </c>
      <c r="E2198" s="7">
        <v>495998966</v>
      </c>
      <c r="F2198" s="7">
        <v>495998966</v>
      </c>
      <c r="G2198" s="8"/>
      <c r="H2198" s="9">
        <v>43623</v>
      </c>
      <c r="I2198" s="9">
        <v>43626</v>
      </c>
    </row>
    <row r="2199" spans="1:9" s="14" customFormat="1" x14ac:dyDescent="0.2">
      <c r="A2199" s="5" t="s">
        <v>30</v>
      </c>
      <c r="B2199" s="5" t="str">
        <f>VLOOKUP(A2199,'GIRO LMA JUNIO'!$A$7:$C$50,3,0)</f>
        <v>MALLAMAS</v>
      </c>
      <c r="C2199" s="35">
        <v>813005295</v>
      </c>
      <c r="D2199" s="6" t="str">
        <f>VLOOKUP(C2199,'[1]IPS REGISTRADAS'!$A$5:$B$3919,2,0)</f>
        <v>ESE MUNICIPAL MANUEL CASTRO TOVAR DE PITALITO</v>
      </c>
      <c r="E2199" s="7">
        <v>33857268</v>
      </c>
      <c r="F2199" s="7">
        <v>33857268</v>
      </c>
      <c r="G2199" s="8"/>
      <c r="H2199" s="9">
        <v>43623</v>
      </c>
      <c r="I2199" s="9">
        <v>43626</v>
      </c>
    </row>
    <row r="2200" spans="1:9" s="14" customFormat="1" x14ac:dyDescent="0.2">
      <c r="A2200" s="5" t="s">
        <v>65</v>
      </c>
      <c r="B2200" s="5" t="str">
        <f>VLOOKUP(A2200,'GIRO LMA JUNIO'!$A$7:$C$50,3,0)</f>
        <v>MEDIMAS</v>
      </c>
      <c r="C2200" s="35">
        <v>813005295</v>
      </c>
      <c r="D2200" s="6" t="str">
        <f>VLOOKUP(C2200,'[1]IPS REGISTRADAS'!$A$5:$B$3919,2,0)</f>
        <v>ESE MUNICIPAL MANUEL CASTRO TOVAR DE PITALITO</v>
      </c>
      <c r="E2200" s="7">
        <v>258912968</v>
      </c>
      <c r="F2200" s="7">
        <v>258912968</v>
      </c>
      <c r="G2200" s="8"/>
      <c r="H2200" s="9">
        <v>43623</v>
      </c>
      <c r="I2200" s="9">
        <v>43626</v>
      </c>
    </row>
    <row r="2201" spans="1:9" s="14" customFormat="1" x14ac:dyDescent="0.2">
      <c r="A2201" s="5" t="s">
        <v>72</v>
      </c>
      <c r="B2201" s="5" t="str">
        <f>VLOOKUP(A2201,'GIRO LMA JUNIO'!$A$7:$C$50,3,0)</f>
        <v>ASMET SALUD</v>
      </c>
      <c r="C2201" s="35">
        <v>813005295</v>
      </c>
      <c r="D2201" s="6" t="str">
        <f>VLOOKUP(C2201,'[1]IPS REGISTRADAS'!$A$5:$B$3919,2,0)</f>
        <v>ESE MUNICIPAL MANUEL CASTRO TOVAR DE PITALITO</v>
      </c>
      <c r="E2201" s="7">
        <v>232270971</v>
      </c>
      <c r="F2201" s="7">
        <v>232270971</v>
      </c>
      <c r="G2201" s="8"/>
      <c r="H2201" s="9">
        <v>43623</v>
      </c>
      <c r="I2201" s="9">
        <v>43626</v>
      </c>
    </row>
    <row r="2202" spans="1:9" s="14" customFormat="1" x14ac:dyDescent="0.2">
      <c r="A2202" s="5" t="s">
        <v>8</v>
      </c>
      <c r="B2202" s="5" t="str">
        <f>VLOOKUP(A2202,'GIRO LMA JUNIO'!$A$7:$C$50,3,0)</f>
        <v>COMFAMILIAR HUILA</v>
      </c>
      <c r="C2202" s="35">
        <v>813005431</v>
      </c>
      <c r="D2202" s="6" t="str">
        <f>VLOOKUP(C2202,'[1]IPS REGISTRADAS'!$A$5:$B$3919,2,0)</f>
        <v>SOCIEDAD CLINICA EMCOSALUD SA</v>
      </c>
      <c r="E2202" s="7">
        <v>400000000</v>
      </c>
      <c r="F2202" s="7">
        <v>400000000</v>
      </c>
      <c r="G2202" s="8"/>
      <c r="H2202" s="9">
        <v>43623</v>
      </c>
      <c r="I2202" s="9">
        <v>43626</v>
      </c>
    </row>
    <row r="2203" spans="1:9" s="14" customFormat="1" x14ac:dyDescent="0.2">
      <c r="A2203" s="5" t="s">
        <v>47</v>
      </c>
      <c r="B2203" s="5" t="str">
        <f>VLOOKUP(A2203,'GIRO LMA JUNIO'!$A$7:$C$50,3,0)</f>
        <v>COOMEVA E.P.S.  S.A.</v>
      </c>
      <c r="C2203" s="35">
        <v>813005431</v>
      </c>
      <c r="D2203" s="6" t="str">
        <f>VLOOKUP(C2203,'[1]IPS REGISTRADAS'!$A$5:$B$3919,2,0)</f>
        <v>SOCIEDAD CLINICA EMCOSALUD SA</v>
      </c>
      <c r="E2203" s="7">
        <v>4497594</v>
      </c>
      <c r="F2203" s="7">
        <v>4497594</v>
      </c>
      <c r="G2203" s="8"/>
      <c r="H2203" s="9">
        <v>43623</v>
      </c>
      <c r="I2203" s="9">
        <v>43626</v>
      </c>
    </row>
    <row r="2204" spans="1:9" s="14" customFormat="1" x14ac:dyDescent="0.2">
      <c r="A2204" s="5" t="s">
        <v>76</v>
      </c>
      <c r="B2204" s="5" t="str">
        <f>VLOOKUP(A2204,'GIRO LMA JUNIO'!$A$7:$C$50,3,0)</f>
        <v>ECOOPSOS</v>
      </c>
      <c r="C2204" s="35">
        <v>813005431</v>
      </c>
      <c r="D2204" s="6" t="str">
        <f>VLOOKUP(C2204,'[1]IPS REGISTRADAS'!$A$5:$B$3919,2,0)</f>
        <v>SOCIEDAD CLINICA EMCOSALUD SA</v>
      </c>
      <c r="E2204" s="7">
        <v>18642456</v>
      </c>
      <c r="F2204" s="7">
        <v>18642456</v>
      </c>
      <c r="G2204" s="8"/>
      <c r="H2204" s="9">
        <v>43623</v>
      </c>
      <c r="I2204" s="9">
        <v>43626</v>
      </c>
    </row>
    <row r="2205" spans="1:9" s="14" customFormat="1" x14ac:dyDescent="0.2">
      <c r="A2205" s="5" t="s">
        <v>80</v>
      </c>
      <c r="B2205" s="5" t="str">
        <f>VLOOKUP(A2205,'GIRO LMA JUNIO'!$A$7:$C$50,3,0)</f>
        <v>COMPARTA</v>
      </c>
      <c r="C2205" s="35">
        <v>813005431</v>
      </c>
      <c r="D2205" s="6" t="str">
        <f>VLOOKUP(C2205,'[1]IPS REGISTRADAS'!$A$5:$B$3919,2,0)</f>
        <v>SOCIEDAD CLINICA EMCOSALUD SA</v>
      </c>
      <c r="E2205" s="7">
        <v>5750000</v>
      </c>
      <c r="F2205" s="7">
        <v>5750000</v>
      </c>
      <c r="G2205" s="8"/>
      <c r="H2205" s="9">
        <v>43623</v>
      </c>
      <c r="I2205" s="9">
        <v>43626</v>
      </c>
    </row>
    <row r="2206" spans="1:9" s="14" customFormat="1" x14ac:dyDescent="0.2">
      <c r="A2206" s="5" t="s">
        <v>72</v>
      </c>
      <c r="B2206" s="5" t="str">
        <f>VLOOKUP(A2206,'GIRO LMA JUNIO'!$A$7:$C$50,3,0)</f>
        <v>ASMET SALUD</v>
      </c>
      <c r="C2206" s="35">
        <v>813006746</v>
      </c>
      <c r="D2206" s="6" t="str">
        <f>VLOOKUP(C2206,'[1]IPS REGISTRADAS'!$A$5:$B$3919,2,0)</f>
        <v>UROLASER EMPRESA UNIPERSONAL</v>
      </c>
      <c r="E2206" s="7">
        <v>6229574</v>
      </c>
      <c r="F2206" s="7">
        <v>6229574</v>
      </c>
      <c r="G2206" s="8"/>
      <c r="H2206" s="9">
        <v>43623</v>
      </c>
      <c r="I2206" s="9">
        <v>43626</v>
      </c>
    </row>
    <row r="2207" spans="1:9" s="14" customFormat="1" x14ac:dyDescent="0.2">
      <c r="A2207" s="5" t="s">
        <v>8</v>
      </c>
      <c r="B2207" s="5" t="str">
        <f>VLOOKUP(A2207,'GIRO LMA JUNIO'!$A$7:$C$50,3,0)</f>
        <v>COMFAMILIAR HUILA</v>
      </c>
      <c r="C2207" s="35">
        <v>813006877</v>
      </c>
      <c r="D2207" s="6" t="str">
        <f>VLOOKUP(C2207,'[1]IPS REGISTRADAS'!$A$5:$B$3919,2,0)</f>
        <v>EMPRESA SOCIAL DEL ESTADO CENTRO DE SALUD SAN JUAN DE DIOS</v>
      </c>
      <c r="E2207" s="7">
        <v>167176184</v>
      </c>
      <c r="F2207" s="7">
        <v>167176184</v>
      </c>
      <c r="G2207" s="8"/>
      <c r="H2207" s="9">
        <v>43623</v>
      </c>
      <c r="I2207" s="9">
        <v>43626</v>
      </c>
    </row>
    <row r="2208" spans="1:9" s="14" customFormat="1" x14ac:dyDescent="0.2">
      <c r="A2208" s="5" t="s">
        <v>62</v>
      </c>
      <c r="B2208" s="5" t="str">
        <f>VLOOKUP(A2208,'GIRO LMA JUNIO'!$A$7:$C$50,3,0)</f>
        <v>NUEVA EPS S.A.</v>
      </c>
      <c r="C2208" s="35">
        <v>813006877</v>
      </c>
      <c r="D2208" s="6" t="str">
        <f>VLOOKUP(C2208,'[1]IPS REGISTRADAS'!$A$5:$B$3919,2,0)</f>
        <v>EMPRESA SOCIAL DEL ESTADO CENTRO DE SALUD SAN JUAN DE DIOS</v>
      </c>
      <c r="E2208" s="7">
        <v>2876406</v>
      </c>
      <c r="F2208" s="7">
        <v>2876406</v>
      </c>
      <c r="G2208" s="8"/>
      <c r="H2208" s="9">
        <v>43623</v>
      </c>
      <c r="I2208" s="9">
        <v>43626</v>
      </c>
    </row>
    <row r="2209" spans="1:9" s="14" customFormat="1" x14ac:dyDescent="0.2">
      <c r="A2209" s="5" t="s">
        <v>65</v>
      </c>
      <c r="B2209" s="5" t="str">
        <f>VLOOKUP(A2209,'GIRO LMA JUNIO'!$A$7:$C$50,3,0)</f>
        <v>MEDIMAS</v>
      </c>
      <c r="C2209" s="35">
        <v>813006877</v>
      </c>
      <c r="D2209" s="6" t="str">
        <f>VLOOKUP(C2209,'[1]IPS REGISTRADAS'!$A$5:$B$3919,2,0)</f>
        <v>EMPRESA SOCIAL DEL ESTADO CENTRO DE SALUD SAN JUAN DE DIOS</v>
      </c>
      <c r="E2209" s="7">
        <v>2152292</v>
      </c>
      <c r="F2209" s="7">
        <v>2152292</v>
      </c>
      <c r="G2209" s="8"/>
      <c r="H2209" s="9">
        <v>43623</v>
      </c>
      <c r="I2209" s="9">
        <v>43626</v>
      </c>
    </row>
    <row r="2210" spans="1:9" s="14" customFormat="1" x14ac:dyDescent="0.2">
      <c r="A2210" s="5" t="s">
        <v>72</v>
      </c>
      <c r="B2210" s="5" t="str">
        <f>VLOOKUP(A2210,'GIRO LMA JUNIO'!$A$7:$C$50,3,0)</f>
        <v>ASMET SALUD</v>
      </c>
      <c r="C2210" s="35">
        <v>813006877</v>
      </c>
      <c r="D2210" s="6" t="str">
        <f>VLOOKUP(C2210,'[1]IPS REGISTRADAS'!$A$5:$B$3919,2,0)</f>
        <v>EMPRESA SOCIAL DEL ESTADO CENTRO DE SALUD SAN JUAN DE DIOS</v>
      </c>
      <c r="E2210" s="7">
        <v>1053603</v>
      </c>
      <c r="F2210" s="7">
        <v>1053603</v>
      </c>
      <c r="G2210" s="8"/>
      <c r="H2210" s="9">
        <v>43623</v>
      </c>
      <c r="I2210" s="9">
        <v>43626</v>
      </c>
    </row>
    <row r="2211" spans="1:9" s="14" customFormat="1" x14ac:dyDescent="0.2">
      <c r="A2211" s="5" t="s">
        <v>8</v>
      </c>
      <c r="B2211" s="5" t="str">
        <f>VLOOKUP(A2211,'GIRO LMA JUNIO'!$A$7:$C$50,3,0)</f>
        <v>COMFAMILIAR HUILA</v>
      </c>
      <c r="C2211" s="35">
        <v>813007875</v>
      </c>
      <c r="D2211" s="6" t="str">
        <f>VLOOKUP(C2211,'[1]IPS REGISTRADAS'!$A$5:$B$3919,2,0)</f>
        <v>ESE HOSPITAL MUNICIPAL NUESTRA SEÑORA DE GUADALUPE</v>
      </c>
      <c r="E2211" s="7">
        <v>200000000</v>
      </c>
      <c r="F2211" s="7">
        <v>200000000</v>
      </c>
      <c r="G2211" s="8"/>
      <c r="H2211" s="9">
        <v>43623</v>
      </c>
      <c r="I2211" s="9">
        <v>43626</v>
      </c>
    </row>
    <row r="2212" spans="1:9" s="14" customFormat="1" x14ac:dyDescent="0.2">
      <c r="A2212" s="5" t="s">
        <v>62</v>
      </c>
      <c r="B2212" s="5" t="str">
        <f>VLOOKUP(A2212,'GIRO LMA JUNIO'!$A$7:$C$50,3,0)</f>
        <v>NUEVA EPS S.A.</v>
      </c>
      <c r="C2212" s="35">
        <v>813007875</v>
      </c>
      <c r="D2212" s="6" t="str">
        <f>VLOOKUP(C2212,'[1]IPS REGISTRADAS'!$A$5:$B$3919,2,0)</f>
        <v>ESE HOSPITAL MUNICIPAL NUESTRA SEÑORA DE GUADALUPE</v>
      </c>
      <c r="E2212" s="7">
        <v>4807725</v>
      </c>
      <c r="F2212" s="7">
        <v>4807725</v>
      </c>
      <c r="G2212" s="8"/>
      <c r="H2212" s="9">
        <v>43623</v>
      </c>
      <c r="I2212" s="9">
        <v>43626</v>
      </c>
    </row>
    <row r="2213" spans="1:9" s="14" customFormat="1" x14ac:dyDescent="0.2">
      <c r="A2213" s="5" t="s">
        <v>65</v>
      </c>
      <c r="B2213" s="5" t="str">
        <f>VLOOKUP(A2213,'GIRO LMA JUNIO'!$A$7:$C$50,3,0)</f>
        <v>MEDIMAS</v>
      </c>
      <c r="C2213" s="35">
        <v>813007875</v>
      </c>
      <c r="D2213" s="6" t="str">
        <f>VLOOKUP(C2213,'[1]IPS REGISTRADAS'!$A$5:$B$3919,2,0)</f>
        <v>ESE HOSPITAL MUNICIPAL NUESTRA SEÑORA DE GUADALUPE</v>
      </c>
      <c r="E2213" s="7">
        <v>105028395</v>
      </c>
      <c r="F2213" s="7">
        <v>105028395</v>
      </c>
      <c r="G2213" s="8"/>
      <c r="H2213" s="9">
        <v>43623</v>
      </c>
      <c r="I2213" s="9">
        <v>43626</v>
      </c>
    </row>
    <row r="2214" spans="1:9" s="14" customFormat="1" x14ac:dyDescent="0.2">
      <c r="A2214" s="5" t="s">
        <v>72</v>
      </c>
      <c r="B2214" s="5" t="str">
        <f>VLOOKUP(A2214,'GIRO LMA JUNIO'!$A$7:$C$50,3,0)</f>
        <v>ASMET SALUD</v>
      </c>
      <c r="C2214" s="35">
        <v>813007875</v>
      </c>
      <c r="D2214" s="6" t="str">
        <f>VLOOKUP(C2214,'[1]IPS REGISTRADAS'!$A$5:$B$3919,2,0)</f>
        <v>ESE HOSPITAL MUNICIPAL NUESTRA SEÑORA DE GUADALUPE</v>
      </c>
      <c r="E2214" s="7">
        <v>5976311</v>
      </c>
      <c r="F2214" s="7">
        <v>5976311</v>
      </c>
      <c r="G2214" s="8"/>
      <c r="H2214" s="9">
        <v>43623</v>
      </c>
      <c r="I2214" s="9">
        <v>43626</v>
      </c>
    </row>
    <row r="2215" spans="1:9" s="14" customFormat="1" x14ac:dyDescent="0.2">
      <c r="A2215" s="5" t="s">
        <v>76</v>
      </c>
      <c r="B2215" s="5" t="str">
        <f>VLOOKUP(A2215,'GIRO LMA JUNIO'!$A$7:$C$50,3,0)</f>
        <v>ECOOPSOS</v>
      </c>
      <c r="C2215" s="35">
        <v>813007875</v>
      </c>
      <c r="D2215" s="6" t="str">
        <f>VLOOKUP(C2215,'[1]IPS REGISTRADAS'!$A$5:$B$3919,2,0)</f>
        <v>ESE HOSPITAL MUNICIPAL NUESTRA SEÑORA DE GUADALUPE</v>
      </c>
      <c r="E2215" s="7">
        <v>12061250</v>
      </c>
      <c r="F2215" s="7">
        <v>12061250</v>
      </c>
      <c r="G2215" s="8"/>
      <c r="H2215" s="9">
        <v>43623</v>
      </c>
      <c r="I2215" s="9">
        <v>43626</v>
      </c>
    </row>
    <row r="2216" spans="1:9" s="14" customFormat="1" x14ac:dyDescent="0.2">
      <c r="A2216" s="5" t="s">
        <v>78</v>
      </c>
      <c r="B2216" s="5" t="str">
        <f>VLOOKUP(A2216,'GIRO LMA JUNIO'!$A$7:$C$50,3,0)</f>
        <v>EMSSANAR</v>
      </c>
      <c r="C2216" s="35">
        <v>813007875</v>
      </c>
      <c r="D2216" s="6" t="str">
        <f>VLOOKUP(C2216,'[1]IPS REGISTRADAS'!$A$5:$B$3919,2,0)</f>
        <v>ESE HOSPITAL MUNICIPAL NUESTRA SEÑORA DE GUADALUPE</v>
      </c>
      <c r="E2216" s="7">
        <v>2164290</v>
      </c>
      <c r="F2216" s="7">
        <v>2164290</v>
      </c>
      <c r="G2216" s="8"/>
      <c r="H2216" s="9">
        <v>43623</v>
      </c>
      <c r="I2216" s="9">
        <v>43626</v>
      </c>
    </row>
    <row r="2217" spans="1:9" s="14" customFormat="1" x14ac:dyDescent="0.2">
      <c r="A2217" s="5" t="s">
        <v>80</v>
      </c>
      <c r="B2217" s="5" t="str">
        <f>VLOOKUP(A2217,'GIRO LMA JUNIO'!$A$7:$C$50,3,0)</f>
        <v>COMPARTA</v>
      </c>
      <c r="C2217" s="35">
        <v>813007875</v>
      </c>
      <c r="D2217" s="6" t="str">
        <f>VLOOKUP(C2217,'[1]IPS REGISTRADAS'!$A$5:$B$3919,2,0)</f>
        <v>ESE HOSPITAL MUNICIPAL NUESTRA SEÑORA DE GUADALUPE</v>
      </c>
      <c r="E2217" s="7">
        <v>45508766</v>
      </c>
      <c r="F2217" s="7">
        <v>45508766</v>
      </c>
      <c r="G2217" s="8"/>
      <c r="H2217" s="9">
        <v>43623</v>
      </c>
      <c r="I2217" s="9">
        <v>43626</v>
      </c>
    </row>
    <row r="2218" spans="1:9" s="14" customFormat="1" x14ac:dyDescent="0.2">
      <c r="A2218" s="5" t="s">
        <v>26</v>
      </c>
      <c r="B2218" s="5" t="str">
        <f>VLOOKUP(A2218,'GIRO LMA JUNIO'!$A$7:$C$50,3,0)</f>
        <v>A.I.C.</v>
      </c>
      <c r="C2218" s="35">
        <v>813008574</v>
      </c>
      <c r="D2218" s="6" t="str">
        <f>VLOOKUP(C2218,'[1]IPS REGISTRADAS'!$A$5:$B$3919,2,0)</f>
        <v>MEGASALUD IPS SAS</v>
      </c>
      <c r="E2218" s="7">
        <v>100181387</v>
      </c>
      <c r="F2218" s="7">
        <v>100181387</v>
      </c>
      <c r="G2218" s="8"/>
      <c r="H2218" s="9">
        <v>43623</v>
      </c>
      <c r="I2218" s="9">
        <v>43626</v>
      </c>
    </row>
    <row r="2219" spans="1:9" s="14" customFormat="1" x14ac:dyDescent="0.2">
      <c r="A2219" s="5" t="s">
        <v>30</v>
      </c>
      <c r="B2219" s="5" t="str">
        <f>VLOOKUP(A2219,'GIRO LMA JUNIO'!$A$7:$C$50,3,0)</f>
        <v>MALLAMAS</v>
      </c>
      <c r="C2219" s="35">
        <v>813008574</v>
      </c>
      <c r="D2219" s="6" t="str">
        <f>VLOOKUP(C2219,'[1]IPS REGISTRADAS'!$A$5:$B$3919,2,0)</f>
        <v>MEGASALUD IPS SAS</v>
      </c>
      <c r="E2219" s="7">
        <v>48365041</v>
      </c>
      <c r="F2219" s="7">
        <v>48365041</v>
      </c>
      <c r="G2219" s="8"/>
      <c r="H2219" s="9">
        <v>43623</v>
      </c>
      <c r="I2219" s="9">
        <v>43626</v>
      </c>
    </row>
    <row r="2220" spans="1:9" s="14" customFormat="1" x14ac:dyDescent="0.2">
      <c r="A2220" s="5" t="s">
        <v>72</v>
      </c>
      <c r="B2220" s="5" t="str">
        <f>VLOOKUP(A2220,'GIRO LMA JUNIO'!$A$7:$C$50,3,0)</f>
        <v>ASMET SALUD</v>
      </c>
      <c r="C2220" s="35">
        <v>813008574</v>
      </c>
      <c r="D2220" s="6" t="str">
        <f>VLOOKUP(C2220,'[1]IPS REGISTRADAS'!$A$5:$B$3919,2,0)</f>
        <v>MEGASALUD IPS SAS</v>
      </c>
      <c r="E2220" s="7">
        <v>3345095</v>
      </c>
      <c r="F2220" s="7">
        <v>3345095</v>
      </c>
      <c r="G2220" s="8"/>
      <c r="H2220" s="9">
        <v>43623</v>
      </c>
      <c r="I2220" s="9">
        <v>43626</v>
      </c>
    </row>
    <row r="2221" spans="1:9" s="14" customFormat="1" x14ac:dyDescent="0.2">
      <c r="A2221" s="5" t="s">
        <v>78</v>
      </c>
      <c r="B2221" s="5" t="str">
        <f>VLOOKUP(A2221,'GIRO LMA JUNIO'!$A$7:$C$50,3,0)</f>
        <v>EMSSANAR</v>
      </c>
      <c r="C2221" s="35">
        <v>813008574</v>
      </c>
      <c r="D2221" s="6" t="str">
        <f>VLOOKUP(C2221,'[1]IPS REGISTRADAS'!$A$5:$B$3919,2,0)</f>
        <v>MEGASALUD IPS SAS</v>
      </c>
      <c r="E2221" s="7">
        <v>252935186</v>
      </c>
      <c r="F2221" s="7">
        <v>252935186</v>
      </c>
      <c r="G2221" s="8"/>
      <c r="H2221" s="9">
        <v>43623</v>
      </c>
      <c r="I2221" s="9">
        <v>43626</v>
      </c>
    </row>
    <row r="2222" spans="1:9" s="14" customFormat="1" x14ac:dyDescent="0.2">
      <c r="A2222" s="5" t="s">
        <v>72</v>
      </c>
      <c r="B2222" s="5" t="str">
        <f>VLOOKUP(A2222,'GIRO LMA JUNIO'!$A$7:$C$50,3,0)</f>
        <v>ASMET SALUD</v>
      </c>
      <c r="C2222" s="35">
        <v>813008841</v>
      </c>
      <c r="D2222" s="6" t="str">
        <f>VLOOKUP(C2222,'[1]IPS REGISTRADAS'!$A$5:$B$3919,2,0)</f>
        <v>INVERSIONES DAZA DISTRILENT Y CIA S EN C</v>
      </c>
      <c r="E2222" s="7">
        <v>1485588</v>
      </c>
      <c r="F2222" s="7">
        <v>1485588</v>
      </c>
      <c r="G2222" s="8"/>
      <c r="H2222" s="9">
        <v>43623</v>
      </c>
      <c r="I2222" s="9">
        <v>43626</v>
      </c>
    </row>
    <row r="2223" spans="1:9" s="14" customFormat="1" x14ac:dyDescent="0.2">
      <c r="A2223" s="5" t="s">
        <v>8</v>
      </c>
      <c r="B2223" s="5" t="str">
        <f>VLOOKUP(A2223,'GIRO LMA JUNIO'!$A$7:$C$50,3,0)</f>
        <v>COMFAMILIAR HUILA</v>
      </c>
      <c r="C2223" s="35">
        <v>813010024</v>
      </c>
      <c r="D2223" s="6" t="str">
        <f>VLOOKUP(C2223,'[1]IPS REGISTRADAS'!$A$5:$B$3919,2,0)</f>
        <v>ESE NUESTRA SEÑORA DEL CARMEN</v>
      </c>
      <c r="E2223" s="7">
        <v>70931084</v>
      </c>
      <c r="F2223" s="7">
        <v>70931084</v>
      </c>
      <c r="G2223" s="8"/>
      <c r="H2223" s="9">
        <v>43623</v>
      </c>
      <c r="I2223" s="9">
        <v>43626</v>
      </c>
    </row>
    <row r="2224" spans="1:9" s="14" customFormat="1" x14ac:dyDescent="0.2">
      <c r="A2224" s="5" t="s">
        <v>62</v>
      </c>
      <c r="B2224" s="5" t="str">
        <f>VLOOKUP(A2224,'GIRO LMA JUNIO'!$A$7:$C$50,3,0)</f>
        <v>NUEVA EPS S.A.</v>
      </c>
      <c r="C2224" s="35">
        <v>813010024</v>
      </c>
      <c r="D2224" s="6" t="str">
        <f>VLOOKUP(C2224,'[1]IPS REGISTRADAS'!$A$5:$B$3919,2,0)</f>
        <v>ESE NUESTRA SEÑORA DEL CARMEN</v>
      </c>
      <c r="E2224" s="7">
        <v>1947829</v>
      </c>
      <c r="F2224" s="7">
        <v>1947829</v>
      </c>
      <c r="G2224" s="8"/>
      <c r="H2224" s="9">
        <v>43623</v>
      </c>
      <c r="I2224" s="9">
        <v>43626</v>
      </c>
    </row>
    <row r="2225" spans="1:9" s="14" customFormat="1" x14ac:dyDescent="0.2">
      <c r="A2225" s="5" t="s">
        <v>65</v>
      </c>
      <c r="B2225" s="5" t="str">
        <f>VLOOKUP(A2225,'GIRO LMA JUNIO'!$A$7:$C$50,3,0)</f>
        <v>MEDIMAS</v>
      </c>
      <c r="C2225" s="35">
        <v>813010024</v>
      </c>
      <c r="D2225" s="6" t="str">
        <f>VLOOKUP(C2225,'[1]IPS REGISTRADAS'!$A$5:$B$3919,2,0)</f>
        <v>ESE NUESTRA SEÑORA DEL CARMEN</v>
      </c>
      <c r="E2225" s="7">
        <v>1408048</v>
      </c>
      <c r="F2225" s="7">
        <v>1408048</v>
      </c>
      <c r="G2225" s="8"/>
      <c r="H2225" s="9">
        <v>43623</v>
      </c>
      <c r="I2225" s="9">
        <v>43626</v>
      </c>
    </row>
    <row r="2226" spans="1:9" s="14" customFormat="1" x14ac:dyDescent="0.2">
      <c r="A2226" s="5" t="s">
        <v>72</v>
      </c>
      <c r="B2226" s="5" t="str">
        <f>VLOOKUP(A2226,'GIRO LMA JUNIO'!$A$7:$C$50,3,0)</f>
        <v>ASMET SALUD</v>
      </c>
      <c r="C2226" s="35">
        <v>813010024</v>
      </c>
      <c r="D2226" s="6" t="str">
        <f>VLOOKUP(C2226,'[1]IPS REGISTRADAS'!$A$5:$B$3919,2,0)</f>
        <v>ESE NUESTRA SEÑORA DEL CARMEN</v>
      </c>
      <c r="E2226" s="7">
        <v>61223760</v>
      </c>
      <c r="F2226" s="7">
        <v>61223760</v>
      </c>
      <c r="G2226" s="8"/>
      <c r="H2226" s="9">
        <v>43623</v>
      </c>
      <c r="I2226" s="9">
        <v>43626</v>
      </c>
    </row>
    <row r="2227" spans="1:9" s="14" customFormat="1" x14ac:dyDescent="0.2">
      <c r="A2227" s="5" t="s">
        <v>76</v>
      </c>
      <c r="B2227" s="5" t="str">
        <f>VLOOKUP(A2227,'GIRO LMA JUNIO'!$A$7:$C$50,3,0)</f>
        <v>ECOOPSOS</v>
      </c>
      <c r="C2227" s="35">
        <v>813010024</v>
      </c>
      <c r="D2227" s="6" t="str">
        <f>VLOOKUP(C2227,'[1]IPS REGISTRADAS'!$A$5:$B$3919,2,0)</f>
        <v>ESE NUESTRA SEÑORA DEL CARMEN</v>
      </c>
      <c r="E2227" s="7">
        <v>10855940</v>
      </c>
      <c r="F2227" s="7">
        <v>10855940</v>
      </c>
      <c r="G2227" s="8"/>
      <c r="H2227" s="9">
        <v>43623</v>
      </c>
      <c r="I2227" s="9">
        <v>43626</v>
      </c>
    </row>
    <row r="2228" spans="1:9" s="14" customFormat="1" x14ac:dyDescent="0.2">
      <c r="A2228" s="5" t="s">
        <v>8</v>
      </c>
      <c r="B2228" s="5" t="str">
        <f>VLOOKUP(A2228,'GIRO LMA JUNIO'!$A$7:$C$50,3,0)</f>
        <v>COMFAMILIAR HUILA</v>
      </c>
      <c r="C2228" s="35">
        <v>813010145</v>
      </c>
      <c r="D2228" s="6" t="str">
        <f>VLOOKUP(C2228,'[1]IPS REGISTRADAS'!$A$5:$B$3919,2,0)</f>
        <v>OFTALMOLASER   SOCIEDAD DE CIRUGIA DEL HUILA SA</v>
      </c>
      <c r="E2228" s="7">
        <v>20000000</v>
      </c>
      <c r="F2228" s="7">
        <v>20000000</v>
      </c>
      <c r="G2228" s="8"/>
      <c r="H2228" s="9">
        <v>43623</v>
      </c>
      <c r="I2228" s="9">
        <v>43626</v>
      </c>
    </row>
    <row r="2229" spans="1:9" s="14" customFormat="1" x14ac:dyDescent="0.2">
      <c r="A2229" s="5" t="s">
        <v>26</v>
      </c>
      <c r="B2229" s="5" t="str">
        <f>VLOOKUP(A2229,'GIRO LMA JUNIO'!$A$7:$C$50,3,0)</f>
        <v>A.I.C.</v>
      </c>
      <c r="C2229" s="35">
        <v>813010145</v>
      </c>
      <c r="D2229" s="6" t="str">
        <f>VLOOKUP(C2229,'[1]IPS REGISTRADAS'!$A$5:$B$3919,2,0)</f>
        <v>OFTALMOLASER   SOCIEDAD DE CIRUGIA DEL HUILA SA</v>
      </c>
      <c r="E2229" s="7">
        <v>10248987</v>
      </c>
      <c r="F2229" s="7">
        <v>10248987</v>
      </c>
      <c r="G2229" s="8"/>
      <c r="H2229" s="9">
        <v>43623</v>
      </c>
      <c r="I2229" s="9">
        <v>43626</v>
      </c>
    </row>
    <row r="2230" spans="1:9" s="14" customFormat="1" x14ac:dyDescent="0.2">
      <c r="A2230" s="5" t="s">
        <v>47</v>
      </c>
      <c r="B2230" s="5" t="str">
        <f>VLOOKUP(A2230,'GIRO LMA JUNIO'!$A$7:$C$50,3,0)</f>
        <v>COOMEVA E.P.S.  S.A.</v>
      </c>
      <c r="C2230" s="35">
        <v>813010145</v>
      </c>
      <c r="D2230" s="6" t="str">
        <f>VLOOKUP(C2230,'[1]IPS REGISTRADAS'!$A$5:$B$3919,2,0)</f>
        <v>OFTALMOLASER   SOCIEDAD DE CIRUGIA DEL HUILA SA</v>
      </c>
      <c r="E2230" s="7">
        <v>1963900</v>
      </c>
      <c r="F2230" s="7">
        <v>1963900</v>
      </c>
      <c r="G2230" s="8"/>
      <c r="H2230" s="9">
        <v>43623</v>
      </c>
      <c r="I2230" s="9">
        <v>43626</v>
      </c>
    </row>
    <row r="2231" spans="1:9" s="14" customFormat="1" x14ac:dyDescent="0.2">
      <c r="A2231" s="5" t="s">
        <v>58</v>
      </c>
      <c r="B2231" s="5" t="str">
        <f>VLOOKUP(A2231,'GIRO LMA JUNIO'!$A$7:$C$50,3,0)</f>
        <v>LA NUEVA EPS S.A.</v>
      </c>
      <c r="C2231" s="35">
        <v>813010145</v>
      </c>
      <c r="D2231" s="6" t="str">
        <f>VLOOKUP(C2231,'[1]IPS REGISTRADAS'!$A$5:$B$3919,2,0)</f>
        <v>OFTALMOLASER   SOCIEDAD DE CIRUGIA DEL HUILA SA</v>
      </c>
      <c r="E2231" s="7">
        <v>3531486</v>
      </c>
      <c r="F2231" s="7">
        <v>3531486</v>
      </c>
      <c r="G2231" s="8"/>
      <c r="H2231" s="9">
        <v>43623</v>
      </c>
      <c r="I2231" s="9">
        <v>43626</v>
      </c>
    </row>
    <row r="2232" spans="1:9" s="14" customFormat="1" x14ac:dyDescent="0.2">
      <c r="A2232" s="5" t="s">
        <v>62</v>
      </c>
      <c r="B2232" s="5" t="str">
        <f>VLOOKUP(A2232,'GIRO LMA JUNIO'!$A$7:$C$50,3,0)</f>
        <v>NUEVA EPS S.A.</v>
      </c>
      <c r="C2232" s="35">
        <v>813010145</v>
      </c>
      <c r="D2232" s="6" t="str">
        <f>VLOOKUP(C2232,'[1]IPS REGISTRADAS'!$A$5:$B$3919,2,0)</f>
        <v>OFTALMOLASER   SOCIEDAD DE CIRUGIA DEL HUILA SA</v>
      </c>
      <c r="E2232" s="7">
        <v>3225998</v>
      </c>
      <c r="F2232" s="7">
        <v>3225998</v>
      </c>
      <c r="G2232" s="8"/>
      <c r="H2232" s="9">
        <v>43623</v>
      </c>
      <c r="I2232" s="9">
        <v>43626</v>
      </c>
    </row>
    <row r="2233" spans="1:9" s="14" customFormat="1" x14ac:dyDescent="0.2">
      <c r="A2233" s="5" t="s">
        <v>72</v>
      </c>
      <c r="B2233" s="5" t="str">
        <f>VLOOKUP(A2233,'GIRO LMA JUNIO'!$A$7:$C$50,3,0)</f>
        <v>ASMET SALUD</v>
      </c>
      <c r="C2233" s="35">
        <v>813010145</v>
      </c>
      <c r="D2233" s="6" t="str">
        <f>VLOOKUP(C2233,'[1]IPS REGISTRADAS'!$A$5:$B$3919,2,0)</f>
        <v>OFTALMOLASER   SOCIEDAD DE CIRUGIA DEL HUILA SA</v>
      </c>
      <c r="E2233" s="7">
        <v>40240314</v>
      </c>
      <c r="F2233" s="7">
        <v>40240314</v>
      </c>
      <c r="G2233" s="8"/>
      <c r="H2233" s="9">
        <v>43623</v>
      </c>
      <c r="I2233" s="9">
        <v>43626</v>
      </c>
    </row>
    <row r="2234" spans="1:9" s="14" customFormat="1" x14ac:dyDescent="0.2">
      <c r="A2234" s="5" t="s">
        <v>76</v>
      </c>
      <c r="B2234" s="5" t="str">
        <f>VLOOKUP(A2234,'GIRO LMA JUNIO'!$A$7:$C$50,3,0)</f>
        <v>ECOOPSOS</v>
      </c>
      <c r="C2234" s="35">
        <v>813010145</v>
      </c>
      <c r="D2234" s="6" t="str">
        <f>VLOOKUP(C2234,'[1]IPS REGISTRADAS'!$A$5:$B$3919,2,0)</f>
        <v>OFTALMOLASER   SOCIEDAD DE CIRUGIA DEL HUILA SA</v>
      </c>
      <c r="E2234" s="7">
        <v>7201277</v>
      </c>
      <c r="F2234" s="7">
        <v>7201277</v>
      </c>
      <c r="G2234" s="8"/>
      <c r="H2234" s="9">
        <v>43623</v>
      </c>
      <c r="I2234" s="9">
        <v>43626</v>
      </c>
    </row>
    <row r="2235" spans="1:9" s="14" customFormat="1" x14ac:dyDescent="0.2">
      <c r="A2235" s="5" t="s">
        <v>80</v>
      </c>
      <c r="B2235" s="5" t="str">
        <f>VLOOKUP(A2235,'GIRO LMA JUNIO'!$A$7:$C$50,3,0)</f>
        <v>COMPARTA</v>
      </c>
      <c r="C2235" s="35">
        <v>813010145</v>
      </c>
      <c r="D2235" s="6" t="str">
        <f>VLOOKUP(C2235,'[1]IPS REGISTRADAS'!$A$5:$B$3919,2,0)</f>
        <v>OFTALMOLASER   SOCIEDAD DE CIRUGIA DEL HUILA SA</v>
      </c>
      <c r="E2235" s="7">
        <v>29737154</v>
      </c>
      <c r="F2235" s="7">
        <v>29737154</v>
      </c>
      <c r="G2235" s="8"/>
      <c r="H2235" s="9">
        <v>43623</v>
      </c>
      <c r="I2235" s="9">
        <v>43626</v>
      </c>
    </row>
    <row r="2236" spans="1:9" s="14" customFormat="1" x14ac:dyDescent="0.2">
      <c r="A2236" s="5" t="s">
        <v>8</v>
      </c>
      <c r="B2236" s="5" t="str">
        <f>VLOOKUP(A2236,'GIRO LMA JUNIO'!$A$7:$C$50,3,0)</f>
        <v>COMFAMILIAR HUILA</v>
      </c>
      <c r="C2236" s="35">
        <v>813010472</v>
      </c>
      <c r="D2236" s="6" t="str">
        <f>VLOOKUP(C2236,'[1]IPS REGISTRADAS'!$A$5:$B$3919,2,0)</f>
        <v>EMPRESA SOCIAL DEL ESTADO HOSPITAL SAN ROQUE</v>
      </c>
      <c r="E2236" s="7">
        <v>57524091</v>
      </c>
      <c r="F2236" s="7">
        <v>57524091</v>
      </c>
      <c r="G2236" s="8"/>
      <c r="H2236" s="9">
        <v>43623</v>
      </c>
      <c r="I2236" s="9">
        <v>43626</v>
      </c>
    </row>
    <row r="2237" spans="1:9" s="14" customFormat="1" x14ac:dyDescent="0.2">
      <c r="A2237" s="5" t="s">
        <v>62</v>
      </c>
      <c r="B2237" s="5" t="str">
        <f>VLOOKUP(A2237,'GIRO LMA JUNIO'!$A$7:$C$50,3,0)</f>
        <v>NUEVA EPS S.A.</v>
      </c>
      <c r="C2237" s="35">
        <v>813010472</v>
      </c>
      <c r="D2237" s="6" t="str">
        <f>VLOOKUP(C2237,'[1]IPS REGISTRADAS'!$A$5:$B$3919,2,0)</f>
        <v>EMPRESA SOCIAL DEL ESTADO HOSPITAL SAN ROQUE</v>
      </c>
      <c r="E2237" s="7">
        <v>3244469</v>
      </c>
      <c r="F2237" s="7">
        <v>3244469</v>
      </c>
      <c r="G2237" s="8"/>
      <c r="H2237" s="9">
        <v>43623</v>
      </c>
      <c r="I2237" s="9">
        <v>43626</v>
      </c>
    </row>
    <row r="2238" spans="1:9" s="14" customFormat="1" x14ac:dyDescent="0.2">
      <c r="A2238" s="5" t="s">
        <v>65</v>
      </c>
      <c r="B2238" s="5" t="str">
        <f>VLOOKUP(A2238,'GIRO LMA JUNIO'!$A$7:$C$50,3,0)</f>
        <v>MEDIMAS</v>
      </c>
      <c r="C2238" s="35">
        <v>813010472</v>
      </c>
      <c r="D2238" s="6" t="str">
        <f>VLOOKUP(C2238,'[1]IPS REGISTRADAS'!$A$5:$B$3919,2,0)</f>
        <v>EMPRESA SOCIAL DEL ESTADO HOSPITAL SAN ROQUE</v>
      </c>
      <c r="E2238" s="7">
        <v>1043934</v>
      </c>
      <c r="F2238" s="7">
        <v>1043934</v>
      </c>
      <c r="G2238" s="8"/>
      <c r="H2238" s="9">
        <v>43623</v>
      </c>
      <c r="I2238" s="9">
        <v>43626</v>
      </c>
    </row>
    <row r="2239" spans="1:9" s="14" customFormat="1" x14ac:dyDescent="0.2">
      <c r="A2239" s="5" t="s">
        <v>72</v>
      </c>
      <c r="B2239" s="5" t="str">
        <f>VLOOKUP(A2239,'GIRO LMA JUNIO'!$A$7:$C$50,3,0)</f>
        <v>ASMET SALUD</v>
      </c>
      <c r="C2239" s="35">
        <v>813010472</v>
      </c>
      <c r="D2239" s="6" t="str">
        <f>VLOOKUP(C2239,'[1]IPS REGISTRADAS'!$A$5:$B$3919,2,0)</f>
        <v>EMPRESA SOCIAL DEL ESTADO HOSPITAL SAN ROQUE</v>
      </c>
      <c r="E2239" s="7">
        <v>30128067</v>
      </c>
      <c r="F2239" s="7">
        <v>30128067</v>
      </c>
      <c r="G2239" s="8"/>
      <c r="H2239" s="9">
        <v>43623</v>
      </c>
      <c r="I2239" s="9">
        <v>43626</v>
      </c>
    </row>
    <row r="2240" spans="1:9" s="14" customFormat="1" x14ac:dyDescent="0.2">
      <c r="A2240" s="5" t="s">
        <v>76</v>
      </c>
      <c r="B2240" s="5" t="str">
        <f>VLOOKUP(A2240,'GIRO LMA JUNIO'!$A$7:$C$50,3,0)</f>
        <v>ECOOPSOS</v>
      </c>
      <c r="C2240" s="35">
        <v>813010472</v>
      </c>
      <c r="D2240" s="6" t="str">
        <f>VLOOKUP(C2240,'[1]IPS REGISTRADAS'!$A$5:$B$3919,2,0)</f>
        <v>EMPRESA SOCIAL DEL ESTADO HOSPITAL SAN ROQUE</v>
      </c>
      <c r="E2240" s="7">
        <v>7050099</v>
      </c>
      <c r="F2240" s="7">
        <v>7050099</v>
      </c>
      <c r="G2240" s="8"/>
      <c r="H2240" s="9">
        <v>43623</v>
      </c>
      <c r="I2240" s="9">
        <v>43626</v>
      </c>
    </row>
    <row r="2241" spans="1:9" s="14" customFormat="1" x14ac:dyDescent="0.2">
      <c r="A2241" s="5" t="s">
        <v>8</v>
      </c>
      <c r="B2241" s="5" t="str">
        <f>VLOOKUP(A2241,'GIRO LMA JUNIO'!$A$7:$C$50,3,0)</f>
        <v>COMFAMILIAR HUILA</v>
      </c>
      <c r="C2241" s="35">
        <v>813010966</v>
      </c>
      <c r="D2241" s="6" t="str">
        <f>VLOOKUP(C2241,'[1]IPS REGISTRADAS'!$A$5:$B$3919,2,0)</f>
        <v>ESE JUAN RAMON NUÑEZ PALACIOS</v>
      </c>
      <c r="E2241" s="7">
        <v>153046520</v>
      </c>
      <c r="F2241" s="7">
        <v>153046520</v>
      </c>
      <c r="G2241" s="8"/>
      <c r="H2241" s="9">
        <v>43623</v>
      </c>
      <c r="I2241" s="9">
        <v>43626</v>
      </c>
    </row>
    <row r="2242" spans="1:9" s="14" customFormat="1" x14ac:dyDescent="0.2">
      <c r="A2242" s="5" t="s">
        <v>26</v>
      </c>
      <c r="B2242" s="5" t="str">
        <f>VLOOKUP(A2242,'GIRO LMA JUNIO'!$A$7:$C$50,3,0)</f>
        <v>A.I.C.</v>
      </c>
      <c r="C2242" s="35">
        <v>813010966</v>
      </c>
      <c r="D2242" s="6" t="str">
        <f>VLOOKUP(C2242,'[1]IPS REGISTRADAS'!$A$5:$B$3919,2,0)</f>
        <v>ESE JUAN RAMON NUÑEZ PALACIOS</v>
      </c>
      <c r="E2242" s="7">
        <v>5752570</v>
      </c>
      <c r="F2242" s="7">
        <v>5752570</v>
      </c>
      <c r="G2242" s="8"/>
      <c r="H2242" s="9">
        <v>43623</v>
      </c>
      <c r="I2242" s="9">
        <v>43626</v>
      </c>
    </row>
    <row r="2243" spans="1:9" s="14" customFormat="1" x14ac:dyDescent="0.2">
      <c r="A2243" s="5" t="s">
        <v>30</v>
      </c>
      <c r="B2243" s="5" t="str">
        <f>VLOOKUP(A2243,'GIRO LMA JUNIO'!$A$7:$C$50,3,0)</f>
        <v>MALLAMAS</v>
      </c>
      <c r="C2243" s="35">
        <v>813010966</v>
      </c>
      <c r="D2243" s="6" t="str">
        <f>VLOOKUP(C2243,'[1]IPS REGISTRADAS'!$A$5:$B$3919,2,0)</f>
        <v>ESE JUAN RAMON NUÑEZ PALACIOS</v>
      </c>
      <c r="E2243" s="7">
        <v>1754110</v>
      </c>
      <c r="F2243" s="7">
        <v>1754110</v>
      </c>
      <c r="G2243" s="8"/>
      <c r="H2243" s="9">
        <v>43623</v>
      </c>
      <c r="I2243" s="9">
        <v>43626</v>
      </c>
    </row>
    <row r="2244" spans="1:9" s="14" customFormat="1" x14ac:dyDescent="0.2">
      <c r="A2244" s="5" t="s">
        <v>76</v>
      </c>
      <c r="B2244" s="5" t="str">
        <f>VLOOKUP(A2244,'GIRO LMA JUNIO'!$A$7:$C$50,3,0)</f>
        <v>ECOOPSOS</v>
      </c>
      <c r="C2244" s="35">
        <v>813010966</v>
      </c>
      <c r="D2244" s="6" t="str">
        <f>VLOOKUP(C2244,'[1]IPS REGISTRADAS'!$A$5:$B$3919,2,0)</f>
        <v>ESE JUAN RAMON NUÑEZ PALACIOS</v>
      </c>
      <c r="E2244" s="7">
        <v>30830733</v>
      </c>
      <c r="F2244" s="7">
        <v>30830733</v>
      </c>
      <c r="G2244" s="8"/>
      <c r="H2244" s="9">
        <v>43623</v>
      </c>
      <c r="I2244" s="9">
        <v>43626</v>
      </c>
    </row>
    <row r="2245" spans="1:9" s="14" customFormat="1" x14ac:dyDescent="0.2">
      <c r="A2245" s="5" t="s">
        <v>8</v>
      </c>
      <c r="B2245" s="5" t="str">
        <f>VLOOKUP(A2245,'GIRO LMA JUNIO'!$A$7:$C$50,3,0)</f>
        <v>COMFAMILIAR HUILA</v>
      </c>
      <c r="C2245" s="35">
        <v>813010996</v>
      </c>
      <c r="D2245" s="6" t="str">
        <f>VLOOKUP(C2245,'[1]IPS REGISTRADAS'!$A$5:$B$3919,2,0)</f>
        <v>ESE HOSPITAL SAN JOSE DE ISNOS</v>
      </c>
      <c r="E2245" s="7">
        <v>180000000</v>
      </c>
      <c r="F2245" s="7">
        <v>180000000</v>
      </c>
      <c r="G2245" s="8"/>
      <c r="H2245" s="9">
        <v>43623</v>
      </c>
      <c r="I2245" s="9">
        <v>43626</v>
      </c>
    </row>
    <row r="2246" spans="1:9" s="14" customFormat="1" x14ac:dyDescent="0.2">
      <c r="A2246" s="5" t="s">
        <v>62</v>
      </c>
      <c r="B2246" s="5" t="str">
        <f>VLOOKUP(A2246,'GIRO LMA JUNIO'!$A$7:$C$50,3,0)</f>
        <v>NUEVA EPS S.A.</v>
      </c>
      <c r="C2246" s="35">
        <v>813010996</v>
      </c>
      <c r="D2246" s="6" t="str">
        <f>VLOOKUP(C2246,'[1]IPS REGISTRADAS'!$A$5:$B$3919,2,0)</f>
        <v>ESE HOSPITAL SAN JOSE DE ISNOS</v>
      </c>
      <c r="E2246" s="7">
        <v>2987734</v>
      </c>
      <c r="F2246" s="7">
        <v>2987734</v>
      </c>
      <c r="G2246" s="8"/>
      <c r="H2246" s="9">
        <v>43623</v>
      </c>
      <c r="I2246" s="9">
        <v>43626</v>
      </c>
    </row>
    <row r="2247" spans="1:9" s="14" customFormat="1" x14ac:dyDescent="0.2">
      <c r="A2247" s="5" t="s">
        <v>65</v>
      </c>
      <c r="B2247" s="5" t="str">
        <f>VLOOKUP(A2247,'GIRO LMA JUNIO'!$A$7:$C$50,3,0)</f>
        <v>MEDIMAS</v>
      </c>
      <c r="C2247" s="35">
        <v>813010996</v>
      </c>
      <c r="D2247" s="6" t="str">
        <f>VLOOKUP(C2247,'[1]IPS REGISTRADAS'!$A$5:$B$3919,2,0)</f>
        <v>ESE HOSPITAL SAN JOSE DE ISNOS</v>
      </c>
      <c r="E2247" s="7">
        <v>167186400</v>
      </c>
      <c r="F2247" s="7">
        <v>167186400</v>
      </c>
      <c r="G2247" s="8"/>
      <c r="H2247" s="9">
        <v>43623</v>
      </c>
      <c r="I2247" s="9">
        <v>43626</v>
      </c>
    </row>
    <row r="2248" spans="1:9" s="14" customFormat="1" x14ac:dyDescent="0.2">
      <c r="A2248" s="5" t="s">
        <v>72</v>
      </c>
      <c r="B2248" s="5" t="str">
        <f>VLOOKUP(A2248,'GIRO LMA JUNIO'!$A$7:$C$50,3,0)</f>
        <v>ASMET SALUD</v>
      </c>
      <c r="C2248" s="35">
        <v>813010996</v>
      </c>
      <c r="D2248" s="6" t="str">
        <f>VLOOKUP(C2248,'[1]IPS REGISTRADAS'!$A$5:$B$3919,2,0)</f>
        <v>ESE HOSPITAL SAN JOSE DE ISNOS</v>
      </c>
      <c r="E2248" s="7">
        <v>69885180</v>
      </c>
      <c r="F2248" s="7">
        <v>69885180</v>
      </c>
      <c r="G2248" s="8"/>
      <c r="H2248" s="9">
        <v>43623</v>
      </c>
      <c r="I2248" s="9">
        <v>43626</v>
      </c>
    </row>
    <row r="2249" spans="1:9" s="14" customFormat="1" x14ac:dyDescent="0.2">
      <c r="A2249" s="5" t="s">
        <v>80</v>
      </c>
      <c r="B2249" s="5" t="str">
        <f>VLOOKUP(A2249,'GIRO LMA JUNIO'!$A$7:$C$50,3,0)</f>
        <v>COMPARTA</v>
      </c>
      <c r="C2249" s="35">
        <v>813010996</v>
      </c>
      <c r="D2249" s="6" t="str">
        <f>VLOOKUP(C2249,'[1]IPS REGISTRADAS'!$A$5:$B$3919,2,0)</f>
        <v>ESE HOSPITAL SAN JOSE DE ISNOS</v>
      </c>
      <c r="E2249" s="7">
        <v>19985020</v>
      </c>
      <c r="F2249" s="7">
        <v>19985020</v>
      </c>
      <c r="G2249" s="8"/>
      <c r="H2249" s="9">
        <v>43623</v>
      </c>
      <c r="I2249" s="9">
        <v>43626</v>
      </c>
    </row>
    <row r="2250" spans="1:9" s="14" customFormat="1" x14ac:dyDescent="0.2">
      <c r="A2250" s="5" t="s">
        <v>8</v>
      </c>
      <c r="B2250" s="5" t="str">
        <f>VLOOKUP(A2250,'GIRO LMA JUNIO'!$A$7:$C$50,3,0)</f>
        <v>COMFAMILIAR HUILA</v>
      </c>
      <c r="C2250" s="35">
        <v>813011027</v>
      </c>
      <c r="D2250" s="6" t="str">
        <f>VLOOKUP(C2250,'[1]IPS REGISTRADAS'!$A$5:$B$3919,2,0)</f>
        <v>ESE SANTA ROSA DE LIMA DE PAICOL</v>
      </c>
      <c r="E2250" s="7">
        <v>38075820</v>
      </c>
      <c r="F2250" s="7">
        <v>38075820</v>
      </c>
      <c r="G2250" s="8"/>
      <c r="H2250" s="9">
        <v>43623</v>
      </c>
      <c r="I2250" s="9">
        <v>43626</v>
      </c>
    </row>
    <row r="2251" spans="1:9" s="14" customFormat="1" x14ac:dyDescent="0.2">
      <c r="A2251" s="5" t="s">
        <v>62</v>
      </c>
      <c r="B2251" s="5" t="str">
        <f>VLOOKUP(A2251,'GIRO LMA JUNIO'!$A$7:$C$50,3,0)</f>
        <v>NUEVA EPS S.A.</v>
      </c>
      <c r="C2251" s="35">
        <v>813011027</v>
      </c>
      <c r="D2251" s="6" t="str">
        <f>VLOOKUP(C2251,'[1]IPS REGISTRADAS'!$A$5:$B$3919,2,0)</f>
        <v>ESE SANTA ROSA DE LIMA DE PAICOL</v>
      </c>
      <c r="E2251" s="7">
        <v>1025779</v>
      </c>
      <c r="F2251" s="7">
        <v>1025779</v>
      </c>
      <c r="G2251" s="8"/>
      <c r="H2251" s="9">
        <v>43623</v>
      </c>
      <c r="I2251" s="9">
        <v>43626</v>
      </c>
    </row>
    <row r="2252" spans="1:9" s="14" customFormat="1" x14ac:dyDescent="0.2">
      <c r="A2252" s="5" t="s">
        <v>76</v>
      </c>
      <c r="B2252" s="5" t="str">
        <f>VLOOKUP(A2252,'GIRO LMA JUNIO'!$A$7:$C$50,3,0)</f>
        <v>ECOOPSOS</v>
      </c>
      <c r="C2252" s="35">
        <v>813011027</v>
      </c>
      <c r="D2252" s="6" t="str">
        <f>VLOOKUP(C2252,'[1]IPS REGISTRADAS'!$A$5:$B$3919,2,0)</f>
        <v>ESE SANTA ROSA DE LIMA DE PAICOL</v>
      </c>
      <c r="E2252" s="7">
        <v>29982347</v>
      </c>
      <c r="F2252" s="7">
        <v>29982347</v>
      </c>
      <c r="G2252" s="8"/>
      <c r="H2252" s="9">
        <v>43623</v>
      </c>
      <c r="I2252" s="9">
        <v>43626</v>
      </c>
    </row>
    <row r="2253" spans="1:9" s="14" customFormat="1" x14ac:dyDescent="0.2">
      <c r="A2253" s="5" t="s">
        <v>8</v>
      </c>
      <c r="B2253" s="5" t="str">
        <f>VLOOKUP(A2253,'GIRO LMA JUNIO'!$A$7:$C$50,3,0)</f>
        <v>COMFAMILIAR HUILA</v>
      </c>
      <c r="C2253" s="35">
        <v>813011465</v>
      </c>
      <c r="D2253" s="6" t="str">
        <f>VLOOKUP(C2253,'[1]IPS REGISTRADAS'!$A$5:$B$3919,2,0)</f>
        <v>ESE HOSPITAL LUIS ANTONIO MOJICA</v>
      </c>
      <c r="E2253" s="7">
        <v>49583278</v>
      </c>
      <c r="F2253" s="7">
        <v>49583278</v>
      </c>
      <c r="G2253" s="8"/>
      <c r="H2253" s="9">
        <v>43623</v>
      </c>
      <c r="I2253" s="9">
        <v>43626</v>
      </c>
    </row>
    <row r="2254" spans="1:9" s="14" customFormat="1" x14ac:dyDescent="0.2">
      <c r="A2254" s="5" t="s">
        <v>62</v>
      </c>
      <c r="B2254" s="5" t="str">
        <f>VLOOKUP(A2254,'GIRO LMA JUNIO'!$A$7:$C$50,3,0)</f>
        <v>NUEVA EPS S.A.</v>
      </c>
      <c r="C2254" s="35">
        <v>813011465</v>
      </c>
      <c r="D2254" s="6" t="str">
        <f>VLOOKUP(C2254,'[1]IPS REGISTRADAS'!$A$5:$B$3919,2,0)</f>
        <v>ESE HOSPITAL LUIS ANTONIO MOJICA</v>
      </c>
      <c r="E2254" s="7">
        <v>1683225</v>
      </c>
      <c r="F2254" s="7">
        <v>1683225</v>
      </c>
      <c r="G2254" s="8"/>
      <c r="H2254" s="9">
        <v>43623</v>
      </c>
      <c r="I2254" s="9">
        <v>43626</v>
      </c>
    </row>
    <row r="2255" spans="1:9" s="14" customFormat="1" x14ac:dyDescent="0.2">
      <c r="A2255" s="5" t="s">
        <v>76</v>
      </c>
      <c r="B2255" s="5" t="str">
        <f>VLOOKUP(A2255,'GIRO LMA JUNIO'!$A$7:$C$50,3,0)</f>
        <v>ECOOPSOS</v>
      </c>
      <c r="C2255" s="35">
        <v>813011465</v>
      </c>
      <c r="D2255" s="6" t="str">
        <f>VLOOKUP(C2255,'[1]IPS REGISTRADAS'!$A$5:$B$3919,2,0)</f>
        <v>ESE HOSPITAL LUIS ANTONIO MOJICA</v>
      </c>
      <c r="E2255" s="7">
        <v>42785469</v>
      </c>
      <c r="F2255" s="7">
        <v>42785469</v>
      </c>
      <c r="G2255" s="8"/>
      <c r="H2255" s="9">
        <v>43623</v>
      </c>
      <c r="I2255" s="9">
        <v>43626</v>
      </c>
    </row>
    <row r="2256" spans="1:9" s="14" customFormat="1" x14ac:dyDescent="0.2">
      <c r="A2256" s="5" t="s">
        <v>8</v>
      </c>
      <c r="B2256" s="5" t="str">
        <f>VLOOKUP(A2256,'GIRO LMA JUNIO'!$A$7:$C$50,3,0)</f>
        <v>COMFAMILIAR HUILA</v>
      </c>
      <c r="C2256" s="35">
        <v>813011502</v>
      </c>
      <c r="D2256" s="6" t="str">
        <f>VLOOKUP(C2256,'[1]IPS REGISTRADAS'!$A$5:$B$3919,2,0)</f>
        <v>HOSPITAL MUNICIPAL SAN FRANCISCO DE ASIS DE ELIAS EMPRESA SOCIAL DEL ESTADO ESE</v>
      </c>
      <c r="E2256" s="7">
        <v>30000000</v>
      </c>
      <c r="F2256" s="7">
        <v>30000000</v>
      </c>
      <c r="G2256" s="8"/>
      <c r="H2256" s="9">
        <v>43623</v>
      </c>
      <c r="I2256" s="9">
        <v>43626</v>
      </c>
    </row>
    <row r="2257" spans="1:9" s="14" customFormat="1" x14ac:dyDescent="0.2">
      <c r="A2257" s="5" t="s">
        <v>62</v>
      </c>
      <c r="B2257" s="5" t="str">
        <f>VLOOKUP(A2257,'GIRO LMA JUNIO'!$A$7:$C$50,3,0)</f>
        <v>NUEVA EPS S.A.</v>
      </c>
      <c r="C2257" s="35">
        <v>813011502</v>
      </c>
      <c r="D2257" s="6" t="str">
        <f>VLOOKUP(C2257,'[1]IPS REGISTRADAS'!$A$5:$B$3919,2,0)</f>
        <v>HOSPITAL MUNICIPAL SAN FRANCISCO DE ASIS DE ELIAS EMPRESA SOCIAL DEL ESTADO ESE</v>
      </c>
      <c r="E2257" s="7">
        <v>1683768</v>
      </c>
      <c r="F2257" s="7">
        <v>1683768</v>
      </c>
      <c r="G2257" s="8"/>
      <c r="H2257" s="9">
        <v>43623</v>
      </c>
      <c r="I2257" s="9">
        <v>43626</v>
      </c>
    </row>
    <row r="2258" spans="1:9" s="14" customFormat="1" x14ac:dyDescent="0.2">
      <c r="A2258" s="5" t="s">
        <v>72</v>
      </c>
      <c r="B2258" s="5" t="str">
        <f>VLOOKUP(A2258,'GIRO LMA JUNIO'!$A$7:$C$50,3,0)</f>
        <v>ASMET SALUD</v>
      </c>
      <c r="C2258" s="35">
        <v>813011502</v>
      </c>
      <c r="D2258" s="6" t="str">
        <f>VLOOKUP(C2258,'[1]IPS REGISTRADAS'!$A$5:$B$3919,2,0)</f>
        <v>HOSPITAL MUNICIPAL SAN FRANCISCO DE ASIS DE ELIAS EMPRESA SOCIAL DEL ESTADO ESE</v>
      </c>
      <c r="E2258" s="7">
        <v>41861408</v>
      </c>
      <c r="F2258" s="7">
        <v>41861408</v>
      </c>
      <c r="G2258" s="8"/>
      <c r="H2258" s="9">
        <v>43623</v>
      </c>
      <c r="I2258" s="9">
        <v>43626</v>
      </c>
    </row>
    <row r="2259" spans="1:9" s="14" customFormat="1" x14ac:dyDescent="0.2">
      <c r="A2259" s="5" t="s">
        <v>8</v>
      </c>
      <c r="B2259" s="5" t="str">
        <f>VLOOKUP(A2259,'GIRO LMA JUNIO'!$A$7:$C$50,3,0)</f>
        <v>COMFAMILIAR HUILA</v>
      </c>
      <c r="C2259" s="35">
        <v>813011505</v>
      </c>
      <c r="D2259" s="6" t="str">
        <f>VLOOKUP(C2259,'[1]IPS REGISTRADAS'!$A$5:$B$3919,2,0)</f>
        <v>EMPRESA SOCIAL DEL ESTADO CAMILO TRUJILLO SILVA</v>
      </c>
      <c r="E2259" s="7">
        <v>103810764</v>
      </c>
      <c r="F2259" s="7">
        <v>103810764</v>
      </c>
      <c r="G2259" s="8"/>
      <c r="H2259" s="9">
        <v>43623</v>
      </c>
      <c r="I2259" s="9">
        <v>43626</v>
      </c>
    </row>
    <row r="2260" spans="1:9" s="14" customFormat="1" x14ac:dyDescent="0.2">
      <c r="A2260" s="5" t="s">
        <v>62</v>
      </c>
      <c r="B2260" s="5" t="str">
        <f>VLOOKUP(A2260,'GIRO LMA JUNIO'!$A$7:$C$50,3,0)</f>
        <v>NUEVA EPS S.A.</v>
      </c>
      <c r="C2260" s="35">
        <v>813011505</v>
      </c>
      <c r="D2260" s="6" t="str">
        <f>VLOOKUP(C2260,'[1]IPS REGISTRADAS'!$A$5:$B$3919,2,0)</f>
        <v>EMPRESA SOCIAL DEL ESTADO CAMILO TRUJILLO SILVA</v>
      </c>
      <c r="E2260" s="7">
        <v>3574463</v>
      </c>
      <c r="F2260" s="7">
        <v>3574463</v>
      </c>
      <c r="G2260" s="8"/>
      <c r="H2260" s="9">
        <v>43623</v>
      </c>
      <c r="I2260" s="9">
        <v>43626</v>
      </c>
    </row>
    <row r="2261" spans="1:9" s="14" customFormat="1" x14ac:dyDescent="0.2">
      <c r="A2261" s="5" t="s">
        <v>72</v>
      </c>
      <c r="B2261" s="5" t="str">
        <f>VLOOKUP(A2261,'GIRO LMA JUNIO'!$A$7:$C$50,3,0)</f>
        <v>ASMET SALUD</v>
      </c>
      <c r="C2261" s="35">
        <v>813011505</v>
      </c>
      <c r="D2261" s="6" t="str">
        <f>VLOOKUP(C2261,'[1]IPS REGISTRADAS'!$A$5:$B$3919,2,0)</f>
        <v>EMPRESA SOCIAL DEL ESTADO CAMILO TRUJILLO SILVA</v>
      </c>
      <c r="E2261" s="7">
        <v>40426175</v>
      </c>
      <c r="F2261" s="7">
        <v>40426175</v>
      </c>
      <c r="G2261" s="8"/>
      <c r="H2261" s="9">
        <v>43623</v>
      </c>
      <c r="I2261" s="9">
        <v>43626</v>
      </c>
    </row>
    <row r="2262" spans="1:9" s="14" customFormat="1" x14ac:dyDescent="0.2">
      <c r="A2262" s="5" t="s">
        <v>8</v>
      </c>
      <c r="B2262" s="5" t="str">
        <f>VLOOKUP(A2262,'GIRO LMA JUNIO'!$A$7:$C$50,3,0)</f>
        <v>COMFAMILIAR HUILA</v>
      </c>
      <c r="C2262" s="35">
        <v>813011515</v>
      </c>
      <c r="D2262" s="6" t="str">
        <f>VLOOKUP(C2262,'[1]IPS REGISTRADAS'!$A$5:$B$3919,2,0)</f>
        <v>ESE HOSPITAL LOCAL MUNICIPAL</v>
      </c>
      <c r="E2262" s="7">
        <v>98080902</v>
      </c>
      <c r="F2262" s="7">
        <v>98080902</v>
      </c>
      <c r="G2262" s="8"/>
      <c r="H2262" s="9">
        <v>43623</v>
      </c>
      <c r="I2262" s="9">
        <v>43626</v>
      </c>
    </row>
    <row r="2263" spans="1:9" s="14" customFormat="1" x14ac:dyDescent="0.2">
      <c r="A2263" s="5" t="s">
        <v>62</v>
      </c>
      <c r="B2263" s="5" t="str">
        <f>VLOOKUP(A2263,'GIRO LMA JUNIO'!$A$7:$C$50,3,0)</f>
        <v>NUEVA EPS S.A.</v>
      </c>
      <c r="C2263" s="35">
        <v>813011515</v>
      </c>
      <c r="D2263" s="6" t="str">
        <f>VLOOKUP(C2263,'[1]IPS REGISTRADAS'!$A$5:$B$3919,2,0)</f>
        <v>ESE HOSPITAL LOCAL MUNICIPAL</v>
      </c>
      <c r="E2263" s="7">
        <v>3710174</v>
      </c>
      <c r="F2263" s="7">
        <v>3710174</v>
      </c>
      <c r="G2263" s="8"/>
      <c r="H2263" s="9">
        <v>43623</v>
      </c>
      <c r="I2263" s="9">
        <v>43626</v>
      </c>
    </row>
    <row r="2264" spans="1:9" s="14" customFormat="1" x14ac:dyDescent="0.2">
      <c r="A2264" s="5" t="s">
        <v>8</v>
      </c>
      <c r="B2264" s="5" t="str">
        <f>VLOOKUP(A2264,'GIRO LMA JUNIO'!$A$7:$C$50,3,0)</f>
        <v>COMFAMILIAR HUILA</v>
      </c>
      <c r="C2264" s="35">
        <v>813011566</v>
      </c>
      <c r="D2264" s="6" t="str">
        <f>VLOOKUP(C2264,'[1]IPS REGISTRADAS'!$A$5:$B$3919,2,0)</f>
        <v>EMPRESA SOCIAL DEL ESTADO HOSPITAL DEL PERPETUO SOCORRO</v>
      </c>
      <c r="E2264" s="7">
        <v>41073582</v>
      </c>
      <c r="F2264" s="7">
        <v>41073582</v>
      </c>
      <c r="G2264" s="8"/>
      <c r="H2264" s="9">
        <v>43623</v>
      </c>
      <c r="I2264" s="9">
        <v>43626</v>
      </c>
    </row>
    <row r="2265" spans="1:9" s="14" customFormat="1" x14ac:dyDescent="0.2">
      <c r="A2265" s="5" t="s">
        <v>62</v>
      </c>
      <c r="B2265" s="5" t="str">
        <f>VLOOKUP(A2265,'GIRO LMA JUNIO'!$A$7:$C$50,3,0)</f>
        <v>NUEVA EPS S.A.</v>
      </c>
      <c r="C2265" s="35">
        <v>813011566</v>
      </c>
      <c r="D2265" s="6" t="str">
        <f>VLOOKUP(C2265,'[1]IPS REGISTRADAS'!$A$5:$B$3919,2,0)</f>
        <v>EMPRESA SOCIAL DEL ESTADO HOSPITAL DEL PERPETUO SOCORRO</v>
      </c>
      <c r="E2265" s="7">
        <v>1510130</v>
      </c>
      <c r="F2265" s="7">
        <v>1510130</v>
      </c>
      <c r="G2265" s="8"/>
      <c r="H2265" s="9">
        <v>43623</v>
      </c>
      <c r="I2265" s="9">
        <v>43626</v>
      </c>
    </row>
    <row r="2266" spans="1:9" s="14" customFormat="1" x14ac:dyDescent="0.2">
      <c r="A2266" s="5" t="s">
        <v>72</v>
      </c>
      <c r="B2266" s="5" t="str">
        <f>VLOOKUP(A2266,'GIRO LMA JUNIO'!$A$7:$C$50,3,0)</f>
        <v>ASMET SALUD</v>
      </c>
      <c r="C2266" s="35">
        <v>813011566</v>
      </c>
      <c r="D2266" s="6" t="str">
        <f>VLOOKUP(C2266,'[1]IPS REGISTRADAS'!$A$5:$B$3919,2,0)</f>
        <v>EMPRESA SOCIAL DEL ESTADO HOSPITAL DEL PERPETUO SOCORRO</v>
      </c>
      <c r="E2266" s="7">
        <v>35167337</v>
      </c>
      <c r="F2266" s="7">
        <v>35167337</v>
      </c>
      <c r="G2266" s="8"/>
      <c r="H2266" s="9">
        <v>43623</v>
      </c>
      <c r="I2266" s="9">
        <v>43626</v>
      </c>
    </row>
    <row r="2267" spans="1:9" s="14" customFormat="1" x14ac:dyDescent="0.2">
      <c r="A2267" s="5" t="s">
        <v>76</v>
      </c>
      <c r="B2267" s="5" t="str">
        <f>VLOOKUP(A2267,'GIRO LMA JUNIO'!$A$7:$C$50,3,0)</f>
        <v>ECOOPSOS</v>
      </c>
      <c r="C2267" s="35">
        <v>813011566</v>
      </c>
      <c r="D2267" s="6" t="str">
        <f>VLOOKUP(C2267,'[1]IPS REGISTRADAS'!$A$5:$B$3919,2,0)</f>
        <v>EMPRESA SOCIAL DEL ESTADO HOSPITAL DEL PERPETUO SOCORRO</v>
      </c>
      <c r="E2267" s="7">
        <v>4968863</v>
      </c>
      <c r="F2267" s="7">
        <v>4968863</v>
      </c>
      <c r="G2267" s="8"/>
      <c r="H2267" s="9">
        <v>43623</v>
      </c>
      <c r="I2267" s="9">
        <v>43626</v>
      </c>
    </row>
    <row r="2268" spans="1:9" s="14" customFormat="1" x14ac:dyDescent="0.2">
      <c r="A2268" s="5" t="s">
        <v>8</v>
      </c>
      <c r="B2268" s="5" t="str">
        <f>VLOOKUP(A2268,'GIRO LMA JUNIO'!$A$7:$C$50,3,0)</f>
        <v>COMFAMILIAR HUILA</v>
      </c>
      <c r="C2268" s="35">
        <v>813011577</v>
      </c>
      <c r="D2268" s="6" t="str">
        <f>VLOOKUP(C2268,'[1]IPS REGISTRADAS'!$A$5:$B$3919,2,0)</f>
        <v>CLINICA UROS SA</v>
      </c>
      <c r="E2268" s="7">
        <v>3002000000</v>
      </c>
      <c r="F2268" s="7">
        <v>3002000000</v>
      </c>
      <c r="G2268" s="8"/>
      <c r="H2268" s="9">
        <v>43623</v>
      </c>
      <c r="I2268" s="9">
        <v>43626</v>
      </c>
    </row>
    <row r="2269" spans="1:9" s="14" customFormat="1" x14ac:dyDescent="0.2">
      <c r="A2269" s="5" t="s">
        <v>26</v>
      </c>
      <c r="B2269" s="5" t="str">
        <f>VLOOKUP(A2269,'GIRO LMA JUNIO'!$A$7:$C$50,3,0)</f>
        <v>A.I.C.</v>
      </c>
      <c r="C2269" s="35">
        <v>813011577</v>
      </c>
      <c r="D2269" s="6" t="str">
        <f>VLOOKUP(C2269,'[1]IPS REGISTRADAS'!$A$5:$B$3919,2,0)</f>
        <v>CLINICA UROS SA</v>
      </c>
      <c r="E2269" s="7">
        <v>92655447</v>
      </c>
      <c r="F2269" s="7">
        <v>92655447</v>
      </c>
      <c r="G2269" s="8"/>
      <c r="H2269" s="9">
        <v>43623</v>
      </c>
      <c r="I2269" s="9">
        <v>43626</v>
      </c>
    </row>
    <row r="2270" spans="1:9" s="14" customFormat="1" x14ac:dyDescent="0.2">
      <c r="A2270" s="5" t="s">
        <v>32</v>
      </c>
      <c r="B2270" s="5" t="str">
        <f>VLOOKUP(A2270,'GIRO LMA JUNIO'!$A$7:$C$50,3,0)</f>
        <v>PIJAOSALUD</v>
      </c>
      <c r="C2270" s="35">
        <v>813011577</v>
      </c>
      <c r="D2270" s="6" t="str">
        <f>VLOOKUP(C2270,'[1]IPS REGISTRADAS'!$A$5:$B$3919,2,0)</f>
        <v>CLINICA UROS SA</v>
      </c>
      <c r="E2270" s="7">
        <v>25000000</v>
      </c>
      <c r="F2270" s="7">
        <v>25000000</v>
      </c>
      <c r="G2270" s="8"/>
      <c r="H2270" s="9">
        <v>43623</v>
      </c>
      <c r="I2270" s="9">
        <v>43626</v>
      </c>
    </row>
    <row r="2271" spans="1:9" s="14" customFormat="1" x14ac:dyDescent="0.2">
      <c r="A2271" s="5" t="s">
        <v>72</v>
      </c>
      <c r="B2271" s="5" t="str">
        <f>VLOOKUP(A2271,'GIRO LMA JUNIO'!$A$7:$C$50,3,0)</f>
        <v>ASMET SALUD</v>
      </c>
      <c r="C2271" s="35">
        <v>813011577</v>
      </c>
      <c r="D2271" s="6" t="str">
        <f>VLOOKUP(C2271,'[1]IPS REGISTRADAS'!$A$5:$B$3919,2,0)</f>
        <v>CLINICA UROS SA</v>
      </c>
      <c r="E2271" s="7">
        <v>2989425168</v>
      </c>
      <c r="F2271" s="7">
        <v>2989425168</v>
      </c>
      <c r="G2271" s="8"/>
      <c r="H2271" s="9">
        <v>43623</v>
      </c>
      <c r="I2271" s="9">
        <v>43626</v>
      </c>
    </row>
    <row r="2272" spans="1:9" s="14" customFormat="1" x14ac:dyDescent="0.2">
      <c r="A2272" s="5" t="s">
        <v>76</v>
      </c>
      <c r="B2272" s="5" t="str">
        <f>VLOOKUP(A2272,'GIRO LMA JUNIO'!$A$7:$C$50,3,0)</f>
        <v>ECOOPSOS</v>
      </c>
      <c r="C2272" s="35">
        <v>813011577</v>
      </c>
      <c r="D2272" s="6" t="str">
        <f>VLOOKUP(C2272,'[1]IPS REGISTRADAS'!$A$5:$B$3919,2,0)</f>
        <v>CLINICA UROS SA</v>
      </c>
      <c r="E2272" s="7">
        <v>61186140</v>
      </c>
      <c r="F2272" s="7">
        <v>61186140</v>
      </c>
      <c r="G2272" s="8"/>
      <c r="H2272" s="9">
        <v>43623</v>
      </c>
      <c r="I2272" s="9">
        <v>43626</v>
      </c>
    </row>
    <row r="2273" spans="1:9" s="14" customFormat="1" x14ac:dyDescent="0.2">
      <c r="A2273" s="5" t="s">
        <v>80</v>
      </c>
      <c r="B2273" s="5" t="str">
        <f>VLOOKUP(A2273,'GIRO LMA JUNIO'!$A$7:$C$50,3,0)</f>
        <v>COMPARTA</v>
      </c>
      <c r="C2273" s="35">
        <v>813011577</v>
      </c>
      <c r="D2273" s="6" t="str">
        <f>VLOOKUP(C2273,'[1]IPS REGISTRADAS'!$A$5:$B$3919,2,0)</f>
        <v>CLINICA UROS SA</v>
      </c>
      <c r="E2273" s="7">
        <v>185739607</v>
      </c>
      <c r="F2273" s="7">
        <v>185739607</v>
      </c>
      <c r="G2273" s="8"/>
      <c r="H2273" s="9">
        <v>43623</v>
      </c>
      <c r="I2273" s="9">
        <v>43626</v>
      </c>
    </row>
    <row r="2274" spans="1:9" s="14" customFormat="1" x14ac:dyDescent="0.2">
      <c r="A2274" s="5" t="s">
        <v>8</v>
      </c>
      <c r="B2274" s="5" t="str">
        <f>VLOOKUP(A2274,'GIRO LMA JUNIO'!$A$7:$C$50,3,0)</f>
        <v>COMFAMILIAR HUILA</v>
      </c>
      <c r="C2274" s="35">
        <v>813011706</v>
      </c>
      <c r="D2274" s="6" t="str">
        <f>VLOOKUP(C2274,'[1]IPS REGISTRADAS'!$A$5:$B$3919,2,0)</f>
        <v>EMPRESA SOCIAL DEL ESTADO ANA SILVIA MALDONADO JIMENEZ</v>
      </c>
      <c r="E2274" s="7">
        <v>92770401</v>
      </c>
      <c r="F2274" s="7">
        <v>92770401</v>
      </c>
      <c r="G2274" s="8"/>
      <c r="H2274" s="9">
        <v>43623</v>
      </c>
      <c r="I2274" s="9">
        <v>43626</v>
      </c>
    </row>
    <row r="2275" spans="1:9" s="14" customFormat="1" x14ac:dyDescent="0.2">
      <c r="A2275" s="5" t="s">
        <v>62</v>
      </c>
      <c r="B2275" s="5" t="str">
        <f>VLOOKUP(A2275,'GIRO LMA JUNIO'!$A$7:$C$50,3,0)</f>
        <v>NUEVA EPS S.A.</v>
      </c>
      <c r="C2275" s="35">
        <v>813011706</v>
      </c>
      <c r="D2275" s="6" t="str">
        <f>VLOOKUP(C2275,'[1]IPS REGISTRADAS'!$A$5:$B$3919,2,0)</f>
        <v>EMPRESA SOCIAL DEL ESTADO ANA SILVIA MALDONADO JIMENEZ</v>
      </c>
      <c r="E2275" s="7">
        <v>1219295</v>
      </c>
      <c r="F2275" s="7">
        <v>1219295</v>
      </c>
      <c r="G2275" s="8"/>
      <c r="H2275" s="9">
        <v>43623</v>
      </c>
      <c r="I2275" s="9">
        <v>43626</v>
      </c>
    </row>
    <row r="2276" spans="1:9" s="14" customFormat="1" x14ac:dyDescent="0.2">
      <c r="A2276" s="5" t="s">
        <v>8</v>
      </c>
      <c r="B2276" s="5" t="str">
        <f>VLOOKUP(A2276,'GIRO LMA JUNIO'!$A$7:$C$50,3,0)</f>
        <v>COMFAMILIAR HUILA</v>
      </c>
      <c r="C2276" s="35">
        <v>813012068</v>
      </c>
      <c r="D2276" s="6" t="str">
        <f>VLOOKUP(C2276,'[1]IPS REGISTRADAS'!$A$5:$B$3919,2,0)</f>
        <v>PRECOOPERATIVA DE TRABAJO ASOCIADO PARA LA PREVENCION Y DIAGNOSTICO DEL CANCER GENITAL FEMENINO DE MUJER</v>
      </c>
      <c r="E2276" s="7">
        <v>20000000</v>
      </c>
      <c r="F2276" s="7">
        <v>20000000</v>
      </c>
      <c r="G2276" s="8"/>
      <c r="H2276" s="9">
        <v>43623</v>
      </c>
      <c r="I2276" s="9">
        <v>43626</v>
      </c>
    </row>
    <row r="2277" spans="1:9" s="14" customFormat="1" x14ac:dyDescent="0.2">
      <c r="A2277" s="5" t="s">
        <v>72</v>
      </c>
      <c r="B2277" s="5" t="str">
        <f>VLOOKUP(A2277,'GIRO LMA JUNIO'!$A$7:$C$50,3,0)</f>
        <v>ASMET SALUD</v>
      </c>
      <c r="C2277" s="35">
        <v>813012068</v>
      </c>
      <c r="D2277" s="6" t="str">
        <f>VLOOKUP(C2277,'[1]IPS REGISTRADAS'!$A$5:$B$3919,2,0)</f>
        <v>PRECOOPERATIVA DE TRABAJO ASOCIADO PARA LA PREVENCION Y DIAGNOSTICO DEL CANCER GENITAL FEMENINO DE MUJER</v>
      </c>
      <c r="E2277" s="7">
        <v>4945200</v>
      </c>
      <c r="F2277" s="7">
        <v>4945200</v>
      </c>
      <c r="G2277" s="8"/>
      <c r="H2277" s="9">
        <v>43623</v>
      </c>
      <c r="I2277" s="9">
        <v>43626</v>
      </c>
    </row>
    <row r="2278" spans="1:9" s="14" customFormat="1" x14ac:dyDescent="0.2">
      <c r="A2278" s="5" t="s">
        <v>8</v>
      </c>
      <c r="B2278" s="5" t="str">
        <f>VLOOKUP(A2278,'GIRO LMA JUNIO'!$A$7:$C$50,3,0)</f>
        <v>COMFAMILIAR HUILA</v>
      </c>
      <c r="C2278" s="35">
        <v>813012406</v>
      </c>
      <c r="D2278" s="6" t="str">
        <f>VLOOKUP(C2278,'[1]IPS REGISTRADAS'!$A$5:$B$3919,2,0)</f>
        <v>EMPRESA ASOCIATIVA DE TRABAJO MEDITERAPIAS PITALITO</v>
      </c>
      <c r="E2278" s="7">
        <v>5000000</v>
      </c>
      <c r="F2278" s="7">
        <v>5000000</v>
      </c>
      <c r="G2278" s="8"/>
      <c r="H2278" s="9">
        <v>43623</v>
      </c>
      <c r="I2278" s="9">
        <v>43626</v>
      </c>
    </row>
    <row r="2279" spans="1:9" s="14" customFormat="1" x14ac:dyDescent="0.2">
      <c r="A2279" s="5" t="s">
        <v>65</v>
      </c>
      <c r="B2279" s="5" t="str">
        <f>VLOOKUP(A2279,'GIRO LMA JUNIO'!$A$7:$C$50,3,0)</f>
        <v>MEDIMAS</v>
      </c>
      <c r="C2279" s="35">
        <v>813012406</v>
      </c>
      <c r="D2279" s="6" t="str">
        <f>VLOOKUP(C2279,'[1]IPS REGISTRADAS'!$A$5:$B$3919,2,0)</f>
        <v>EMPRESA ASOCIATIVA DE TRABAJO MEDITERAPIAS PITALITO</v>
      </c>
      <c r="E2279" s="7">
        <v>10658250</v>
      </c>
      <c r="F2279" s="7">
        <v>10658250</v>
      </c>
      <c r="G2279" s="8"/>
      <c r="H2279" s="9">
        <v>43623</v>
      </c>
      <c r="I2279" s="9">
        <v>43626</v>
      </c>
    </row>
    <row r="2280" spans="1:9" s="14" customFormat="1" x14ac:dyDescent="0.2">
      <c r="A2280" s="5" t="s">
        <v>8</v>
      </c>
      <c r="B2280" s="5" t="str">
        <f>VLOOKUP(A2280,'GIRO LMA JUNIO'!$A$7:$C$50,3,0)</f>
        <v>COMFAMILIAR HUILA</v>
      </c>
      <c r="C2280" s="35">
        <v>813012833</v>
      </c>
      <c r="D2280" s="6" t="str">
        <f>VLOOKUP(C2280,'[1]IPS REGISTRADAS'!$A$5:$B$3919,2,0)</f>
        <v>EMPRESA SOCIAL DEL ESTADO HOSPITAL NUESTRA SEÑORA DE LAS MERCEDES DE SALADOBLANCO</v>
      </c>
      <c r="E2280" s="7">
        <v>130201229</v>
      </c>
      <c r="F2280" s="7">
        <v>130201229</v>
      </c>
      <c r="G2280" s="8"/>
      <c r="H2280" s="9">
        <v>43623</v>
      </c>
      <c r="I2280" s="9">
        <v>43626</v>
      </c>
    </row>
    <row r="2281" spans="1:9" s="14" customFormat="1" x14ac:dyDescent="0.2">
      <c r="A2281" s="5" t="s">
        <v>62</v>
      </c>
      <c r="B2281" s="5" t="str">
        <f>VLOOKUP(A2281,'GIRO LMA JUNIO'!$A$7:$C$50,3,0)</f>
        <v>NUEVA EPS S.A.</v>
      </c>
      <c r="C2281" s="35">
        <v>813012833</v>
      </c>
      <c r="D2281" s="6" t="str">
        <f>VLOOKUP(C2281,'[1]IPS REGISTRADAS'!$A$5:$B$3919,2,0)</f>
        <v>EMPRESA SOCIAL DEL ESTADO HOSPITAL NUESTRA SEÑORA DE LAS MERCEDES DE SALADOBLANCO</v>
      </c>
      <c r="E2281" s="7">
        <v>1394903</v>
      </c>
      <c r="F2281" s="7">
        <v>1394903</v>
      </c>
      <c r="G2281" s="8"/>
      <c r="H2281" s="9">
        <v>43623</v>
      </c>
      <c r="I2281" s="9">
        <v>43626</v>
      </c>
    </row>
    <row r="2282" spans="1:9" s="14" customFormat="1" x14ac:dyDescent="0.2">
      <c r="A2282" s="5" t="s">
        <v>72</v>
      </c>
      <c r="B2282" s="5" t="str">
        <f>VLOOKUP(A2282,'GIRO LMA JUNIO'!$A$7:$C$50,3,0)</f>
        <v>ASMET SALUD</v>
      </c>
      <c r="C2282" s="35">
        <v>813012833</v>
      </c>
      <c r="D2282" s="6" t="str">
        <f>VLOOKUP(C2282,'[1]IPS REGISTRADAS'!$A$5:$B$3919,2,0)</f>
        <v>EMPRESA SOCIAL DEL ESTADO HOSPITAL NUESTRA SEÑORA DE LAS MERCEDES DE SALADOBLANCO</v>
      </c>
      <c r="E2282" s="7">
        <v>43816309</v>
      </c>
      <c r="F2282" s="7">
        <v>43816309</v>
      </c>
      <c r="G2282" s="8"/>
      <c r="H2282" s="9">
        <v>43623</v>
      </c>
      <c r="I2282" s="9">
        <v>43626</v>
      </c>
    </row>
    <row r="2283" spans="1:9" s="14" customFormat="1" x14ac:dyDescent="0.2">
      <c r="A2283" s="5" t="s">
        <v>8</v>
      </c>
      <c r="B2283" s="5" t="str">
        <f>VLOOKUP(A2283,'GIRO LMA JUNIO'!$A$7:$C$50,3,0)</f>
        <v>COMFAMILIAR HUILA</v>
      </c>
      <c r="C2283" s="35">
        <v>813012946</v>
      </c>
      <c r="D2283" s="6" t="str">
        <f>VLOOKUP(C2283,'[1]IPS REGISTRADAS'!$A$5:$B$3919,2,0)</f>
        <v>ESE MUNICIPAL DAVID MOLINA MUÑOZ</v>
      </c>
      <c r="E2283" s="7">
        <v>165107055</v>
      </c>
      <c r="F2283" s="7">
        <v>165107055</v>
      </c>
      <c r="G2283" s="8"/>
      <c r="H2283" s="9">
        <v>43623</v>
      </c>
      <c r="I2283" s="9">
        <v>43626</v>
      </c>
    </row>
    <row r="2284" spans="1:9" s="14" customFormat="1" x14ac:dyDescent="0.2">
      <c r="A2284" s="5" t="s">
        <v>62</v>
      </c>
      <c r="B2284" s="5" t="str">
        <f>VLOOKUP(A2284,'GIRO LMA JUNIO'!$A$7:$C$50,3,0)</f>
        <v>NUEVA EPS S.A.</v>
      </c>
      <c r="C2284" s="35">
        <v>813012946</v>
      </c>
      <c r="D2284" s="6" t="str">
        <f>VLOOKUP(C2284,'[1]IPS REGISTRADAS'!$A$5:$B$3919,2,0)</f>
        <v>ESE MUNICIPAL DAVID MOLINA MUÑOZ</v>
      </c>
      <c r="E2284" s="7">
        <v>1264825</v>
      </c>
      <c r="F2284" s="7">
        <v>1264825</v>
      </c>
      <c r="G2284" s="8"/>
      <c r="H2284" s="9">
        <v>43623</v>
      </c>
      <c r="I2284" s="9">
        <v>43626</v>
      </c>
    </row>
    <row r="2285" spans="1:9" s="14" customFormat="1" x14ac:dyDescent="0.2">
      <c r="A2285" s="5" t="s">
        <v>10</v>
      </c>
      <c r="B2285" s="5" t="str">
        <f>VLOOKUP(A2285,'GIRO LMA JUNIO'!$A$7:$C$50,3,0)</f>
        <v>COMFAMILIAR DE NARIÑO</v>
      </c>
      <c r="C2285" s="35">
        <v>814000049</v>
      </c>
      <c r="D2285" s="6" t="str">
        <f>VLOOKUP(C2285,'[1]IPS REGISTRADAS'!$A$5:$B$3919,2,0)</f>
        <v>PATOLOGOS ASOCIADOS SAS</v>
      </c>
      <c r="E2285" s="7">
        <v>11960840</v>
      </c>
      <c r="F2285" s="7">
        <v>11960840</v>
      </c>
      <c r="G2285" s="8"/>
      <c r="H2285" s="9">
        <v>43623</v>
      </c>
      <c r="I2285" s="9">
        <v>43626</v>
      </c>
    </row>
    <row r="2286" spans="1:9" s="14" customFormat="1" x14ac:dyDescent="0.2">
      <c r="A2286" s="5" t="s">
        <v>30</v>
      </c>
      <c r="B2286" s="5" t="str">
        <f>VLOOKUP(A2286,'GIRO LMA JUNIO'!$A$7:$C$50,3,0)</f>
        <v>MALLAMAS</v>
      </c>
      <c r="C2286" s="35">
        <v>814000049</v>
      </c>
      <c r="D2286" s="6" t="str">
        <f>VLOOKUP(C2286,'[1]IPS REGISTRADAS'!$A$5:$B$3919,2,0)</f>
        <v>PATOLOGOS ASOCIADOS SAS</v>
      </c>
      <c r="E2286" s="7">
        <v>4563394</v>
      </c>
      <c r="F2286" s="7">
        <v>4563394</v>
      </c>
      <c r="G2286" s="8"/>
      <c r="H2286" s="9">
        <v>43623</v>
      </c>
      <c r="I2286" s="9">
        <v>43626</v>
      </c>
    </row>
    <row r="2287" spans="1:9" s="14" customFormat="1" x14ac:dyDescent="0.2">
      <c r="A2287" s="5" t="s">
        <v>78</v>
      </c>
      <c r="B2287" s="5" t="str">
        <f>VLOOKUP(A2287,'GIRO LMA JUNIO'!$A$7:$C$50,3,0)</f>
        <v>EMSSANAR</v>
      </c>
      <c r="C2287" s="35">
        <v>814000049</v>
      </c>
      <c r="D2287" s="6" t="str">
        <f>VLOOKUP(C2287,'[1]IPS REGISTRADAS'!$A$5:$B$3919,2,0)</f>
        <v>PATOLOGOS ASOCIADOS SAS</v>
      </c>
      <c r="E2287" s="7">
        <v>53853842</v>
      </c>
      <c r="F2287" s="7">
        <v>53853842</v>
      </c>
      <c r="G2287" s="8"/>
      <c r="H2287" s="9">
        <v>43623</v>
      </c>
      <c r="I2287" s="9">
        <v>43626</v>
      </c>
    </row>
    <row r="2288" spans="1:9" s="14" customFormat="1" x14ac:dyDescent="0.2">
      <c r="A2288" s="5" t="s">
        <v>10</v>
      </c>
      <c r="B2288" s="5" t="str">
        <f>VLOOKUP(A2288,'GIRO LMA JUNIO'!$A$7:$C$50,3,0)</f>
        <v>COMFAMILIAR DE NARIÑO</v>
      </c>
      <c r="C2288" s="35">
        <v>814000463</v>
      </c>
      <c r="D2288" s="6" t="str">
        <f>VLOOKUP(C2288,'[1]IPS REGISTRADAS'!$A$5:$B$3919,2,0)</f>
        <v>FUNDACION MARIA FORTALEZA</v>
      </c>
      <c r="E2288" s="7">
        <v>28901000</v>
      </c>
      <c r="F2288" s="7">
        <v>28901000</v>
      </c>
      <c r="G2288" s="8"/>
      <c r="H2288" s="9">
        <v>43623</v>
      </c>
      <c r="I2288" s="9">
        <v>43626</v>
      </c>
    </row>
    <row r="2289" spans="1:9" s="14" customFormat="1" x14ac:dyDescent="0.2">
      <c r="A2289" s="5" t="s">
        <v>30</v>
      </c>
      <c r="B2289" s="5" t="str">
        <f>VLOOKUP(A2289,'GIRO LMA JUNIO'!$A$7:$C$50,3,0)</f>
        <v>MALLAMAS</v>
      </c>
      <c r="C2289" s="35">
        <v>814000463</v>
      </c>
      <c r="D2289" s="6" t="str">
        <f>VLOOKUP(C2289,'[1]IPS REGISTRADAS'!$A$5:$B$3919,2,0)</f>
        <v>FUNDACION MARIA FORTALEZA</v>
      </c>
      <c r="E2289" s="7">
        <v>1490000</v>
      </c>
      <c r="F2289" s="7">
        <v>1490000</v>
      </c>
      <c r="G2289" s="8"/>
      <c r="H2289" s="9">
        <v>43623</v>
      </c>
      <c r="I2289" s="9">
        <v>43626</v>
      </c>
    </row>
    <row r="2290" spans="1:9" s="14" customFormat="1" x14ac:dyDescent="0.2">
      <c r="A2290" s="5" t="s">
        <v>30</v>
      </c>
      <c r="B2290" s="5" t="str">
        <f>VLOOKUP(A2290,'GIRO LMA JUNIO'!$A$7:$C$50,3,0)</f>
        <v>MALLAMAS</v>
      </c>
      <c r="C2290" s="35">
        <v>814000839</v>
      </c>
      <c r="D2290" s="6" t="str">
        <f>VLOOKUP(C2290,'[1]IPS REGISTRADAS'!$A$5:$B$3919,2,0)</f>
        <v>REHABILITACION DIRIGIDA MEDICAMENTE REDIME LTDA</v>
      </c>
      <c r="E2290" s="7">
        <v>4531345</v>
      </c>
      <c r="F2290" s="7">
        <v>4531345</v>
      </c>
      <c r="G2290" s="8"/>
      <c r="H2290" s="9">
        <v>43623</v>
      </c>
      <c r="I2290" s="9">
        <v>43626</v>
      </c>
    </row>
    <row r="2291" spans="1:9" s="14" customFormat="1" x14ac:dyDescent="0.2">
      <c r="A2291" s="5" t="s">
        <v>72</v>
      </c>
      <c r="B2291" s="5" t="str">
        <f>VLOOKUP(A2291,'GIRO LMA JUNIO'!$A$7:$C$50,3,0)</f>
        <v>ASMET SALUD</v>
      </c>
      <c r="C2291" s="35">
        <v>814000839</v>
      </c>
      <c r="D2291" s="6" t="str">
        <f>VLOOKUP(C2291,'[1]IPS REGISTRADAS'!$A$5:$B$3919,2,0)</f>
        <v>REHABILITACION DIRIGIDA MEDICAMENTE REDIME LTDA</v>
      </c>
      <c r="E2291" s="7">
        <v>1117286</v>
      </c>
      <c r="F2291" s="7">
        <v>1117286</v>
      </c>
      <c r="G2291" s="8"/>
      <c r="H2291" s="9">
        <v>43623</v>
      </c>
      <c r="I2291" s="9">
        <v>43626</v>
      </c>
    </row>
    <row r="2292" spans="1:9" s="14" customFormat="1" x14ac:dyDescent="0.2">
      <c r="A2292" s="5" t="s">
        <v>30</v>
      </c>
      <c r="B2292" s="5" t="str">
        <f>VLOOKUP(A2292,'GIRO LMA JUNIO'!$A$7:$C$50,3,0)</f>
        <v>MALLAMAS</v>
      </c>
      <c r="C2292" s="35">
        <v>814001329</v>
      </c>
      <c r="D2292" s="6" t="str">
        <f>VLOOKUP(C2292,'[1]IPS REGISTRADAS'!$A$5:$B$3919,2,0)</f>
        <v>ESE HOSPITAL CUMBAL</v>
      </c>
      <c r="E2292" s="7">
        <v>296599057</v>
      </c>
      <c r="F2292" s="7">
        <v>296599057</v>
      </c>
      <c r="G2292" s="8"/>
      <c r="H2292" s="9">
        <v>43623</v>
      </c>
      <c r="I2292" s="9">
        <v>43626</v>
      </c>
    </row>
    <row r="2293" spans="1:9" s="14" customFormat="1" x14ac:dyDescent="0.2">
      <c r="A2293" s="5" t="s">
        <v>72</v>
      </c>
      <c r="B2293" s="5" t="str">
        <f>VLOOKUP(A2293,'GIRO LMA JUNIO'!$A$7:$C$50,3,0)</f>
        <v>ASMET SALUD</v>
      </c>
      <c r="C2293" s="35">
        <v>814001329</v>
      </c>
      <c r="D2293" s="6" t="str">
        <f>VLOOKUP(C2293,'[1]IPS REGISTRADAS'!$A$5:$B$3919,2,0)</f>
        <v>ESE HOSPITAL CUMBAL</v>
      </c>
      <c r="E2293" s="7">
        <v>1793591</v>
      </c>
      <c r="F2293" s="7">
        <v>1793591</v>
      </c>
      <c r="G2293" s="8"/>
      <c r="H2293" s="9">
        <v>43623</v>
      </c>
      <c r="I2293" s="9">
        <v>43626</v>
      </c>
    </row>
    <row r="2294" spans="1:9" s="14" customFormat="1" x14ac:dyDescent="0.2">
      <c r="A2294" s="5" t="s">
        <v>78</v>
      </c>
      <c r="B2294" s="5" t="str">
        <f>VLOOKUP(A2294,'GIRO LMA JUNIO'!$A$7:$C$50,3,0)</f>
        <v>EMSSANAR</v>
      </c>
      <c r="C2294" s="35">
        <v>814001329</v>
      </c>
      <c r="D2294" s="6" t="str">
        <f>VLOOKUP(C2294,'[1]IPS REGISTRADAS'!$A$5:$B$3919,2,0)</f>
        <v>ESE HOSPITAL CUMBAL</v>
      </c>
      <c r="E2294" s="7">
        <v>50224851</v>
      </c>
      <c r="F2294" s="7">
        <v>50224851</v>
      </c>
      <c r="G2294" s="8"/>
      <c r="H2294" s="9">
        <v>43623</v>
      </c>
      <c r="I2294" s="9">
        <v>43626</v>
      </c>
    </row>
    <row r="2295" spans="1:9" s="14" customFormat="1" x14ac:dyDescent="0.2">
      <c r="A2295" s="5" t="s">
        <v>10</v>
      </c>
      <c r="B2295" s="5" t="str">
        <f>VLOOKUP(A2295,'GIRO LMA JUNIO'!$A$7:$C$50,3,0)</f>
        <v>COMFAMILIAR DE NARIÑO</v>
      </c>
      <c r="C2295" s="35">
        <v>814001594</v>
      </c>
      <c r="D2295" s="6" t="str">
        <f>VLOOKUP(C2295,'[1]IPS REGISTRADAS'!$A$5:$B$3919,2,0)</f>
        <v>CENTRO DE SALUD SEÑOR DE LOS MILAGROS DE GUALMATÁN   EMPRESA SOCIAL DEL ESTADO   ESE</v>
      </c>
      <c r="E2295" s="7">
        <v>6874405</v>
      </c>
      <c r="F2295" s="7">
        <v>6874405</v>
      </c>
      <c r="G2295" s="8"/>
      <c r="H2295" s="9">
        <v>43623</v>
      </c>
      <c r="I2295" s="9">
        <v>43626</v>
      </c>
    </row>
    <row r="2296" spans="1:9" s="14" customFormat="1" x14ac:dyDescent="0.2">
      <c r="A2296" s="5" t="s">
        <v>30</v>
      </c>
      <c r="B2296" s="5" t="str">
        <f>VLOOKUP(A2296,'GIRO LMA JUNIO'!$A$7:$C$50,3,0)</f>
        <v>MALLAMAS</v>
      </c>
      <c r="C2296" s="35">
        <v>814001594</v>
      </c>
      <c r="D2296" s="6" t="str">
        <f>VLOOKUP(C2296,'[1]IPS REGISTRADAS'!$A$5:$B$3919,2,0)</f>
        <v>CENTRO DE SALUD SEÑOR DE LOS MILAGROS DE GUALMATÁN   EMPRESA SOCIAL DEL ESTADO   ESE</v>
      </c>
      <c r="E2296" s="7">
        <v>17111290</v>
      </c>
      <c r="F2296" s="7">
        <v>17111290</v>
      </c>
      <c r="G2296" s="8"/>
      <c r="H2296" s="9">
        <v>43623</v>
      </c>
      <c r="I2296" s="9">
        <v>43626</v>
      </c>
    </row>
    <row r="2297" spans="1:9" s="14" customFormat="1" x14ac:dyDescent="0.2">
      <c r="A2297" s="5" t="s">
        <v>78</v>
      </c>
      <c r="B2297" s="5" t="str">
        <f>VLOOKUP(A2297,'GIRO LMA JUNIO'!$A$7:$C$50,3,0)</f>
        <v>EMSSANAR</v>
      </c>
      <c r="C2297" s="35">
        <v>814001594</v>
      </c>
      <c r="D2297" s="6" t="str">
        <f>VLOOKUP(C2297,'[1]IPS REGISTRADAS'!$A$5:$B$3919,2,0)</f>
        <v>CENTRO DE SALUD SEÑOR DE LOS MILAGROS DE GUALMATÁN   EMPRESA SOCIAL DEL ESTADO   ESE</v>
      </c>
      <c r="E2297" s="7">
        <v>65821720</v>
      </c>
      <c r="F2297" s="7">
        <v>65821720</v>
      </c>
      <c r="G2297" s="8"/>
      <c r="H2297" s="9">
        <v>43623</v>
      </c>
      <c r="I2297" s="9">
        <v>43626</v>
      </c>
    </row>
    <row r="2298" spans="1:9" s="14" customFormat="1" x14ac:dyDescent="0.2">
      <c r="A2298" s="5" t="s">
        <v>10</v>
      </c>
      <c r="B2298" s="5" t="str">
        <f>VLOOKUP(A2298,'GIRO LMA JUNIO'!$A$7:$C$50,3,0)</f>
        <v>COMFAMILIAR DE NARIÑO</v>
      </c>
      <c r="C2298" s="35">
        <v>814001677</v>
      </c>
      <c r="D2298" s="6" t="str">
        <f>VLOOKUP(C2298,'[1]IPS REGISTRADAS'!$A$5:$B$3919,2,0)</f>
        <v>ESE CENTRO DE SALUD BELEN</v>
      </c>
      <c r="E2298" s="7">
        <v>46884080</v>
      </c>
      <c r="F2298" s="7">
        <v>46884080</v>
      </c>
      <c r="G2298" s="8"/>
      <c r="H2298" s="9">
        <v>43623</v>
      </c>
      <c r="I2298" s="9">
        <v>43626</v>
      </c>
    </row>
    <row r="2299" spans="1:9" s="14" customFormat="1" x14ac:dyDescent="0.2">
      <c r="A2299" s="5" t="s">
        <v>78</v>
      </c>
      <c r="B2299" s="5" t="str">
        <f>VLOOKUP(A2299,'GIRO LMA JUNIO'!$A$7:$C$50,3,0)</f>
        <v>EMSSANAR</v>
      </c>
      <c r="C2299" s="35">
        <v>814001677</v>
      </c>
      <c r="D2299" s="6" t="str">
        <f>VLOOKUP(C2299,'[1]IPS REGISTRADAS'!$A$5:$B$3919,2,0)</f>
        <v>ESE CENTRO DE SALUD BELEN</v>
      </c>
      <c r="E2299" s="7">
        <v>53355216</v>
      </c>
      <c r="F2299" s="7">
        <v>53355216</v>
      </c>
      <c r="G2299" s="8"/>
      <c r="H2299" s="9">
        <v>43623</v>
      </c>
      <c r="I2299" s="9">
        <v>43626</v>
      </c>
    </row>
    <row r="2300" spans="1:9" s="14" customFormat="1" x14ac:dyDescent="0.2">
      <c r="A2300" s="5" t="s">
        <v>10</v>
      </c>
      <c r="B2300" s="5" t="str">
        <f>VLOOKUP(A2300,'GIRO LMA JUNIO'!$A$7:$C$50,3,0)</f>
        <v>COMFAMILIAR DE NARIÑO</v>
      </c>
      <c r="C2300" s="35">
        <v>814002021</v>
      </c>
      <c r="D2300" s="6" t="str">
        <f>VLOOKUP(C2300,'[1]IPS REGISTRADAS'!$A$5:$B$3919,2,0)</f>
        <v>CENTRO HOSPITAL GUAITARILLA ESE</v>
      </c>
      <c r="E2300" s="7">
        <v>67155672</v>
      </c>
      <c r="F2300" s="7">
        <v>67155672</v>
      </c>
      <c r="G2300" s="8"/>
      <c r="H2300" s="9">
        <v>43623</v>
      </c>
      <c r="I2300" s="9">
        <v>43626</v>
      </c>
    </row>
    <row r="2301" spans="1:9" s="14" customFormat="1" x14ac:dyDescent="0.2">
      <c r="A2301" s="5" t="s">
        <v>78</v>
      </c>
      <c r="B2301" s="5" t="str">
        <f>VLOOKUP(A2301,'GIRO LMA JUNIO'!$A$7:$C$50,3,0)</f>
        <v>EMSSANAR</v>
      </c>
      <c r="C2301" s="35">
        <v>814002021</v>
      </c>
      <c r="D2301" s="6" t="str">
        <f>VLOOKUP(C2301,'[1]IPS REGISTRADAS'!$A$5:$B$3919,2,0)</f>
        <v>CENTRO HOSPITAL GUAITARILLA ESE</v>
      </c>
      <c r="E2301" s="7">
        <v>119399213</v>
      </c>
      <c r="F2301" s="7">
        <v>119399213</v>
      </c>
      <c r="G2301" s="8"/>
      <c r="H2301" s="9">
        <v>43623</v>
      </c>
      <c r="I2301" s="9">
        <v>43626</v>
      </c>
    </row>
    <row r="2302" spans="1:9" s="14" customFormat="1" x14ac:dyDescent="0.2">
      <c r="A2302" s="5" t="s">
        <v>10</v>
      </c>
      <c r="B2302" s="5" t="str">
        <f>VLOOKUP(A2302,'GIRO LMA JUNIO'!$A$7:$C$50,3,0)</f>
        <v>COMFAMILIAR DE NARIÑO</v>
      </c>
      <c r="C2302" s="35">
        <v>814002169</v>
      </c>
      <c r="D2302" s="6" t="str">
        <f>VLOOKUP(C2302,'[1]IPS REGISTRADAS'!$A$5:$B$3919,2,0)</f>
        <v>GLICOL Y CIA SCS</v>
      </c>
      <c r="E2302" s="7">
        <v>5968169</v>
      </c>
      <c r="F2302" s="7">
        <v>5968169</v>
      </c>
      <c r="G2302" s="8"/>
      <c r="H2302" s="9">
        <v>43623</v>
      </c>
      <c r="I2302" s="9">
        <v>43626</v>
      </c>
    </row>
    <row r="2303" spans="1:9" s="14" customFormat="1" x14ac:dyDescent="0.2">
      <c r="A2303" s="5" t="s">
        <v>10</v>
      </c>
      <c r="B2303" s="5" t="str">
        <f>VLOOKUP(A2303,'GIRO LMA JUNIO'!$A$7:$C$50,3,0)</f>
        <v>COMFAMILIAR DE NARIÑO</v>
      </c>
      <c r="C2303" s="35">
        <v>814002261</v>
      </c>
      <c r="D2303" s="6" t="str">
        <f>VLOOKUP(C2303,'[1]IPS REGISTRADAS'!$A$5:$B$3919,2,0)</f>
        <v>FUNDACION OFTALMOLOGICA DE NARIÑO</v>
      </c>
      <c r="E2303" s="7">
        <v>3014763</v>
      </c>
      <c r="F2303" s="7">
        <v>3014763</v>
      </c>
      <c r="G2303" s="8"/>
      <c r="H2303" s="9">
        <v>43623</v>
      </c>
      <c r="I2303" s="9">
        <v>43626</v>
      </c>
    </row>
    <row r="2304" spans="1:9" s="14" customFormat="1" x14ac:dyDescent="0.2">
      <c r="A2304" s="5" t="s">
        <v>30</v>
      </c>
      <c r="B2304" s="5" t="str">
        <f>VLOOKUP(A2304,'GIRO LMA JUNIO'!$A$7:$C$50,3,0)</f>
        <v>MALLAMAS</v>
      </c>
      <c r="C2304" s="35">
        <v>814002261</v>
      </c>
      <c r="D2304" s="6" t="str">
        <f>VLOOKUP(C2304,'[1]IPS REGISTRADAS'!$A$5:$B$3919,2,0)</f>
        <v>FUNDACION OFTALMOLOGICA DE NARIÑO</v>
      </c>
      <c r="E2304" s="7">
        <v>31049739</v>
      </c>
      <c r="F2304" s="7">
        <v>31049739</v>
      </c>
      <c r="G2304" s="8"/>
      <c r="H2304" s="9">
        <v>43623</v>
      </c>
      <c r="I2304" s="9">
        <v>43626</v>
      </c>
    </row>
    <row r="2305" spans="1:9" s="14" customFormat="1" x14ac:dyDescent="0.2">
      <c r="A2305" s="5" t="s">
        <v>54</v>
      </c>
      <c r="B2305" s="5" t="str">
        <f>VLOOKUP(A2305,'GIRO LMA JUNIO'!$A$7:$C$50,3,0)</f>
        <v>SALUDVIDA</v>
      </c>
      <c r="C2305" s="35">
        <v>814002261</v>
      </c>
      <c r="D2305" s="6" t="str">
        <f>VLOOKUP(C2305,'[1]IPS REGISTRADAS'!$A$5:$B$3919,2,0)</f>
        <v>FUNDACION OFTALMOLOGICA DE NARIÑO</v>
      </c>
      <c r="E2305" s="7">
        <v>1208175</v>
      </c>
      <c r="F2305" s="7">
        <v>1208175</v>
      </c>
      <c r="G2305" s="8"/>
      <c r="H2305" s="9">
        <v>43623</v>
      </c>
      <c r="I2305" s="9">
        <v>43626</v>
      </c>
    </row>
    <row r="2306" spans="1:9" s="14" customFormat="1" x14ac:dyDescent="0.2">
      <c r="A2306" s="5" t="s">
        <v>62</v>
      </c>
      <c r="B2306" s="5" t="str">
        <f>VLOOKUP(A2306,'GIRO LMA JUNIO'!$A$7:$C$50,3,0)</f>
        <v>NUEVA EPS S.A.</v>
      </c>
      <c r="C2306" s="35">
        <v>814002261</v>
      </c>
      <c r="D2306" s="6" t="str">
        <f>VLOOKUP(C2306,'[1]IPS REGISTRADAS'!$A$5:$B$3919,2,0)</f>
        <v>FUNDACION OFTALMOLOGICA DE NARIÑO</v>
      </c>
      <c r="E2306" s="7">
        <v>1118103</v>
      </c>
      <c r="F2306" s="7">
        <v>1118103</v>
      </c>
      <c r="G2306" s="8"/>
      <c r="H2306" s="9">
        <v>43623</v>
      </c>
      <c r="I2306" s="9">
        <v>43626</v>
      </c>
    </row>
    <row r="2307" spans="1:9" s="14" customFormat="1" x14ac:dyDescent="0.2">
      <c r="A2307" s="5" t="s">
        <v>72</v>
      </c>
      <c r="B2307" s="5" t="str">
        <f>VLOOKUP(A2307,'GIRO LMA JUNIO'!$A$7:$C$50,3,0)</f>
        <v>ASMET SALUD</v>
      </c>
      <c r="C2307" s="35">
        <v>814002261</v>
      </c>
      <c r="D2307" s="6" t="str">
        <f>VLOOKUP(C2307,'[1]IPS REGISTRADAS'!$A$5:$B$3919,2,0)</f>
        <v>FUNDACION OFTALMOLOGICA DE NARIÑO</v>
      </c>
      <c r="E2307" s="7">
        <v>25373605</v>
      </c>
      <c r="F2307" s="7">
        <v>25373605</v>
      </c>
      <c r="G2307" s="8"/>
      <c r="H2307" s="9">
        <v>43623</v>
      </c>
      <c r="I2307" s="9">
        <v>43626</v>
      </c>
    </row>
    <row r="2308" spans="1:9" s="14" customFormat="1" x14ac:dyDescent="0.2">
      <c r="A2308" s="5" t="s">
        <v>78</v>
      </c>
      <c r="B2308" s="5" t="str">
        <f>VLOOKUP(A2308,'GIRO LMA JUNIO'!$A$7:$C$50,3,0)</f>
        <v>EMSSANAR</v>
      </c>
      <c r="C2308" s="35">
        <v>814002261</v>
      </c>
      <c r="D2308" s="6" t="str">
        <f>VLOOKUP(C2308,'[1]IPS REGISTRADAS'!$A$5:$B$3919,2,0)</f>
        <v>FUNDACION OFTALMOLOGICA DE NARIÑO</v>
      </c>
      <c r="E2308" s="7">
        <v>55525148</v>
      </c>
      <c r="F2308" s="7">
        <v>55525148</v>
      </c>
      <c r="G2308" s="8"/>
      <c r="H2308" s="9">
        <v>43623</v>
      </c>
      <c r="I2308" s="9">
        <v>43626</v>
      </c>
    </row>
    <row r="2309" spans="1:9" s="14" customFormat="1" x14ac:dyDescent="0.2">
      <c r="A2309" s="5" t="s">
        <v>30</v>
      </c>
      <c r="B2309" s="5" t="str">
        <f>VLOOKUP(A2309,'GIRO LMA JUNIO'!$A$7:$C$50,3,0)</f>
        <v>MALLAMAS</v>
      </c>
      <c r="C2309" s="35">
        <v>814003158</v>
      </c>
      <c r="D2309" s="6" t="str">
        <f>VLOOKUP(C2309,'[1]IPS REGISTRADAS'!$A$5:$B$3919,2,0)</f>
        <v>IPS INDIGENA CABILDOS CUMBAL PANAN CHILES Y MAYASQUER</v>
      </c>
      <c r="E2309" s="7">
        <v>257659455</v>
      </c>
      <c r="F2309" s="7">
        <v>257659455</v>
      </c>
      <c r="G2309" s="8"/>
      <c r="H2309" s="9">
        <v>43623</v>
      </c>
      <c r="I2309" s="9">
        <v>43626</v>
      </c>
    </row>
    <row r="2310" spans="1:9" s="14" customFormat="1" x14ac:dyDescent="0.2">
      <c r="A2310" s="5" t="s">
        <v>10</v>
      </c>
      <c r="B2310" s="5" t="str">
        <f>VLOOKUP(A2310,'GIRO LMA JUNIO'!$A$7:$C$50,3,0)</f>
        <v>COMFAMILIAR DE NARIÑO</v>
      </c>
      <c r="C2310" s="35">
        <v>814003182</v>
      </c>
      <c r="D2310" s="6" t="str">
        <f>VLOOKUP(C2310,'[1]IPS REGISTRADAS'!$A$5:$B$3919,2,0)</f>
        <v>ESE CENTRO HOSPITAL LUIS ANTONIO MONTERO</v>
      </c>
      <c r="E2310" s="7">
        <v>51824710</v>
      </c>
      <c r="F2310" s="7">
        <v>51824710</v>
      </c>
      <c r="G2310" s="8"/>
      <c r="H2310" s="9">
        <v>43623</v>
      </c>
      <c r="I2310" s="9">
        <v>43626</v>
      </c>
    </row>
    <row r="2311" spans="1:9" s="14" customFormat="1" x14ac:dyDescent="0.2">
      <c r="A2311" s="5" t="s">
        <v>30</v>
      </c>
      <c r="B2311" s="5" t="str">
        <f>VLOOKUP(A2311,'GIRO LMA JUNIO'!$A$7:$C$50,3,0)</f>
        <v>MALLAMAS</v>
      </c>
      <c r="C2311" s="35">
        <v>814003182</v>
      </c>
      <c r="D2311" s="6" t="str">
        <f>VLOOKUP(C2311,'[1]IPS REGISTRADAS'!$A$5:$B$3919,2,0)</f>
        <v>ESE CENTRO HOSPITAL LUIS ANTONIO MONTERO</v>
      </c>
      <c r="E2311" s="7">
        <v>103085969</v>
      </c>
      <c r="F2311" s="7">
        <v>103085969</v>
      </c>
      <c r="G2311" s="8"/>
      <c r="H2311" s="9">
        <v>43623</v>
      </c>
      <c r="I2311" s="9">
        <v>43626</v>
      </c>
    </row>
    <row r="2312" spans="1:9" s="14" customFormat="1" x14ac:dyDescent="0.2">
      <c r="A2312" s="5" t="s">
        <v>78</v>
      </c>
      <c r="B2312" s="5" t="str">
        <f>VLOOKUP(A2312,'GIRO LMA JUNIO'!$A$7:$C$50,3,0)</f>
        <v>EMSSANAR</v>
      </c>
      <c r="C2312" s="35">
        <v>814003182</v>
      </c>
      <c r="D2312" s="6" t="str">
        <f>VLOOKUP(C2312,'[1]IPS REGISTRADAS'!$A$5:$B$3919,2,0)</f>
        <v>ESE CENTRO HOSPITAL LUIS ANTONIO MONTERO</v>
      </c>
      <c r="E2312" s="7">
        <v>64535243</v>
      </c>
      <c r="F2312" s="7">
        <v>64535243</v>
      </c>
      <c r="G2312" s="8"/>
      <c r="H2312" s="9">
        <v>43623</v>
      </c>
      <c r="I2312" s="9">
        <v>43626</v>
      </c>
    </row>
    <row r="2313" spans="1:9" s="14" customFormat="1" x14ac:dyDescent="0.2">
      <c r="A2313" s="5" t="s">
        <v>78</v>
      </c>
      <c r="B2313" s="5" t="str">
        <f>VLOOKUP(A2313,'GIRO LMA JUNIO'!$A$7:$C$50,3,0)</f>
        <v>EMSSANAR</v>
      </c>
      <c r="C2313" s="35">
        <v>814003254</v>
      </c>
      <c r="D2313" s="6" t="str">
        <f>VLOOKUP(C2313,'[1]IPS REGISTRADAS'!$A$5:$B$3919,2,0)</f>
        <v>CENTRO DE SALUD INDIGENA DEL RESGUARDO DE MALES</v>
      </c>
      <c r="E2313" s="7">
        <v>44527888</v>
      </c>
      <c r="F2313" s="7">
        <v>44527888</v>
      </c>
      <c r="G2313" s="8"/>
      <c r="H2313" s="9">
        <v>43623</v>
      </c>
      <c r="I2313" s="9">
        <v>43626</v>
      </c>
    </row>
    <row r="2314" spans="1:9" s="14" customFormat="1" x14ac:dyDescent="0.2">
      <c r="A2314" s="5" t="s">
        <v>10</v>
      </c>
      <c r="B2314" s="5" t="str">
        <f>VLOOKUP(A2314,'GIRO LMA JUNIO'!$A$7:$C$50,3,0)</f>
        <v>COMFAMILIAR DE NARIÑO</v>
      </c>
      <c r="C2314" s="35">
        <v>814003370</v>
      </c>
      <c r="D2314" s="6" t="str">
        <f>VLOOKUP(C2314,'[1]IPS REGISTRADAS'!$A$5:$B$3919,2,0)</f>
        <v>CENTRO HOSPITAL NUESTRO SEÑOR DE LA DIVINA MISERICORDIA PUERRES ESE</v>
      </c>
      <c r="E2314" s="7">
        <v>28685451</v>
      </c>
      <c r="F2314" s="7">
        <v>28685451</v>
      </c>
      <c r="G2314" s="8"/>
      <c r="H2314" s="9">
        <v>43623</v>
      </c>
      <c r="I2314" s="9">
        <v>43626</v>
      </c>
    </row>
    <row r="2315" spans="1:9" s="14" customFormat="1" x14ac:dyDescent="0.2">
      <c r="A2315" s="5" t="s">
        <v>78</v>
      </c>
      <c r="B2315" s="5" t="str">
        <f>VLOOKUP(A2315,'GIRO LMA JUNIO'!$A$7:$C$50,3,0)</f>
        <v>EMSSANAR</v>
      </c>
      <c r="C2315" s="35">
        <v>814003370</v>
      </c>
      <c r="D2315" s="6" t="str">
        <f>VLOOKUP(C2315,'[1]IPS REGISTRADAS'!$A$5:$B$3919,2,0)</f>
        <v>CENTRO HOSPITAL NUESTRO SEÑOR DE LA DIVINA MISERICORDIA PUERRES ESE</v>
      </c>
      <c r="E2315" s="7">
        <v>98743050</v>
      </c>
      <c r="F2315" s="7">
        <v>98743050</v>
      </c>
      <c r="G2315" s="8"/>
      <c r="H2315" s="9">
        <v>43623</v>
      </c>
      <c r="I2315" s="9">
        <v>43626</v>
      </c>
    </row>
    <row r="2316" spans="1:9" s="14" customFormat="1" x14ac:dyDescent="0.2">
      <c r="A2316" s="5" t="s">
        <v>8</v>
      </c>
      <c r="B2316" s="5" t="str">
        <f>VLOOKUP(A2316,'GIRO LMA JUNIO'!$A$7:$C$50,3,0)</f>
        <v>COMFAMILIAR HUILA</v>
      </c>
      <c r="C2316" s="35">
        <v>814003448</v>
      </c>
      <c r="D2316" s="6" t="str">
        <f>VLOOKUP(C2316,'[1]IPS REGISTRADAS'!$A$5:$B$3919,2,0)</f>
        <v>AUDIOCOM IPS</v>
      </c>
      <c r="E2316" s="7">
        <v>9000000</v>
      </c>
      <c r="F2316" s="7">
        <v>9000000</v>
      </c>
      <c r="G2316" s="8"/>
      <c r="H2316" s="9">
        <v>43623</v>
      </c>
      <c r="I2316" s="9">
        <v>43626</v>
      </c>
    </row>
    <row r="2317" spans="1:9" s="14" customFormat="1" x14ac:dyDescent="0.2">
      <c r="A2317" s="5" t="s">
        <v>10</v>
      </c>
      <c r="B2317" s="5" t="str">
        <f>VLOOKUP(A2317,'GIRO LMA JUNIO'!$A$7:$C$50,3,0)</f>
        <v>COMFAMILIAR DE NARIÑO</v>
      </c>
      <c r="C2317" s="35">
        <v>814003448</v>
      </c>
      <c r="D2317" s="6" t="str">
        <f>VLOOKUP(C2317,'[1]IPS REGISTRADAS'!$A$5:$B$3919,2,0)</f>
        <v>AUDIOCOM IPS</v>
      </c>
      <c r="E2317" s="7">
        <v>5238015</v>
      </c>
      <c r="F2317" s="7">
        <v>5238015</v>
      </c>
      <c r="G2317" s="8"/>
      <c r="H2317" s="9">
        <v>43623</v>
      </c>
      <c r="I2317" s="9">
        <v>43626</v>
      </c>
    </row>
    <row r="2318" spans="1:9" s="14" customFormat="1" x14ac:dyDescent="0.2">
      <c r="A2318" s="5" t="s">
        <v>13</v>
      </c>
      <c r="B2318" s="5" t="str">
        <f>VLOOKUP(A2318,'GIRO LMA JUNIO'!$A$7:$C$50,3,0)</f>
        <v>COMFAORIENTE</v>
      </c>
      <c r="C2318" s="35">
        <v>814003448</v>
      </c>
      <c r="D2318" s="6" t="str">
        <f>VLOOKUP(C2318,'[1]IPS REGISTRADAS'!$A$5:$B$3919,2,0)</f>
        <v>AUDIOCOM IPS</v>
      </c>
      <c r="E2318" s="7">
        <v>13980190</v>
      </c>
      <c r="F2318" s="7">
        <v>13980190</v>
      </c>
      <c r="G2318" s="8"/>
      <c r="H2318" s="9">
        <v>43623</v>
      </c>
      <c r="I2318" s="9">
        <v>43626</v>
      </c>
    </row>
    <row r="2319" spans="1:9" s="14" customFormat="1" x14ac:dyDescent="0.2">
      <c r="A2319" s="5" t="s">
        <v>14</v>
      </c>
      <c r="B2319" s="5" t="str">
        <f>VLOOKUP(A2319,'GIRO LMA JUNIO'!$A$7:$C$50,3,0)</f>
        <v>COMFACUNDI</v>
      </c>
      <c r="C2319" s="35">
        <v>814003448</v>
      </c>
      <c r="D2319" s="6" t="str">
        <f>VLOOKUP(C2319,'[1]IPS REGISTRADAS'!$A$5:$B$3919,2,0)</f>
        <v>AUDIOCOM IPS</v>
      </c>
      <c r="E2319" s="7">
        <v>1504511</v>
      </c>
      <c r="F2319" s="7">
        <v>1504511</v>
      </c>
      <c r="G2319" s="8"/>
      <c r="H2319" s="9">
        <v>43623</v>
      </c>
      <c r="I2319" s="9">
        <v>43626</v>
      </c>
    </row>
    <row r="2320" spans="1:9" s="14" customFormat="1" x14ac:dyDescent="0.2">
      <c r="A2320" s="5" t="s">
        <v>26</v>
      </c>
      <c r="B2320" s="5" t="str">
        <f>VLOOKUP(A2320,'GIRO LMA JUNIO'!$A$7:$C$50,3,0)</f>
        <v>A.I.C.</v>
      </c>
      <c r="C2320" s="35">
        <v>814003448</v>
      </c>
      <c r="D2320" s="6" t="str">
        <f>VLOOKUP(C2320,'[1]IPS REGISTRADAS'!$A$5:$B$3919,2,0)</f>
        <v>AUDIOCOM IPS</v>
      </c>
      <c r="E2320" s="7">
        <v>52510196</v>
      </c>
      <c r="F2320" s="7">
        <v>52510196</v>
      </c>
      <c r="G2320" s="8"/>
      <c r="H2320" s="9">
        <v>43623</v>
      </c>
      <c r="I2320" s="9">
        <v>43626</v>
      </c>
    </row>
    <row r="2321" spans="1:9" s="14" customFormat="1" x14ac:dyDescent="0.2">
      <c r="A2321" s="5" t="s">
        <v>30</v>
      </c>
      <c r="B2321" s="5" t="str">
        <f>VLOOKUP(A2321,'GIRO LMA JUNIO'!$A$7:$C$50,3,0)</f>
        <v>MALLAMAS</v>
      </c>
      <c r="C2321" s="35">
        <v>814003448</v>
      </c>
      <c r="D2321" s="6" t="str">
        <f>VLOOKUP(C2321,'[1]IPS REGISTRADAS'!$A$5:$B$3919,2,0)</f>
        <v>AUDIOCOM IPS</v>
      </c>
      <c r="E2321" s="7">
        <v>17176353</v>
      </c>
      <c r="F2321" s="7">
        <v>17176353</v>
      </c>
      <c r="G2321" s="8"/>
      <c r="H2321" s="9">
        <v>43623</v>
      </c>
      <c r="I2321" s="9">
        <v>43626</v>
      </c>
    </row>
    <row r="2322" spans="1:9" s="14" customFormat="1" x14ac:dyDescent="0.2">
      <c r="A2322" s="5" t="s">
        <v>38</v>
      </c>
      <c r="B2322" s="5" t="str">
        <f>VLOOKUP(A2322,'GIRO LMA JUNIO'!$A$7:$C$50,3,0)</f>
        <v>SALUD TOTAL</v>
      </c>
      <c r="C2322" s="35">
        <v>814003448</v>
      </c>
      <c r="D2322" s="6" t="str">
        <f>VLOOKUP(C2322,'[1]IPS REGISTRADAS'!$A$5:$B$3919,2,0)</f>
        <v>AUDIOCOM IPS</v>
      </c>
      <c r="E2322" s="7">
        <v>13974831</v>
      </c>
      <c r="F2322" s="7">
        <v>13974831</v>
      </c>
      <c r="G2322" s="8"/>
      <c r="H2322" s="9">
        <v>43623</v>
      </c>
      <c r="I2322" s="9">
        <v>43626</v>
      </c>
    </row>
    <row r="2323" spans="1:9" s="14" customFormat="1" x14ac:dyDescent="0.2">
      <c r="A2323" s="5" t="s">
        <v>54</v>
      </c>
      <c r="B2323" s="5" t="str">
        <f>VLOOKUP(A2323,'GIRO LMA JUNIO'!$A$7:$C$50,3,0)</f>
        <v>SALUDVIDA</v>
      </c>
      <c r="C2323" s="35">
        <v>814003448</v>
      </c>
      <c r="D2323" s="6" t="str">
        <f>VLOOKUP(C2323,'[1]IPS REGISTRADAS'!$A$5:$B$3919,2,0)</f>
        <v>AUDIOCOM IPS</v>
      </c>
      <c r="E2323" s="7">
        <v>20489108</v>
      </c>
      <c r="F2323" s="7">
        <v>20489108</v>
      </c>
      <c r="G2323" s="8"/>
      <c r="H2323" s="9">
        <v>43623</v>
      </c>
      <c r="I2323" s="9">
        <v>43626</v>
      </c>
    </row>
    <row r="2324" spans="1:9" s="14" customFormat="1" x14ac:dyDescent="0.2">
      <c r="A2324" s="5" t="s">
        <v>56</v>
      </c>
      <c r="B2324" s="5" t="str">
        <f>VLOOKUP(A2324,'GIRO LMA JUNIO'!$A$7:$C$50,3,0)</f>
        <v>CAPITAL SALUD</v>
      </c>
      <c r="C2324" s="35">
        <v>814003448</v>
      </c>
      <c r="D2324" s="6" t="str">
        <f>VLOOKUP(C2324,'[1]IPS REGISTRADAS'!$A$5:$B$3919,2,0)</f>
        <v>AUDIOCOM IPS</v>
      </c>
      <c r="E2324" s="7">
        <v>44017721</v>
      </c>
      <c r="F2324" s="7">
        <v>44017721</v>
      </c>
      <c r="G2324" s="8"/>
      <c r="H2324" s="9">
        <v>43623</v>
      </c>
      <c r="I2324" s="9">
        <v>43626</v>
      </c>
    </row>
    <row r="2325" spans="1:9" s="14" customFormat="1" x14ac:dyDescent="0.2">
      <c r="A2325" s="5" t="s">
        <v>60</v>
      </c>
      <c r="B2325" s="5" t="str">
        <f>VLOOKUP(A2325,'GIRO LMA JUNIO'!$A$7:$C$50,3,0)</f>
        <v>SAVIA SALUD</v>
      </c>
      <c r="C2325" s="35">
        <v>814003448</v>
      </c>
      <c r="D2325" s="6" t="str">
        <f>VLOOKUP(C2325,'[1]IPS REGISTRADAS'!$A$5:$B$3919,2,0)</f>
        <v>AUDIOCOM IPS</v>
      </c>
      <c r="E2325" s="7">
        <v>36831632</v>
      </c>
      <c r="F2325" s="7">
        <v>36831632</v>
      </c>
      <c r="G2325" s="8"/>
      <c r="H2325" s="9">
        <v>43623</v>
      </c>
      <c r="I2325" s="9">
        <v>43626</v>
      </c>
    </row>
    <row r="2326" spans="1:9" s="14" customFormat="1" x14ac:dyDescent="0.2">
      <c r="A2326" s="5" t="s">
        <v>62</v>
      </c>
      <c r="B2326" s="5" t="str">
        <f>VLOOKUP(A2326,'GIRO LMA JUNIO'!$A$7:$C$50,3,0)</f>
        <v>NUEVA EPS S.A.</v>
      </c>
      <c r="C2326" s="35">
        <v>814003448</v>
      </c>
      <c r="D2326" s="6" t="str">
        <f>VLOOKUP(C2326,'[1]IPS REGISTRADAS'!$A$5:$B$3919,2,0)</f>
        <v>AUDIOCOM IPS</v>
      </c>
      <c r="E2326" s="7">
        <v>62603488</v>
      </c>
      <c r="F2326" s="7">
        <v>62603488</v>
      </c>
      <c r="G2326" s="8"/>
      <c r="H2326" s="9">
        <v>43623</v>
      </c>
      <c r="I2326" s="9">
        <v>43626</v>
      </c>
    </row>
    <row r="2327" spans="1:9" s="14" customFormat="1" x14ac:dyDescent="0.2">
      <c r="A2327" s="5" t="s">
        <v>72</v>
      </c>
      <c r="B2327" s="5" t="str">
        <f>VLOOKUP(A2327,'GIRO LMA JUNIO'!$A$7:$C$50,3,0)</f>
        <v>ASMET SALUD</v>
      </c>
      <c r="C2327" s="35">
        <v>814003448</v>
      </c>
      <c r="D2327" s="6" t="str">
        <f>VLOOKUP(C2327,'[1]IPS REGISTRADAS'!$A$5:$B$3919,2,0)</f>
        <v>AUDIOCOM IPS</v>
      </c>
      <c r="E2327" s="7">
        <v>261934089</v>
      </c>
      <c r="F2327" s="7">
        <v>261934089</v>
      </c>
      <c r="G2327" s="8"/>
      <c r="H2327" s="9">
        <v>43623</v>
      </c>
      <c r="I2327" s="9">
        <v>43626</v>
      </c>
    </row>
    <row r="2328" spans="1:9" s="14" customFormat="1" x14ac:dyDescent="0.2">
      <c r="A2328" s="5" t="s">
        <v>76</v>
      </c>
      <c r="B2328" s="5" t="str">
        <f>VLOOKUP(A2328,'GIRO LMA JUNIO'!$A$7:$C$50,3,0)</f>
        <v>ECOOPSOS</v>
      </c>
      <c r="C2328" s="35">
        <v>814003448</v>
      </c>
      <c r="D2328" s="6" t="str">
        <f>VLOOKUP(C2328,'[1]IPS REGISTRADAS'!$A$5:$B$3919,2,0)</f>
        <v>AUDIOCOM IPS</v>
      </c>
      <c r="E2328" s="7">
        <v>8774396</v>
      </c>
      <c r="F2328" s="7">
        <v>8774396</v>
      </c>
      <c r="G2328" s="8"/>
      <c r="H2328" s="9">
        <v>43623</v>
      </c>
      <c r="I2328" s="9">
        <v>43626</v>
      </c>
    </row>
    <row r="2329" spans="1:9" s="14" customFormat="1" x14ac:dyDescent="0.2">
      <c r="A2329" s="5" t="s">
        <v>78</v>
      </c>
      <c r="B2329" s="5" t="str">
        <f>VLOOKUP(A2329,'GIRO LMA JUNIO'!$A$7:$C$50,3,0)</f>
        <v>EMSSANAR</v>
      </c>
      <c r="C2329" s="35">
        <v>814003448</v>
      </c>
      <c r="D2329" s="6" t="str">
        <f>VLOOKUP(C2329,'[1]IPS REGISTRADAS'!$A$5:$B$3919,2,0)</f>
        <v>AUDIOCOM IPS</v>
      </c>
      <c r="E2329" s="7">
        <v>82017157</v>
      </c>
      <c r="F2329" s="7">
        <v>82017157</v>
      </c>
      <c r="G2329" s="8"/>
      <c r="H2329" s="9">
        <v>43623</v>
      </c>
      <c r="I2329" s="9">
        <v>43626</v>
      </c>
    </row>
    <row r="2330" spans="1:9" s="14" customFormat="1" x14ac:dyDescent="0.2">
      <c r="A2330" s="5" t="s">
        <v>10</v>
      </c>
      <c r="B2330" s="5" t="str">
        <f>VLOOKUP(A2330,'GIRO LMA JUNIO'!$A$7:$C$50,3,0)</f>
        <v>COMFAMILIAR DE NARIÑO</v>
      </c>
      <c r="C2330" s="35">
        <v>814003673</v>
      </c>
      <c r="D2330" s="6" t="str">
        <f>VLOOKUP(C2330,'[1]IPS REGISTRADAS'!$A$5:$B$3919,2,0)</f>
        <v xml:space="preserve">FUNDACION PARA EL DESARROLLO SOSTENIBLE DE COLOMBIA </v>
      </c>
      <c r="E2330" s="7">
        <v>4662000</v>
      </c>
      <c r="F2330" s="7">
        <v>4662000</v>
      </c>
      <c r="G2330" s="8"/>
      <c r="H2330" s="9">
        <v>43623</v>
      </c>
      <c r="I2330" s="9">
        <v>43626</v>
      </c>
    </row>
    <row r="2331" spans="1:9" s="14" customFormat="1" x14ac:dyDescent="0.2">
      <c r="A2331" s="5" t="s">
        <v>72</v>
      </c>
      <c r="B2331" s="5" t="str">
        <f>VLOOKUP(A2331,'GIRO LMA JUNIO'!$A$7:$C$50,3,0)</f>
        <v>ASMET SALUD</v>
      </c>
      <c r="C2331" s="35">
        <v>814003898</v>
      </c>
      <c r="D2331" s="6" t="str">
        <f>VLOOKUP(C2331,'[1]IPS REGISTRADAS'!$A$5:$B$3919,2,0)</f>
        <v>SALUDCOOP CLINICA LOS ANDES SA</v>
      </c>
      <c r="E2331" s="7">
        <v>212833660</v>
      </c>
      <c r="F2331" s="7">
        <v>212833660</v>
      </c>
      <c r="G2331" s="8"/>
      <c r="H2331" s="9">
        <v>43623</v>
      </c>
      <c r="I2331" s="9">
        <v>43626</v>
      </c>
    </row>
    <row r="2332" spans="1:9" s="14" customFormat="1" x14ac:dyDescent="0.2">
      <c r="A2332" s="5" t="s">
        <v>78</v>
      </c>
      <c r="B2332" s="5" t="str">
        <f>VLOOKUP(A2332,'GIRO LMA JUNIO'!$A$7:$C$50,3,0)</f>
        <v>EMSSANAR</v>
      </c>
      <c r="C2332" s="35">
        <v>814004052</v>
      </c>
      <c r="D2332" s="6" t="str">
        <f>VLOOKUP(C2332,'[1]IPS REGISTRADAS'!$A$5:$B$3919,2,0)</f>
        <v>IPS INDIGENA DE CARLOSAMA DE LA ASOCIACION DE AUTORIDADES INDIGENAS DE LOS PASTOS</v>
      </c>
      <c r="E2332" s="7">
        <v>79074284</v>
      </c>
      <c r="F2332" s="7">
        <v>79074284</v>
      </c>
      <c r="G2332" s="8"/>
      <c r="H2332" s="9">
        <v>43623</v>
      </c>
      <c r="I2332" s="9">
        <v>43626</v>
      </c>
    </row>
    <row r="2333" spans="1:9" s="14" customFormat="1" x14ac:dyDescent="0.2">
      <c r="A2333" s="5" t="s">
        <v>78</v>
      </c>
      <c r="B2333" s="5" t="str">
        <f>VLOOKUP(A2333,'GIRO LMA JUNIO'!$A$7:$C$50,3,0)</f>
        <v>EMSSANAR</v>
      </c>
      <c r="C2333" s="35">
        <v>814004714</v>
      </c>
      <c r="D2333" s="6" t="str">
        <f>VLOOKUP(C2333,'[1]IPS REGISTRADAS'!$A$5:$B$3919,2,0)</f>
        <v>CLINICA BELLATRIZ SAS</v>
      </c>
      <c r="E2333" s="7">
        <v>6402200</v>
      </c>
      <c r="F2333" s="7">
        <v>6402200</v>
      </c>
      <c r="G2333" s="8"/>
      <c r="H2333" s="9">
        <v>43623</v>
      </c>
      <c r="I2333" s="9">
        <v>43626</v>
      </c>
    </row>
    <row r="2334" spans="1:9" s="14" customFormat="1" x14ac:dyDescent="0.2">
      <c r="A2334" s="5" t="s">
        <v>10</v>
      </c>
      <c r="B2334" s="5" t="str">
        <f>VLOOKUP(A2334,'GIRO LMA JUNIO'!$A$7:$C$50,3,0)</f>
        <v>COMFAMILIAR DE NARIÑO</v>
      </c>
      <c r="C2334" s="35">
        <v>814004822</v>
      </c>
      <c r="D2334" s="6" t="str">
        <f>VLOOKUP(C2334,'[1]IPS REGISTRADAS'!$A$5:$B$3919,2,0)</f>
        <v>INSTITUTO RADIOLOGICO DEL SUR SAS</v>
      </c>
      <c r="E2334" s="7">
        <v>3903900</v>
      </c>
      <c r="F2334" s="7">
        <v>3903900</v>
      </c>
      <c r="G2334" s="8"/>
      <c r="H2334" s="9">
        <v>43623</v>
      </c>
      <c r="I2334" s="9">
        <v>43626</v>
      </c>
    </row>
    <row r="2335" spans="1:9" s="14" customFormat="1" x14ac:dyDescent="0.2">
      <c r="A2335" s="5" t="s">
        <v>26</v>
      </c>
      <c r="B2335" s="5" t="str">
        <f>VLOOKUP(A2335,'GIRO LMA JUNIO'!$A$7:$C$50,3,0)</f>
        <v>A.I.C.</v>
      </c>
      <c r="C2335" s="35">
        <v>814004822</v>
      </c>
      <c r="D2335" s="6" t="str">
        <f>VLOOKUP(C2335,'[1]IPS REGISTRADAS'!$A$5:$B$3919,2,0)</f>
        <v>INSTITUTO RADIOLOGICO DEL SUR SAS</v>
      </c>
      <c r="E2335" s="7">
        <v>3943816</v>
      </c>
      <c r="F2335" s="7">
        <v>3943816</v>
      </c>
      <c r="G2335" s="8"/>
      <c r="H2335" s="9">
        <v>43623</v>
      </c>
      <c r="I2335" s="9">
        <v>43626</v>
      </c>
    </row>
    <row r="2336" spans="1:9" s="14" customFormat="1" x14ac:dyDescent="0.2">
      <c r="A2336" s="5" t="s">
        <v>72</v>
      </c>
      <c r="B2336" s="5" t="str">
        <f>VLOOKUP(A2336,'GIRO LMA JUNIO'!$A$7:$C$50,3,0)</f>
        <v>ASMET SALUD</v>
      </c>
      <c r="C2336" s="35">
        <v>814004822</v>
      </c>
      <c r="D2336" s="6" t="str">
        <f>VLOOKUP(C2336,'[1]IPS REGISTRADAS'!$A$5:$B$3919,2,0)</f>
        <v>INSTITUTO RADIOLOGICO DEL SUR SAS</v>
      </c>
      <c r="E2336" s="7">
        <v>29976316</v>
      </c>
      <c r="F2336" s="7">
        <v>29976316</v>
      </c>
      <c r="G2336" s="8"/>
      <c r="H2336" s="9">
        <v>43623</v>
      </c>
      <c r="I2336" s="9">
        <v>43626</v>
      </c>
    </row>
    <row r="2337" spans="1:9" s="14" customFormat="1" x14ac:dyDescent="0.2">
      <c r="A2337" s="5" t="s">
        <v>78</v>
      </c>
      <c r="B2337" s="5" t="str">
        <f>VLOOKUP(A2337,'GIRO LMA JUNIO'!$A$7:$C$50,3,0)</f>
        <v>EMSSANAR</v>
      </c>
      <c r="C2337" s="35">
        <v>814004822</v>
      </c>
      <c r="D2337" s="6" t="str">
        <f>VLOOKUP(C2337,'[1]IPS REGISTRADAS'!$A$5:$B$3919,2,0)</f>
        <v>INSTITUTO RADIOLOGICO DEL SUR SAS</v>
      </c>
      <c r="E2337" s="7">
        <v>298146395</v>
      </c>
      <c r="F2337" s="7">
        <v>298146395</v>
      </c>
      <c r="G2337" s="8"/>
      <c r="H2337" s="9">
        <v>43623</v>
      </c>
      <c r="I2337" s="9">
        <v>43626</v>
      </c>
    </row>
    <row r="2338" spans="1:9" s="14" customFormat="1" x14ac:dyDescent="0.2">
      <c r="A2338" s="5" t="s">
        <v>30</v>
      </c>
      <c r="B2338" s="5" t="str">
        <f>VLOOKUP(A2338,'GIRO LMA JUNIO'!$A$7:$C$50,3,0)</f>
        <v>MALLAMAS</v>
      </c>
      <c r="C2338" s="35">
        <v>814005647</v>
      </c>
      <c r="D2338" s="6" t="str">
        <f>VLOOKUP(C2338,'[1]IPS REGISTRADAS'!$A$5:$B$3919,2,0)</f>
        <v>IPS I ASOCIACION DE CABILDOS DE GUACHUCAL Y COLIMBA</v>
      </c>
      <c r="E2338" s="7">
        <v>38620776</v>
      </c>
      <c r="F2338" s="7">
        <v>38620776</v>
      </c>
      <c r="G2338" s="8"/>
      <c r="H2338" s="9">
        <v>43623</v>
      </c>
      <c r="I2338" s="9">
        <v>43626</v>
      </c>
    </row>
    <row r="2339" spans="1:9" s="14" customFormat="1" x14ac:dyDescent="0.2">
      <c r="A2339" s="5" t="s">
        <v>72</v>
      </c>
      <c r="B2339" s="5" t="str">
        <f>VLOOKUP(A2339,'GIRO LMA JUNIO'!$A$7:$C$50,3,0)</f>
        <v>ASMET SALUD</v>
      </c>
      <c r="C2339" s="35">
        <v>814005647</v>
      </c>
      <c r="D2339" s="6" t="str">
        <f>VLOOKUP(C2339,'[1]IPS REGISTRADAS'!$A$5:$B$3919,2,0)</f>
        <v>IPS I ASOCIACION DE CABILDOS DE GUACHUCAL Y COLIMBA</v>
      </c>
      <c r="E2339" s="7">
        <v>45846751</v>
      </c>
      <c r="F2339" s="7">
        <v>45846751</v>
      </c>
      <c r="G2339" s="8"/>
      <c r="H2339" s="9">
        <v>43623</v>
      </c>
      <c r="I2339" s="9">
        <v>43626</v>
      </c>
    </row>
    <row r="2340" spans="1:9" s="14" customFormat="1" x14ac:dyDescent="0.2">
      <c r="A2340" s="5" t="s">
        <v>10</v>
      </c>
      <c r="B2340" s="5" t="str">
        <f>VLOOKUP(A2340,'GIRO LMA JUNIO'!$A$7:$C$50,3,0)</f>
        <v>COMFAMILIAR DE NARIÑO</v>
      </c>
      <c r="C2340" s="35">
        <v>814005760</v>
      </c>
      <c r="D2340" s="6" t="str">
        <f>VLOOKUP(C2340,'[1]IPS REGISTRADAS'!$A$5:$B$3919,2,0)</f>
        <v>IPS INDIGENA JULIAN CARLOSAMA</v>
      </c>
      <c r="E2340" s="7">
        <v>69182771</v>
      </c>
      <c r="F2340" s="7">
        <v>69182771</v>
      </c>
      <c r="G2340" s="8"/>
      <c r="H2340" s="9">
        <v>43623</v>
      </c>
      <c r="I2340" s="9">
        <v>43626</v>
      </c>
    </row>
    <row r="2341" spans="1:9" s="14" customFormat="1" x14ac:dyDescent="0.2">
      <c r="A2341" s="5" t="s">
        <v>30</v>
      </c>
      <c r="B2341" s="5" t="str">
        <f>VLOOKUP(A2341,'GIRO LMA JUNIO'!$A$7:$C$50,3,0)</f>
        <v>MALLAMAS</v>
      </c>
      <c r="C2341" s="35">
        <v>814005760</v>
      </c>
      <c r="D2341" s="6" t="str">
        <f>VLOOKUP(C2341,'[1]IPS REGISTRADAS'!$A$5:$B$3919,2,0)</f>
        <v>IPS INDIGENA JULIAN CARLOSAMA</v>
      </c>
      <c r="E2341" s="7">
        <v>175062748</v>
      </c>
      <c r="F2341" s="7">
        <v>175062748</v>
      </c>
      <c r="G2341" s="8"/>
      <c r="H2341" s="9">
        <v>43623</v>
      </c>
      <c r="I2341" s="9">
        <v>43626</v>
      </c>
    </row>
    <row r="2342" spans="1:9" s="14" customFormat="1" x14ac:dyDescent="0.2">
      <c r="A2342" s="5" t="s">
        <v>10</v>
      </c>
      <c r="B2342" s="5" t="str">
        <f>VLOOKUP(A2342,'GIRO LMA JUNIO'!$A$7:$C$50,3,0)</f>
        <v>COMFAMILIAR DE NARIÑO</v>
      </c>
      <c r="C2342" s="35">
        <v>814005761</v>
      </c>
      <c r="D2342" s="6" t="str">
        <f>VLOOKUP(C2342,'[1]IPS REGISTRADAS'!$A$5:$B$3919,2,0)</f>
        <v>IPS INDIGENA MINGASALUD RESGUARDO INDIGENA DE GUACHAVEZ</v>
      </c>
      <c r="E2342" s="7">
        <v>24338774</v>
      </c>
      <c r="F2342" s="7">
        <v>24338774</v>
      </c>
      <c r="G2342" s="8"/>
      <c r="H2342" s="9">
        <v>43623</v>
      </c>
      <c r="I2342" s="9">
        <v>43626</v>
      </c>
    </row>
    <row r="2343" spans="1:9" s="14" customFormat="1" x14ac:dyDescent="0.2">
      <c r="A2343" s="5" t="s">
        <v>78</v>
      </c>
      <c r="B2343" s="5" t="str">
        <f>VLOOKUP(A2343,'GIRO LMA JUNIO'!$A$7:$C$50,3,0)</f>
        <v>EMSSANAR</v>
      </c>
      <c r="C2343" s="35">
        <v>814005761</v>
      </c>
      <c r="D2343" s="6" t="str">
        <f>VLOOKUP(C2343,'[1]IPS REGISTRADAS'!$A$5:$B$3919,2,0)</f>
        <v>IPS INDIGENA MINGASALUD RESGUARDO INDIGENA DE GUACHAVEZ</v>
      </c>
      <c r="E2343" s="7">
        <v>7888947</v>
      </c>
      <c r="F2343" s="7">
        <v>7888947</v>
      </c>
      <c r="G2343" s="8"/>
      <c r="H2343" s="9">
        <v>43623</v>
      </c>
      <c r="I2343" s="9">
        <v>43626</v>
      </c>
    </row>
    <row r="2344" spans="1:9" s="14" customFormat="1" x14ac:dyDescent="0.2">
      <c r="A2344" s="5" t="s">
        <v>30</v>
      </c>
      <c r="B2344" s="5" t="str">
        <f>VLOOKUP(A2344,'GIRO LMA JUNIO'!$A$7:$C$50,3,0)</f>
        <v>MALLAMAS</v>
      </c>
      <c r="C2344" s="35">
        <v>814005766</v>
      </c>
      <c r="D2344" s="6" t="str">
        <f>VLOOKUP(C2344,'[1]IPS REGISTRADAS'!$A$5:$B$3919,2,0)</f>
        <v>GLOBAL VISION CENTER SAS</v>
      </c>
      <c r="E2344" s="7">
        <v>2218106</v>
      </c>
      <c r="F2344" s="7">
        <v>2218106</v>
      </c>
      <c r="G2344" s="8"/>
      <c r="H2344" s="9">
        <v>43623</v>
      </c>
      <c r="I2344" s="9">
        <v>43626</v>
      </c>
    </row>
    <row r="2345" spans="1:9" s="14" customFormat="1" x14ac:dyDescent="0.2">
      <c r="A2345" s="5" t="s">
        <v>10</v>
      </c>
      <c r="B2345" s="5" t="str">
        <f>VLOOKUP(A2345,'GIRO LMA JUNIO'!$A$7:$C$50,3,0)</f>
        <v>COMFAMILIAR DE NARIÑO</v>
      </c>
      <c r="C2345" s="35">
        <v>814006009</v>
      </c>
      <c r="D2345" s="6" t="str">
        <f>VLOOKUP(C2345,'[1]IPS REGISTRADAS'!$A$5:$B$3919,2,0)</f>
        <v>INSTITUTO CANCEROLÓGICO DE NARIÑO LIMITADA</v>
      </c>
      <c r="E2345" s="7">
        <v>39883893</v>
      </c>
      <c r="F2345" s="7">
        <v>39883893</v>
      </c>
      <c r="G2345" s="8"/>
      <c r="H2345" s="9">
        <v>43623</v>
      </c>
      <c r="I2345" s="9">
        <v>43626</v>
      </c>
    </row>
    <row r="2346" spans="1:9" s="14" customFormat="1" x14ac:dyDescent="0.2">
      <c r="A2346" s="5" t="s">
        <v>30</v>
      </c>
      <c r="B2346" s="5" t="str">
        <f>VLOOKUP(A2346,'GIRO LMA JUNIO'!$A$7:$C$50,3,0)</f>
        <v>MALLAMAS</v>
      </c>
      <c r="C2346" s="35">
        <v>814006009</v>
      </c>
      <c r="D2346" s="6" t="str">
        <f>VLOOKUP(C2346,'[1]IPS REGISTRADAS'!$A$5:$B$3919,2,0)</f>
        <v>INSTITUTO CANCEROLÓGICO DE NARIÑO LIMITADA</v>
      </c>
      <c r="E2346" s="7">
        <v>14292187</v>
      </c>
      <c r="F2346" s="7">
        <v>14292187</v>
      </c>
      <c r="G2346" s="8"/>
      <c r="H2346" s="9">
        <v>43623</v>
      </c>
      <c r="I2346" s="9">
        <v>43626</v>
      </c>
    </row>
    <row r="2347" spans="1:9" s="14" customFormat="1" x14ac:dyDescent="0.2">
      <c r="A2347" s="5" t="s">
        <v>63</v>
      </c>
      <c r="B2347" s="5" t="str">
        <f>VLOOKUP(A2347,'GIRO LMA JUNIO'!$A$7:$C$50,3,0)</f>
        <v>MEDIMAS MOV</v>
      </c>
      <c r="C2347" s="35">
        <v>814006009</v>
      </c>
      <c r="D2347" s="6" t="str">
        <f>VLOOKUP(C2347,'[1]IPS REGISTRADAS'!$A$5:$B$3919,2,0)</f>
        <v>INSTITUTO CANCEROLÓGICO DE NARIÑO LIMITADA</v>
      </c>
      <c r="E2347" s="7">
        <v>1243376</v>
      </c>
      <c r="F2347" s="7">
        <v>1243376</v>
      </c>
      <c r="G2347" s="8"/>
      <c r="H2347" s="9">
        <v>43623</v>
      </c>
      <c r="I2347" s="9">
        <v>43626</v>
      </c>
    </row>
    <row r="2348" spans="1:9" s="14" customFormat="1" x14ac:dyDescent="0.2">
      <c r="A2348" s="5" t="s">
        <v>65</v>
      </c>
      <c r="B2348" s="5" t="str">
        <f>VLOOKUP(A2348,'GIRO LMA JUNIO'!$A$7:$C$50,3,0)</f>
        <v>MEDIMAS</v>
      </c>
      <c r="C2348" s="35">
        <v>814006009</v>
      </c>
      <c r="D2348" s="6" t="str">
        <f>VLOOKUP(C2348,'[1]IPS REGISTRADAS'!$A$5:$B$3919,2,0)</f>
        <v>INSTITUTO CANCEROLÓGICO DE NARIÑO LIMITADA</v>
      </c>
      <c r="E2348" s="7">
        <v>191783874</v>
      </c>
      <c r="F2348" s="7">
        <v>191783874</v>
      </c>
      <c r="G2348" s="8"/>
      <c r="H2348" s="9">
        <v>43623</v>
      </c>
      <c r="I2348" s="9">
        <v>43626</v>
      </c>
    </row>
    <row r="2349" spans="1:9" s="14" customFormat="1" x14ac:dyDescent="0.2">
      <c r="A2349" s="5" t="s">
        <v>78</v>
      </c>
      <c r="B2349" s="5" t="str">
        <f>VLOOKUP(A2349,'GIRO LMA JUNIO'!$A$7:$C$50,3,0)</f>
        <v>EMSSANAR</v>
      </c>
      <c r="C2349" s="35">
        <v>814006009</v>
      </c>
      <c r="D2349" s="6" t="str">
        <f>VLOOKUP(C2349,'[1]IPS REGISTRADAS'!$A$5:$B$3919,2,0)</f>
        <v>INSTITUTO CANCEROLÓGICO DE NARIÑO LIMITADA</v>
      </c>
      <c r="E2349" s="7">
        <v>100284043</v>
      </c>
      <c r="F2349" s="7">
        <v>100284043</v>
      </c>
      <c r="G2349" s="8"/>
      <c r="H2349" s="9">
        <v>43623</v>
      </c>
      <c r="I2349" s="9">
        <v>43626</v>
      </c>
    </row>
    <row r="2350" spans="1:9" s="14" customFormat="1" x14ac:dyDescent="0.2">
      <c r="A2350" s="5" t="s">
        <v>10</v>
      </c>
      <c r="B2350" s="5" t="str">
        <f>VLOOKUP(A2350,'GIRO LMA JUNIO'!$A$7:$C$50,3,0)</f>
        <v>COMFAMILIAR DE NARIÑO</v>
      </c>
      <c r="C2350" s="35">
        <v>814006170</v>
      </c>
      <c r="D2350" s="6" t="str">
        <f>VLOOKUP(C2350,'[1]IPS REGISTRADAS'!$A$5:$B$3919,2,0)</f>
        <v>CLINICA DE ORTOPEDIA Y FRACTURAS TRAUMEDICAL SAS</v>
      </c>
      <c r="E2350" s="7">
        <v>78651279</v>
      </c>
      <c r="F2350" s="7">
        <v>78651279</v>
      </c>
      <c r="G2350" s="8"/>
      <c r="H2350" s="9">
        <v>43623</v>
      </c>
      <c r="I2350" s="9">
        <v>43626</v>
      </c>
    </row>
    <row r="2351" spans="1:9" s="14" customFormat="1" x14ac:dyDescent="0.2">
      <c r="A2351" s="5" t="s">
        <v>62</v>
      </c>
      <c r="B2351" s="5" t="str">
        <f>VLOOKUP(A2351,'GIRO LMA JUNIO'!$A$7:$C$50,3,0)</f>
        <v>NUEVA EPS S.A.</v>
      </c>
      <c r="C2351" s="35">
        <v>814006170</v>
      </c>
      <c r="D2351" s="6" t="str">
        <f>VLOOKUP(C2351,'[1]IPS REGISTRADAS'!$A$5:$B$3919,2,0)</f>
        <v>CLINICA DE ORTOPEDIA Y FRACTURAS TRAUMEDICAL SAS</v>
      </c>
      <c r="E2351" s="7">
        <v>12767496</v>
      </c>
      <c r="F2351" s="7">
        <v>12767496</v>
      </c>
      <c r="G2351" s="8"/>
      <c r="H2351" s="9">
        <v>43623</v>
      </c>
      <c r="I2351" s="9">
        <v>43626</v>
      </c>
    </row>
    <row r="2352" spans="1:9" s="14" customFormat="1" x14ac:dyDescent="0.2">
      <c r="A2352" s="5" t="s">
        <v>72</v>
      </c>
      <c r="B2352" s="5" t="str">
        <f>VLOOKUP(A2352,'GIRO LMA JUNIO'!$A$7:$C$50,3,0)</f>
        <v>ASMET SALUD</v>
      </c>
      <c r="C2352" s="35">
        <v>814006170</v>
      </c>
      <c r="D2352" s="6" t="str">
        <f>VLOOKUP(C2352,'[1]IPS REGISTRADAS'!$A$5:$B$3919,2,0)</f>
        <v>CLINICA DE ORTOPEDIA Y FRACTURAS TRAUMEDICAL SAS</v>
      </c>
      <c r="E2352" s="7">
        <v>68051449</v>
      </c>
      <c r="F2352" s="7">
        <v>68051449</v>
      </c>
      <c r="G2352" s="8"/>
      <c r="H2352" s="9">
        <v>43623</v>
      </c>
      <c r="I2352" s="9">
        <v>43626</v>
      </c>
    </row>
    <row r="2353" spans="1:9" s="14" customFormat="1" x14ac:dyDescent="0.2">
      <c r="A2353" s="5" t="s">
        <v>10</v>
      </c>
      <c r="B2353" s="5" t="str">
        <f>VLOOKUP(A2353,'GIRO LMA JUNIO'!$A$7:$C$50,3,0)</f>
        <v>COMFAMILIAR DE NARIÑO</v>
      </c>
      <c r="C2353" s="35">
        <v>814006248</v>
      </c>
      <c r="D2353" s="6" t="str">
        <f>VLOOKUP(C2353,'[1]IPS REGISTRADAS'!$A$5:$B$3919,2,0)</f>
        <v>UNIDAD CARDIOQUIRURGICA DE NARIÑO SAS</v>
      </c>
      <c r="E2353" s="7">
        <v>5071200</v>
      </c>
      <c r="F2353" s="7">
        <v>5071200</v>
      </c>
      <c r="G2353" s="8"/>
      <c r="H2353" s="9">
        <v>43623</v>
      </c>
      <c r="I2353" s="9">
        <v>43626</v>
      </c>
    </row>
    <row r="2354" spans="1:9" s="14" customFormat="1" x14ac:dyDescent="0.2">
      <c r="A2354" s="5" t="s">
        <v>30</v>
      </c>
      <c r="B2354" s="5" t="str">
        <f>VLOOKUP(A2354,'GIRO LMA JUNIO'!$A$7:$C$50,3,0)</f>
        <v>MALLAMAS</v>
      </c>
      <c r="C2354" s="35">
        <v>814006248</v>
      </c>
      <c r="D2354" s="6" t="str">
        <f>VLOOKUP(C2354,'[1]IPS REGISTRADAS'!$A$5:$B$3919,2,0)</f>
        <v>UNIDAD CARDIOQUIRURGICA DE NARIÑO SAS</v>
      </c>
      <c r="E2354" s="7">
        <v>190232065</v>
      </c>
      <c r="F2354" s="7">
        <v>190232065</v>
      </c>
      <c r="G2354" s="8"/>
      <c r="H2354" s="9">
        <v>43623</v>
      </c>
      <c r="I2354" s="9">
        <v>43626</v>
      </c>
    </row>
    <row r="2355" spans="1:9" s="14" customFormat="1" x14ac:dyDescent="0.2">
      <c r="A2355" s="5" t="s">
        <v>47</v>
      </c>
      <c r="B2355" s="5" t="str">
        <f>VLOOKUP(A2355,'GIRO LMA JUNIO'!$A$7:$C$50,3,0)</f>
        <v>COOMEVA E.P.S.  S.A.</v>
      </c>
      <c r="C2355" s="35">
        <v>814006248</v>
      </c>
      <c r="D2355" s="6" t="str">
        <f>VLOOKUP(C2355,'[1]IPS REGISTRADAS'!$A$5:$B$3919,2,0)</f>
        <v>UNIDAD CARDIOQUIRURGICA DE NARIÑO SAS</v>
      </c>
      <c r="E2355" s="7">
        <v>1000000</v>
      </c>
      <c r="F2355" s="7">
        <v>1000000</v>
      </c>
      <c r="G2355" s="8"/>
      <c r="H2355" s="9">
        <v>43623</v>
      </c>
      <c r="I2355" s="9">
        <v>43626</v>
      </c>
    </row>
    <row r="2356" spans="1:9" s="14" customFormat="1" x14ac:dyDescent="0.2">
      <c r="A2356" s="5" t="s">
        <v>62</v>
      </c>
      <c r="B2356" s="5" t="str">
        <f>VLOOKUP(A2356,'GIRO LMA JUNIO'!$A$7:$C$50,3,0)</f>
        <v>NUEVA EPS S.A.</v>
      </c>
      <c r="C2356" s="35">
        <v>814006248</v>
      </c>
      <c r="D2356" s="6" t="str">
        <f>VLOOKUP(C2356,'[1]IPS REGISTRADAS'!$A$5:$B$3919,2,0)</f>
        <v>UNIDAD CARDIOQUIRURGICA DE NARIÑO SAS</v>
      </c>
      <c r="E2356" s="7">
        <v>13578548</v>
      </c>
      <c r="F2356" s="7">
        <v>13578548</v>
      </c>
      <c r="G2356" s="8"/>
      <c r="H2356" s="9">
        <v>43623</v>
      </c>
      <c r="I2356" s="9">
        <v>43626</v>
      </c>
    </row>
    <row r="2357" spans="1:9" s="14" customFormat="1" x14ac:dyDescent="0.2">
      <c r="A2357" s="5" t="s">
        <v>63</v>
      </c>
      <c r="B2357" s="5" t="str">
        <f>VLOOKUP(A2357,'GIRO LMA JUNIO'!$A$7:$C$50,3,0)</f>
        <v>MEDIMAS MOV</v>
      </c>
      <c r="C2357" s="35">
        <v>814006248</v>
      </c>
      <c r="D2357" s="6" t="str">
        <f>VLOOKUP(C2357,'[1]IPS REGISTRADAS'!$A$5:$B$3919,2,0)</f>
        <v>UNIDAD CARDIOQUIRURGICA DE NARIÑO SAS</v>
      </c>
      <c r="E2357" s="7">
        <v>16487631</v>
      </c>
      <c r="F2357" s="7">
        <v>16487631</v>
      </c>
      <c r="G2357" s="8"/>
      <c r="H2357" s="9">
        <v>43623</v>
      </c>
      <c r="I2357" s="9">
        <v>43626</v>
      </c>
    </row>
    <row r="2358" spans="1:9" s="14" customFormat="1" x14ac:dyDescent="0.2">
      <c r="A2358" s="5" t="s">
        <v>72</v>
      </c>
      <c r="B2358" s="5" t="str">
        <f>VLOOKUP(A2358,'GIRO LMA JUNIO'!$A$7:$C$50,3,0)</f>
        <v>ASMET SALUD</v>
      </c>
      <c r="C2358" s="35">
        <v>814006248</v>
      </c>
      <c r="D2358" s="6" t="str">
        <f>VLOOKUP(C2358,'[1]IPS REGISTRADAS'!$A$5:$B$3919,2,0)</f>
        <v>UNIDAD CARDIOQUIRURGICA DE NARIÑO SAS</v>
      </c>
      <c r="E2358" s="7">
        <v>24110679</v>
      </c>
      <c r="F2358" s="7">
        <v>24110679</v>
      </c>
      <c r="G2358" s="8"/>
      <c r="H2358" s="9">
        <v>43623</v>
      </c>
      <c r="I2358" s="9">
        <v>43626</v>
      </c>
    </row>
    <row r="2359" spans="1:9" s="14" customFormat="1" x14ac:dyDescent="0.2">
      <c r="A2359" s="5" t="s">
        <v>78</v>
      </c>
      <c r="B2359" s="5" t="str">
        <f>VLOOKUP(A2359,'GIRO LMA JUNIO'!$A$7:$C$50,3,0)</f>
        <v>EMSSANAR</v>
      </c>
      <c r="C2359" s="35">
        <v>814006248</v>
      </c>
      <c r="D2359" s="6" t="str">
        <f>VLOOKUP(C2359,'[1]IPS REGISTRADAS'!$A$5:$B$3919,2,0)</f>
        <v>UNIDAD CARDIOQUIRURGICA DE NARIÑO SAS</v>
      </c>
      <c r="E2359" s="7">
        <v>728531459</v>
      </c>
      <c r="F2359" s="7">
        <v>728531459</v>
      </c>
      <c r="G2359" s="8"/>
      <c r="H2359" s="9">
        <v>43623</v>
      </c>
      <c r="I2359" s="9">
        <v>43626</v>
      </c>
    </row>
    <row r="2360" spans="1:9" s="14" customFormat="1" x14ac:dyDescent="0.2">
      <c r="A2360" s="5" t="s">
        <v>78</v>
      </c>
      <c r="B2360" s="5" t="str">
        <f>VLOOKUP(A2360,'GIRO LMA JUNIO'!$A$7:$C$50,3,0)</f>
        <v>EMSSANAR</v>
      </c>
      <c r="C2360" s="35">
        <v>814006607</v>
      </c>
      <c r="D2360" s="6" t="str">
        <f>VLOOKUP(C2360,'[1]IPS REGISTRADAS'!$A$5:$B$3919,2,0)</f>
        <v>CENTRO DE SALUD CUASPUD CARLOSAMA EMPRESA SOCIAL DEL ESTADO</v>
      </c>
      <c r="E2360" s="7">
        <v>92579340</v>
      </c>
      <c r="F2360" s="7">
        <v>92579340</v>
      </c>
      <c r="G2360" s="8"/>
      <c r="H2360" s="9">
        <v>43623</v>
      </c>
      <c r="I2360" s="9">
        <v>43626</v>
      </c>
    </row>
    <row r="2361" spans="1:9" s="14" customFormat="1" x14ac:dyDescent="0.2">
      <c r="A2361" s="5" t="s">
        <v>10</v>
      </c>
      <c r="B2361" s="5" t="str">
        <f>VLOOKUP(A2361,'GIRO LMA JUNIO'!$A$7:$C$50,3,0)</f>
        <v>COMFAMILIAR DE NARIÑO</v>
      </c>
      <c r="C2361" s="35">
        <v>814006620</v>
      </c>
      <c r="D2361" s="6" t="str">
        <f>VLOOKUP(C2361,'[1]IPS REGISTRADAS'!$A$5:$B$3919,2,0)</f>
        <v>ESE JUAN PABLO II DEL MUNICIPIO DE LINARES</v>
      </c>
      <c r="E2361" s="7">
        <v>15208498</v>
      </c>
      <c r="F2361" s="7">
        <v>15208498</v>
      </c>
      <c r="G2361" s="8"/>
      <c r="H2361" s="9">
        <v>43623</v>
      </c>
      <c r="I2361" s="9">
        <v>43626</v>
      </c>
    </row>
    <row r="2362" spans="1:9" s="14" customFormat="1" x14ac:dyDescent="0.2">
      <c r="A2362" s="5" t="s">
        <v>72</v>
      </c>
      <c r="B2362" s="5" t="str">
        <f>VLOOKUP(A2362,'GIRO LMA JUNIO'!$A$7:$C$50,3,0)</f>
        <v>ASMET SALUD</v>
      </c>
      <c r="C2362" s="35">
        <v>814006620</v>
      </c>
      <c r="D2362" s="6" t="str">
        <f>VLOOKUP(C2362,'[1]IPS REGISTRADAS'!$A$5:$B$3919,2,0)</f>
        <v>ESE JUAN PABLO II DEL MUNICIPIO DE LINARES</v>
      </c>
      <c r="E2362" s="7">
        <v>16394927</v>
      </c>
      <c r="F2362" s="7">
        <v>16394927</v>
      </c>
      <c r="G2362" s="8"/>
      <c r="H2362" s="9">
        <v>43623</v>
      </c>
      <c r="I2362" s="9">
        <v>43626</v>
      </c>
    </row>
    <row r="2363" spans="1:9" s="14" customFormat="1" x14ac:dyDescent="0.2">
      <c r="A2363" s="5" t="s">
        <v>78</v>
      </c>
      <c r="B2363" s="5" t="str">
        <f>VLOOKUP(A2363,'GIRO LMA JUNIO'!$A$7:$C$50,3,0)</f>
        <v>EMSSANAR</v>
      </c>
      <c r="C2363" s="35">
        <v>814006620</v>
      </c>
      <c r="D2363" s="6" t="str">
        <f>VLOOKUP(C2363,'[1]IPS REGISTRADAS'!$A$5:$B$3919,2,0)</f>
        <v>ESE JUAN PABLO II DEL MUNICIPIO DE LINARES</v>
      </c>
      <c r="E2363" s="7">
        <v>103065517</v>
      </c>
      <c r="F2363" s="7">
        <v>103065517</v>
      </c>
      <c r="G2363" s="8"/>
      <c r="H2363" s="9">
        <v>43623</v>
      </c>
      <c r="I2363" s="9">
        <v>43626</v>
      </c>
    </row>
    <row r="2364" spans="1:9" s="14" customFormat="1" x14ac:dyDescent="0.2">
      <c r="A2364" s="5" t="s">
        <v>78</v>
      </c>
      <c r="B2364" s="5" t="str">
        <f>VLOOKUP(A2364,'GIRO LMA JUNIO'!$A$7:$C$50,3,0)</f>
        <v>EMSSANAR</v>
      </c>
      <c r="C2364" s="35">
        <v>814006625</v>
      </c>
      <c r="D2364" s="6" t="str">
        <f>VLOOKUP(C2364,'[1]IPS REGISTRADAS'!$A$5:$B$3919,2,0)</f>
        <v>CENTRO DE SALUD SANTIAGO DE MALLAMA ESE</v>
      </c>
      <c r="E2364" s="7">
        <v>196345735</v>
      </c>
      <c r="F2364" s="7">
        <v>196345735</v>
      </c>
      <c r="G2364" s="8"/>
      <c r="H2364" s="9">
        <v>43623</v>
      </c>
      <c r="I2364" s="9">
        <v>43626</v>
      </c>
    </row>
    <row r="2365" spans="1:9" s="14" customFormat="1" x14ac:dyDescent="0.2">
      <c r="A2365" s="5" t="s">
        <v>10</v>
      </c>
      <c r="B2365" s="5" t="str">
        <f>VLOOKUP(A2365,'GIRO LMA JUNIO'!$A$7:$C$50,3,0)</f>
        <v>COMFAMILIAR DE NARIÑO</v>
      </c>
      <c r="C2365" s="35">
        <v>814006632</v>
      </c>
      <c r="D2365" s="6" t="str">
        <f>VLOOKUP(C2365,'[1]IPS REGISTRADAS'!$A$5:$B$3919,2,0)</f>
        <v>CENTRO DE SALUD ILES ESE</v>
      </c>
      <c r="E2365" s="7">
        <v>14949811</v>
      </c>
      <c r="F2365" s="7">
        <v>14949811</v>
      </c>
      <c r="G2365" s="8"/>
      <c r="H2365" s="9">
        <v>43623</v>
      </c>
      <c r="I2365" s="9">
        <v>43626</v>
      </c>
    </row>
    <row r="2366" spans="1:9" s="14" customFormat="1" x14ac:dyDescent="0.2">
      <c r="A2366" s="5" t="s">
        <v>30</v>
      </c>
      <c r="B2366" s="5" t="str">
        <f>VLOOKUP(A2366,'GIRO LMA JUNIO'!$A$7:$C$50,3,0)</f>
        <v>MALLAMAS</v>
      </c>
      <c r="C2366" s="35">
        <v>814006632</v>
      </c>
      <c r="D2366" s="6" t="str">
        <f>VLOOKUP(C2366,'[1]IPS REGISTRADAS'!$A$5:$B$3919,2,0)</f>
        <v>CENTRO DE SALUD ILES ESE</v>
      </c>
      <c r="E2366" s="7">
        <v>11822917</v>
      </c>
      <c r="F2366" s="7">
        <v>11822917</v>
      </c>
      <c r="G2366" s="8"/>
      <c r="H2366" s="9">
        <v>43623</v>
      </c>
      <c r="I2366" s="9">
        <v>43626</v>
      </c>
    </row>
    <row r="2367" spans="1:9" s="14" customFormat="1" x14ac:dyDescent="0.2">
      <c r="A2367" s="5" t="s">
        <v>78</v>
      </c>
      <c r="B2367" s="5" t="str">
        <f>VLOOKUP(A2367,'GIRO LMA JUNIO'!$A$7:$C$50,3,0)</f>
        <v>EMSSANAR</v>
      </c>
      <c r="C2367" s="35">
        <v>814006632</v>
      </c>
      <c r="D2367" s="6" t="str">
        <f>VLOOKUP(C2367,'[1]IPS REGISTRADAS'!$A$5:$B$3919,2,0)</f>
        <v>CENTRO DE SALUD ILES ESE</v>
      </c>
      <c r="E2367" s="7">
        <v>77217967</v>
      </c>
      <c r="F2367" s="7">
        <v>77217967</v>
      </c>
      <c r="G2367" s="8"/>
      <c r="H2367" s="9">
        <v>43623</v>
      </c>
      <c r="I2367" s="9">
        <v>43626</v>
      </c>
    </row>
    <row r="2368" spans="1:9" s="14" customFormat="1" x14ac:dyDescent="0.2">
      <c r="A2368" s="5" t="s">
        <v>10</v>
      </c>
      <c r="B2368" s="5" t="str">
        <f>VLOOKUP(A2368,'GIRO LMA JUNIO'!$A$7:$C$50,3,0)</f>
        <v>COMFAMILIAR DE NARIÑO</v>
      </c>
      <c r="C2368" s="35">
        <v>814006654</v>
      </c>
      <c r="D2368" s="6" t="str">
        <f>VLOOKUP(C2368,'[1]IPS REGISTRADAS'!$A$5:$B$3919,2,0)</f>
        <v>CENTRO DE SALUD SAN JUAN BAUTISTA DE PUPIALES EMPRESA SOCIAL DEL ESTADO</v>
      </c>
      <c r="E2368" s="7">
        <v>37091378</v>
      </c>
      <c r="F2368" s="7">
        <v>37091378</v>
      </c>
      <c r="G2368" s="8"/>
      <c r="H2368" s="9">
        <v>43623</v>
      </c>
      <c r="I2368" s="9">
        <v>43626</v>
      </c>
    </row>
    <row r="2369" spans="1:9" s="14" customFormat="1" x14ac:dyDescent="0.2">
      <c r="A2369" s="5" t="s">
        <v>30</v>
      </c>
      <c r="B2369" s="5" t="str">
        <f>VLOOKUP(A2369,'GIRO LMA JUNIO'!$A$7:$C$50,3,0)</f>
        <v>MALLAMAS</v>
      </c>
      <c r="C2369" s="35">
        <v>814006654</v>
      </c>
      <c r="D2369" s="6" t="str">
        <f>VLOOKUP(C2369,'[1]IPS REGISTRADAS'!$A$5:$B$3919,2,0)</f>
        <v>CENTRO DE SALUD SAN JUAN BAUTISTA DE PUPIALES EMPRESA SOCIAL DEL ESTADO</v>
      </c>
      <c r="E2369" s="7">
        <v>57095481</v>
      </c>
      <c r="F2369" s="7">
        <v>57095481</v>
      </c>
      <c r="G2369" s="8"/>
      <c r="H2369" s="9">
        <v>43623</v>
      </c>
      <c r="I2369" s="9">
        <v>43626</v>
      </c>
    </row>
    <row r="2370" spans="1:9" s="14" customFormat="1" x14ac:dyDescent="0.2">
      <c r="A2370" s="5" t="s">
        <v>78</v>
      </c>
      <c r="B2370" s="5" t="str">
        <f>VLOOKUP(A2370,'GIRO LMA JUNIO'!$A$7:$C$50,3,0)</f>
        <v>EMSSANAR</v>
      </c>
      <c r="C2370" s="35">
        <v>814006654</v>
      </c>
      <c r="D2370" s="6" t="str">
        <f>VLOOKUP(C2370,'[1]IPS REGISTRADAS'!$A$5:$B$3919,2,0)</f>
        <v>CENTRO DE SALUD SAN JUAN BAUTISTA DE PUPIALES EMPRESA SOCIAL DEL ESTADO</v>
      </c>
      <c r="E2370" s="7">
        <v>172513148</v>
      </c>
      <c r="F2370" s="7">
        <v>172513148</v>
      </c>
      <c r="G2370" s="8"/>
      <c r="H2370" s="9">
        <v>43623</v>
      </c>
      <c r="I2370" s="9">
        <v>43626</v>
      </c>
    </row>
    <row r="2371" spans="1:9" s="14" customFormat="1" x14ac:dyDescent="0.2">
      <c r="A2371" s="5" t="s">
        <v>10</v>
      </c>
      <c r="B2371" s="5" t="str">
        <f>VLOOKUP(A2371,'GIRO LMA JUNIO'!$A$7:$C$50,3,0)</f>
        <v>COMFAMILIAR DE NARIÑO</v>
      </c>
      <c r="C2371" s="35">
        <v>814006689</v>
      </c>
      <c r="D2371" s="6" t="str">
        <f>VLOOKUP(C2371,'[1]IPS REGISTRADAS'!$A$5:$B$3919,2,0)</f>
        <v>CENTRO DE SALUD MUNICIPAL NIVEL I LUIS ACOSTA ESE</v>
      </c>
      <c r="E2371" s="7">
        <v>33275204</v>
      </c>
      <c r="F2371" s="7">
        <v>33275204</v>
      </c>
      <c r="G2371" s="8"/>
      <c r="H2371" s="9">
        <v>43623</v>
      </c>
      <c r="I2371" s="9">
        <v>43626</v>
      </c>
    </row>
    <row r="2372" spans="1:9" s="14" customFormat="1" x14ac:dyDescent="0.2">
      <c r="A2372" s="5" t="s">
        <v>30</v>
      </c>
      <c r="B2372" s="5" t="str">
        <f>VLOOKUP(A2372,'GIRO LMA JUNIO'!$A$7:$C$50,3,0)</f>
        <v>MALLAMAS</v>
      </c>
      <c r="C2372" s="35">
        <v>814006689</v>
      </c>
      <c r="D2372" s="6" t="str">
        <f>VLOOKUP(C2372,'[1]IPS REGISTRADAS'!$A$5:$B$3919,2,0)</f>
        <v>CENTRO DE SALUD MUNICIPAL NIVEL I LUIS ACOSTA ESE</v>
      </c>
      <c r="E2372" s="7">
        <v>63513763</v>
      </c>
      <c r="F2372" s="7">
        <v>63513763</v>
      </c>
      <c r="G2372" s="8"/>
      <c r="H2372" s="9">
        <v>43623</v>
      </c>
      <c r="I2372" s="9">
        <v>43626</v>
      </c>
    </row>
    <row r="2373" spans="1:9" s="14" customFormat="1" x14ac:dyDescent="0.2">
      <c r="A2373" s="5" t="s">
        <v>72</v>
      </c>
      <c r="B2373" s="5" t="str">
        <f>VLOOKUP(A2373,'GIRO LMA JUNIO'!$A$7:$C$50,3,0)</f>
        <v>ASMET SALUD</v>
      </c>
      <c r="C2373" s="35">
        <v>814006689</v>
      </c>
      <c r="D2373" s="6" t="str">
        <f>VLOOKUP(C2373,'[1]IPS REGISTRADAS'!$A$5:$B$3919,2,0)</f>
        <v>CENTRO DE SALUD MUNICIPAL NIVEL I LUIS ACOSTA ESE</v>
      </c>
      <c r="E2373" s="7">
        <v>49938619</v>
      </c>
      <c r="F2373" s="7">
        <v>49938619</v>
      </c>
      <c r="G2373" s="8"/>
      <c r="H2373" s="9">
        <v>43623</v>
      </c>
      <c r="I2373" s="9">
        <v>43626</v>
      </c>
    </row>
    <row r="2374" spans="1:9" s="14" customFormat="1" x14ac:dyDescent="0.2">
      <c r="A2374" s="5" t="s">
        <v>78</v>
      </c>
      <c r="B2374" s="5" t="str">
        <f>VLOOKUP(A2374,'GIRO LMA JUNIO'!$A$7:$C$50,3,0)</f>
        <v>EMSSANAR</v>
      </c>
      <c r="C2374" s="35">
        <v>814006689</v>
      </c>
      <c r="D2374" s="6" t="str">
        <f>VLOOKUP(C2374,'[1]IPS REGISTRADAS'!$A$5:$B$3919,2,0)</f>
        <v>CENTRO DE SALUD MUNICIPAL NIVEL I LUIS ACOSTA ESE</v>
      </c>
      <c r="E2374" s="7">
        <v>192781618</v>
      </c>
      <c r="F2374" s="7">
        <v>192781618</v>
      </c>
      <c r="G2374" s="8"/>
      <c r="H2374" s="9">
        <v>43623</v>
      </c>
      <c r="I2374" s="9">
        <v>43626</v>
      </c>
    </row>
    <row r="2375" spans="1:9" s="14" customFormat="1" x14ac:dyDescent="0.2">
      <c r="A2375" s="5" t="s">
        <v>10</v>
      </c>
      <c r="B2375" s="5" t="str">
        <f>VLOOKUP(A2375,'GIRO LMA JUNIO'!$A$7:$C$50,3,0)</f>
        <v>COMFAMILIAR DE NARIÑO</v>
      </c>
      <c r="C2375" s="35">
        <v>814006732</v>
      </c>
      <c r="D2375" s="6" t="str">
        <f>VLOOKUP(C2375,'[1]IPS REGISTRADAS'!$A$5:$B$3919,2,0)</f>
        <v>CENTRO DE SALUD DE CONSACA EMPRESA SOCIAL DEL ESTADO</v>
      </c>
      <c r="E2375" s="7">
        <v>32895416</v>
      </c>
      <c r="F2375" s="7">
        <v>32895416</v>
      </c>
      <c r="G2375" s="8"/>
      <c r="H2375" s="9">
        <v>43623</v>
      </c>
      <c r="I2375" s="9">
        <v>43626</v>
      </c>
    </row>
    <row r="2376" spans="1:9" s="14" customFormat="1" x14ac:dyDescent="0.2">
      <c r="A2376" s="5" t="s">
        <v>78</v>
      </c>
      <c r="B2376" s="5" t="str">
        <f>VLOOKUP(A2376,'GIRO LMA JUNIO'!$A$7:$C$50,3,0)</f>
        <v>EMSSANAR</v>
      </c>
      <c r="C2376" s="35">
        <v>814006732</v>
      </c>
      <c r="D2376" s="6" t="str">
        <f>VLOOKUP(C2376,'[1]IPS REGISTRADAS'!$A$5:$B$3919,2,0)</f>
        <v>CENTRO DE SALUD DE CONSACA EMPRESA SOCIAL DEL ESTADO</v>
      </c>
      <c r="E2376" s="7">
        <v>102907688</v>
      </c>
      <c r="F2376" s="7">
        <v>102907688</v>
      </c>
      <c r="G2376" s="8"/>
      <c r="H2376" s="9">
        <v>43623</v>
      </c>
      <c r="I2376" s="9">
        <v>43626</v>
      </c>
    </row>
    <row r="2377" spans="1:9" s="14" customFormat="1" x14ac:dyDescent="0.2">
      <c r="A2377" s="5" t="s">
        <v>10</v>
      </c>
      <c r="B2377" s="5" t="str">
        <f>VLOOKUP(A2377,'GIRO LMA JUNIO'!$A$7:$C$50,3,0)</f>
        <v>COMFAMILIAR DE NARIÑO</v>
      </c>
      <c r="C2377" s="35">
        <v>814006887</v>
      </c>
      <c r="D2377" s="6" t="str">
        <f>VLOOKUP(C2377,'[1]IPS REGISTRADAS'!$A$5:$B$3919,2,0)</f>
        <v>LABORATORIO CLINICO ESPECIALIZADO UNIBAC SAS</v>
      </c>
      <c r="E2377" s="7">
        <v>9017699</v>
      </c>
      <c r="F2377" s="7">
        <v>9017699</v>
      </c>
      <c r="G2377" s="8"/>
      <c r="H2377" s="9">
        <v>43623</v>
      </c>
      <c r="I2377" s="9">
        <v>43626</v>
      </c>
    </row>
    <row r="2378" spans="1:9" s="14" customFormat="1" x14ac:dyDescent="0.2">
      <c r="A2378" s="5" t="s">
        <v>30</v>
      </c>
      <c r="B2378" s="5" t="str">
        <f>VLOOKUP(A2378,'GIRO LMA JUNIO'!$A$7:$C$50,3,0)</f>
        <v>MALLAMAS</v>
      </c>
      <c r="C2378" s="35">
        <v>814006908</v>
      </c>
      <c r="D2378" s="6" t="str">
        <f>VLOOKUP(C2378,'[1]IPS REGISTRADAS'!$A$5:$B$3919,2,0)</f>
        <v>CENTRO DE SALUD DE SAN BARTOLOME DE CORDOBA ESE</v>
      </c>
      <c r="E2378" s="7">
        <v>22034856</v>
      </c>
      <c r="F2378" s="7">
        <v>22034856</v>
      </c>
      <c r="G2378" s="8"/>
      <c r="H2378" s="9">
        <v>43623</v>
      </c>
      <c r="I2378" s="9">
        <v>43626</v>
      </c>
    </row>
    <row r="2379" spans="1:9" s="14" customFormat="1" x14ac:dyDescent="0.2">
      <c r="A2379" s="5" t="s">
        <v>78</v>
      </c>
      <c r="B2379" s="5" t="str">
        <f>VLOOKUP(A2379,'GIRO LMA JUNIO'!$A$7:$C$50,3,0)</f>
        <v>EMSSANAR</v>
      </c>
      <c r="C2379" s="35">
        <v>814006908</v>
      </c>
      <c r="D2379" s="6" t="str">
        <f>VLOOKUP(C2379,'[1]IPS REGISTRADAS'!$A$5:$B$3919,2,0)</f>
        <v>CENTRO DE SALUD DE SAN BARTOLOME DE CORDOBA ESE</v>
      </c>
      <c r="E2379" s="7">
        <v>82817705</v>
      </c>
      <c r="F2379" s="7">
        <v>82817705</v>
      </c>
      <c r="G2379" s="8"/>
      <c r="H2379" s="9">
        <v>43623</v>
      </c>
      <c r="I2379" s="9">
        <v>43626</v>
      </c>
    </row>
    <row r="2380" spans="1:9" s="14" customFormat="1" x14ac:dyDescent="0.2">
      <c r="A2380" s="5" t="s">
        <v>10</v>
      </c>
      <c r="B2380" s="5" t="str">
        <f>VLOOKUP(A2380,'GIRO LMA JUNIO'!$A$7:$C$50,3,0)</f>
        <v>COMFAMILIAR DE NARIÑO</v>
      </c>
      <c r="C2380" s="35">
        <v>814007107</v>
      </c>
      <c r="D2380" s="6" t="str">
        <f>VLOOKUP(C2380,'[1]IPS REGISTRADAS'!$A$5:$B$3919,2,0)</f>
        <v>NEFRODIAL SAS</v>
      </c>
      <c r="E2380" s="7">
        <v>20598342</v>
      </c>
      <c r="F2380" s="7">
        <v>20598342</v>
      </c>
      <c r="G2380" s="8"/>
      <c r="H2380" s="9">
        <v>43623</v>
      </c>
      <c r="I2380" s="9">
        <v>43626</v>
      </c>
    </row>
    <row r="2381" spans="1:9" s="14" customFormat="1" x14ac:dyDescent="0.2">
      <c r="A2381" s="5" t="s">
        <v>30</v>
      </c>
      <c r="B2381" s="5" t="str">
        <f>VLOOKUP(A2381,'GIRO LMA JUNIO'!$A$7:$C$50,3,0)</f>
        <v>MALLAMAS</v>
      </c>
      <c r="C2381" s="35">
        <v>814007107</v>
      </c>
      <c r="D2381" s="6" t="str">
        <f>VLOOKUP(C2381,'[1]IPS REGISTRADAS'!$A$5:$B$3919,2,0)</f>
        <v>NEFRODIAL SAS</v>
      </c>
      <c r="E2381" s="7">
        <v>54601680</v>
      </c>
      <c r="F2381" s="7">
        <v>54601680</v>
      </c>
      <c r="G2381" s="8"/>
      <c r="H2381" s="9">
        <v>43623</v>
      </c>
      <c r="I2381" s="9">
        <v>43626</v>
      </c>
    </row>
    <row r="2382" spans="1:9" s="14" customFormat="1" x14ac:dyDescent="0.2">
      <c r="A2382" s="5" t="s">
        <v>30</v>
      </c>
      <c r="B2382" s="5" t="str">
        <f>VLOOKUP(A2382,'GIRO LMA JUNIO'!$A$7:$C$50,3,0)</f>
        <v>MALLAMAS</v>
      </c>
      <c r="C2382" s="35">
        <v>814007194</v>
      </c>
      <c r="D2382" s="6" t="str">
        <f>VLOOKUP(C2382,'[1]IPS REGISTRADAS'!$A$5:$B$3919,2,0)</f>
        <v>CENTRO DE SALUD DE PROVIDENCIA ESE</v>
      </c>
      <c r="E2382" s="7">
        <v>51514749</v>
      </c>
      <c r="F2382" s="7">
        <v>51514749</v>
      </c>
      <c r="G2382" s="8"/>
      <c r="H2382" s="9">
        <v>43623</v>
      </c>
      <c r="I2382" s="9">
        <v>43626</v>
      </c>
    </row>
    <row r="2383" spans="1:9" s="14" customFormat="1" x14ac:dyDescent="0.2">
      <c r="A2383" s="5" t="s">
        <v>78</v>
      </c>
      <c r="B2383" s="5" t="str">
        <f>VLOOKUP(A2383,'GIRO LMA JUNIO'!$A$7:$C$50,3,0)</f>
        <v>EMSSANAR</v>
      </c>
      <c r="C2383" s="35">
        <v>814007194</v>
      </c>
      <c r="D2383" s="6" t="str">
        <f>VLOOKUP(C2383,'[1]IPS REGISTRADAS'!$A$5:$B$3919,2,0)</f>
        <v>CENTRO DE SALUD DE PROVIDENCIA ESE</v>
      </c>
      <c r="E2383" s="7">
        <v>28105517</v>
      </c>
      <c r="F2383" s="7">
        <v>28105517</v>
      </c>
      <c r="G2383" s="8"/>
      <c r="H2383" s="9">
        <v>43623</v>
      </c>
      <c r="I2383" s="9">
        <v>43626</v>
      </c>
    </row>
    <row r="2384" spans="1:9" s="14" customFormat="1" x14ac:dyDescent="0.2">
      <c r="A2384" s="5" t="s">
        <v>72</v>
      </c>
      <c r="B2384" s="5" t="str">
        <f>VLOOKUP(A2384,'GIRO LMA JUNIO'!$A$7:$C$50,3,0)</f>
        <v>ASMET SALUD</v>
      </c>
      <c r="C2384" s="35">
        <v>815000253</v>
      </c>
      <c r="D2384" s="6" t="str">
        <f>VLOOKUP(C2384,'[1]IPS REGISTRADAS'!$A$5:$B$3919,2,0)</f>
        <v>IPS CLINICA SALUD FLORIDA SA</v>
      </c>
      <c r="E2384" s="7">
        <v>8479713</v>
      </c>
      <c r="F2384" s="7">
        <v>8479713</v>
      </c>
      <c r="G2384" s="8"/>
      <c r="H2384" s="9">
        <v>43623</v>
      </c>
      <c r="I2384" s="9">
        <v>43626</v>
      </c>
    </row>
    <row r="2385" spans="1:9" s="14" customFormat="1" x14ac:dyDescent="0.2">
      <c r="A2385" s="5" t="s">
        <v>78</v>
      </c>
      <c r="B2385" s="5" t="str">
        <f>VLOOKUP(A2385,'GIRO LMA JUNIO'!$A$7:$C$50,3,0)</f>
        <v>EMSSANAR</v>
      </c>
      <c r="C2385" s="35">
        <v>815000253</v>
      </c>
      <c r="D2385" s="6" t="str">
        <f>VLOOKUP(C2385,'[1]IPS REGISTRADAS'!$A$5:$B$3919,2,0)</f>
        <v>IPS CLINICA SALUD FLORIDA SA</v>
      </c>
      <c r="E2385" s="7">
        <v>1048394</v>
      </c>
      <c r="F2385" s="7">
        <v>1048394</v>
      </c>
      <c r="G2385" s="8"/>
      <c r="H2385" s="9">
        <v>43623</v>
      </c>
      <c r="I2385" s="9">
        <v>43626</v>
      </c>
    </row>
    <row r="2386" spans="1:9" s="14" customFormat="1" x14ac:dyDescent="0.2">
      <c r="A2386" s="5" t="s">
        <v>10</v>
      </c>
      <c r="B2386" s="5" t="str">
        <f>VLOOKUP(A2386,'GIRO LMA JUNIO'!$A$7:$C$50,3,0)</f>
        <v>COMFAMILIAR DE NARIÑO</v>
      </c>
      <c r="C2386" s="35">
        <v>815000316</v>
      </c>
      <c r="D2386" s="6" t="str">
        <f>VLOOKUP(C2386,'[1]IPS REGISTRADAS'!$A$5:$B$3919,2,0)</f>
        <v>ESE HOSPITAL RAUL OREJUELA BUENO</v>
      </c>
      <c r="E2386" s="7">
        <v>1451740</v>
      </c>
      <c r="F2386" s="7">
        <v>1451740</v>
      </c>
      <c r="G2386" s="8"/>
      <c r="H2386" s="9">
        <v>43623</v>
      </c>
      <c r="I2386" s="9">
        <v>43626</v>
      </c>
    </row>
    <row r="2387" spans="1:9" s="14" customFormat="1" x14ac:dyDescent="0.2">
      <c r="A2387" s="5" t="s">
        <v>16</v>
      </c>
      <c r="B2387" s="5" t="str">
        <f>VLOOKUP(A2387,'GIRO LMA JUNIO'!$A$7:$C$50,3,0)</f>
        <v>CAJACOPI ATLANTICO</v>
      </c>
      <c r="C2387" s="35">
        <v>815000316</v>
      </c>
      <c r="D2387" s="6" t="str">
        <f>VLOOKUP(C2387,'[1]IPS REGISTRADAS'!$A$5:$B$3919,2,0)</f>
        <v>ESE HOSPITAL RAUL OREJUELA BUENO</v>
      </c>
      <c r="E2387" s="7">
        <v>3318735</v>
      </c>
      <c r="F2387" s="7">
        <v>3318735</v>
      </c>
      <c r="G2387" s="8"/>
      <c r="H2387" s="9">
        <v>43623</v>
      </c>
      <c r="I2387" s="9">
        <v>43626</v>
      </c>
    </row>
    <row r="2388" spans="1:9" s="14" customFormat="1" x14ac:dyDescent="0.2">
      <c r="A2388" s="5" t="s">
        <v>26</v>
      </c>
      <c r="B2388" s="5" t="str">
        <f>VLOOKUP(A2388,'GIRO LMA JUNIO'!$A$7:$C$50,3,0)</f>
        <v>A.I.C.</v>
      </c>
      <c r="C2388" s="35">
        <v>815000316</v>
      </c>
      <c r="D2388" s="6" t="str">
        <f>VLOOKUP(C2388,'[1]IPS REGISTRADAS'!$A$5:$B$3919,2,0)</f>
        <v>ESE HOSPITAL RAUL OREJUELA BUENO</v>
      </c>
      <c r="E2388" s="7">
        <v>8105152</v>
      </c>
      <c r="F2388" s="7">
        <v>8105152</v>
      </c>
      <c r="G2388" s="8"/>
      <c r="H2388" s="9">
        <v>43623</v>
      </c>
      <c r="I2388" s="9">
        <v>43626</v>
      </c>
    </row>
    <row r="2389" spans="1:9" s="14" customFormat="1" x14ac:dyDescent="0.2">
      <c r="A2389" s="5" t="s">
        <v>47</v>
      </c>
      <c r="B2389" s="5" t="str">
        <f>VLOOKUP(A2389,'GIRO LMA JUNIO'!$A$7:$C$50,3,0)</f>
        <v>COOMEVA E.P.S.  S.A.</v>
      </c>
      <c r="C2389" s="35">
        <v>815000316</v>
      </c>
      <c r="D2389" s="6" t="str">
        <f>VLOOKUP(C2389,'[1]IPS REGISTRADAS'!$A$5:$B$3919,2,0)</f>
        <v>ESE HOSPITAL RAUL OREJUELA BUENO</v>
      </c>
      <c r="E2389" s="7">
        <v>1000000</v>
      </c>
      <c r="F2389" s="7">
        <v>1000000</v>
      </c>
      <c r="G2389" s="8"/>
      <c r="H2389" s="9">
        <v>43623</v>
      </c>
      <c r="I2389" s="9">
        <v>43626</v>
      </c>
    </row>
    <row r="2390" spans="1:9" s="14" customFormat="1" x14ac:dyDescent="0.2">
      <c r="A2390" s="5" t="s">
        <v>56</v>
      </c>
      <c r="B2390" s="5" t="str">
        <f>VLOOKUP(A2390,'GIRO LMA JUNIO'!$A$7:$C$50,3,0)</f>
        <v>CAPITAL SALUD</v>
      </c>
      <c r="C2390" s="35">
        <v>815000316</v>
      </c>
      <c r="D2390" s="6" t="str">
        <f>VLOOKUP(C2390,'[1]IPS REGISTRADAS'!$A$5:$B$3919,2,0)</f>
        <v>ESE HOSPITAL RAUL OREJUELA BUENO</v>
      </c>
      <c r="E2390" s="7">
        <v>4655320</v>
      </c>
      <c r="F2390" s="7">
        <v>4655320</v>
      </c>
      <c r="G2390" s="8"/>
      <c r="H2390" s="9">
        <v>43623</v>
      </c>
      <c r="I2390" s="9">
        <v>43626</v>
      </c>
    </row>
    <row r="2391" spans="1:9" s="14" customFormat="1" x14ac:dyDescent="0.2">
      <c r="A2391" s="5" t="s">
        <v>63</v>
      </c>
      <c r="B2391" s="5" t="str">
        <f>VLOOKUP(A2391,'GIRO LMA JUNIO'!$A$7:$C$50,3,0)</f>
        <v>MEDIMAS MOV</v>
      </c>
      <c r="C2391" s="35">
        <v>815000316</v>
      </c>
      <c r="D2391" s="6" t="str">
        <f>VLOOKUP(C2391,'[1]IPS REGISTRADAS'!$A$5:$B$3919,2,0)</f>
        <v>ESE HOSPITAL RAUL OREJUELA BUENO</v>
      </c>
      <c r="E2391" s="7">
        <v>33231806</v>
      </c>
      <c r="F2391" s="7">
        <v>33231806</v>
      </c>
      <c r="G2391" s="8"/>
      <c r="H2391" s="9">
        <v>43623</v>
      </c>
      <c r="I2391" s="9">
        <v>43626</v>
      </c>
    </row>
    <row r="2392" spans="1:9" s="14" customFormat="1" x14ac:dyDescent="0.2">
      <c r="A2392" s="5" t="s">
        <v>65</v>
      </c>
      <c r="B2392" s="5" t="str">
        <f>VLOOKUP(A2392,'GIRO LMA JUNIO'!$A$7:$C$50,3,0)</f>
        <v>MEDIMAS</v>
      </c>
      <c r="C2392" s="35">
        <v>815000316</v>
      </c>
      <c r="D2392" s="6" t="str">
        <f>VLOOKUP(C2392,'[1]IPS REGISTRADAS'!$A$5:$B$3919,2,0)</f>
        <v>ESE HOSPITAL RAUL OREJUELA BUENO</v>
      </c>
      <c r="E2392" s="7">
        <v>138426585</v>
      </c>
      <c r="F2392" s="7">
        <v>138426585</v>
      </c>
      <c r="G2392" s="8"/>
      <c r="H2392" s="9">
        <v>43623</v>
      </c>
      <c r="I2392" s="9">
        <v>43626</v>
      </c>
    </row>
    <row r="2393" spans="1:9" s="14" customFormat="1" x14ac:dyDescent="0.2">
      <c r="A2393" s="5" t="s">
        <v>72</v>
      </c>
      <c r="B2393" s="5" t="str">
        <f>VLOOKUP(A2393,'GIRO LMA JUNIO'!$A$7:$C$50,3,0)</f>
        <v>ASMET SALUD</v>
      </c>
      <c r="C2393" s="35">
        <v>815000316</v>
      </c>
      <c r="D2393" s="6" t="str">
        <f>VLOOKUP(C2393,'[1]IPS REGISTRADAS'!$A$5:$B$3919,2,0)</f>
        <v>ESE HOSPITAL RAUL OREJUELA BUENO</v>
      </c>
      <c r="E2393" s="7">
        <v>52675565</v>
      </c>
      <c r="F2393" s="7">
        <v>52675565</v>
      </c>
      <c r="G2393" s="8"/>
      <c r="H2393" s="9">
        <v>43623</v>
      </c>
      <c r="I2393" s="9">
        <v>43626</v>
      </c>
    </row>
    <row r="2394" spans="1:9" s="14" customFormat="1" x14ac:dyDescent="0.2">
      <c r="A2394" s="5" t="s">
        <v>78</v>
      </c>
      <c r="B2394" s="5" t="str">
        <f>VLOOKUP(A2394,'GIRO LMA JUNIO'!$A$7:$C$50,3,0)</f>
        <v>EMSSANAR</v>
      </c>
      <c r="C2394" s="35">
        <v>815000316</v>
      </c>
      <c r="D2394" s="6" t="str">
        <f>VLOOKUP(C2394,'[1]IPS REGISTRADAS'!$A$5:$B$3919,2,0)</f>
        <v>ESE HOSPITAL RAUL OREJUELA BUENO</v>
      </c>
      <c r="E2394" s="7">
        <v>1996142559</v>
      </c>
      <c r="F2394" s="7">
        <v>1996142559</v>
      </c>
      <c r="G2394" s="8"/>
      <c r="H2394" s="9">
        <v>43623</v>
      </c>
      <c r="I2394" s="9">
        <v>43626</v>
      </c>
    </row>
    <row r="2395" spans="1:9" s="14" customFormat="1" x14ac:dyDescent="0.2">
      <c r="A2395" s="5" t="s">
        <v>78</v>
      </c>
      <c r="B2395" s="5" t="str">
        <f>VLOOKUP(A2395,'GIRO LMA JUNIO'!$A$7:$C$50,3,0)</f>
        <v>EMSSANAR</v>
      </c>
      <c r="C2395" s="35">
        <v>815000353</v>
      </c>
      <c r="D2395" s="6" t="str">
        <f>VLOOKUP(C2395,'[1]IPS REGISTRADAS'!$A$5:$B$3919,2,0)</f>
        <v>SALUDCOM SAS</v>
      </c>
      <c r="E2395" s="7">
        <v>283738828</v>
      </c>
      <c r="F2395" s="7">
        <v>283738828</v>
      </c>
      <c r="G2395" s="8"/>
      <c r="H2395" s="9">
        <v>43623</v>
      </c>
      <c r="I2395" s="9">
        <v>43626</v>
      </c>
    </row>
    <row r="2396" spans="1:9" s="14" customFormat="1" x14ac:dyDescent="0.2">
      <c r="A2396" s="5" t="s">
        <v>78</v>
      </c>
      <c r="B2396" s="5" t="str">
        <f>VLOOKUP(A2396,'GIRO LMA JUNIO'!$A$7:$C$50,3,0)</f>
        <v>EMSSANAR</v>
      </c>
      <c r="C2396" s="35">
        <v>815000865</v>
      </c>
      <c r="D2396" s="6" t="str">
        <f>VLOOKUP(C2396,'[1]IPS REGISTRADAS'!$A$5:$B$3919,2,0)</f>
        <v>OPTICA DEL PALMAR LTDA</v>
      </c>
      <c r="E2396" s="7">
        <v>41471911</v>
      </c>
      <c r="F2396" s="7">
        <v>41471911</v>
      </c>
      <c r="G2396" s="8"/>
      <c r="H2396" s="9">
        <v>43623</v>
      </c>
      <c r="I2396" s="9">
        <v>43626</v>
      </c>
    </row>
    <row r="2397" spans="1:9" s="14" customFormat="1" x14ac:dyDescent="0.2">
      <c r="A2397" s="5" t="s">
        <v>47</v>
      </c>
      <c r="B2397" s="5" t="str">
        <f>VLOOKUP(A2397,'GIRO LMA JUNIO'!$A$7:$C$50,3,0)</f>
        <v>COOMEVA E.P.S.  S.A.</v>
      </c>
      <c r="C2397" s="35">
        <v>815001140</v>
      </c>
      <c r="D2397" s="6" t="str">
        <f>VLOOKUP(C2397,'[1]IPS REGISTRADAS'!$A$5:$B$3919,2,0)</f>
        <v>ESE HOSPITAL DIVINO NIÑO EMPRESA SOCIAL DEL ESTADO</v>
      </c>
      <c r="E2397" s="7">
        <v>5960610</v>
      </c>
      <c r="F2397" s="7">
        <v>5960610</v>
      </c>
      <c r="G2397" s="8"/>
      <c r="H2397" s="9">
        <v>43623</v>
      </c>
      <c r="I2397" s="9">
        <v>43626</v>
      </c>
    </row>
    <row r="2398" spans="1:9" s="14" customFormat="1" x14ac:dyDescent="0.2">
      <c r="A2398" s="5" t="s">
        <v>60</v>
      </c>
      <c r="B2398" s="5" t="str">
        <f>VLOOKUP(A2398,'GIRO LMA JUNIO'!$A$7:$C$50,3,0)</f>
        <v>SAVIA SALUD</v>
      </c>
      <c r="C2398" s="35">
        <v>815001140</v>
      </c>
      <c r="D2398" s="6" t="str">
        <f>VLOOKUP(C2398,'[1]IPS REGISTRADAS'!$A$5:$B$3919,2,0)</f>
        <v>ESE HOSPITAL DIVINO NIÑO EMPRESA SOCIAL DEL ESTADO</v>
      </c>
      <c r="E2398" s="7">
        <v>3595556</v>
      </c>
      <c r="F2398" s="7">
        <v>3595556</v>
      </c>
      <c r="G2398" s="8"/>
      <c r="H2398" s="9">
        <v>43623</v>
      </c>
      <c r="I2398" s="9">
        <v>43626</v>
      </c>
    </row>
    <row r="2399" spans="1:9" s="14" customFormat="1" x14ac:dyDescent="0.2">
      <c r="A2399" s="5" t="s">
        <v>65</v>
      </c>
      <c r="B2399" s="5" t="str">
        <f>VLOOKUP(A2399,'GIRO LMA JUNIO'!$A$7:$C$50,3,0)</f>
        <v>MEDIMAS</v>
      </c>
      <c r="C2399" s="35">
        <v>815001140</v>
      </c>
      <c r="D2399" s="6" t="str">
        <f>VLOOKUP(C2399,'[1]IPS REGISTRADAS'!$A$5:$B$3919,2,0)</f>
        <v>ESE HOSPITAL DIVINO NIÑO EMPRESA SOCIAL DEL ESTADO</v>
      </c>
      <c r="E2399" s="7">
        <v>127157166</v>
      </c>
      <c r="F2399" s="7">
        <v>127157166</v>
      </c>
      <c r="G2399" s="8"/>
      <c r="H2399" s="9">
        <v>43623</v>
      </c>
      <c r="I2399" s="9">
        <v>43626</v>
      </c>
    </row>
    <row r="2400" spans="1:9" s="14" customFormat="1" x14ac:dyDescent="0.2">
      <c r="A2400" s="5" t="s">
        <v>72</v>
      </c>
      <c r="B2400" s="5" t="str">
        <f>VLOOKUP(A2400,'GIRO LMA JUNIO'!$A$7:$C$50,3,0)</f>
        <v>ASMET SALUD</v>
      </c>
      <c r="C2400" s="35">
        <v>815001140</v>
      </c>
      <c r="D2400" s="6" t="str">
        <f>VLOOKUP(C2400,'[1]IPS REGISTRADAS'!$A$5:$B$3919,2,0)</f>
        <v>ESE HOSPITAL DIVINO NIÑO EMPRESA SOCIAL DEL ESTADO</v>
      </c>
      <c r="E2400" s="7">
        <v>1834293</v>
      </c>
      <c r="F2400" s="7">
        <v>1834293</v>
      </c>
      <c r="G2400" s="8"/>
      <c r="H2400" s="9">
        <v>43623</v>
      </c>
      <c r="I2400" s="9">
        <v>43626</v>
      </c>
    </row>
    <row r="2401" spans="1:9" s="14" customFormat="1" x14ac:dyDescent="0.2">
      <c r="A2401" s="5" t="s">
        <v>78</v>
      </c>
      <c r="B2401" s="5" t="str">
        <f>VLOOKUP(A2401,'GIRO LMA JUNIO'!$A$7:$C$50,3,0)</f>
        <v>EMSSANAR</v>
      </c>
      <c r="C2401" s="35">
        <v>815001140</v>
      </c>
      <c r="D2401" s="6" t="str">
        <f>VLOOKUP(C2401,'[1]IPS REGISTRADAS'!$A$5:$B$3919,2,0)</f>
        <v>ESE HOSPITAL DIVINO NIÑO EMPRESA SOCIAL DEL ESTADO</v>
      </c>
      <c r="E2401" s="7">
        <v>553359134</v>
      </c>
      <c r="F2401" s="7">
        <v>553359134</v>
      </c>
      <c r="G2401" s="8"/>
      <c r="H2401" s="9">
        <v>43623</v>
      </c>
      <c r="I2401" s="9">
        <v>43626</v>
      </c>
    </row>
    <row r="2402" spans="1:9" s="14" customFormat="1" x14ac:dyDescent="0.2">
      <c r="A2402" s="5" t="s">
        <v>10</v>
      </c>
      <c r="B2402" s="5" t="str">
        <f>VLOOKUP(A2402,'GIRO LMA JUNIO'!$A$7:$C$50,3,0)</f>
        <v>COMFAMILIAR DE NARIÑO</v>
      </c>
      <c r="C2402" s="35">
        <v>815005074</v>
      </c>
      <c r="D2402" s="6" t="str">
        <f>VLOOKUP(C2402,'[1]IPS REGISTRADAS'!$A$5:$B$3919,2,0)</f>
        <v>TODOMED LTDA</v>
      </c>
      <c r="E2402" s="7">
        <v>61300000</v>
      </c>
      <c r="F2402" s="7">
        <v>61300000</v>
      </c>
      <c r="G2402" s="8"/>
      <c r="H2402" s="9">
        <v>43623</v>
      </c>
      <c r="I2402" s="9">
        <v>43626</v>
      </c>
    </row>
    <row r="2403" spans="1:9" s="14" customFormat="1" x14ac:dyDescent="0.2">
      <c r="A2403" s="5" t="s">
        <v>78</v>
      </c>
      <c r="B2403" s="5" t="str">
        <f>VLOOKUP(A2403,'GIRO LMA JUNIO'!$A$7:$C$50,3,0)</f>
        <v>EMSSANAR</v>
      </c>
      <c r="C2403" s="35">
        <v>815005074</v>
      </c>
      <c r="D2403" s="6" t="str">
        <f>VLOOKUP(C2403,'[1]IPS REGISTRADAS'!$A$5:$B$3919,2,0)</f>
        <v>TODOMED LTDA</v>
      </c>
      <c r="E2403" s="7">
        <v>784000000</v>
      </c>
      <c r="F2403" s="7">
        <v>784000000</v>
      </c>
      <c r="G2403" s="8"/>
      <c r="H2403" s="9">
        <v>43623</v>
      </c>
      <c r="I2403" s="9">
        <v>43626</v>
      </c>
    </row>
    <row r="2404" spans="1:9" s="14" customFormat="1" x14ac:dyDescent="0.2">
      <c r="A2404" s="5" t="s">
        <v>62</v>
      </c>
      <c r="B2404" s="5" t="str">
        <f>VLOOKUP(A2404,'GIRO LMA JUNIO'!$A$7:$C$50,3,0)</f>
        <v>NUEVA EPS S.A.</v>
      </c>
      <c r="C2404" s="35">
        <v>816000066</v>
      </c>
      <c r="D2404" s="6" t="str">
        <f>VLOOKUP(C2404,'[1]IPS REGISTRADAS'!$A$5:$B$3919,2,0)</f>
        <v>PHILCO MEDICAL SYSTEMS SAS</v>
      </c>
      <c r="E2404" s="7">
        <v>1121608</v>
      </c>
      <c r="F2404" s="7">
        <v>1121608</v>
      </c>
      <c r="G2404" s="8"/>
      <c r="H2404" s="9">
        <v>43623</v>
      </c>
      <c r="I2404" s="9">
        <v>43626</v>
      </c>
    </row>
    <row r="2405" spans="1:9" s="14" customFormat="1" x14ac:dyDescent="0.2">
      <c r="A2405" s="5" t="s">
        <v>65</v>
      </c>
      <c r="B2405" s="5" t="str">
        <f>VLOOKUP(A2405,'GIRO LMA JUNIO'!$A$7:$C$50,3,0)</f>
        <v>MEDIMAS</v>
      </c>
      <c r="C2405" s="35">
        <v>816000066</v>
      </c>
      <c r="D2405" s="6" t="str">
        <f>VLOOKUP(C2405,'[1]IPS REGISTRADAS'!$A$5:$B$3919,2,0)</f>
        <v>PHILCO MEDICAL SYSTEMS SAS</v>
      </c>
      <c r="E2405" s="7">
        <v>106973570</v>
      </c>
      <c r="F2405" s="7">
        <v>106973570</v>
      </c>
      <c r="G2405" s="8"/>
      <c r="H2405" s="9">
        <v>43623</v>
      </c>
      <c r="I2405" s="9">
        <v>43626</v>
      </c>
    </row>
    <row r="2406" spans="1:9" s="14" customFormat="1" x14ac:dyDescent="0.2">
      <c r="A2406" s="5" t="s">
        <v>72</v>
      </c>
      <c r="B2406" s="5" t="str">
        <f>VLOOKUP(A2406,'GIRO LMA JUNIO'!$A$7:$C$50,3,0)</f>
        <v>ASMET SALUD</v>
      </c>
      <c r="C2406" s="35">
        <v>816000066</v>
      </c>
      <c r="D2406" s="6" t="str">
        <f>VLOOKUP(C2406,'[1]IPS REGISTRADAS'!$A$5:$B$3919,2,0)</f>
        <v>PHILCO MEDICAL SYSTEMS SAS</v>
      </c>
      <c r="E2406" s="7">
        <v>33446703</v>
      </c>
      <c r="F2406" s="7">
        <v>33446703</v>
      </c>
      <c r="G2406" s="8"/>
      <c r="H2406" s="9">
        <v>43623</v>
      </c>
      <c r="I2406" s="9">
        <v>43626</v>
      </c>
    </row>
    <row r="2407" spans="1:9" s="14" customFormat="1" x14ac:dyDescent="0.2">
      <c r="A2407" s="5" t="s">
        <v>63</v>
      </c>
      <c r="B2407" s="5" t="str">
        <f>VLOOKUP(A2407,'GIRO LMA JUNIO'!$A$7:$C$50,3,0)</f>
        <v>MEDIMAS MOV</v>
      </c>
      <c r="C2407" s="35">
        <v>816000634</v>
      </c>
      <c r="D2407" s="6" t="str">
        <f>VLOOKUP(C2407,'[1]IPS REGISTRADAS'!$A$5:$B$3919,2,0)</f>
        <v>RESTREPO Y MEJIA CIMDER SAS</v>
      </c>
      <c r="E2407" s="7">
        <v>22530452</v>
      </c>
      <c r="F2407" s="7">
        <v>22530452</v>
      </c>
      <c r="G2407" s="8"/>
      <c r="H2407" s="9">
        <v>43623</v>
      </c>
      <c r="I2407" s="9">
        <v>43626</v>
      </c>
    </row>
    <row r="2408" spans="1:9" s="14" customFormat="1" x14ac:dyDescent="0.2">
      <c r="A2408" s="5" t="s">
        <v>65</v>
      </c>
      <c r="B2408" s="5" t="str">
        <f>VLOOKUP(A2408,'GIRO LMA JUNIO'!$A$7:$C$50,3,0)</f>
        <v>MEDIMAS</v>
      </c>
      <c r="C2408" s="35">
        <v>816000634</v>
      </c>
      <c r="D2408" s="6" t="str">
        <f>VLOOKUP(C2408,'[1]IPS REGISTRADAS'!$A$5:$B$3919,2,0)</f>
        <v>RESTREPO Y MEJIA CIMDER SAS</v>
      </c>
      <c r="E2408" s="7">
        <v>46343884</v>
      </c>
      <c r="F2408" s="7">
        <v>46343884</v>
      </c>
      <c r="G2408" s="8"/>
      <c r="H2408" s="9">
        <v>43623</v>
      </c>
      <c r="I2408" s="9">
        <v>43626</v>
      </c>
    </row>
    <row r="2409" spans="1:9" s="14" customFormat="1" x14ac:dyDescent="0.2">
      <c r="A2409" s="5" t="s">
        <v>72</v>
      </c>
      <c r="B2409" s="5" t="str">
        <f>VLOOKUP(A2409,'GIRO LMA JUNIO'!$A$7:$C$50,3,0)</f>
        <v>ASMET SALUD</v>
      </c>
      <c r="C2409" s="35">
        <v>816000634</v>
      </c>
      <c r="D2409" s="6" t="str">
        <f>VLOOKUP(C2409,'[1]IPS REGISTRADAS'!$A$5:$B$3919,2,0)</f>
        <v>RESTREPO Y MEJIA CIMDER SAS</v>
      </c>
      <c r="E2409" s="7">
        <v>9939075</v>
      </c>
      <c r="F2409" s="7">
        <v>9939075</v>
      </c>
      <c r="G2409" s="8"/>
      <c r="H2409" s="9">
        <v>43623</v>
      </c>
      <c r="I2409" s="9">
        <v>43626</v>
      </c>
    </row>
    <row r="2410" spans="1:9" s="14" customFormat="1" x14ac:dyDescent="0.2">
      <c r="A2410" s="5" t="s">
        <v>30</v>
      </c>
      <c r="B2410" s="5" t="str">
        <f>VLOOKUP(A2410,'GIRO LMA JUNIO'!$A$7:$C$50,3,0)</f>
        <v>MALLAMAS</v>
      </c>
      <c r="C2410" s="35">
        <v>816000810</v>
      </c>
      <c r="D2410" s="6" t="str">
        <f>VLOOKUP(C2410,'[1]IPS REGISTRADAS'!$A$5:$B$3919,2,0)</f>
        <v>UNIDAD OFTALMOLOGICA LASER SA</v>
      </c>
      <c r="E2410" s="7">
        <v>7348671</v>
      </c>
      <c r="F2410" s="7">
        <v>7348671</v>
      </c>
      <c r="G2410" s="8"/>
      <c r="H2410" s="9">
        <v>43623</v>
      </c>
      <c r="I2410" s="9">
        <v>43626</v>
      </c>
    </row>
    <row r="2411" spans="1:9" s="14" customFormat="1" x14ac:dyDescent="0.2">
      <c r="A2411" s="5" t="s">
        <v>32</v>
      </c>
      <c r="B2411" s="5" t="str">
        <f>VLOOKUP(A2411,'GIRO LMA JUNIO'!$A$7:$C$50,3,0)</f>
        <v>PIJAOSALUD</v>
      </c>
      <c r="C2411" s="35">
        <v>816000810</v>
      </c>
      <c r="D2411" s="6" t="str">
        <f>VLOOKUP(C2411,'[1]IPS REGISTRADAS'!$A$5:$B$3919,2,0)</f>
        <v>UNIDAD OFTALMOLOGICA LASER SA</v>
      </c>
      <c r="E2411" s="7">
        <v>6500000</v>
      </c>
      <c r="F2411" s="7">
        <v>6500000</v>
      </c>
      <c r="G2411" s="8"/>
      <c r="H2411" s="9">
        <v>43623</v>
      </c>
      <c r="I2411" s="9">
        <v>43626</v>
      </c>
    </row>
    <row r="2412" spans="1:9" s="14" customFormat="1" x14ac:dyDescent="0.2">
      <c r="A2412" s="5" t="s">
        <v>38</v>
      </c>
      <c r="B2412" s="5" t="str">
        <f>VLOOKUP(A2412,'GIRO LMA JUNIO'!$A$7:$C$50,3,0)</f>
        <v>SALUD TOTAL</v>
      </c>
      <c r="C2412" s="35">
        <v>816001182</v>
      </c>
      <c r="D2412" s="6" t="str">
        <f>VLOOKUP(C2412,'[1]IPS REGISTRADAS'!$A$5:$B$3919,2,0)</f>
        <v>AUDIFARMA SA</v>
      </c>
      <c r="E2412" s="7">
        <v>1036906494</v>
      </c>
      <c r="F2412" s="7">
        <v>1036906494</v>
      </c>
      <c r="G2412" s="8"/>
      <c r="H2412" s="9">
        <v>43623</v>
      </c>
      <c r="I2412" s="9">
        <v>43626</v>
      </c>
    </row>
    <row r="2413" spans="1:9" s="14" customFormat="1" x14ac:dyDescent="0.2">
      <c r="A2413" s="5" t="s">
        <v>54</v>
      </c>
      <c r="B2413" s="5" t="str">
        <f>VLOOKUP(A2413,'GIRO LMA JUNIO'!$A$7:$C$50,3,0)</f>
        <v>SALUDVIDA</v>
      </c>
      <c r="C2413" s="35">
        <v>816001182</v>
      </c>
      <c r="D2413" s="6" t="str">
        <f>VLOOKUP(C2413,'[1]IPS REGISTRADAS'!$A$5:$B$3919,2,0)</f>
        <v>AUDIFARMA SA</v>
      </c>
      <c r="E2413" s="7">
        <v>379323155</v>
      </c>
      <c r="F2413" s="7">
        <v>379323155</v>
      </c>
      <c r="G2413" s="8"/>
      <c r="H2413" s="9">
        <v>43623</v>
      </c>
      <c r="I2413" s="9">
        <v>43626</v>
      </c>
    </row>
    <row r="2414" spans="1:9" s="14" customFormat="1" x14ac:dyDescent="0.2">
      <c r="A2414" s="5" t="s">
        <v>56</v>
      </c>
      <c r="B2414" s="5" t="str">
        <f>VLOOKUP(A2414,'GIRO LMA JUNIO'!$A$7:$C$50,3,0)</f>
        <v>CAPITAL SALUD</v>
      </c>
      <c r="C2414" s="35">
        <v>816001182</v>
      </c>
      <c r="D2414" s="6" t="str">
        <f>VLOOKUP(C2414,'[1]IPS REGISTRADAS'!$A$5:$B$3919,2,0)</f>
        <v>AUDIFARMA SA</v>
      </c>
      <c r="E2414" s="7">
        <v>5175644268</v>
      </c>
      <c r="F2414" s="7">
        <v>5175644268</v>
      </c>
      <c r="G2414" s="8"/>
      <c r="H2414" s="9">
        <v>43623</v>
      </c>
      <c r="I2414" s="9">
        <v>43626</v>
      </c>
    </row>
    <row r="2415" spans="1:9" s="14" customFormat="1" x14ac:dyDescent="0.2">
      <c r="A2415" s="5" t="s">
        <v>60</v>
      </c>
      <c r="B2415" s="5" t="str">
        <f>VLOOKUP(A2415,'GIRO LMA JUNIO'!$A$7:$C$50,3,0)</f>
        <v>SAVIA SALUD</v>
      </c>
      <c r="C2415" s="35">
        <v>816001182</v>
      </c>
      <c r="D2415" s="6" t="str">
        <f>VLOOKUP(C2415,'[1]IPS REGISTRADAS'!$A$5:$B$3919,2,0)</f>
        <v>AUDIFARMA SA</v>
      </c>
      <c r="E2415" s="7">
        <v>1299811460</v>
      </c>
      <c r="F2415" s="7">
        <v>1299811460</v>
      </c>
      <c r="G2415" s="8"/>
      <c r="H2415" s="9">
        <v>43623</v>
      </c>
      <c r="I2415" s="9">
        <v>43626</v>
      </c>
    </row>
    <row r="2416" spans="1:9" s="14" customFormat="1" x14ac:dyDescent="0.2">
      <c r="A2416" s="5" t="s">
        <v>62</v>
      </c>
      <c r="B2416" s="5" t="str">
        <f>VLOOKUP(A2416,'GIRO LMA JUNIO'!$A$7:$C$50,3,0)</f>
        <v>NUEVA EPS S.A.</v>
      </c>
      <c r="C2416" s="35">
        <v>816001182</v>
      </c>
      <c r="D2416" s="6" t="str">
        <f>VLOOKUP(C2416,'[1]IPS REGISTRADAS'!$A$5:$B$3919,2,0)</f>
        <v>AUDIFARMA SA</v>
      </c>
      <c r="E2416" s="7">
        <v>1069809749</v>
      </c>
      <c r="F2416" s="7">
        <v>1069809749</v>
      </c>
      <c r="G2416" s="8"/>
      <c r="H2416" s="9">
        <v>43623</v>
      </c>
      <c r="I2416" s="9">
        <v>43626</v>
      </c>
    </row>
    <row r="2417" spans="1:9" s="14" customFormat="1" x14ac:dyDescent="0.2">
      <c r="A2417" s="5" t="s">
        <v>65</v>
      </c>
      <c r="B2417" s="5" t="str">
        <f>VLOOKUP(A2417,'GIRO LMA JUNIO'!$A$7:$C$50,3,0)</f>
        <v>MEDIMAS</v>
      </c>
      <c r="C2417" s="35">
        <v>816001182</v>
      </c>
      <c r="D2417" s="6" t="str">
        <f>VLOOKUP(C2417,'[1]IPS REGISTRADAS'!$A$5:$B$3919,2,0)</f>
        <v>AUDIFARMA SA</v>
      </c>
      <c r="E2417" s="7">
        <v>505233296</v>
      </c>
      <c r="F2417" s="7">
        <v>505233296</v>
      </c>
      <c r="G2417" s="8"/>
      <c r="H2417" s="9">
        <v>43623</v>
      </c>
      <c r="I2417" s="9">
        <v>43626</v>
      </c>
    </row>
    <row r="2418" spans="1:9" s="14" customFormat="1" x14ac:dyDescent="0.2">
      <c r="A2418" s="5" t="s">
        <v>74</v>
      </c>
      <c r="B2418" s="5" t="str">
        <f>VLOOKUP(A2418,'GIRO LMA JUNIO'!$A$7:$C$50,3,0)</f>
        <v>AMBUQ</v>
      </c>
      <c r="C2418" s="35">
        <v>816001182</v>
      </c>
      <c r="D2418" s="6" t="str">
        <f>VLOOKUP(C2418,'[1]IPS REGISTRADAS'!$A$5:$B$3919,2,0)</f>
        <v>AUDIFARMA SA</v>
      </c>
      <c r="E2418" s="7">
        <v>489979060</v>
      </c>
      <c r="F2418" s="7">
        <v>489979060</v>
      </c>
      <c r="G2418" s="8"/>
      <c r="H2418" s="9">
        <v>43623</v>
      </c>
      <c r="I2418" s="9">
        <v>43626</v>
      </c>
    </row>
    <row r="2419" spans="1:9" s="14" customFormat="1" x14ac:dyDescent="0.2">
      <c r="A2419" s="5" t="s">
        <v>62</v>
      </c>
      <c r="B2419" s="5" t="str">
        <f>VLOOKUP(A2419,'GIRO LMA JUNIO'!$A$7:$C$50,3,0)</f>
        <v>NUEVA EPS S.A.</v>
      </c>
      <c r="C2419" s="35">
        <v>816002451</v>
      </c>
      <c r="D2419" s="6" t="str">
        <f>VLOOKUP(C2419,'[1]IPS REGISTRADAS'!$A$5:$B$3919,2,0)</f>
        <v>CALCULASER SA</v>
      </c>
      <c r="E2419" s="7">
        <v>3999289</v>
      </c>
      <c r="F2419" s="7">
        <v>3999289</v>
      </c>
      <c r="G2419" s="8"/>
      <c r="H2419" s="9">
        <v>43623</v>
      </c>
      <c r="I2419" s="9">
        <v>43626</v>
      </c>
    </row>
    <row r="2420" spans="1:9" s="14" customFormat="1" x14ac:dyDescent="0.2">
      <c r="A2420" s="5" t="s">
        <v>74</v>
      </c>
      <c r="B2420" s="5" t="str">
        <f>VLOOKUP(A2420,'GIRO LMA JUNIO'!$A$7:$C$50,3,0)</f>
        <v>AMBUQ</v>
      </c>
      <c r="C2420" s="35">
        <v>816002451</v>
      </c>
      <c r="D2420" s="6" t="str">
        <f>VLOOKUP(C2420,'[1]IPS REGISTRADAS'!$A$5:$B$3919,2,0)</f>
        <v>CALCULASER SA</v>
      </c>
      <c r="E2420" s="7">
        <v>66031667</v>
      </c>
      <c r="F2420" s="7">
        <v>66031667</v>
      </c>
      <c r="G2420" s="8"/>
      <c r="H2420" s="9">
        <v>43623</v>
      </c>
      <c r="I2420" s="9">
        <v>43626</v>
      </c>
    </row>
    <row r="2421" spans="1:9" s="14" customFormat="1" x14ac:dyDescent="0.2">
      <c r="A2421" s="5" t="s">
        <v>47</v>
      </c>
      <c r="B2421" s="5" t="str">
        <f>VLOOKUP(A2421,'GIRO LMA JUNIO'!$A$7:$C$50,3,0)</f>
        <v>COOMEVA E.P.S.  S.A.</v>
      </c>
      <c r="C2421" s="35">
        <v>816003270</v>
      </c>
      <c r="D2421" s="6" t="str">
        <f>VLOOKUP(C2421,'[1]IPS REGISTRADAS'!$A$5:$B$3919,2,0)</f>
        <v>DIAGNÓSTICO OFTALMOLÓGICO SAS</v>
      </c>
      <c r="E2421" s="7">
        <v>1000000</v>
      </c>
      <c r="F2421" s="7">
        <v>1000000</v>
      </c>
      <c r="G2421" s="8"/>
      <c r="H2421" s="9">
        <v>43623</v>
      </c>
      <c r="I2421" s="9">
        <v>43626</v>
      </c>
    </row>
    <row r="2422" spans="1:9" s="14" customFormat="1" x14ac:dyDescent="0.2">
      <c r="A2422" s="5" t="s">
        <v>62</v>
      </c>
      <c r="B2422" s="5" t="str">
        <f>VLOOKUP(A2422,'GIRO LMA JUNIO'!$A$7:$C$50,3,0)</f>
        <v>NUEVA EPS S.A.</v>
      </c>
      <c r="C2422" s="35">
        <v>816003270</v>
      </c>
      <c r="D2422" s="6" t="str">
        <f>VLOOKUP(C2422,'[1]IPS REGISTRADAS'!$A$5:$B$3919,2,0)</f>
        <v>DIAGNÓSTICO OFTALMOLÓGICO SAS</v>
      </c>
      <c r="E2422" s="7">
        <v>1294029</v>
      </c>
      <c r="F2422" s="7">
        <v>1294029</v>
      </c>
      <c r="G2422" s="8"/>
      <c r="H2422" s="9">
        <v>43623</v>
      </c>
      <c r="I2422" s="9">
        <v>43626</v>
      </c>
    </row>
    <row r="2423" spans="1:9" s="14" customFormat="1" x14ac:dyDescent="0.2">
      <c r="A2423" s="5" t="s">
        <v>72</v>
      </c>
      <c r="B2423" s="5" t="str">
        <f>VLOOKUP(A2423,'GIRO LMA JUNIO'!$A$7:$C$50,3,0)</f>
        <v>ASMET SALUD</v>
      </c>
      <c r="C2423" s="35">
        <v>816003270</v>
      </c>
      <c r="D2423" s="6" t="str">
        <f>VLOOKUP(C2423,'[1]IPS REGISTRADAS'!$A$5:$B$3919,2,0)</f>
        <v>DIAGNÓSTICO OFTALMOLÓGICO SAS</v>
      </c>
      <c r="E2423" s="7">
        <v>14991039</v>
      </c>
      <c r="F2423" s="7">
        <v>14991039</v>
      </c>
      <c r="G2423" s="8"/>
      <c r="H2423" s="9">
        <v>43623</v>
      </c>
      <c r="I2423" s="9">
        <v>43626</v>
      </c>
    </row>
    <row r="2424" spans="1:9" s="14" customFormat="1" x14ac:dyDescent="0.2">
      <c r="A2424" s="5" t="s">
        <v>72</v>
      </c>
      <c r="B2424" s="5" t="str">
        <f>VLOOKUP(A2424,'GIRO LMA JUNIO'!$A$7:$C$50,3,0)</f>
        <v>ASMET SALUD</v>
      </c>
      <c r="C2424" s="35">
        <v>816004538</v>
      </c>
      <c r="D2424" s="6" t="str">
        <f>VLOOKUP(C2424,'[1]IPS REGISTRADAS'!$A$5:$B$3919,2,0)</f>
        <v>BIOTECH AND LIFE SA</v>
      </c>
      <c r="E2424" s="7">
        <v>289744585</v>
      </c>
      <c r="F2424" s="7">
        <v>289744585</v>
      </c>
      <c r="G2424" s="8"/>
      <c r="H2424" s="9">
        <v>43623</v>
      </c>
      <c r="I2424" s="9">
        <v>43626</v>
      </c>
    </row>
    <row r="2425" spans="1:9" s="14" customFormat="1" x14ac:dyDescent="0.2">
      <c r="A2425" s="5" t="s">
        <v>8</v>
      </c>
      <c r="B2425" s="5" t="str">
        <f>VLOOKUP(A2425,'GIRO LMA JUNIO'!$A$7:$C$50,3,0)</f>
        <v>COMFAMILIAR HUILA</v>
      </c>
      <c r="C2425" s="35">
        <v>816005003</v>
      </c>
      <c r="D2425" s="6" t="str">
        <f>VLOOKUP(C2425,'[1]IPS REGISTRADAS'!$A$5:$B$3919,2,0)</f>
        <v>EMPRESA SOCIAL DEL ESTADO SALUD PEREIRA</v>
      </c>
      <c r="E2425" s="7">
        <v>1500000</v>
      </c>
      <c r="F2425" s="7">
        <v>1500000</v>
      </c>
      <c r="G2425" s="8"/>
      <c r="H2425" s="9">
        <v>43623</v>
      </c>
      <c r="I2425" s="9">
        <v>43626</v>
      </c>
    </row>
    <row r="2426" spans="1:9" s="14" customFormat="1" x14ac:dyDescent="0.2">
      <c r="A2426" s="5" t="s">
        <v>26</v>
      </c>
      <c r="B2426" s="5" t="str">
        <f>VLOOKUP(A2426,'GIRO LMA JUNIO'!$A$7:$C$50,3,0)</f>
        <v>A.I.C.</v>
      </c>
      <c r="C2426" s="35">
        <v>816005003</v>
      </c>
      <c r="D2426" s="6" t="str">
        <f>VLOOKUP(C2426,'[1]IPS REGISTRADAS'!$A$5:$B$3919,2,0)</f>
        <v>EMPRESA SOCIAL DEL ESTADO SALUD PEREIRA</v>
      </c>
      <c r="E2426" s="7">
        <v>1603562</v>
      </c>
      <c r="F2426" s="7">
        <v>1603562</v>
      </c>
      <c r="G2426" s="8"/>
      <c r="H2426" s="9">
        <v>43623</v>
      </c>
      <c r="I2426" s="9">
        <v>43626</v>
      </c>
    </row>
    <row r="2427" spans="1:9" s="14" customFormat="1" x14ac:dyDescent="0.2">
      <c r="A2427" s="5" t="s">
        <v>32</v>
      </c>
      <c r="B2427" s="5" t="str">
        <f>VLOOKUP(A2427,'GIRO LMA JUNIO'!$A$7:$C$50,3,0)</f>
        <v>PIJAOSALUD</v>
      </c>
      <c r="C2427" s="35">
        <v>816005003</v>
      </c>
      <c r="D2427" s="6" t="str">
        <f>VLOOKUP(C2427,'[1]IPS REGISTRADAS'!$A$5:$B$3919,2,0)</f>
        <v>EMPRESA SOCIAL DEL ESTADO SALUD PEREIRA</v>
      </c>
      <c r="E2427" s="7">
        <v>7000000</v>
      </c>
      <c r="F2427" s="7">
        <v>7000000</v>
      </c>
      <c r="G2427" s="8"/>
      <c r="H2427" s="9">
        <v>43623</v>
      </c>
      <c r="I2427" s="9">
        <v>43626</v>
      </c>
    </row>
    <row r="2428" spans="1:9" s="14" customFormat="1" x14ac:dyDescent="0.2">
      <c r="A2428" s="5" t="s">
        <v>47</v>
      </c>
      <c r="B2428" s="5" t="str">
        <f>VLOOKUP(A2428,'GIRO LMA JUNIO'!$A$7:$C$50,3,0)</f>
        <v>COOMEVA E.P.S.  S.A.</v>
      </c>
      <c r="C2428" s="35">
        <v>816005003</v>
      </c>
      <c r="D2428" s="6" t="str">
        <f>VLOOKUP(C2428,'[1]IPS REGISTRADAS'!$A$5:$B$3919,2,0)</f>
        <v>EMPRESA SOCIAL DEL ESTADO SALUD PEREIRA</v>
      </c>
      <c r="E2428" s="7">
        <v>1007950</v>
      </c>
      <c r="F2428" s="7">
        <v>1007950</v>
      </c>
      <c r="G2428" s="8"/>
      <c r="H2428" s="9">
        <v>43623</v>
      </c>
      <c r="I2428" s="9">
        <v>43626</v>
      </c>
    </row>
    <row r="2429" spans="1:9" s="14" customFormat="1" x14ac:dyDescent="0.2">
      <c r="A2429" s="5" t="s">
        <v>51</v>
      </c>
      <c r="B2429" s="5" t="str">
        <f>VLOOKUP(A2429,'GIRO LMA JUNIO'!$A$7:$C$50,3,0)</f>
        <v>EPS S.O.S. S.A.</v>
      </c>
      <c r="C2429" s="35">
        <v>816005003</v>
      </c>
      <c r="D2429" s="6" t="str">
        <f>VLOOKUP(C2429,'[1]IPS REGISTRADAS'!$A$5:$B$3919,2,0)</f>
        <v>EMPRESA SOCIAL DEL ESTADO SALUD PEREIRA</v>
      </c>
      <c r="E2429" s="7">
        <v>1430500</v>
      </c>
      <c r="F2429" s="7">
        <v>1430500</v>
      </c>
      <c r="G2429" s="8"/>
      <c r="H2429" s="9">
        <v>43623</v>
      </c>
      <c r="I2429" s="9">
        <v>43626</v>
      </c>
    </row>
    <row r="2430" spans="1:9" s="14" customFormat="1" x14ac:dyDescent="0.2">
      <c r="A2430" s="5" t="s">
        <v>56</v>
      </c>
      <c r="B2430" s="5" t="str">
        <f>VLOOKUP(A2430,'GIRO LMA JUNIO'!$A$7:$C$50,3,0)</f>
        <v>CAPITAL SALUD</v>
      </c>
      <c r="C2430" s="35">
        <v>816005003</v>
      </c>
      <c r="D2430" s="6" t="str">
        <f>VLOOKUP(C2430,'[1]IPS REGISTRADAS'!$A$5:$B$3919,2,0)</f>
        <v>EMPRESA SOCIAL DEL ESTADO SALUD PEREIRA</v>
      </c>
      <c r="E2430" s="7">
        <v>3757839</v>
      </c>
      <c r="F2430" s="7">
        <v>3757839</v>
      </c>
      <c r="G2430" s="8"/>
      <c r="H2430" s="9">
        <v>43623</v>
      </c>
      <c r="I2430" s="9">
        <v>43626</v>
      </c>
    </row>
    <row r="2431" spans="1:9" s="14" customFormat="1" x14ac:dyDescent="0.2">
      <c r="A2431" s="5" t="s">
        <v>65</v>
      </c>
      <c r="B2431" s="5" t="str">
        <f>VLOOKUP(A2431,'GIRO LMA JUNIO'!$A$7:$C$50,3,0)</f>
        <v>MEDIMAS</v>
      </c>
      <c r="C2431" s="35">
        <v>816005003</v>
      </c>
      <c r="D2431" s="6" t="str">
        <f>VLOOKUP(C2431,'[1]IPS REGISTRADAS'!$A$5:$B$3919,2,0)</f>
        <v>EMPRESA SOCIAL DEL ESTADO SALUD PEREIRA</v>
      </c>
      <c r="E2431" s="7">
        <v>1158257234</v>
      </c>
      <c r="F2431" s="7">
        <v>1158257234</v>
      </c>
      <c r="G2431" s="8"/>
      <c r="H2431" s="9">
        <v>43623</v>
      </c>
      <c r="I2431" s="9">
        <v>43626</v>
      </c>
    </row>
    <row r="2432" spans="1:9" s="14" customFormat="1" x14ac:dyDescent="0.2">
      <c r="A2432" s="5" t="s">
        <v>70</v>
      </c>
      <c r="B2432" s="5" t="str">
        <f>VLOOKUP(A2432,'GIRO LMA JUNIO'!$A$7:$C$50,3,0)</f>
        <v>COOSALUD EPS S.A.</v>
      </c>
      <c r="C2432" s="35">
        <v>816005003</v>
      </c>
      <c r="D2432" s="6" t="str">
        <f>VLOOKUP(C2432,'[1]IPS REGISTRADAS'!$A$5:$B$3919,2,0)</f>
        <v>EMPRESA SOCIAL DEL ESTADO SALUD PEREIRA</v>
      </c>
      <c r="E2432" s="7">
        <v>4262700</v>
      </c>
      <c r="F2432" s="7">
        <v>4262700</v>
      </c>
      <c r="G2432" s="8"/>
      <c r="H2432" s="9">
        <v>43623</v>
      </c>
      <c r="I2432" s="9">
        <v>43626</v>
      </c>
    </row>
    <row r="2433" spans="1:9" s="14" customFormat="1" x14ac:dyDescent="0.2">
      <c r="A2433" s="5" t="s">
        <v>72</v>
      </c>
      <c r="B2433" s="5" t="str">
        <f>VLOOKUP(A2433,'GIRO LMA JUNIO'!$A$7:$C$50,3,0)</f>
        <v>ASMET SALUD</v>
      </c>
      <c r="C2433" s="35">
        <v>816005003</v>
      </c>
      <c r="D2433" s="6" t="str">
        <f>VLOOKUP(C2433,'[1]IPS REGISTRADAS'!$A$5:$B$3919,2,0)</f>
        <v>EMPRESA SOCIAL DEL ESTADO SALUD PEREIRA</v>
      </c>
      <c r="E2433" s="7">
        <v>1279503931</v>
      </c>
      <c r="F2433" s="7">
        <v>1279503931</v>
      </c>
      <c r="G2433" s="8"/>
      <c r="H2433" s="9">
        <v>43623</v>
      </c>
      <c r="I2433" s="9">
        <v>43626</v>
      </c>
    </row>
    <row r="2434" spans="1:9" s="14" customFormat="1" x14ac:dyDescent="0.2">
      <c r="A2434" s="5" t="s">
        <v>78</v>
      </c>
      <c r="B2434" s="5" t="str">
        <f>VLOOKUP(A2434,'GIRO LMA JUNIO'!$A$7:$C$50,3,0)</f>
        <v>EMSSANAR</v>
      </c>
      <c r="C2434" s="35">
        <v>816005003</v>
      </c>
      <c r="D2434" s="6" t="str">
        <f>VLOOKUP(C2434,'[1]IPS REGISTRADAS'!$A$5:$B$3919,2,0)</f>
        <v>EMPRESA SOCIAL DEL ESTADO SALUD PEREIRA</v>
      </c>
      <c r="E2434" s="7">
        <v>2150569</v>
      </c>
      <c r="F2434" s="7">
        <v>2150569</v>
      </c>
      <c r="G2434" s="8"/>
      <c r="H2434" s="9">
        <v>43623</v>
      </c>
      <c r="I2434" s="9">
        <v>43626</v>
      </c>
    </row>
    <row r="2435" spans="1:9" s="14" customFormat="1" x14ac:dyDescent="0.2">
      <c r="A2435" s="5" t="s">
        <v>82</v>
      </c>
      <c r="B2435" s="5" t="str">
        <f>VLOOKUP(A2435,'GIRO LMA JUNIO'!$A$7:$C$50,3,0)</f>
        <v>MUTUAL SER</v>
      </c>
      <c r="C2435" s="35">
        <v>816005003</v>
      </c>
      <c r="D2435" s="6" t="str">
        <f>VLOOKUP(C2435,'[1]IPS REGISTRADAS'!$A$5:$B$3919,2,0)</f>
        <v>EMPRESA SOCIAL DEL ESTADO SALUD PEREIRA</v>
      </c>
      <c r="E2435" s="7">
        <v>2000000</v>
      </c>
      <c r="F2435" s="7">
        <v>2000000</v>
      </c>
      <c r="G2435" s="8"/>
      <c r="H2435" s="9">
        <v>43623</v>
      </c>
      <c r="I2435" s="9">
        <v>43626</v>
      </c>
    </row>
    <row r="2436" spans="1:9" s="14" customFormat="1" x14ac:dyDescent="0.2">
      <c r="A2436" s="5" t="s">
        <v>62</v>
      </c>
      <c r="B2436" s="5" t="str">
        <f>VLOOKUP(A2436,'GIRO LMA JUNIO'!$A$7:$C$50,3,0)</f>
        <v>NUEVA EPS S.A.</v>
      </c>
      <c r="C2436" s="35">
        <v>816006720</v>
      </c>
      <c r="D2436" s="6" t="str">
        <f>VLOOKUP(C2436,'[1]IPS REGISTRADAS'!$A$5:$B$3919,2,0)</f>
        <v>CENTRO DE MEDICINA NUCLEAR DE PEREIRA SAS</v>
      </c>
      <c r="E2436" s="7">
        <v>6681347</v>
      </c>
      <c r="F2436" s="7">
        <v>6681347</v>
      </c>
      <c r="G2436" s="8"/>
      <c r="H2436" s="9">
        <v>43623</v>
      </c>
      <c r="I2436" s="9">
        <v>43626</v>
      </c>
    </row>
    <row r="2437" spans="1:9" s="14" customFormat="1" x14ac:dyDescent="0.2">
      <c r="A2437" s="5" t="s">
        <v>47</v>
      </c>
      <c r="B2437" s="5" t="str">
        <f>VLOOKUP(A2437,'GIRO LMA JUNIO'!$A$7:$C$50,3,0)</f>
        <v>COOMEVA E.P.S.  S.A.</v>
      </c>
      <c r="C2437" s="35">
        <v>816007055</v>
      </c>
      <c r="D2437" s="6" t="str">
        <f>VLOOKUP(C2437,'[1]IPS REGISTRADAS'!$A$5:$B$3919,2,0)</f>
        <v>INSTITUTO DE EPILEPSIA Y PARKINSON DEL EJE CAFETERO SA</v>
      </c>
      <c r="E2437" s="7">
        <v>1000000</v>
      </c>
      <c r="F2437" s="7">
        <v>1000000</v>
      </c>
      <c r="G2437" s="8"/>
      <c r="H2437" s="9">
        <v>43623</v>
      </c>
      <c r="I2437" s="9">
        <v>43626</v>
      </c>
    </row>
    <row r="2438" spans="1:9" s="14" customFormat="1" x14ac:dyDescent="0.2">
      <c r="A2438" s="5" t="s">
        <v>72</v>
      </c>
      <c r="B2438" s="5" t="str">
        <f>VLOOKUP(A2438,'GIRO LMA JUNIO'!$A$7:$C$50,3,0)</f>
        <v>ASMET SALUD</v>
      </c>
      <c r="C2438" s="35">
        <v>816007055</v>
      </c>
      <c r="D2438" s="6" t="str">
        <f>VLOOKUP(C2438,'[1]IPS REGISTRADAS'!$A$5:$B$3919,2,0)</f>
        <v>INSTITUTO DE EPILEPSIA Y PARKINSON DEL EJE CAFETERO SA</v>
      </c>
      <c r="E2438" s="7">
        <v>16400293</v>
      </c>
      <c r="F2438" s="7">
        <v>16400293</v>
      </c>
      <c r="G2438" s="8"/>
      <c r="H2438" s="9">
        <v>43623</v>
      </c>
      <c r="I2438" s="9">
        <v>43626</v>
      </c>
    </row>
    <row r="2439" spans="1:9" s="14" customFormat="1" x14ac:dyDescent="0.2">
      <c r="A2439" s="5" t="s">
        <v>30</v>
      </c>
      <c r="B2439" s="5" t="str">
        <f>VLOOKUP(A2439,'GIRO LMA JUNIO'!$A$7:$C$50,3,0)</f>
        <v>MALLAMAS</v>
      </c>
      <c r="C2439" s="35">
        <v>817000162</v>
      </c>
      <c r="D2439" s="6" t="str">
        <f>VLOOKUP(C2439,'[1]IPS REGISTRADAS'!$A$5:$B$3919,2,0)</f>
        <v>CABILDO DE GUAMBIA HOSPITAL MAMA DOMINGA</v>
      </c>
      <c r="E2439" s="7">
        <v>191683314</v>
      </c>
      <c r="F2439" s="7">
        <v>191683314</v>
      </c>
      <c r="G2439" s="8"/>
      <c r="H2439" s="9">
        <v>43623</v>
      </c>
      <c r="I2439" s="9">
        <v>43626</v>
      </c>
    </row>
    <row r="2440" spans="1:9" s="14" customFormat="1" x14ac:dyDescent="0.2">
      <c r="A2440" s="5" t="s">
        <v>78</v>
      </c>
      <c r="B2440" s="5" t="str">
        <f>VLOOKUP(A2440,'GIRO LMA JUNIO'!$A$7:$C$50,3,0)</f>
        <v>EMSSANAR</v>
      </c>
      <c r="C2440" s="35">
        <v>817000162</v>
      </c>
      <c r="D2440" s="6" t="str">
        <f>VLOOKUP(C2440,'[1]IPS REGISTRADAS'!$A$5:$B$3919,2,0)</f>
        <v>CABILDO DE GUAMBIA HOSPITAL MAMA DOMINGA</v>
      </c>
      <c r="E2440" s="7">
        <v>93500904</v>
      </c>
      <c r="F2440" s="7">
        <v>93500904</v>
      </c>
      <c r="G2440" s="8"/>
      <c r="H2440" s="9">
        <v>43623</v>
      </c>
      <c r="I2440" s="9">
        <v>43626</v>
      </c>
    </row>
    <row r="2441" spans="1:9" s="14" customFormat="1" x14ac:dyDescent="0.2">
      <c r="A2441" s="5" t="s">
        <v>26</v>
      </c>
      <c r="B2441" s="5" t="str">
        <f>VLOOKUP(A2441,'GIRO LMA JUNIO'!$A$7:$C$50,3,0)</f>
        <v>A.I.C.</v>
      </c>
      <c r="C2441" s="35">
        <v>817000224</v>
      </c>
      <c r="D2441" s="6" t="str">
        <f>VLOOKUP(C2441,'[1]IPS REGISTRADAS'!$A$5:$B$3919,2,0)</f>
        <v>ASOCIACION DE CABILDOS UKAWE'SX NASA ÇXHAB IPS I</v>
      </c>
      <c r="E2441" s="7">
        <v>798959030</v>
      </c>
      <c r="F2441" s="7">
        <v>798959030</v>
      </c>
      <c r="G2441" s="8"/>
      <c r="H2441" s="9">
        <v>43623</v>
      </c>
      <c r="I2441" s="9">
        <v>43626</v>
      </c>
    </row>
    <row r="2442" spans="1:9" s="14" customFormat="1" x14ac:dyDescent="0.2">
      <c r="A2442" s="5" t="s">
        <v>26</v>
      </c>
      <c r="B2442" s="5" t="str">
        <f>VLOOKUP(A2442,'GIRO LMA JUNIO'!$A$7:$C$50,3,0)</f>
        <v>A.I.C.</v>
      </c>
      <c r="C2442" s="35">
        <v>817000232</v>
      </c>
      <c r="D2442" s="6" t="str">
        <f>VLOOKUP(C2442,'[1]IPS REGISTRADAS'!$A$5:$B$3919,2,0)</f>
        <v>ASOCIACIÓN DE CABILDOS INDÍGENAS DEL NORTE DEL CAUCA SALUD ACIN ENTIDAD PUBLICA DE CARÁCTER ESPECIAL</v>
      </c>
      <c r="E2442" s="7">
        <v>1969742316</v>
      </c>
      <c r="F2442" s="7">
        <v>1969742316</v>
      </c>
      <c r="G2442" s="8"/>
      <c r="H2442" s="9">
        <v>43623</v>
      </c>
      <c r="I2442" s="9">
        <v>43626</v>
      </c>
    </row>
    <row r="2443" spans="1:9" s="14" customFormat="1" x14ac:dyDescent="0.2">
      <c r="A2443" s="5" t="s">
        <v>26</v>
      </c>
      <c r="B2443" s="5" t="str">
        <f>VLOOKUP(A2443,'GIRO LMA JUNIO'!$A$7:$C$50,3,0)</f>
        <v>A.I.C.</v>
      </c>
      <c r="C2443" s="35">
        <v>817000260</v>
      </c>
      <c r="D2443" s="6" t="str">
        <f>VLOOKUP(C2443,'[1]IPS REGISTRADAS'!$A$5:$B$3919,2,0)</f>
        <v>ASOCIACION DE CABILDOS NASA C?HA C?HA</v>
      </c>
      <c r="E2443" s="7">
        <v>385739868</v>
      </c>
      <c r="F2443" s="7">
        <v>385739868</v>
      </c>
      <c r="G2443" s="8"/>
      <c r="H2443" s="9">
        <v>43623</v>
      </c>
      <c r="I2443" s="9">
        <v>43626</v>
      </c>
    </row>
    <row r="2444" spans="1:9" s="14" customFormat="1" x14ac:dyDescent="0.2">
      <c r="A2444" s="5" t="s">
        <v>8</v>
      </c>
      <c r="B2444" s="5" t="str">
        <f>VLOOKUP(A2444,'GIRO LMA JUNIO'!$A$7:$C$50,3,0)</f>
        <v>COMFAMILIAR HUILA</v>
      </c>
      <c r="C2444" s="35">
        <v>817000999</v>
      </c>
      <c r="D2444" s="6" t="str">
        <f>VLOOKUP(C2444,'[1]IPS REGISTRADAS'!$A$5:$B$3919,2,0)</f>
        <v>CENTRO DE SALUD DE TIMBIO ESE</v>
      </c>
      <c r="E2444" s="7">
        <v>1000000</v>
      </c>
      <c r="F2444" s="7">
        <v>1000000</v>
      </c>
      <c r="G2444" s="8"/>
      <c r="H2444" s="9">
        <v>43623</v>
      </c>
      <c r="I2444" s="9">
        <v>43626</v>
      </c>
    </row>
    <row r="2445" spans="1:9" s="14" customFormat="1" x14ac:dyDescent="0.2">
      <c r="A2445" s="5" t="s">
        <v>10</v>
      </c>
      <c r="B2445" s="5" t="str">
        <f>VLOOKUP(A2445,'GIRO LMA JUNIO'!$A$7:$C$50,3,0)</f>
        <v>COMFAMILIAR DE NARIÑO</v>
      </c>
      <c r="C2445" s="35">
        <v>817000999</v>
      </c>
      <c r="D2445" s="6" t="str">
        <f>VLOOKUP(C2445,'[1]IPS REGISTRADAS'!$A$5:$B$3919,2,0)</f>
        <v>CENTRO DE SALUD DE TIMBIO ESE</v>
      </c>
      <c r="E2445" s="7">
        <v>1035400</v>
      </c>
      <c r="F2445" s="7">
        <v>1035400</v>
      </c>
      <c r="G2445" s="8"/>
      <c r="H2445" s="9">
        <v>43623</v>
      </c>
      <c r="I2445" s="9">
        <v>43626</v>
      </c>
    </row>
    <row r="2446" spans="1:9" s="14" customFormat="1" x14ac:dyDescent="0.2">
      <c r="A2446" s="5" t="s">
        <v>26</v>
      </c>
      <c r="B2446" s="5" t="str">
        <f>VLOOKUP(A2446,'GIRO LMA JUNIO'!$A$7:$C$50,3,0)</f>
        <v>A.I.C.</v>
      </c>
      <c r="C2446" s="35">
        <v>817000999</v>
      </c>
      <c r="D2446" s="6" t="str">
        <f>VLOOKUP(C2446,'[1]IPS REGISTRADAS'!$A$5:$B$3919,2,0)</f>
        <v>CENTRO DE SALUD DE TIMBIO ESE</v>
      </c>
      <c r="E2446" s="7">
        <v>148907433</v>
      </c>
      <c r="F2446" s="7">
        <v>148907433</v>
      </c>
      <c r="G2446" s="8"/>
      <c r="H2446" s="9">
        <v>43623</v>
      </c>
      <c r="I2446" s="9">
        <v>43626</v>
      </c>
    </row>
    <row r="2447" spans="1:9" s="14" customFormat="1" x14ac:dyDescent="0.2">
      <c r="A2447" s="5" t="s">
        <v>51</v>
      </c>
      <c r="B2447" s="5" t="str">
        <f>VLOOKUP(A2447,'GIRO LMA JUNIO'!$A$7:$C$50,3,0)</f>
        <v>EPS S.O.S. S.A.</v>
      </c>
      <c r="C2447" s="35">
        <v>817000999</v>
      </c>
      <c r="D2447" s="6" t="str">
        <f>VLOOKUP(C2447,'[1]IPS REGISTRADAS'!$A$5:$B$3919,2,0)</f>
        <v>CENTRO DE SALUD DE TIMBIO ESE</v>
      </c>
      <c r="E2447" s="7">
        <v>4048046</v>
      </c>
      <c r="F2447" s="7">
        <v>4048046</v>
      </c>
      <c r="G2447" s="8"/>
      <c r="H2447" s="9">
        <v>43623</v>
      </c>
      <c r="I2447" s="9">
        <v>43626</v>
      </c>
    </row>
    <row r="2448" spans="1:9" s="14" customFormat="1" x14ac:dyDescent="0.2">
      <c r="A2448" s="5" t="s">
        <v>54</v>
      </c>
      <c r="B2448" s="5" t="str">
        <f>VLOOKUP(A2448,'GIRO LMA JUNIO'!$A$7:$C$50,3,0)</f>
        <v>SALUDVIDA</v>
      </c>
      <c r="C2448" s="35">
        <v>817000999</v>
      </c>
      <c r="D2448" s="6" t="str">
        <f>VLOOKUP(C2448,'[1]IPS REGISTRADAS'!$A$5:$B$3919,2,0)</f>
        <v>CENTRO DE SALUD DE TIMBIO ESE</v>
      </c>
      <c r="E2448" s="7">
        <v>2157660</v>
      </c>
      <c r="F2448" s="7">
        <v>2157660</v>
      </c>
      <c r="G2448" s="8"/>
      <c r="H2448" s="9">
        <v>43623</v>
      </c>
      <c r="I2448" s="9">
        <v>43626</v>
      </c>
    </row>
    <row r="2449" spans="1:9" s="14" customFormat="1" x14ac:dyDescent="0.2">
      <c r="A2449" s="5" t="s">
        <v>62</v>
      </c>
      <c r="B2449" s="5" t="str">
        <f>VLOOKUP(A2449,'GIRO LMA JUNIO'!$A$7:$C$50,3,0)</f>
        <v>NUEVA EPS S.A.</v>
      </c>
      <c r="C2449" s="35">
        <v>817000999</v>
      </c>
      <c r="D2449" s="6" t="str">
        <f>VLOOKUP(C2449,'[1]IPS REGISTRADAS'!$A$5:$B$3919,2,0)</f>
        <v>CENTRO DE SALUD DE TIMBIO ESE</v>
      </c>
      <c r="E2449" s="7">
        <v>1075775</v>
      </c>
      <c r="F2449" s="7">
        <v>1075775</v>
      </c>
      <c r="G2449" s="8"/>
      <c r="H2449" s="9">
        <v>43623</v>
      </c>
      <c r="I2449" s="9">
        <v>43626</v>
      </c>
    </row>
    <row r="2450" spans="1:9" s="14" customFormat="1" x14ac:dyDescent="0.2">
      <c r="A2450" s="5" t="s">
        <v>65</v>
      </c>
      <c r="B2450" s="5" t="str">
        <f>VLOOKUP(A2450,'GIRO LMA JUNIO'!$A$7:$C$50,3,0)</f>
        <v>MEDIMAS</v>
      </c>
      <c r="C2450" s="35">
        <v>817000999</v>
      </c>
      <c r="D2450" s="6" t="str">
        <f>VLOOKUP(C2450,'[1]IPS REGISTRADAS'!$A$5:$B$3919,2,0)</f>
        <v>CENTRO DE SALUD DE TIMBIO ESE</v>
      </c>
      <c r="E2450" s="7">
        <v>3915125</v>
      </c>
      <c r="F2450" s="7">
        <v>3915125</v>
      </c>
      <c r="G2450" s="8"/>
      <c r="H2450" s="9">
        <v>43623</v>
      </c>
      <c r="I2450" s="9">
        <v>43626</v>
      </c>
    </row>
    <row r="2451" spans="1:9" s="14" customFormat="1" x14ac:dyDescent="0.2">
      <c r="A2451" s="5" t="s">
        <v>72</v>
      </c>
      <c r="B2451" s="5" t="str">
        <f>VLOOKUP(A2451,'GIRO LMA JUNIO'!$A$7:$C$50,3,0)</f>
        <v>ASMET SALUD</v>
      </c>
      <c r="C2451" s="35">
        <v>817000999</v>
      </c>
      <c r="D2451" s="6" t="str">
        <f>VLOOKUP(C2451,'[1]IPS REGISTRADAS'!$A$5:$B$3919,2,0)</f>
        <v>CENTRO DE SALUD DE TIMBIO ESE</v>
      </c>
      <c r="E2451" s="7">
        <v>394512689</v>
      </c>
      <c r="F2451" s="7">
        <v>394512689</v>
      </c>
      <c r="G2451" s="8"/>
      <c r="H2451" s="9">
        <v>43623</v>
      </c>
      <c r="I2451" s="9">
        <v>43626</v>
      </c>
    </row>
    <row r="2452" spans="1:9" s="14" customFormat="1" x14ac:dyDescent="0.2">
      <c r="A2452" s="5" t="s">
        <v>78</v>
      </c>
      <c r="B2452" s="5" t="str">
        <f>VLOOKUP(A2452,'GIRO LMA JUNIO'!$A$7:$C$50,3,0)</f>
        <v>EMSSANAR</v>
      </c>
      <c r="C2452" s="35">
        <v>817000999</v>
      </c>
      <c r="D2452" s="6" t="str">
        <f>VLOOKUP(C2452,'[1]IPS REGISTRADAS'!$A$5:$B$3919,2,0)</f>
        <v>CENTRO DE SALUD DE TIMBIO ESE</v>
      </c>
      <c r="E2452" s="7">
        <v>8820432</v>
      </c>
      <c r="F2452" s="7">
        <v>8820432</v>
      </c>
      <c r="G2452" s="8"/>
      <c r="H2452" s="9">
        <v>43623</v>
      </c>
      <c r="I2452" s="9">
        <v>43626</v>
      </c>
    </row>
    <row r="2453" spans="1:9" s="14" customFormat="1" x14ac:dyDescent="0.2">
      <c r="A2453" s="5" t="s">
        <v>26</v>
      </c>
      <c r="B2453" s="5" t="str">
        <f>VLOOKUP(A2453,'GIRO LMA JUNIO'!$A$7:$C$50,3,0)</f>
        <v>A.I.C.</v>
      </c>
      <c r="C2453" s="35">
        <v>817001700</v>
      </c>
      <c r="D2453" s="6" t="str">
        <f>VLOOKUP(C2453,'[1]IPS REGISTRADAS'!$A$5:$B$3919,2,0)</f>
        <v>HEMATOLOGIA LTDA</v>
      </c>
      <c r="E2453" s="7">
        <v>6252320</v>
      </c>
      <c r="F2453" s="7">
        <v>6252320</v>
      </c>
      <c r="G2453" s="8"/>
      <c r="H2453" s="9">
        <v>43623</v>
      </c>
      <c r="I2453" s="9">
        <v>43626</v>
      </c>
    </row>
    <row r="2454" spans="1:9" s="14" customFormat="1" x14ac:dyDescent="0.2">
      <c r="A2454" s="5" t="s">
        <v>72</v>
      </c>
      <c r="B2454" s="5" t="str">
        <f>VLOOKUP(A2454,'GIRO LMA JUNIO'!$A$7:$C$50,3,0)</f>
        <v>ASMET SALUD</v>
      </c>
      <c r="C2454" s="35">
        <v>817001700</v>
      </c>
      <c r="D2454" s="6" t="str">
        <f>VLOOKUP(C2454,'[1]IPS REGISTRADAS'!$A$5:$B$3919,2,0)</f>
        <v>HEMATOLOGIA LTDA</v>
      </c>
      <c r="E2454" s="7">
        <v>6691198</v>
      </c>
      <c r="F2454" s="7">
        <v>6691198</v>
      </c>
      <c r="G2454" s="8"/>
      <c r="H2454" s="9">
        <v>43623</v>
      </c>
      <c r="I2454" s="9">
        <v>43626</v>
      </c>
    </row>
    <row r="2455" spans="1:9" s="14" customFormat="1" x14ac:dyDescent="0.2">
      <c r="A2455" s="5" t="s">
        <v>26</v>
      </c>
      <c r="B2455" s="5" t="str">
        <f>VLOOKUP(A2455,'GIRO LMA JUNIO'!$A$7:$C$50,3,0)</f>
        <v>A.I.C.</v>
      </c>
      <c r="C2455" s="35">
        <v>817001746</v>
      </c>
      <c r="D2455" s="6" t="str">
        <f>VLOOKUP(C2455,'[1]IPS REGISTRADAS'!$A$5:$B$3919,2,0)</f>
        <v>FUNDACION OFTALMOLOGICA VEJARANO</v>
      </c>
      <c r="E2455" s="7">
        <v>35765898</v>
      </c>
      <c r="F2455" s="7">
        <v>35765898</v>
      </c>
      <c r="G2455" s="8"/>
      <c r="H2455" s="9">
        <v>43623</v>
      </c>
      <c r="I2455" s="9">
        <v>43626</v>
      </c>
    </row>
    <row r="2456" spans="1:9" s="14" customFormat="1" x14ac:dyDescent="0.2">
      <c r="A2456" s="5" t="s">
        <v>54</v>
      </c>
      <c r="B2456" s="5" t="str">
        <f>VLOOKUP(A2456,'GIRO LMA JUNIO'!$A$7:$C$50,3,0)</f>
        <v>SALUDVIDA</v>
      </c>
      <c r="C2456" s="35">
        <v>817001746</v>
      </c>
      <c r="D2456" s="6" t="str">
        <f>VLOOKUP(C2456,'[1]IPS REGISTRADAS'!$A$5:$B$3919,2,0)</f>
        <v>FUNDACION OFTALMOLOGICA VEJARANO</v>
      </c>
      <c r="E2456" s="7">
        <v>4823949</v>
      </c>
      <c r="F2456" s="7">
        <v>4823949</v>
      </c>
      <c r="G2456" s="8"/>
      <c r="H2456" s="9">
        <v>43623</v>
      </c>
      <c r="I2456" s="9">
        <v>43626</v>
      </c>
    </row>
    <row r="2457" spans="1:9" s="14" customFormat="1" x14ac:dyDescent="0.2">
      <c r="A2457" s="5" t="s">
        <v>72</v>
      </c>
      <c r="B2457" s="5" t="str">
        <f>VLOOKUP(A2457,'GIRO LMA JUNIO'!$A$7:$C$50,3,0)</f>
        <v>ASMET SALUD</v>
      </c>
      <c r="C2457" s="35">
        <v>817001746</v>
      </c>
      <c r="D2457" s="6" t="str">
        <f>VLOOKUP(C2457,'[1]IPS REGISTRADAS'!$A$5:$B$3919,2,0)</f>
        <v>FUNDACION OFTALMOLOGICA VEJARANO</v>
      </c>
      <c r="E2457" s="7">
        <v>6760230</v>
      </c>
      <c r="F2457" s="7">
        <v>6760230</v>
      </c>
      <c r="G2457" s="8"/>
      <c r="H2457" s="9">
        <v>43623</v>
      </c>
      <c r="I2457" s="9">
        <v>43626</v>
      </c>
    </row>
    <row r="2458" spans="1:9" s="14" customFormat="1" x14ac:dyDescent="0.2">
      <c r="A2458" s="5" t="s">
        <v>72</v>
      </c>
      <c r="B2458" s="5" t="str">
        <f>VLOOKUP(A2458,'GIRO LMA JUNIO'!$A$7:$C$50,3,0)</f>
        <v>ASMET SALUD</v>
      </c>
      <c r="C2458" s="35">
        <v>817001920</v>
      </c>
      <c r="D2458" s="6" t="str">
        <f>VLOOKUP(C2458,'[1]IPS REGISTRADAS'!$A$5:$B$3919,2,0)</f>
        <v>REHABILITAR LTDA</v>
      </c>
      <c r="E2458" s="7">
        <v>375952098</v>
      </c>
      <c r="F2458" s="7">
        <v>375952098</v>
      </c>
      <c r="G2458" s="8"/>
      <c r="H2458" s="9">
        <v>43623</v>
      </c>
      <c r="I2458" s="9">
        <v>43626</v>
      </c>
    </row>
    <row r="2459" spans="1:9" s="14" customFormat="1" x14ac:dyDescent="0.2">
      <c r="A2459" s="5" t="s">
        <v>26</v>
      </c>
      <c r="B2459" s="5" t="str">
        <f>VLOOKUP(A2459,'GIRO LMA JUNIO'!$A$7:$C$50,3,0)</f>
        <v>A.I.C.</v>
      </c>
      <c r="C2459" s="35">
        <v>817003166</v>
      </c>
      <c r="D2459" s="6" t="str">
        <f>VLOOKUP(C2459,'[1]IPS REGISTRADAS'!$A$5:$B$3919,2,0)</f>
        <v>CLÍNICA LA ESTANCIA S A</v>
      </c>
      <c r="E2459" s="7">
        <v>1793595183</v>
      </c>
      <c r="F2459" s="7">
        <v>1793595183</v>
      </c>
      <c r="G2459" s="8"/>
      <c r="H2459" s="9">
        <v>43623</v>
      </c>
      <c r="I2459" s="9">
        <v>43626</v>
      </c>
    </row>
    <row r="2460" spans="1:9" s="14" customFormat="1" x14ac:dyDescent="0.2">
      <c r="A2460" s="5" t="s">
        <v>30</v>
      </c>
      <c r="B2460" s="5" t="str">
        <f>VLOOKUP(A2460,'GIRO LMA JUNIO'!$A$7:$C$50,3,0)</f>
        <v>MALLAMAS</v>
      </c>
      <c r="C2460" s="35">
        <v>817003166</v>
      </c>
      <c r="D2460" s="6" t="str">
        <f>VLOOKUP(C2460,'[1]IPS REGISTRADAS'!$A$5:$B$3919,2,0)</f>
        <v>CLÍNICA LA ESTANCIA S A</v>
      </c>
      <c r="E2460" s="7">
        <v>111384974</v>
      </c>
      <c r="F2460" s="7">
        <v>111384974</v>
      </c>
      <c r="G2460" s="8"/>
      <c r="H2460" s="9">
        <v>43623</v>
      </c>
      <c r="I2460" s="9">
        <v>43626</v>
      </c>
    </row>
    <row r="2461" spans="1:9" s="14" customFormat="1" x14ac:dyDescent="0.2">
      <c r="A2461" s="5" t="s">
        <v>47</v>
      </c>
      <c r="B2461" s="5" t="str">
        <f>VLOOKUP(A2461,'GIRO LMA JUNIO'!$A$7:$C$50,3,0)</f>
        <v>COOMEVA E.P.S.  S.A.</v>
      </c>
      <c r="C2461" s="35">
        <v>817003166</v>
      </c>
      <c r="D2461" s="6" t="str">
        <f>VLOOKUP(C2461,'[1]IPS REGISTRADAS'!$A$5:$B$3919,2,0)</f>
        <v>CLÍNICA LA ESTANCIA S A</v>
      </c>
      <c r="E2461" s="7">
        <v>2789618</v>
      </c>
      <c r="F2461" s="7">
        <v>2789618</v>
      </c>
      <c r="G2461" s="8"/>
      <c r="H2461" s="9">
        <v>43623</v>
      </c>
      <c r="I2461" s="9">
        <v>43626</v>
      </c>
    </row>
    <row r="2462" spans="1:9" s="14" customFormat="1" x14ac:dyDescent="0.2">
      <c r="A2462" s="5" t="s">
        <v>56</v>
      </c>
      <c r="B2462" s="5" t="str">
        <f>VLOOKUP(A2462,'GIRO LMA JUNIO'!$A$7:$C$50,3,0)</f>
        <v>CAPITAL SALUD</v>
      </c>
      <c r="C2462" s="35">
        <v>817003166</v>
      </c>
      <c r="D2462" s="6" t="str">
        <f>VLOOKUP(C2462,'[1]IPS REGISTRADAS'!$A$5:$B$3919,2,0)</f>
        <v>CLÍNICA LA ESTANCIA S A</v>
      </c>
      <c r="E2462" s="7">
        <v>7380186</v>
      </c>
      <c r="F2462" s="7">
        <v>7380186</v>
      </c>
      <c r="G2462" s="8"/>
      <c r="H2462" s="9">
        <v>43623</v>
      </c>
      <c r="I2462" s="9">
        <v>43626</v>
      </c>
    </row>
    <row r="2463" spans="1:9" s="14" customFormat="1" x14ac:dyDescent="0.2">
      <c r="A2463" s="5" t="s">
        <v>72</v>
      </c>
      <c r="B2463" s="5" t="str">
        <f>VLOOKUP(A2463,'GIRO LMA JUNIO'!$A$7:$C$50,3,0)</f>
        <v>ASMET SALUD</v>
      </c>
      <c r="C2463" s="35">
        <v>817003166</v>
      </c>
      <c r="D2463" s="6" t="str">
        <f>VLOOKUP(C2463,'[1]IPS REGISTRADAS'!$A$5:$B$3919,2,0)</f>
        <v>CLÍNICA LA ESTANCIA S A</v>
      </c>
      <c r="E2463" s="7">
        <v>1663273954</v>
      </c>
      <c r="F2463" s="7">
        <v>1663273954</v>
      </c>
      <c r="G2463" s="8"/>
      <c r="H2463" s="9">
        <v>43623</v>
      </c>
      <c r="I2463" s="9">
        <v>43626</v>
      </c>
    </row>
    <row r="2464" spans="1:9" s="14" customFormat="1" x14ac:dyDescent="0.2">
      <c r="A2464" s="5" t="s">
        <v>78</v>
      </c>
      <c r="B2464" s="5" t="str">
        <f>VLOOKUP(A2464,'GIRO LMA JUNIO'!$A$7:$C$50,3,0)</f>
        <v>EMSSANAR</v>
      </c>
      <c r="C2464" s="35">
        <v>817003166</v>
      </c>
      <c r="D2464" s="6" t="str">
        <f>VLOOKUP(C2464,'[1]IPS REGISTRADAS'!$A$5:$B$3919,2,0)</f>
        <v>CLÍNICA LA ESTANCIA S A</v>
      </c>
      <c r="E2464" s="7">
        <v>676000000</v>
      </c>
      <c r="F2464" s="7">
        <v>676000000</v>
      </c>
      <c r="G2464" s="8"/>
      <c r="H2464" s="9">
        <v>43623</v>
      </c>
      <c r="I2464" s="9">
        <v>43626</v>
      </c>
    </row>
    <row r="2465" spans="1:9" s="14" customFormat="1" x14ac:dyDescent="0.2">
      <c r="A2465" s="5" t="s">
        <v>30</v>
      </c>
      <c r="B2465" s="5" t="str">
        <f>VLOOKUP(A2465,'GIRO LMA JUNIO'!$A$7:$C$50,3,0)</f>
        <v>MALLAMAS</v>
      </c>
      <c r="C2465" s="35">
        <v>817003237</v>
      </c>
      <c r="D2465" s="6" t="str">
        <f>VLOOKUP(C2465,'[1]IPS REGISTRADAS'!$A$5:$B$3919,2,0)</f>
        <v>ASOCIACION DEL CAUCA PARA LA PREVENCION DE LA CEGUERA Y REHABILITACION DEL LIMITADO VISUAL</v>
      </c>
      <c r="E2465" s="7">
        <v>1695500</v>
      </c>
      <c r="F2465" s="7">
        <v>1695500</v>
      </c>
      <c r="G2465" s="8"/>
      <c r="H2465" s="9">
        <v>43623</v>
      </c>
      <c r="I2465" s="9">
        <v>43626</v>
      </c>
    </row>
    <row r="2466" spans="1:9" s="14" customFormat="1" x14ac:dyDescent="0.2">
      <c r="A2466" s="5" t="s">
        <v>72</v>
      </c>
      <c r="B2466" s="5" t="str">
        <f>VLOOKUP(A2466,'GIRO LMA JUNIO'!$A$7:$C$50,3,0)</f>
        <v>ASMET SALUD</v>
      </c>
      <c r="C2466" s="35">
        <v>817003237</v>
      </c>
      <c r="D2466" s="6" t="str">
        <f>VLOOKUP(C2466,'[1]IPS REGISTRADAS'!$A$5:$B$3919,2,0)</f>
        <v>ASOCIACION DEL CAUCA PARA LA PREVENCION DE LA CEGUERA Y REHABILITACION DEL LIMITADO VISUAL</v>
      </c>
      <c r="E2466" s="7">
        <v>20997950</v>
      </c>
      <c r="F2466" s="7">
        <v>20997950</v>
      </c>
      <c r="G2466" s="8"/>
      <c r="H2466" s="9">
        <v>43623</v>
      </c>
      <c r="I2466" s="9">
        <v>43626</v>
      </c>
    </row>
    <row r="2467" spans="1:9" s="14" customFormat="1" x14ac:dyDescent="0.2">
      <c r="A2467" s="5" t="s">
        <v>78</v>
      </c>
      <c r="B2467" s="5" t="str">
        <f>VLOOKUP(A2467,'GIRO LMA JUNIO'!$A$7:$C$50,3,0)</f>
        <v>EMSSANAR</v>
      </c>
      <c r="C2467" s="35">
        <v>817003237</v>
      </c>
      <c r="D2467" s="6" t="str">
        <f>VLOOKUP(C2467,'[1]IPS REGISTRADAS'!$A$5:$B$3919,2,0)</f>
        <v>ASOCIACION DEL CAUCA PARA LA PREVENCION DE LA CEGUERA Y REHABILITACION DEL LIMITADO VISUAL</v>
      </c>
      <c r="E2467" s="7">
        <v>19688820</v>
      </c>
      <c r="F2467" s="7">
        <v>19688820</v>
      </c>
      <c r="G2467" s="8"/>
      <c r="H2467" s="9">
        <v>43623</v>
      </c>
      <c r="I2467" s="9">
        <v>43626</v>
      </c>
    </row>
    <row r="2468" spans="1:9" s="14" customFormat="1" x14ac:dyDescent="0.2">
      <c r="A2468" s="5" t="s">
        <v>26</v>
      </c>
      <c r="B2468" s="5" t="str">
        <f>VLOOKUP(A2468,'GIRO LMA JUNIO'!$A$7:$C$50,3,0)</f>
        <v>A.I.C.</v>
      </c>
      <c r="C2468" s="35">
        <v>817003532</v>
      </c>
      <c r="D2468" s="6" t="str">
        <f>VLOOKUP(C2468,'[1]IPS REGISTRADAS'!$A$5:$B$3919,2,0)</f>
        <v>QUILISALUD ESE</v>
      </c>
      <c r="E2468" s="7">
        <v>34690532</v>
      </c>
      <c r="F2468" s="7">
        <v>34690532</v>
      </c>
      <c r="G2468" s="8"/>
      <c r="H2468" s="9">
        <v>43623</v>
      </c>
      <c r="I2468" s="9">
        <v>43626</v>
      </c>
    </row>
    <row r="2469" spans="1:9" s="14" customFormat="1" x14ac:dyDescent="0.2">
      <c r="A2469" s="5" t="s">
        <v>30</v>
      </c>
      <c r="B2469" s="5" t="str">
        <f>VLOOKUP(A2469,'GIRO LMA JUNIO'!$A$7:$C$50,3,0)</f>
        <v>MALLAMAS</v>
      </c>
      <c r="C2469" s="35">
        <v>817003532</v>
      </c>
      <c r="D2469" s="6" t="str">
        <f>VLOOKUP(C2469,'[1]IPS REGISTRADAS'!$A$5:$B$3919,2,0)</f>
        <v>QUILISALUD ESE</v>
      </c>
      <c r="E2469" s="7">
        <v>6433895</v>
      </c>
      <c r="F2469" s="7">
        <v>6433895</v>
      </c>
      <c r="G2469" s="8"/>
      <c r="H2469" s="9">
        <v>43623</v>
      </c>
      <c r="I2469" s="9">
        <v>43626</v>
      </c>
    </row>
    <row r="2470" spans="1:9" s="14" customFormat="1" x14ac:dyDescent="0.2">
      <c r="A2470" s="5" t="s">
        <v>65</v>
      </c>
      <c r="B2470" s="5" t="str">
        <f>VLOOKUP(A2470,'GIRO LMA JUNIO'!$A$7:$C$50,3,0)</f>
        <v>MEDIMAS</v>
      </c>
      <c r="C2470" s="35">
        <v>817003532</v>
      </c>
      <c r="D2470" s="6" t="str">
        <f>VLOOKUP(C2470,'[1]IPS REGISTRADAS'!$A$5:$B$3919,2,0)</f>
        <v>QUILISALUD ESE</v>
      </c>
      <c r="E2470" s="7">
        <v>1184963</v>
      </c>
      <c r="F2470" s="7">
        <v>1184963</v>
      </c>
      <c r="G2470" s="8"/>
      <c r="H2470" s="9">
        <v>43623</v>
      </c>
      <c r="I2470" s="9">
        <v>43626</v>
      </c>
    </row>
    <row r="2471" spans="1:9" s="14" customFormat="1" x14ac:dyDescent="0.2">
      <c r="A2471" s="5" t="s">
        <v>72</v>
      </c>
      <c r="B2471" s="5" t="str">
        <f>VLOOKUP(A2471,'GIRO LMA JUNIO'!$A$7:$C$50,3,0)</f>
        <v>ASMET SALUD</v>
      </c>
      <c r="C2471" s="35">
        <v>817003532</v>
      </c>
      <c r="D2471" s="6" t="str">
        <f>VLOOKUP(C2471,'[1]IPS REGISTRADAS'!$A$5:$B$3919,2,0)</f>
        <v>QUILISALUD ESE</v>
      </c>
      <c r="E2471" s="7">
        <v>285367797</v>
      </c>
      <c r="F2471" s="7">
        <v>285367797</v>
      </c>
      <c r="G2471" s="8"/>
      <c r="H2471" s="9">
        <v>43623</v>
      </c>
      <c r="I2471" s="9">
        <v>43626</v>
      </c>
    </row>
    <row r="2472" spans="1:9" s="14" customFormat="1" x14ac:dyDescent="0.2">
      <c r="A2472" s="5" t="s">
        <v>72</v>
      </c>
      <c r="B2472" s="5" t="str">
        <f>VLOOKUP(A2472,'GIRO LMA JUNIO'!$A$7:$C$50,3,0)</f>
        <v>ASMET SALUD</v>
      </c>
      <c r="C2472" s="35">
        <v>817004260</v>
      </c>
      <c r="D2472" s="6" t="str">
        <f>VLOOKUP(C2472,'[1]IPS REGISTRADAS'!$A$5:$B$3919,2,0)</f>
        <v>DROGUERIAS ALIANZA DE OCCIDENTE SA</v>
      </c>
      <c r="E2472" s="7">
        <v>1363985674</v>
      </c>
      <c r="F2472" s="7">
        <v>1363985674</v>
      </c>
      <c r="G2472" s="8"/>
      <c r="H2472" s="9">
        <v>43623</v>
      </c>
      <c r="I2472" s="9">
        <v>43626</v>
      </c>
    </row>
    <row r="2473" spans="1:9" s="14" customFormat="1" x14ac:dyDescent="0.2">
      <c r="A2473" s="5" t="s">
        <v>26</v>
      </c>
      <c r="B2473" s="5" t="str">
        <f>VLOOKUP(A2473,'GIRO LMA JUNIO'!$A$7:$C$50,3,0)</f>
        <v>A.I.C.</v>
      </c>
      <c r="C2473" s="35">
        <v>817004984</v>
      </c>
      <c r="D2473" s="6" t="str">
        <f>VLOOKUP(C2473,'[1]IPS REGISTRADAS'!$A$5:$B$3919,2,0)</f>
        <v>ASOCIACION DE AUTORIDADES INDIGENAS DEL ORIENTE CAUCANO</v>
      </c>
      <c r="E2473" s="7">
        <v>496490259</v>
      </c>
      <c r="F2473" s="7">
        <v>496490259</v>
      </c>
      <c r="G2473" s="8"/>
      <c r="H2473" s="9">
        <v>43623</v>
      </c>
      <c r="I2473" s="9">
        <v>43626</v>
      </c>
    </row>
    <row r="2474" spans="1:9" s="14" customFormat="1" x14ac:dyDescent="0.2">
      <c r="A2474" s="5" t="s">
        <v>26</v>
      </c>
      <c r="B2474" s="5" t="str">
        <f>VLOOKUP(A2474,'GIRO LMA JUNIO'!$A$7:$C$50,3,0)</f>
        <v>A.I.C.</v>
      </c>
      <c r="C2474" s="35">
        <v>817005169</v>
      </c>
      <c r="D2474" s="6" t="str">
        <f>VLOOKUP(C2474,'[1]IPS REGISTRADAS'!$A$5:$B$3919,2,0)</f>
        <v>CENTRO DE DIAGNOSTICO PERINATAL EU</v>
      </c>
      <c r="E2474" s="7">
        <v>43605048</v>
      </c>
      <c r="F2474" s="7">
        <v>43605048</v>
      </c>
      <c r="G2474" s="8"/>
      <c r="H2474" s="9">
        <v>43623</v>
      </c>
      <c r="I2474" s="9">
        <v>43626</v>
      </c>
    </row>
    <row r="2475" spans="1:9" s="14" customFormat="1" x14ac:dyDescent="0.2">
      <c r="A2475" s="5" t="s">
        <v>72</v>
      </c>
      <c r="B2475" s="5" t="str">
        <f>VLOOKUP(A2475,'GIRO LMA JUNIO'!$A$7:$C$50,3,0)</f>
        <v>ASMET SALUD</v>
      </c>
      <c r="C2475" s="35">
        <v>817005169</v>
      </c>
      <c r="D2475" s="6" t="str">
        <f>VLOOKUP(C2475,'[1]IPS REGISTRADAS'!$A$5:$B$3919,2,0)</f>
        <v>CENTRO DE DIAGNOSTICO PERINATAL EU</v>
      </c>
      <c r="E2475" s="7">
        <v>31252502</v>
      </c>
      <c r="F2475" s="7">
        <v>31252502</v>
      </c>
      <c r="G2475" s="8"/>
      <c r="H2475" s="9">
        <v>43623</v>
      </c>
      <c r="I2475" s="9">
        <v>43626</v>
      </c>
    </row>
    <row r="2476" spans="1:9" s="14" customFormat="1" x14ac:dyDescent="0.2">
      <c r="A2476" s="5" t="s">
        <v>78</v>
      </c>
      <c r="B2476" s="5" t="str">
        <f>VLOOKUP(A2476,'GIRO LMA JUNIO'!$A$7:$C$50,3,0)</f>
        <v>EMSSANAR</v>
      </c>
      <c r="C2476" s="35">
        <v>817005169</v>
      </c>
      <c r="D2476" s="6" t="str">
        <f>VLOOKUP(C2476,'[1]IPS REGISTRADAS'!$A$5:$B$3919,2,0)</f>
        <v>CENTRO DE DIAGNOSTICO PERINATAL EU</v>
      </c>
      <c r="E2476" s="7">
        <v>10012049</v>
      </c>
      <c r="F2476" s="7">
        <v>10012049</v>
      </c>
      <c r="G2476" s="8"/>
      <c r="H2476" s="9">
        <v>43623</v>
      </c>
      <c r="I2476" s="9">
        <v>43626</v>
      </c>
    </row>
    <row r="2477" spans="1:9" s="14" customFormat="1" x14ac:dyDescent="0.2">
      <c r="A2477" s="5" t="s">
        <v>72</v>
      </c>
      <c r="B2477" s="5" t="str">
        <f>VLOOKUP(A2477,'GIRO LMA JUNIO'!$A$7:$C$50,3,0)</f>
        <v>ASMET SALUD</v>
      </c>
      <c r="C2477" s="35">
        <v>817005385</v>
      </c>
      <c r="D2477" s="6" t="str">
        <f>VLOOKUP(C2477,'[1]IPS REGISTRADAS'!$A$5:$B$3919,2,0)</f>
        <v>MENNAR SAS</v>
      </c>
      <c r="E2477" s="7">
        <v>49863991</v>
      </c>
      <c r="F2477" s="7">
        <v>49863991</v>
      </c>
      <c r="G2477" s="8"/>
      <c r="H2477" s="9">
        <v>43623</v>
      </c>
      <c r="I2477" s="9">
        <v>43626</v>
      </c>
    </row>
    <row r="2478" spans="1:9" s="14" customFormat="1" x14ac:dyDescent="0.2">
      <c r="A2478" s="5" t="s">
        <v>26</v>
      </c>
      <c r="B2478" s="5" t="str">
        <f>VLOOKUP(A2478,'GIRO LMA JUNIO'!$A$7:$C$50,3,0)</f>
        <v>A.I.C.</v>
      </c>
      <c r="C2478" s="35">
        <v>817006121</v>
      </c>
      <c r="D2478" s="6" t="str">
        <f>VLOOKUP(C2478,'[1]IPS REGISTRADAS'!$A$5:$B$3919,2,0)</f>
        <v>AMEZQUITA ACOSTA SAS</v>
      </c>
      <c r="E2478" s="7">
        <v>9581784</v>
      </c>
      <c r="F2478" s="7">
        <v>9581784</v>
      </c>
      <c r="G2478" s="8"/>
      <c r="H2478" s="9">
        <v>43623</v>
      </c>
      <c r="I2478" s="9">
        <v>43626</v>
      </c>
    </row>
    <row r="2479" spans="1:9" s="14" customFormat="1" x14ac:dyDescent="0.2">
      <c r="A2479" s="5" t="s">
        <v>78</v>
      </c>
      <c r="B2479" s="5" t="str">
        <f>VLOOKUP(A2479,'GIRO LMA JUNIO'!$A$7:$C$50,3,0)</f>
        <v>EMSSANAR</v>
      </c>
      <c r="C2479" s="35">
        <v>817006121</v>
      </c>
      <c r="D2479" s="6" t="str">
        <f>VLOOKUP(C2479,'[1]IPS REGISTRADAS'!$A$5:$B$3919,2,0)</f>
        <v>AMEZQUITA ACOSTA SAS</v>
      </c>
      <c r="E2479" s="7">
        <v>9526521</v>
      </c>
      <c r="F2479" s="7">
        <v>9526521</v>
      </c>
      <c r="G2479" s="8"/>
      <c r="H2479" s="9">
        <v>43623</v>
      </c>
      <c r="I2479" s="9">
        <v>43626</v>
      </c>
    </row>
    <row r="2480" spans="1:9" s="14" customFormat="1" x14ac:dyDescent="0.2">
      <c r="A2480" s="5" t="s">
        <v>30</v>
      </c>
      <c r="B2480" s="5" t="str">
        <f>VLOOKUP(A2480,'GIRO LMA JUNIO'!$A$7:$C$50,3,0)</f>
        <v>MALLAMAS</v>
      </c>
      <c r="C2480" s="35">
        <v>817007452</v>
      </c>
      <c r="D2480" s="6" t="str">
        <f>VLOOKUP(C2480,'[1]IPS REGISTRADAS'!$A$5:$B$3919,2,0)</f>
        <v>CLINICA DE SALUD MENTAL MORAVIA LTDA</v>
      </c>
      <c r="E2480" s="7">
        <v>3713587</v>
      </c>
      <c r="F2480" s="7">
        <v>3713587</v>
      </c>
      <c r="G2480" s="8"/>
      <c r="H2480" s="9">
        <v>43623</v>
      </c>
      <c r="I2480" s="9">
        <v>43626</v>
      </c>
    </row>
    <row r="2481" spans="1:9" s="14" customFormat="1" x14ac:dyDescent="0.2">
      <c r="A2481" s="5" t="s">
        <v>54</v>
      </c>
      <c r="B2481" s="5" t="str">
        <f>VLOOKUP(A2481,'GIRO LMA JUNIO'!$A$7:$C$50,3,0)</f>
        <v>SALUDVIDA</v>
      </c>
      <c r="C2481" s="35">
        <v>817007452</v>
      </c>
      <c r="D2481" s="6" t="str">
        <f>VLOOKUP(C2481,'[1]IPS REGISTRADAS'!$A$5:$B$3919,2,0)</f>
        <v>CLINICA DE SALUD MENTAL MORAVIA LTDA</v>
      </c>
      <c r="E2481" s="7">
        <v>5230940</v>
      </c>
      <c r="F2481" s="7">
        <v>5230940</v>
      </c>
      <c r="G2481" s="8"/>
      <c r="H2481" s="9">
        <v>43623</v>
      </c>
      <c r="I2481" s="9">
        <v>43626</v>
      </c>
    </row>
    <row r="2482" spans="1:9" s="14" customFormat="1" x14ac:dyDescent="0.2">
      <c r="A2482" s="5" t="s">
        <v>26</v>
      </c>
      <c r="B2482" s="5" t="str">
        <f>VLOOKUP(A2482,'GIRO LMA JUNIO'!$A$7:$C$50,3,0)</f>
        <v>A.I.C.</v>
      </c>
      <c r="C2482" s="35">
        <v>817007493</v>
      </c>
      <c r="D2482" s="6" t="str">
        <f>VLOOKUP(C2482,'[1]IPS REGISTRADAS'!$A$5:$B$3919,2,0)</f>
        <v>FUNDACION HUELLAS</v>
      </c>
      <c r="E2482" s="7">
        <v>7990166</v>
      </c>
      <c r="F2482" s="7">
        <v>7990166</v>
      </c>
      <c r="G2482" s="8"/>
      <c r="H2482" s="9">
        <v>43623</v>
      </c>
      <c r="I2482" s="9">
        <v>43626</v>
      </c>
    </row>
    <row r="2483" spans="1:9" s="14" customFormat="1" x14ac:dyDescent="0.2">
      <c r="A2483" s="5" t="s">
        <v>30</v>
      </c>
      <c r="B2483" s="5" t="str">
        <f>VLOOKUP(A2483,'GIRO LMA JUNIO'!$A$7:$C$50,3,0)</f>
        <v>MALLAMAS</v>
      </c>
      <c r="C2483" s="35">
        <v>817007493</v>
      </c>
      <c r="D2483" s="6" t="str">
        <f>VLOOKUP(C2483,'[1]IPS REGISTRADAS'!$A$5:$B$3919,2,0)</f>
        <v>FUNDACION HUELLAS</v>
      </c>
      <c r="E2483" s="7">
        <v>10124040</v>
      </c>
      <c r="F2483" s="7">
        <v>10124040</v>
      </c>
      <c r="G2483" s="8"/>
      <c r="H2483" s="9">
        <v>43623</v>
      </c>
      <c r="I2483" s="9">
        <v>43626</v>
      </c>
    </row>
    <row r="2484" spans="1:9" s="14" customFormat="1" x14ac:dyDescent="0.2">
      <c r="A2484" s="5" t="s">
        <v>18</v>
      </c>
      <c r="B2484" s="5" t="str">
        <f>VLOOKUP(A2484,'GIRO LMA JUNIO'!$A$7:$C$50,3,0)</f>
        <v>COMFACHOCO</v>
      </c>
      <c r="C2484" s="35">
        <v>818000373</v>
      </c>
      <c r="D2484" s="6" t="str">
        <f>VLOOKUP(C2484,'[1]IPS REGISTRADAS'!$A$5:$B$3919,2,0)</f>
        <v>UNIDAD DE SALUD SANTA MARIA SAS</v>
      </c>
      <c r="E2484" s="7">
        <v>36418442</v>
      </c>
      <c r="F2484" s="7">
        <v>36418442</v>
      </c>
      <c r="G2484" s="8"/>
      <c r="H2484" s="9">
        <v>43623</v>
      </c>
      <c r="I2484" s="9">
        <v>43626</v>
      </c>
    </row>
    <row r="2485" spans="1:9" s="14" customFormat="1" x14ac:dyDescent="0.2">
      <c r="A2485" s="5" t="s">
        <v>18</v>
      </c>
      <c r="B2485" s="5" t="str">
        <f>VLOOKUP(A2485,'GIRO LMA JUNIO'!$A$7:$C$50,3,0)</f>
        <v>COMFACHOCO</v>
      </c>
      <c r="C2485" s="35">
        <v>818000466</v>
      </c>
      <c r="D2485" s="6" t="str">
        <f>VLOOKUP(C2485,'[1]IPS REGISTRADAS'!$A$5:$B$3919,2,0)</f>
        <v>ESE HOSPITAL SAN JOSE DE TADO</v>
      </c>
      <c r="E2485" s="7">
        <v>34728030</v>
      </c>
      <c r="F2485" s="7">
        <v>34728030</v>
      </c>
      <c r="G2485" s="8"/>
      <c r="H2485" s="9">
        <v>43623</v>
      </c>
      <c r="I2485" s="9">
        <v>43626</v>
      </c>
    </row>
    <row r="2486" spans="1:9" s="14" customFormat="1" x14ac:dyDescent="0.2">
      <c r="A2486" s="5" t="s">
        <v>47</v>
      </c>
      <c r="B2486" s="5" t="str">
        <f>VLOOKUP(A2486,'GIRO LMA JUNIO'!$A$7:$C$50,3,0)</f>
        <v>COOMEVA E.P.S.  S.A.</v>
      </c>
      <c r="C2486" s="35">
        <v>818000466</v>
      </c>
      <c r="D2486" s="6" t="str">
        <f>VLOOKUP(C2486,'[1]IPS REGISTRADAS'!$A$5:$B$3919,2,0)</f>
        <v>ESE HOSPITAL SAN JOSE DE TADO</v>
      </c>
      <c r="E2486" s="7">
        <v>8373789</v>
      </c>
      <c r="F2486" s="7">
        <v>8373789</v>
      </c>
      <c r="G2486" s="8"/>
      <c r="H2486" s="9">
        <v>43623</v>
      </c>
      <c r="I2486" s="9">
        <v>43626</v>
      </c>
    </row>
    <row r="2487" spans="1:9" s="14" customFormat="1" x14ac:dyDescent="0.2">
      <c r="A2487" s="5" t="s">
        <v>74</v>
      </c>
      <c r="B2487" s="5" t="str">
        <f>VLOOKUP(A2487,'GIRO LMA JUNIO'!$A$7:$C$50,3,0)</f>
        <v>AMBUQ</v>
      </c>
      <c r="C2487" s="35">
        <v>818000466</v>
      </c>
      <c r="D2487" s="6" t="str">
        <f>VLOOKUP(C2487,'[1]IPS REGISTRADAS'!$A$5:$B$3919,2,0)</f>
        <v>ESE HOSPITAL SAN JOSE DE TADO</v>
      </c>
      <c r="E2487" s="7">
        <v>89918938</v>
      </c>
      <c r="F2487" s="7">
        <v>89918938</v>
      </c>
      <c r="G2487" s="8"/>
      <c r="H2487" s="9">
        <v>43623</v>
      </c>
      <c r="I2487" s="9">
        <v>43626</v>
      </c>
    </row>
    <row r="2488" spans="1:9" s="14" customFormat="1" x14ac:dyDescent="0.2">
      <c r="A2488" s="5" t="s">
        <v>18</v>
      </c>
      <c r="B2488" s="5" t="str">
        <f>VLOOKUP(A2488,'GIRO LMA JUNIO'!$A$7:$C$50,3,0)</f>
        <v>COMFACHOCO</v>
      </c>
      <c r="C2488" s="35">
        <v>818000989</v>
      </c>
      <c r="D2488" s="6" t="str">
        <f>VLOOKUP(C2488,'[1]IPS REGISTRADAS'!$A$5:$B$3919,2,0)</f>
        <v>UNIDAD DE DIAGNOSTICO POR IMAGEN DIAGNOSTICAR SAS</v>
      </c>
      <c r="E2488" s="7">
        <v>226872356</v>
      </c>
      <c r="F2488" s="7">
        <v>226872356</v>
      </c>
      <c r="G2488" s="8"/>
      <c r="H2488" s="9">
        <v>43623</v>
      </c>
      <c r="I2488" s="9">
        <v>43626</v>
      </c>
    </row>
    <row r="2489" spans="1:9" s="14" customFormat="1" x14ac:dyDescent="0.2">
      <c r="A2489" s="5" t="s">
        <v>62</v>
      </c>
      <c r="B2489" s="5" t="str">
        <f>VLOOKUP(A2489,'GIRO LMA JUNIO'!$A$7:$C$50,3,0)</f>
        <v>NUEVA EPS S.A.</v>
      </c>
      <c r="C2489" s="35">
        <v>818000989</v>
      </c>
      <c r="D2489" s="6" t="str">
        <f>VLOOKUP(C2489,'[1]IPS REGISTRADAS'!$A$5:$B$3919,2,0)</f>
        <v>UNIDAD DE DIAGNOSTICO POR IMAGEN DIAGNOSTICAR SAS</v>
      </c>
      <c r="E2489" s="7">
        <v>7935650</v>
      </c>
      <c r="F2489" s="7">
        <v>7935650</v>
      </c>
      <c r="G2489" s="8"/>
      <c r="H2489" s="9">
        <v>43623</v>
      </c>
      <c r="I2489" s="9">
        <v>43626</v>
      </c>
    </row>
    <row r="2490" spans="1:9" s="14" customFormat="1" x14ac:dyDescent="0.2">
      <c r="A2490" s="5" t="s">
        <v>74</v>
      </c>
      <c r="B2490" s="5" t="str">
        <f>VLOOKUP(A2490,'GIRO LMA JUNIO'!$A$7:$C$50,3,0)</f>
        <v>AMBUQ</v>
      </c>
      <c r="C2490" s="35">
        <v>818000989</v>
      </c>
      <c r="D2490" s="6" t="str">
        <f>VLOOKUP(C2490,'[1]IPS REGISTRADAS'!$A$5:$B$3919,2,0)</f>
        <v>UNIDAD DE DIAGNOSTICO POR IMAGEN DIAGNOSTICAR SAS</v>
      </c>
      <c r="E2490" s="7">
        <v>76654556</v>
      </c>
      <c r="F2490" s="7">
        <v>76654556</v>
      </c>
      <c r="G2490" s="8"/>
      <c r="H2490" s="9">
        <v>43623</v>
      </c>
      <c r="I2490" s="9">
        <v>43626</v>
      </c>
    </row>
    <row r="2491" spans="1:9" s="14" customFormat="1" x14ac:dyDescent="0.2">
      <c r="A2491" s="5" t="s">
        <v>18</v>
      </c>
      <c r="B2491" s="5" t="str">
        <f>VLOOKUP(A2491,'GIRO LMA JUNIO'!$A$7:$C$50,3,0)</f>
        <v>COMFACHOCO</v>
      </c>
      <c r="C2491" s="35">
        <v>818001019</v>
      </c>
      <c r="D2491" s="6" t="str">
        <f>VLOOKUP(C2491,'[1]IPS REGISTRADAS'!$A$5:$B$3919,2,0)</f>
        <v>ESE HOSPITAL LOCAL ISMAEL ROLDAN VALENCIA</v>
      </c>
      <c r="E2491" s="7">
        <v>92404172</v>
      </c>
      <c r="F2491" s="7">
        <v>92404172</v>
      </c>
      <c r="G2491" s="8"/>
      <c r="H2491" s="9">
        <v>43623</v>
      </c>
      <c r="I2491" s="9">
        <v>43626</v>
      </c>
    </row>
    <row r="2492" spans="1:9" s="14" customFormat="1" x14ac:dyDescent="0.2">
      <c r="A2492" s="5" t="s">
        <v>38</v>
      </c>
      <c r="B2492" s="5" t="str">
        <f>VLOOKUP(A2492,'GIRO LMA JUNIO'!$A$7:$C$50,3,0)</f>
        <v>SALUD TOTAL</v>
      </c>
      <c r="C2492" s="35">
        <v>818001019</v>
      </c>
      <c r="D2492" s="6" t="str">
        <f>VLOOKUP(C2492,'[1]IPS REGISTRADAS'!$A$5:$B$3919,2,0)</f>
        <v>ESE HOSPITAL LOCAL ISMAEL ROLDAN VALENCIA</v>
      </c>
      <c r="E2492" s="7">
        <v>1273664</v>
      </c>
      <c r="F2492" s="7">
        <v>1273664</v>
      </c>
      <c r="G2492" s="8"/>
      <c r="H2492" s="9">
        <v>43623</v>
      </c>
      <c r="I2492" s="9">
        <v>43626</v>
      </c>
    </row>
    <row r="2493" spans="1:9" s="14" customFormat="1" x14ac:dyDescent="0.2">
      <c r="A2493" s="5" t="s">
        <v>47</v>
      </c>
      <c r="B2493" s="5" t="str">
        <f>VLOOKUP(A2493,'GIRO LMA JUNIO'!$A$7:$C$50,3,0)</f>
        <v>COOMEVA E.P.S.  S.A.</v>
      </c>
      <c r="C2493" s="35">
        <v>818001019</v>
      </c>
      <c r="D2493" s="6" t="str">
        <f>VLOOKUP(C2493,'[1]IPS REGISTRADAS'!$A$5:$B$3919,2,0)</f>
        <v>ESE HOSPITAL LOCAL ISMAEL ROLDAN VALENCIA</v>
      </c>
      <c r="E2493" s="7">
        <v>89058329</v>
      </c>
      <c r="F2493" s="7">
        <v>89058329</v>
      </c>
      <c r="G2493" s="8"/>
      <c r="H2493" s="9">
        <v>43623</v>
      </c>
      <c r="I2493" s="9">
        <v>43626</v>
      </c>
    </row>
    <row r="2494" spans="1:9" s="14" customFormat="1" x14ac:dyDescent="0.2">
      <c r="A2494" s="5" t="s">
        <v>54</v>
      </c>
      <c r="B2494" s="5" t="str">
        <f>VLOOKUP(A2494,'GIRO LMA JUNIO'!$A$7:$C$50,3,0)</f>
        <v>SALUDVIDA</v>
      </c>
      <c r="C2494" s="35">
        <v>818001019</v>
      </c>
      <c r="D2494" s="6" t="str">
        <f>VLOOKUP(C2494,'[1]IPS REGISTRADAS'!$A$5:$B$3919,2,0)</f>
        <v>ESE HOSPITAL LOCAL ISMAEL ROLDAN VALENCIA</v>
      </c>
      <c r="E2494" s="7">
        <v>1091653</v>
      </c>
      <c r="F2494" s="7">
        <v>1091653</v>
      </c>
      <c r="G2494" s="8"/>
      <c r="H2494" s="9">
        <v>43623</v>
      </c>
      <c r="I2494" s="9">
        <v>43626</v>
      </c>
    </row>
    <row r="2495" spans="1:9" s="14" customFormat="1" x14ac:dyDescent="0.2">
      <c r="A2495" s="5" t="s">
        <v>60</v>
      </c>
      <c r="B2495" s="5" t="str">
        <f>VLOOKUP(A2495,'GIRO LMA JUNIO'!$A$7:$C$50,3,0)</f>
        <v>SAVIA SALUD</v>
      </c>
      <c r="C2495" s="35">
        <v>818001019</v>
      </c>
      <c r="D2495" s="6" t="str">
        <f>VLOOKUP(C2495,'[1]IPS REGISTRADAS'!$A$5:$B$3919,2,0)</f>
        <v>ESE HOSPITAL LOCAL ISMAEL ROLDAN VALENCIA</v>
      </c>
      <c r="E2495" s="7">
        <v>50048522</v>
      </c>
      <c r="F2495" s="7">
        <v>50048522</v>
      </c>
      <c r="G2495" s="8"/>
      <c r="H2495" s="9">
        <v>43623</v>
      </c>
      <c r="I2495" s="9">
        <v>43626</v>
      </c>
    </row>
    <row r="2496" spans="1:9" s="14" customFormat="1" x14ac:dyDescent="0.2">
      <c r="A2496" s="5" t="s">
        <v>62</v>
      </c>
      <c r="B2496" s="5" t="str">
        <f>VLOOKUP(A2496,'GIRO LMA JUNIO'!$A$7:$C$50,3,0)</f>
        <v>NUEVA EPS S.A.</v>
      </c>
      <c r="C2496" s="35">
        <v>818001019</v>
      </c>
      <c r="D2496" s="6" t="str">
        <f>VLOOKUP(C2496,'[1]IPS REGISTRADAS'!$A$5:$B$3919,2,0)</f>
        <v>ESE HOSPITAL LOCAL ISMAEL ROLDAN VALENCIA</v>
      </c>
      <c r="E2496" s="7">
        <v>15156079</v>
      </c>
      <c r="F2496" s="7">
        <v>15156079</v>
      </c>
      <c r="G2496" s="8"/>
      <c r="H2496" s="9">
        <v>43623</v>
      </c>
      <c r="I2496" s="9">
        <v>43626</v>
      </c>
    </row>
    <row r="2497" spans="1:9" s="14" customFormat="1" x14ac:dyDescent="0.2">
      <c r="A2497" s="5" t="s">
        <v>68</v>
      </c>
      <c r="B2497" s="5" t="str">
        <f>VLOOKUP(A2497,'GIRO LMA JUNIO'!$A$7:$C$50,3,0)</f>
        <v>EMDISALUD</v>
      </c>
      <c r="C2497" s="35">
        <v>818001019</v>
      </c>
      <c r="D2497" s="6" t="str">
        <f>VLOOKUP(C2497,'[1]IPS REGISTRADAS'!$A$5:$B$3919,2,0)</f>
        <v>ESE HOSPITAL LOCAL ISMAEL ROLDAN VALENCIA</v>
      </c>
      <c r="E2497" s="7">
        <v>3842508</v>
      </c>
      <c r="F2497" s="7">
        <v>3842508</v>
      </c>
      <c r="G2497" s="8"/>
      <c r="H2497" s="9">
        <v>43623</v>
      </c>
      <c r="I2497" s="9">
        <v>43626</v>
      </c>
    </row>
    <row r="2498" spans="1:9" s="14" customFormat="1" x14ac:dyDescent="0.2">
      <c r="A2498" s="5" t="s">
        <v>74</v>
      </c>
      <c r="B2498" s="5" t="str">
        <f>VLOOKUP(A2498,'GIRO LMA JUNIO'!$A$7:$C$50,3,0)</f>
        <v>AMBUQ</v>
      </c>
      <c r="C2498" s="35">
        <v>818001019</v>
      </c>
      <c r="D2498" s="6" t="str">
        <f>VLOOKUP(C2498,'[1]IPS REGISTRADAS'!$A$5:$B$3919,2,0)</f>
        <v>ESE HOSPITAL LOCAL ISMAEL ROLDAN VALENCIA</v>
      </c>
      <c r="E2498" s="7">
        <v>280537177</v>
      </c>
      <c r="F2498" s="7">
        <v>280537177</v>
      </c>
      <c r="G2498" s="8"/>
      <c r="H2498" s="9">
        <v>43623</v>
      </c>
      <c r="I2498" s="9">
        <v>43626</v>
      </c>
    </row>
    <row r="2499" spans="1:9" s="14" customFormat="1" x14ac:dyDescent="0.2">
      <c r="A2499" s="5" t="s">
        <v>80</v>
      </c>
      <c r="B2499" s="5" t="str">
        <f>VLOOKUP(A2499,'GIRO LMA JUNIO'!$A$7:$C$50,3,0)</f>
        <v>COMPARTA</v>
      </c>
      <c r="C2499" s="35">
        <v>818001019</v>
      </c>
      <c r="D2499" s="6" t="str">
        <f>VLOOKUP(C2499,'[1]IPS REGISTRADAS'!$A$5:$B$3919,2,0)</f>
        <v>ESE HOSPITAL LOCAL ISMAEL ROLDAN VALENCIA</v>
      </c>
      <c r="E2499" s="7">
        <v>312873804</v>
      </c>
      <c r="F2499" s="7">
        <v>312873804</v>
      </c>
      <c r="G2499" s="8"/>
      <c r="H2499" s="9">
        <v>43623</v>
      </c>
      <c r="I2499" s="9">
        <v>43626</v>
      </c>
    </row>
    <row r="2500" spans="1:9" s="14" customFormat="1" x14ac:dyDescent="0.2">
      <c r="A2500" s="5" t="s">
        <v>18</v>
      </c>
      <c r="B2500" s="5" t="str">
        <f>VLOOKUP(A2500,'GIRO LMA JUNIO'!$A$7:$C$50,3,0)</f>
        <v>COMFACHOCO</v>
      </c>
      <c r="C2500" s="35">
        <v>818001324</v>
      </c>
      <c r="D2500" s="6" t="str">
        <f>VLOOKUP(C2500,'[1]IPS REGISTRADAS'!$A$5:$B$3919,2,0)</f>
        <v>MEJORSALUD LTDA</v>
      </c>
      <c r="E2500" s="7">
        <v>3390267</v>
      </c>
      <c r="F2500" s="7">
        <v>3390267</v>
      </c>
      <c r="G2500" s="8"/>
      <c r="H2500" s="9">
        <v>43623</v>
      </c>
      <c r="I2500" s="9">
        <v>43626</v>
      </c>
    </row>
    <row r="2501" spans="1:9" s="14" customFormat="1" x14ac:dyDescent="0.2">
      <c r="A2501" s="5" t="s">
        <v>74</v>
      </c>
      <c r="B2501" s="5" t="str">
        <f>VLOOKUP(A2501,'GIRO LMA JUNIO'!$A$7:$C$50,3,0)</f>
        <v>AMBUQ</v>
      </c>
      <c r="C2501" s="35">
        <v>818001324</v>
      </c>
      <c r="D2501" s="6" t="str">
        <f>VLOOKUP(C2501,'[1]IPS REGISTRADAS'!$A$5:$B$3919,2,0)</f>
        <v>MEJORSALUD LTDA</v>
      </c>
      <c r="E2501" s="7">
        <v>93846030</v>
      </c>
      <c r="F2501" s="7">
        <v>93846030</v>
      </c>
      <c r="G2501" s="8"/>
      <c r="H2501" s="9">
        <v>43623</v>
      </c>
      <c r="I2501" s="9">
        <v>43626</v>
      </c>
    </row>
    <row r="2502" spans="1:9" s="14" customFormat="1" x14ac:dyDescent="0.2">
      <c r="A2502" s="5" t="s">
        <v>80</v>
      </c>
      <c r="B2502" s="5" t="str">
        <f>VLOOKUP(A2502,'GIRO LMA JUNIO'!$A$7:$C$50,3,0)</f>
        <v>COMPARTA</v>
      </c>
      <c r="C2502" s="35">
        <v>818001324</v>
      </c>
      <c r="D2502" s="6" t="str">
        <f>VLOOKUP(C2502,'[1]IPS REGISTRADAS'!$A$5:$B$3919,2,0)</f>
        <v>MEJORSALUD LTDA</v>
      </c>
      <c r="E2502" s="7">
        <v>12459666</v>
      </c>
      <c r="F2502" s="7">
        <v>12459666</v>
      </c>
      <c r="G2502" s="8"/>
      <c r="H2502" s="9">
        <v>43623</v>
      </c>
      <c r="I2502" s="9">
        <v>43626</v>
      </c>
    </row>
    <row r="2503" spans="1:9" s="14" customFormat="1" x14ac:dyDescent="0.2">
      <c r="A2503" s="5" t="s">
        <v>18</v>
      </c>
      <c r="B2503" s="5" t="str">
        <f>VLOOKUP(A2503,'GIRO LMA JUNIO'!$A$7:$C$50,3,0)</f>
        <v>COMFACHOCO</v>
      </c>
      <c r="C2503" s="35">
        <v>818001360</v>
      </c>
      <c r="D2503" s="6" t="str">
        <f>VLOOKUP(C2503,'[1]IPS REGISTRADAS'!$A$5:$B$3919,2,0)</f>
        <v>UNIDAD MEDICA ESPIRITU SANTO E U</v>
      </c>
      <c r="E2503" s="7">
        <v>278959671</v>
      </c>
      <c r="F2503" s="7">
        <v>278959671</v>
      </c>
      <c r="G2503" s="8"/>
      <c r="H2503" s="9">
        <v>43623</v>
      </c>
      <c r="I2503" s="9">
        <v>43626</v>
      </c>
    </row>
    <row r="2504" spans="1:9" s="14" customFormat="1" x14ac:dyDescent="0.2">
      <c r="A2504" s="5" t="s">
        <v>74</v>
      </c>
      <c r="B2504" s="5" t="str">
        <f>VLOOKUP(A2504,'GIRO LMA JUNIO'!$A$7:$C$50,3,0)</f>
        <v>AMBUQ</v>
      </c>
      <c r="C2504" s="35">
        <v>818001360</v>
      </c>
      <c r="D2504" s="6" t="str">
        <f>VLOOKUP(C2504,'[1]IPS REGISTRADAS'!$A$5:$B$3919,2,0)</f>
        <v>UNIDAD MEDICA ESPIRITU SANTO E U</v>
      </c>
      <c r="E2504" s="7">
        <v>32268862</v>
      </c>
      <c r="F2504" s="7">
        <v>32268862</v>
      </c>
      <c r="G2504" s="8"/>
      <c r="H2504" s="9">
        <v>43623</v>
      </c>
      <c r="I2504" s="9">
        <v>43626</v>
      </c>
    </row>
    <row r="2505" spans="1:9" s="14" customFormat="1" x14ac:dyDescent="0.2">
      <c r="A2505" s="5" t="s">
        <v>18</v>
      </c>
      <c r="B2505" s="5" t="str">
        <f>VLOOKUP(A2505,'GIRO LMA JUNIO'!$A$7:$C$50,3,0)</f>
        <v>COMFACHOCO</v>
      </c>
      <c r="C2505" s="35">
        <v>818001478</v>
      </c>
      <c r="D2505" s="6" t="str">
        <f>VLOOKUP(C2505,'[1]IPS REGISTRADAS'!$A$5:$B$3919,2,0)</f>
        <v>FUNDACIÓN SOLIDARIA DEL BAJO BAUDO IPS</v>
      </c>
      <c r="E2505" s="7">
        <v>85160302</v>
      </c>
      <c r="F2505" s="7">
        <v>85160302</v>
      </c>
      <c r="G2505" s="8"/>
      <c r="H2505" s="9">
        <v>43623</v>
      </c>
      <c r="I2505" s="9">
        <v>43626</v>
      </c>
    </row>
    <row r="2506" spans="1:9" s="14" customFormat="1" x14ac:dyDescent="0.2">
      <c r="A2506" s="5" t="s">
        <v>74</v>
      </c>
      <c r="B2506" s="5" t="str">
        <f>VLOOKUP(A2506,'GIRO LMA JUNIO'!$A$7:$C$50,3,0)</f>
        <v>AMBUQ</v>
      </c>
      <c r="C2506" s="35">
        <v>818001478</v>
      </c>
      <c r="D2506" s="6" t="str">
        <f>VLOOKUP(C2506,'[1]IPS REGISTRADAS'!$A$5:$B$3919,2,0)</f>
        <v>FUNDACIÓN SOLIDARIA DEL BAJO BAUDO IPS</v>
      </c>
      <c r="E2506" s="7">
        <v>395869702</v>
      </c>
      <c r="F2506" s="7">
        <v>395869702</v>
      </c>
      <c r="G2506" s="8"/>
      <c r="H2506" s="9">
        <v>43623</v>
      </c>
      <c r="I2506" s="9">
        <v>43626</v>
      </c>
    </row>
    <row r="2507" spans="1:9" s="14" customFormat="1" x14ac:dyDescent="0.2">
      <c r="A2507" s="5" t="s">
        <v>18</v>
      </c>
      <c r="B2507" s="5" t="str">
        <f>VLOOKUP(A2507,'GIRO LMA JUNIO'!$A$7:$C$50,3,0)</f>
        <v>COMFACHOCO</v>
      </c>
      <c r="C2507" s="35">
        <v>818002271</v>
      </c>
      <c r="D2507" s="6" t="str">
        <f>VLOOKUP(C2507,'[1]IPS REGISTRADAS'!$A$5:$B$3919,2,0)</f>
        <v>ROBLE SALUD IPS ALUD</v>
      </c>
      <c r="E2507" s="7">
        <v>262628534</v>
      </c>
      <c r="F2507" s="7">
        <v>262628534</v>
      </c>
      <c r="G2507" s="8"/>
      <c r="H2507" s="9">
        <v>43623</v>
      </c>
      <c r="I2507" s="9">
        <v>43626</v>
      </c>
    </row>
    <row r="2508" spans="1:9" s="14" customFormat="1" x14ac:dyDescent="0.2">
      <c r="A2508" s="5" t="s">
        <v>18</v>
      </c>
      <c r="B2508" s="5" t="str">
        <f>VLOOKUP(A2508,'GIRO LMA JUNIO'!$A$7:$C$50,3,0)</f>
        <v>COMFACHOCO</v>
      </c>
      <c r="C2508" s="35">
        <v>818002342</v>
      </c>
      <c r="D2508" s="6" t="str">
        <f>VLOOKUP(C2508,'[1]IPS REGISTRADAS'!$A$5:$B$3919,2,0)</f>
        <v>SERSALUD I P S CHOCO LTDA</v>
      </c>
      <c r="E2508" s="7">
        <v>51345483</v>
      </c>
      <c r="F2508" s="7">
        <v>51345483</v>
      </c>
      <c r="G2508" s="8"/>
      <c r="H2508" s="9">
        <v>43623</v>
      </c>
      <c r="I2508" s="9">
        <v>43626</v>
      </c>
    </row>
    <row r="2509" spans="1:9" s="14" customFormat="1" x14ac:dyDescent="0.2">
      <c r="A2509" s="5" t="s">
        <v>74</v>
      </c>
      <c r="B2509" s="5" t="str">
        <f>VLOOKUP(A2509,'GIRO LMA JUNIO'!$A$7:$C$50,3,0)</f>
        <v>AMBUQ</v>
      </c>
      <c r="C2509" s="35">
        <v>818002342</v>
      </c>
      <c r="D2509" s="6" t="str">
        <f>VLOOKUP(C2509,'[1]IPS REGISTRADAS'!$A$5:$B$3919,2,0)</f>
        <v>SERSALUD I P S CHOCO LTDA</v>
      </c>
      <c r="E2509" s="7">
        <v>43467125</v>
      </c>
      <c r="F2509" s="7">
        <v>43467125</v>
      </c>
      <c r="G2509" s="8"/>
      <c r="H2509" s="9">
        <v>43623</v>
      </c>
      <c r="I2509" s="9">
        <v>43626</v>
      </c>
    </row>
    <row r="2510" spans="1:9" s="14" customFormat="1" x14ac:dyDescent="0.2">
      <c r="A2510" s="5" t="s">
        <v>60</v>
      </c>
      <c r="B2510" s="5" t="str">
        <f>VLOOKUP(A2510,'GIRO LMA JUNIO'!$A$7:$C$50,3,0)</f>
        <v>SAVIA SALUD</v>
      </c>
      <c r="C2510" s="35">
        <v>818002571</v>
      </c>
      <c r="D2510" s="6" t="str">
        <f>VLOOKUP(C2510,'[1]IPS REGISTRADAS'!$A$5:$B$3919,2,0)</f>
        <v>CENTRO MEDICO CUBIS LIMITADA</v>
      </c>
      <c r="E2510" s="7">
        <v>81901141</v>
      </c>
      <c r="F2510" s="7">
        <v>81901141</v>
      </c>
      <c r="G2510" s="8"/>
      <c r="H2510" s="9">
        <v>43623</v>
      </c>
      <c r="I2510" s="9">
        <v>43626</v>
      </c>
    </row>
    <row r="2511" spans="1:9" s="14" customFormat="1" x14ac:dyDescent="0.2">
      <c r="A2511" s="5" t="s">
        <v>70</v>
      </c>
      <c r="B2511" s="5" t="str">
        <f>VLOOKUP(A2511,'GIRO LMA JUNIO'!$A$7:$C$50,3,0)</f>
        <v>COOSALUD EPS S.A.</v>
      </c>
      <c r="C2511" s="35">
        <v>818002571</v>
      </c>
      <c r="D2511" s="6" t="str">
        <f>VLOOKUP(C2511,'[1]IPS REGISTRADAS'!$A$5:$B$3919,2,0)</f>
        <v>CENTRO MEDICO CUBIS LIMITADA</v>
      </c>
      <c r="E2511" s="7">
        <v>198338318</v>
      </c>
      <c r="F2511" s="7">
        <v>198338318</v>
      </c>
      <c r="G2511" s="8"/>
      <c r="H2511" s="9">
        <v>43623</v>
      </c>
      <c r="I2511" s="9">
        <v>43626</v>
      </c>
    </row>
    <row r="2512" spans="1:9" s="14" customFormat="1" x14ac:dyDescent="0.2">
      <c r="A2512" s="5" t="s">
        <v>74</v>
      </c>
      <c r="B2512" s="5" t="str">
        <f>VLOOKUP(A2512,'GIRO LMA JUNIO'!$A$7:$C$50,3,0)</f>
        <v>AMBUQ</v>
      </c>
      <c r="C2512" s="35">
        <v>818002571</v>
      </c>
      <c r="D2512" s="6" t="str">
        <f>VLOOKUP(C2512,'[1]IPS REGISTRADAS'!$A$5:$B$3919,2,0)</f>
        <v>CENTRO MEDICO CUBIS LIMITADA</v>
      </c>
      <c r="E2512" s="7">
        <v>6164200</v>
      </c>
      <c r="F2512" s="7">
        <v>6164200</v>
      </c>
      <c r="G2512" s="8"/>
      <c r="H2512" s="9">
        <v>43623</v>
      </c>
      <c r="I2512" s="9">
        <v>43626</v>
      </c>
    </row>
    <row r="2513" spans="1:9" s="14" customFormat="1" x14ac:dyDescent="0.2">
      <c r="A2513" s="5" t="s">
        <v>38</v>
      </c>
      <c r="B2513" s="5" t="str">
        <f>VLOOKUP(A2513,'GIRO LMA JUNIO'!$A$7:$C$50,3,0)</f>
        <v>SALUD TOTAL</v>
      </c>
      <c r="C2513" s="35">
        <v>819000134</v>
      </c>
      <c r="D2513" s="6" t="str">
        <f>VLOOKUP(C2513,'[1]IPS REGISTRADAS'!$A$5:$B$3919,2,0)</f>
        <v>CENTRO CARDIOVASCULAR DEL MAGDALENA SA</v>
      </c>
      <c r="E2513" s="7">
        <v>5808237</v>
      </c>
      <c r="F2513" s="7">
        <v>5808237</v>
      </c>
      <c r="G2513" s="8"/>
      <c r="H2513" s="9">
        <v>43623</v>
      </c>
      <c r="I2513" s="9">
        <v>43626</v>
      </c>
    </row>
    <row r="2514" spans="1:9" s="14" customFormat="1" x14ac:dyDescent="0.2">
      <c r="A2514" s="5" t="s">
        <v>47</v>
      </c>
      <c r="B2514" s="5" t="str">
        <f>VLOOKUP(A2514,'GIRO LMA JUNIO'!$A$7:$C$50,3,0)</f>
        <v>COOMEVA E.P.S.  S.A.</v>
      </c>
      <c r="C2514" s="35">
        <v>819000134</v>
      </c>
      <c r="D2514" s="6" t="str">
        <f>VLOOKUP(C2514,'[1]IPS REGISTRADAS'!$A$5:$B$3919,2,0)</f>
        <v>CENTRO CARDIOVASCULAR DEL MAGDALENA SA</v>
      </c>
      <c r="E2514" s="7">
        <v>40218501</v>
      </c>
      <c r="F2514" s="7">
        <v>40218501</v>
      </c>
      <c r="G2514" s="8"/>
      <c r="H2514" s="9">
        <v>43623</v>
      </c>
      <c r="I2514" s="9">
        <v>43626</v>
      </c>
    </row>
    <row r="2515" spans="1:9" s="14" customFormat="1" x14ac:dyDescent="0.2">
      <c r="A2515" s="5" t="s">
        <v>54</v>
      </c>
      <c r="B2515" s="5" t="str">
        <f>VLOOKUP(A2515,'GIRO LMA JUNIO'!$A$7:$C$50,3,0)</f>
        <v>SALUDVIDA</v>
      </c>
      <c r="C2515" s="35">
        <v>819000134</v>
      </c>
      <c r="D2515" s="6" t="str">
        <f>VLOOKUP(C2515,'[1]IPS REGISTRADAS'!$A$5:$B$3919,2,0)</f>
        <v>CENTRO CARDIOVASCULAR DEL MAGDALENA SA</v>
      </c>
      <c r="E2515" s="7">
        <v>6613208</v>
      </c>
      <c r="F2515" s="7">
        <v>6613208</v>
      </c>
      <c r="G2515" s="8"/>
      <c r="H2515" s="9">
        <v>43623</v>
      </c>
      <c r="I2515" s="9">
        <v>43626</v>
      </c>
    </row>
    <row r="2516" spans="1:9" s="14" customFormat="1" x14ac:dyDescent="0.2">
      <c r="A2516" s="5" t="s">
        <v>62</v>
      </c>
      <c r="B2516" s="5" t="str">
        <f>VLOOKUP(A2516,'GIRO LMA JUNIO'!$A$7:$C$50,3,0)</f>
        <v>NUEVA EPS S.A.</v>
      </c>
      <c r="C2516" s="35">
        <v>819000134</v>
      </c>
      <c r="D2516" s="6" t="str">
        <f>VLOOKUP(C2516,'[1]IPS REGISTRADAS'!$A$5:$B$3919,2,0)</f>
        <v>CENTRO CARDIOVASCULAR DEL MAGDALENA SA</v>
      </c>
      <c r="E2516" s="7">
        <v>3461399</v>
      </c>
      <c r="F2516" s="7">
        <v>3461399</v>
      </c>
      <c r="G2516" s="8"/>
      <c r="H2516" s="9">
        <v>43623</v>
      </c>
      <c r="I2516" s="9">
        <v>43626</v>
      </c>
    </row>
    <row r="2517" spans="1:9" s="14" customFormat="1" x14ac:dyDescent="0.2">
      <c r="A2517" s="5" t="s">
        <v>47</v>
      </c>
      <c r="B2517" s="5" t="str">
        <f>VLOOKUP(A2517,'GIRO LMA JUNIO'!$A$7:$C$50,3,0)</f>
        <v>COOMEVA E.P.S.  S.A.</v>
      </c>
      <c r="C2517" s="35">
        <v>819000364</v>
      </c>
      <c r="D2517" s="6" t="str">
        <f>VLOOKUP(C2517,'[1]IPS REGISTRADAS'!$A$5:$B$3919,2,0)</f>
        <v>CLINICA DE LA MUJER SA</v>
      </c>
      <c r="E2517" s="7">
        <v>6994144</v>
      </c>
      <c r="F2517" s="7">
        <v>6994144</v>
      </c>
      <c r="G2517" s="8"/>
      <c r="H2517" s="9">
        <v>43623</v>
      </c>
      <c r="I2517" s="9">
        <v>43626</v>
      </c>
    </row>
    <row r="2518" spans="1:9" s="14" customFormat="1" x14ac:dyDescent="0.2">
      <c r="A2518" s="5" t="s">
        <v>70</v>
      </c>
      <c r="B2518" s="5" t="str">
        <f>VLOOKUP(A2518,'GIRO LMA JUNIO'!$A$7:$C$50,3,0)</f>
        <v>COOSALUD EPS S.A.</v>
      </c>
      <c r="C2518" s="35">
        <v>819000364</v>
      </c>
      <c r="D2518" s="6" t="str">
        <f>VLOOKUP(C2518,'[1]IPS REGISTRADAS'!$A$5:$B$3919,2,0)</f>
        <v>CLINICA DE LA MUJER SA</v>
      </c>
      <c r="E2518" s="7">
        <v>147000000</v>
      </c>
      <c r="F2518" s="7">
        <v>147000000</v>
      </c>
      <c r="G2518" s="8"/>
      <c r="H2518" s="9">
        <v>43623</v>
      </c>
      <c r="I2518" s="9">
        <v>43626</v>
      </c>
    </row>
    <row r="2519" spans="1:9" s="14" customFormat="1" x14ac:dyDescent="0.2">
      <c r="A2519" s="5" t="s">
        <v>82</v>
      </c>
      <c r="B2519" s="5" t="str">
        <f>VLOOKUP(A2519,'GIRO LMA JUNIO'!$A$7:$C$50,3,0)</f>
        <v>MUTUAL SER</v>
      </c>
      <c r="C2519" s="35">
        <v>819000413</v>
      </c>
      <c r="D2519" s="6" t="str">
        <f>VLOOKUP(C2519,'[1]IPS REGISTRADAS'!$A$5:$B$3919,2,0)</f>
        <v>CLINICA GENERAL DE CIENAGA S A S</v>
      </c>
      <c r="E2519" s="7">
        <v>22255028</v>
      </c>
      <c r="F2519" s="7">
        <v>22255028</v>
      </c>
      <c r="G2519" s="8"/>
      <c r="H2519" s="9">
        <v>43623</v>
      </c>
      <c r="I2519" s="9">
        <v>43626</v>
      </c>
    </row>
    <row r="2520" spans="1:9" s="14" customFormat="1" x14ac:dyDescent="0.2">
      <c r="A2520" s="5" t="s">
        <v>11</v>
      </c>
      <c r="B2520" s="5" t="str">
        <f>VLOOKUP(A2520,'GIRO LMA JUNIO'!$A$7:$C$50,3,0)</f>
        <v>COMFASUCRE</v>
      </c>
      <c r="C2520" s="35">
        <v>819000545</v>
      </c>
      <c r="D2520" s="6" t="str">
        <f>VLOOKUP(C2520,'[1]IPS REGISTRADAS'!$A$5:$B$3919,2,0)</f>
        <v>CLINICA VIDA IPS SAS</v>
      </c>
      <c r="E2520" s="7">
        <v>8468751</v>
      </c>
      <c r="F2520" s="7">
        <v>8468751</v>
      </c>
      <c r="G2520" s="8"/>
      <c r="H2520" s="9">
        <v>43623</v>
      </c>
      <c r="I2520" s="9">
        <v>43626</v>
      </c>
    </row>
    <row r="2521" spans="1:9" s="14" customFormat="1" x14ac:dyDescent="0.2">
      <c r="A2521" s="5" t="s">
        <v>74</v>
      </c>
      <c r="B2521" s="5" t="str">
        <f>VLOOKUP(A2521,'GIRO LMA JUNIO'!$A$7:$C$50,3,0)</f>
        <v>AMBUQ</v>
      </c>
      <c r="C2521" s="35">
        <v>819000545</v>
      </c>
      <c r="D2521" s="6" t="str">
        <f>VLOOKUP(C2521,'[1]IPS REGISTRADAS'!$A$5:$B$3919,2,0)</f>
        <v>CLINICA VIDA IPS SAS</v>
      </c>
      <c r="E2521" s="7">
        <v>175025767</v>
      </c>
      <c r="F2521" s="7">
        <v>175025767</v>
      </c>
      <c r="G2521" s="8"/>
      <c r="H2521" s="9">
        <v>43623</v>
      </c>
      <c r="I2521" s="9">
        <v>43626</v>
      </c>
    </row>
    <row r="2522" spans="1:9" s="14" customFormat="1" x14ac:dyDescent="0.2">
      <c r="A2522" s="5" t="s">
        <v>80</v>
      </c>
      <c r="B2522" s="5" t="str">
        <f>VLOOKUP(A2522,'GIRO LMA JUNIO'!$A$7:$C$50,3,0)</f>
        <v>COMPARTA</v>
      </c>
      <c r="C2522" s="35">
        <v>819000545</v>
      </c>
      <c r="D2522" s="6" t="str">
        <f>VLOOKUP(C2522,'[1]IPS REGISTRADAS'!$A$5:$B$3919,2,0)</f>
        <v>CLINICA VIDA IPS SAS</v>
      </c>
      <c r="E2522" s="7">
        <v>691901435</v>
      </c>
      <c r="F2522" s="7">
        <v>691901435</v>
      </c>
      <c r="G2522" s="8"/>
      <c r="H2522" s="9">
        <v>43623</v>
      </c>
      <c r="I2522" s="9">
        <v>43626</v>
      </c>
    </row>
    <row r="2523" spans="1:9" s="14" customFormat="1" x14ac:dyDescent="0.2">
      <c r="A2523" s="5" t="s">
        <v>70</v>
      </c>
      <c r="B2523" s="5" t="str">
        <f>VLOOKUP(A2523,'GIRO LMA JUNIO'!$A$7:$C$50,3,0)</f>
        <v>COOSALUD EPS S.A.</v>
      </c>
      <c r="C2523" s="35">
        <v>819000626</v>
      </c>
      <c r="D2523" s="6" t="str">
        <f>VLOOKUP(C2523,'[1]IPS REGISTRADAS'!$A$5:$B$3919,2,0)</f>
        <v>ESE HOSPITAL NUESTRA SEÑORA SANTA ANA</v>
      </c>
      <c r="E2523" s="7">
        <v>20132998</v>
      </c>
      <c r="F2523" s="7">
        <v>20132998</v>
      </c>
      <c r="G2523" s="8"/>
      <c r="H2523" s="9">
        <v>43623</v>
      </c>
      <c r="I2523" s="9">
        <v>43626</v>
      </c>
    </row>
    <row r="2524" spans="1:9" s="14" customFormat="1" x14ac:dyDescent="0.2">
      <c r="A2524" s="5" t="s">
        <v>80</v>
      </c>
      <c r="B2524" s="5" t="str">
        <f>VLOOKUP(A2524,'GIRO LMA JUNIO'!$A$7:$C$50,3,0)</f>
        <v>COMPARTA</v>
      </c>
      <c r="C2524" s="35">
        <v>819000626</v>
      </c>
      <c r="D2524" s="6" t="str">
        <f>VLOOKUP(C2524,'[1]IPS REGISTRADAS'!$A$5:$B$3919,2,0)</f>
        <v>ESE HOSPITAL NUESTRA SEÑORA SANTA ANA</v>
      </c>
      <c r="E2524" s="7">
        <v>76697322</v>
      </c>
      <c r="F2524" s="7">
        <v>76697322</v>
      </c>
      <c r="G2524" s="8"/>
      <c r="H2524" s="9">
        <v>43623</v>
      </c>
      <c r="I2524" s="9">
        <v>43626</v>
      </c>
    </row>
    <row r="2525" spans="1:9" s="14" customFormat="1" x14ac:dyDescent="0.2">
      <c r="A2525" s="5" t="s">
        <v>82</v>
      </c>
      <c r="B2525" s="5" t="str">
        <f>VLOOKUP(A2525,'GIRO LMA JUNIO'!$A$7:$C$50,3,0)</f>
        <v>MUTUAL SER</v>
      </c>
      <c r="C2525" s="35">
        <v>819000626</v>
      </c>
      <c r="D2525" s="6" t="str">
        <f>VLOOKUP(C2525,'[1]IPS REGISTRADAS'!$A$5:$B$3919,2,0)</f>
        <v>ESE HOSPITAL NUESTRA SEÑORA SANTA ANA</v>
      </c>
      <c r="E2525" s="7">
        <v>133497645</v>
      </c>
      <c r="F2525" s="7">
        <v>133497645</v>
      </c>
      <c r="G2525" s="8"/>
      <c r="H2525" s="9">
        <v>43623</v>
      </c>
      <c r="I2525" s="9">
        <v>43626</v>
      </c>
    </row>
    <row r="2526" spans="1:9" s="14" customFormat="1" x14ac:dyDescent="0.2">
      <c r="A2526" s="5" t="s">
        <v>16</v>
      </c>
      <c r="B2526" s="5" t="str">
        <f>VLOOKUP(A2526,'GIRO LMA JUNIO'!$A$7:$C$50,3,0)</f>
        <v>CAJACOPI ATLANTICO</v>
      </c>
      <c r="C2526" s="35">
        <v>819000736</v>
      </c>
      <c r="D2526" s="6" t="str">
        <f>VLOOKUP(C2526,'[1]IPS REGISTRADAS'!$A$5:$B$3919,2,0)</f>
        <v>EMPRESA SOCIAL DEL ESTADO HOSPITAL RAFAEL PABA MANJARREZ</v>
      </c>
      <c r="E2526" s="7">
        <v>19958381</v>
      </c>
      <c r="F2526" s="7">
        <v>19958381</v>
      </c>
      <c r="G2526" s="8"/>
      <c r="H2526" s="9">
        <v>43623</v>
      </c>
      <c r="I2526" s="9">
        <v>43626</v>
      </c>
    </row>
    <row r="2527" spans="1:9" s="14" customFormat="1" x14ac:dyDescent="0.2">
      <c r="A2527" s="5" t="s">
        <v>54</v>
      </c>
      <c r="B2527" s="5" t="str">
        <f>VLOOKUP(A2527,'GIRO LMA JUNIO'!$A$7:$C$50,3,0)</f>
        <v>SALUDVIDA</v>
      </c>
      <c r="C2527" s="35">
        <v>819000736</v>
      </c>
      <c r="D2527" s="6" t="str">
        <f>VLOOKUP(C2527,'[1]IPS REGISTRADAS'!$A$5:$B$3919,2,0)</f>
        <v>EMPRESA SOCIAL DEL ESTADO HOSPITAL RAFAEL PABA MANJARREZ</v>
      </c>
      <c r="E2527" s="7">
        <v>19614331</v>
      </c>
      <c r="F2527" s="7">
        <v>19614331</v>
      </c>
      <c r="G2527" s="8"/>
      <c r="H2527" s="9">
        <v>43623</v>
      </c>
      <c r="I2527" s="9">
        <v>43626</v>
      </c>
    </row>
    <row r="2528" spans="1:9" s="14" customFormat="1" x14ac:dyDescent="0.2">
      <c r="A2528" s="5" t="s">
        <v>62</v>
      </c>
      <c r="B2528" s="5" t="str">
        <f>VLOOKUP(A2528,'GIRO LMA JUNIO'!$A$7:$C$50,3,0)</f>
        <v>NUEVA EPS S.A.</v>
      </c>
      <c r="C2528" s="35">
        <v>819000736</v>
      </c>
      <c r="D2528" s="6" t="str">
        <f>VLOOKUP(C2528,'[1]IPS REGISTRADAS'!$A$5:$B$3919,2,0)</f>
        <v>EMPRESA SOCIAL DEL ESTADO HOSPITAL RAFAEL PABA MANJARREZ</v>
      </c>
      <c r="E2528" s="7">
        <v>26137090</v>
      </c>
      <c r="F2528" s="7">
        <v>26137090</v>
      </c>
      <c r="G2528" s="8"/>
      <c r="H2528" s="9">
        <v>43623</v>
      </c>
      <c r="I2528" s="9">
        <v>43626</v>
      </c>
    </row>
    <row r="2529" spans="1:9" s="14" customFormat="1" x14ac:dyDescent="0.2">
      <c r="A2529" s="5" t="s">
        <v>70</v>
      </c>
      <c r="B2529" s="5" t="str">
        <f>VLOOKUP(A2529,'GIRO LMA JUNIO'!$A$7:$C$50,3,0)</f>
        <v>COOSALUD EPS S.A.</v>
      </c>
      <c r="C2529" s="35">
        <v>819000736</v>
      </c>
      <c r="D2529" s="6" t="str">
        <f>VLOOKUP(C2529,'[1]IPS REGISTRADAS'!$A$5:$B$3919,2,0)</f>
        <v>EMPRESA SOCIAL DEL ESTADO HOSPITAL RAFAEL PABA MANJARREZ</v>
      </c>
      <c r="E2529" s="7">
        <v>56621323</v>
      </c>
      <c r="F2529" s="7">
        <v>56621323</v>
      </c>
      <c r="G2529" s="8"/>
      <c r="H2529" s="9">
        <v>43623</v>
      </c>
      <c r="I2529" s="9">
        <v>43626</v>
      </c>
    </row>
    <row r="2530" spans="1:9" s="14" customFormat="1" x14ac:dyDescent="0.2">
      <c r="A2530" s="5" t="s">
        <v>82</v>
      </c>
      <c r="B2530" s="5" t="str">
        <f>VLOOKUP(A2530,'GIRO LMA JUNIO'!$A$7:$C$50,3,0)</f>
        <v>MUTUAL SER</v>
      </c>
      <c r="C2530" s="35">
        <v>819000736</v>
      </c>
      <c r="D2530" s="6" t="str">
        <f>VLOOKUP(C2530,'[1]IPS REGISTRADAS'!$A$5:$B$3919,2,0)</f>
        <v>EMPRESA SOCIAL DEL ESTADO HOSPITAL RAFAEL PABA MANJARREZ</v>
      </c>
      <c r="E2530" s="7">
        <v>106491192</v>
      </c>
      <c r="F2530" s="7">
        <v>106491192</v>
      </c>
      <c r="G2530" s="8"/>
      <c r="H2530" s="9">
        <v>43623</v>
      </c>
      <c r="I2530" s="9">
        <v>43626</v>
      </c>
    </row>
    <row r="2531" spans="1:9" s="14" customFormat="1" x14ac:dyDescent="0.2">
      <c r="A2531" s="5" t="s">
        <v>16</v>
      </c>
      <c r="B2531" s="5" t="str">
        <f>VLOOKUP(A2531,'GIRO LMA JUNIO'!$A$7:$C$50,3,0)</f>
        <v>CAJACOPI ATLANTICO</v>
      </c>
      <c r="C2531" s="35">
        <v>819001107</v>
      </c>
      <c r="D2531" s="6" t="str">
        <f>VLOOKUP(C2531,'[1]IPS REGISTRADAS'!$A$5:$B$3919,2,0)</f>
        <v>EMPRESA SOCIAL DEL ESTADO HOSPITAL LOCAL ALEJANDRO MAESTRE SIERRA</v>
      </c>
      <c r="E2531" s="7">
        <v>15765273</v>
      </c>
      <c r="F2531" s="7">
        <v>15765273</v>
      </c>
      <c r="G2531" s="8"/>
      <c r="H2531" s="9">
        <v>43623</v>
      </c>
      <c r="I2531" s="9">
        <v>43626</v>
      </c>
    </row>
    <row r="2532" spans="1:9" s="14" customFormat="1" x14ac:dyDescent="0.2">
      <c r="A2532" s="5" t="s">
        <v>54</v>
      </c>
      <c r="B2532" s="5" t="str">
        <f>VLOOKUP(A2532,'GIRO LMA JUNIO'!$A$7:$C$50,3,0)</f>
        <v>SALUDVIDA</v>
      </c>
      <c r="C2532" s="35">
        <v>819001107</v>
      </c>
      <c r="D2532" s="6" t="str">
        <f>VLOOKUP(C2532,'[1]IPS REGISTRADAS'!$A$5:$B$3919,2,0)</f>
        <v>EMPRESA SOCIAL DEL ESTADO HOSPITAL LOCAL ALEJANDRO MAESTRE SIERRA</v>
      </c>
      <c r="E2532" s="7">
        <v>72089415</v>
      </c>
      <c r="F2532" s="7">
        <v>72089415</v>
      </c>
      <c r="G2532" s="8"/>
      <c r="H2532" s="9">
        <v>43623</v>
      </c>
      <c r="I2532" s="9">
        <v>43626</v>
      </c>
    </row>
    <row r="2533" spans="1:9" s="14" customFormat="1" x14ac:dyDescent="0.2">
      <c r="A2533" s="5" t="s">
        <v>62</v>
      </c>
      <c r="B2533" s="5" t="str">
        <f>VLOOKUP(A2533,'GIRO LMA JUNIO'!$A$7:$C$50,3,0)</f>
        <v>NUEVA EPS S.A.</v>
      </c>
      <c r="C2533" s="35">
        <v>819001107</v>
      </c>
      <c r="D2533" s="6" t="str">
        <f>VLOOKUP(C2533,'[1]IPS REGISTRADAS'!$A$5:$B$3919,2,0)</f>
        <v>EMPRESA SOCIAL DEL ESTADO HOSPITAL LOCAL ALEJANDRO MAESTRE SIERRA</v>
      </c>
      <c r="E2533" s="7">
        <v>34979000</v>
      </c>
      <c r="F2533" s="7">
        <v>34979000</v>
      </c>
      <c r="G2533" s="8"/>
      <c r="H2533" s="9">
        <v>43623</v>
      </c>
      <c r="I2533" s="9">
        <v>43626</v>
      </c>
    </row>
    <row r="2534" spans="1:9" s="14" customFormat="1" x14ac:dyDescent="0.2">
      <c r="A2534" s="5" t="s">
        <v>70</v>
      </c>
      <c r="B2534" s="5" t="str">
        <f>VLOOKUP(A2534,'GIRO LMA JUNIO'!$A$7:$C$50,3,0)</f>
        <v>COOSALUD EPS S.A.</v>
      </c>
      <c r="C2534" s="35">
        <v>819001107</v>
      </c>
      <c r="D2534" s="6" t="str">
        <f>VLOOKUP(C2534,'[1]IPS REGISTRADAS'!$A$5:$B$3919,2,0)</f>
        <v>EMPRESA SOCIAL DEL ESTADO HOSPITAL LOCAL ALEJANDRO MAESTRE SIERRA</v>
      </c>
      <c r="E2534" s="7">
        <v>2660225</v>
      </c>
      <c r="F2534" s="7">
        <v>2660225</v>
      </c>
      <c r="G2534" s="8"/>
      <c r="H2534" s="9">
        <v>43623</v>
      </c>
      <c r="I2534" s="9">
        <v>43626</v>
      </c>
    </row>
    <row r="2535" spans="1:9" s="14" customFormat="1" x14ac:dyDescent="0.2">
      <c r="A2535" s="5" t="s">
        <v>74</v>
      </c>
      <c r="B2535" s="5" t="str">
        <f>VLOOKUP(A2535,'GIRO LMA JUNIO'!$A$7:$C$50,3,0)</f>
        <v>AMBUQ</v>
      </c>
      <c r="C2535" s="35">
        <v>819001107</v>
      </c>
      <c r="D2535" s="6" t="str">
        <f>VLOOKUP(C2535,'[1]IPS REGISTRADAS'!$A$5:$B$3919,2,0)</f>
        <v>EMPRESA SOCIAL DEL ESTADO HOSPITAL LOCAL ALEJANDRO MAESTRE SIERRA</v>
      </c>
      <c r="E2535" s="7">
        <v>144566812</v>
      </c>
      <c r="F2535" s="7">
        <v>144566812</v>
      </c>
      <c r="G2535" s="8"/>
      <c r="H2535" s="9">
        <v>43623</v>
      </c>
      <c r="I2535" s="9">
        <v>43626</v>
      </c>
    </row>
    <row r="2536" spans="1:9" s="14" customFormat="1" x14ac:dyDescent="0.2">
      <c r="A2536" s="5" t="s">
        <v>80</v>
      </c>
      <c r="B2536" s="5" t="str">
        <f>VLOOKUP(A2536,'GIRO LMA JUNIO'!$A$7:$C$50,3,0)</f>
        <v>COMPARTA</v>
      </c>
      <c r="C2536" s="35">
        <v>819001107</v>
      </c>
      <c r="D2536" s="6" t="str">
        <f>VLOOKUP(C2536,'[1]IPS REGISTRADAS'!$A$5:$B$3919,2,0)</f>
        <v>EMPRESA SOCIAL DEL ESTADO HOSPITAL LOCAL ALEJANDRO MAESTRE SIERRA</v>
      </c>
      <c r="E2536" s="7">
        <v>58142732</v>
      </c>
      <c r="F2536" s="7">
        <v>58142732</v>
      </c>
      <c r="G2536" s="8"/>
      <c r="H2536" s="9">
        <v>43623</v>
      </c>
      <c r="I2536" s="9">
        <v>43626</v>
      </c>
    </row>
    <row r="2537" spans="1:9" s="14" customFormat="1" x14ac:dyDescent="0.2">
      <c r="A2537" s="5" t="s">
        <v>82</v>
      </c>
      <c r="B2537" s="5" t="str">
        <f>VLOOKUP(A2537,'GIRO LMA JUNIO'!$A$7:$C$50,3,0)</f>
        <v>MUTUAL SER</v>
      </c>
      <c r="C2537" s="35">
        <v>819001107</v>
      </c>
      <c r="D2537" s="6" t="str">
        <f>VLOOKUP(C2537,'[1]IPS REGISTRADAS'!$A$5:$B$3919,2,0)</f>
        <v>EMPRESA SOCIAL DEL ESTADO HOSPITAL LOCAL ALEJANDRO MAESTRE SIERRA</v>
      </c>
      <c r="E2537" s="7">
        <v>3000000</v>
      </c>
      <c r="F2537" s="7">
        <v>3000000</v>
      </c>
      <c r="G2537" s="8"/>
      <c r="H2537" s="9">
        <v>43623</v>
      </c>
      <c r="I2537" s="9">
        <v>43626</v>
      </c>
    </row>
    <row r="2538" spans="1:9" s="14" customFormat="1" x14ac:dyDescent="0.2">
      <c r="A2538" s="5" t="s">
        <v>16</v>
      </c>
      <c r="B2538" s="5" t="str">
        <f>VLOOKUP(A2538,'GIRO LMA JUNIO'!$A$7:$C$50,3,0)</f>
        <v>CAJACOPI ATLANTICO</v>
      </c>
      <c r="C2538" s="35">
        <v>819001235</v>
      </c>
      <c r="D2538" s="6" t="str">
        <f>VLOOKUP(C2538,'[1]IPS REGISTRADAS'!$A$5:$B$3919,2,0)</f>
        <v>EMPRESA SOCIAL DEL ESTADO HOSPITAL LOCAL DE REMOLINO</v>
      </c>
      <c r="E2538" s="7">
        <v>8383900</v>
      </c>
      <c r="F2538" s="7">
        <v>8383900</v>
      </c>
      <c r="G2538" s="8"/>
      <c r="H2538" s="9">
        <v>43623</v>
      </c>
      <c r="I2538" s="9">
        <v>43626</v>
      </c>
    </row>
    <row r="2539" spans="1:9" s="14" customFormat="1" x14ac:dyDescent="0.2">
      <c r="A2539" s="5" t="s">
        <v>62</v>
      </c>
      <c r="B2539" s="5" t="str">
        <f>VLOOKUP(A2539,'GIRO LMA JUNIO'!$A$7:$C$50,3,0)</f>
        <v>NUEVA EPS S.A.</v>
      </c>
      <c r="C2539" s="35">
        <v>819001235</v>
      </c>
      <c r="D2539" s="6" t="str">
        <f>VLOOKUP(C2539,'[1]IPS REGISTRADAS'!$A$5:$B$3919,2,0)</f>
        <v>EMPRESA SOCIAL DEL ESTADO HOSPITAL LOCAL DE REMOLINO</v>
      </c>
      <c r="E2539" s="7">
        <v>15179600</v>
      </c>
      <c r="F2539" s="7">
        <v>15179600</v>
      </c>
      <c r="G2539" s="8"/>
      <c r="H2539" s="9">
        <v>43623</v>
      </c>
      <c r="I2539" s="9">
        <v>43626</v>
      </c>
    </row>
    <row r="2540" spans="1:9" s="14" customFormat="1" x14ac:dyDescent="0.2">
      <c r="A2540" s="5" t="s">
        <v>70</v>
      </c>
      <c r="B2540" s="5" t="str">
        <f>VLOOKUP(A2540,'GIRO LMA JUNIO'!$A$7:$C$50,3,0)</f>
        <v>COOSALUD EPS S.A.</v>
      </c>
      <c r="C2540" s="35">
        <v>819001235</v>
      </c>
      <c r="D2540" s="6" t="str">
        <f>VLOOKUP(C2540,'[1]IPS REGISTRADAS'!$A$5:$B$3919,2,0)</f>
        <v>EMPRESA SOCIAL DEL ESTADO HOSPITAL LOCAL DE REMOLINO</v>
      </c>
      <c r="E2540" s="7">
        <v>23967897</v>
      </c>
      <c r="F2540" s="7">
        <v>23967897</v>
      </c>
      <c r="G2540" s="8"/>
      <c r="H2540" s="9">
        <v>43623</v>
      </c>
      <c r="I2540" s="9">
        <v>43626</v>
      </c>
    </row>
    <row r="2541" spans="1:9" s="14" customFormat="1" x14ac:dyDescent="0.2">
      <c r="A2541" s="5" t="s">
        <v>74</v>
      </c>
      <c r="B2541" s="5" t="str">
        <f>VLOOKUP(A2541,'GIRO LMA JUNIO'!$A$7:$C$50,3,0)</f>
        <v>AMBUQ</v>
      </c>
      <c r="C2541" s="35">
        <v>819001235</v>
      </c>
      <c r="D2541" s="6" t="str">
        <f>VLOOKUP(C2541,'[1]IPS REGISTRADAS'!$A$5:$B$3919,2,0)</f>
        <v>EMPRESA SOCIAL DEL ESTADO HOSPITAL LOCAL DE REMOLINO</v>
      </c>
      <c r="E2541" s="7">
        <v>34358225</v>
      </c>
      <c r="F2541" s="7">
        <v>34358225</v>
      </c>
      <c r="G2541" s="8"/>
      <c r="H2541" s="9">
        <v>43623</v>
      </c>
      <c r="I2541" s="9">
        <v>43626</v>
      </c>
    </row>
    <row r="2542" spans="1:9" s="14" customFormat="1" x14ac:dyDescent="0.2">
      <c r="A2542" s="5" t="s">
        <v>62</v>
      </c>
      <c r="B2542" s="5" t="str">
        <f>VLOOKUP(A2542,'GIRO LMA JUNIO'!$A$7:$C$50,3,0)</f>
        <v>NUEVA EPS S.A.</v>
      </c>
      <c r="C2542" s="35">
        <v>819001269</v>
      </c>
      <c r="D2542" s="6" t="str">
        <f>VLOOKUP(C2542,'[1]IPS REGISTRADAS'!$A$5:$B$3919,2,0)</f>
        <v>ESE HOSPITAL LOCAL DE CHIVOLO</v>
      </c>
      <c r="E2542" s="7">
        <v>13537020</v>
      </c>
      <c r="F2542" s="7">
        <v>13537020</v>
      </c>
      <c r="G2542" s="8"/>
      <c r="H2542" s="9">
        <v>43623</v>
      </c>
      <c r="I2542" s="9">
        <v>43626</v>
      </c>
    </row>
    <row r="2543" spans="1:9" s="14" customFormat="1" x14ac:dyDescent="0.2">
      <c r="A2543" s="5" t="s">
        <v>68</v>
      </c>
      <c r="B2543" s="5" t="str">
        <f>VLOOKUP(A2543,'GIRO LMA JUNIO'!$A$7:$C$50,3,0)</f>
        <v>EMDISALUD</v>
      </c>
      <c r="C2543" s="35">
        <v>819001269</v>
      </c>
      <c r="D2543" s="6" t="str">
        <f>VLOOKUP(C2543,'[1]IPS REGISTRADAS'!$A$5:$B$3919,2,0)</f>
        <v>ESE HOSPITAL LOCAL DE CHIVOLO</v>
      </c>
      <c r="E2543" s="7">
        <v>37055502</v>
      </c>
      <c r="F2543" s="7">
        <v>37055502</v>
      </c>
      <c r="G2543" s="8"/>
      <c r="H2543" s="9">
        <v>43623</v>
      </c>
      <c r="I2543" s="9">
        <v>43626</v>
      </c>
    </row>
    <row r="2544" spans="1:9" s="14" customFormat="1" x14ac:dyDescent="0.2">
      <c r="A2544" s="5" t="s">
        <v>70</v>
      </c>
      <c r="B2544" s="5" t="str">
        <f>VLOOKUP(A2544,'GIRO LMA JUNIO'!$A$7:$C$50,3,0)</f>
        <v>COOSALUD EPS S.A.</v>
      </c>
      <c r="C2544" s="35">
        <v>819001269</v>
      </c>
      <c r="D2544" s="6" t="str">
        <f>VLOOKUP(C2544,'[1]IPS REGISTRADAS'!$A$5:$B$3919,2,0)</f>
        <v>ESE HOSPITAL LOCAL DE CHIVOLO</v>
      </c>
      <c r="E2544" s="7">
        <v>111497475</v>
      </c>
      <c r="F2544" s="7">
        <v>111497475</v>
      </c>
      <c r="G2544" s="8"/>
      <c r="H2544" s="9">
        <v>43623</v>
      </c>
      <c r="I2544" s="9">
        <v>43626</v>
      </c>
    </row>
    <row r="2545" spans="1:9" s="14" customFormat="1" x14ac:dyDescent="0.2">
      <c r="A2545" s="5" t="s">
        <v>80</v>
      </c>
      <c r="B2545" s="5" t="str">
        <f>VLOOKUP(A2545,'GIRO LMA JUNIO'!$A$7:$C$50,3,0)</f>
        <v>COMPARTA</v>
      </c>
      <c r="C2545" s="35">
        <v>819001269</v>
      </c>
      <c r="D2545" s="6" t="str">
        <f>VLOOKUP(C2545,'[1]IPS REGISTRADAS'!$A$5:$B$3919,2,0)</f>
        <v>ESE HOSPITAL LOCAL DE CHIVOLO</v>
      </c>
      <c r="E2545" s="7">
        <v>65384425</v>
      </c>
      <c r="F2545" s="7">
        <v>65384425</v>
      </c>
      <c r="G2545" s="8"/>
      <c r="H2545" s="9">
        <v>43623</v>
      </c>
      <c r="I2545" s="9">
        <v>43626</v>
      </c>
    </row>
    <row r="2546" spans="1:9" s="14" customFormat="1" x14ac:dyDescent="0.2">
      <c r="A2546" s="5" t="s">
        <v>54</v>
      </c>
      <c r="B2546" s="5" t="str">
        <f>VLOOKUP(A2546,'GIRO LMA JUNIO'!$A$7:$C$50,3,0)</f>
        <v>SALUDVIDA</v>
      </c>
      <c r="C2546" s="35">
        <v>819001273</v>
      </c>
      <c r="D2546" s="6" t="str">
        <f>VLOOKUP(C2546,'[1]IPS REGISTRADAS'!$A$5:$B$3919,2,0)</f>
        <v>ESE HOSPITAL LOCAL SAN ZENON</v>
      </c>
      <c r="E2546" s="7">
        <v>31843090</v>
      </c>
      <c r="F2546" s="7">
        <v>31843090</v>
      </c>
      <c r="G2546" s="8"/>
      <c r="H2546" s="9">
        <v>43623</v>
      </c>
      <c r="I2546" s="9">
        <v>43626</v>
      </c>
    </row>
    <row r="2547" spans="1:9" s="14" customFormat="1" x14ac:dyDescent="0.2">
      <c r="A2547" s="5" t="s">
        <v>62</v>
      </c>
      <c r="B2547" s="5" t="str">
        <f>VLOOKUP(A2547,'GIRO LMA JUNIO'!$A$7:$C$50,3,0)</f>
        <v>NUEVA EPS S.A.</v>
      </c>
      <c r="C2547" s="35">
        <v>819001273</v>
      </c>
      <c r="D2547" s="6" t="str">
        <f>VLOOKUP(C2547,'[1]IPS REGISTRADAS'!$A$5:$B$3919,2,0)</f>
        <v>ESE HOSPITAL LOCAL SAN ZENON</v>
      </c>
      <c r="E2547" s="7">
        <v>45292500</v>
      </c>
      <c r="F2547" s="7">
        <v>45292500</v>
      </c>
      <c r="G2547" s="8"/>
      <c r="H2547" s="9">
        <v>43623</v>
      </c>
      <c r="I2547" s="9">
        <v>43626</v>
      </c>
    </row>
    <row r="2548" spans="1:9" s="14" customFormat="1" x14ac:dyDescent="0.2">
      <c r="A2548" s="5" t="s">
        <v>70</v>
      </c>
      <c r="B2548" s="5" t="str">
        <f>VLOOKUP(A2548,'GIRO LMA JUNIO'!$A$7:$C$50,3,0)</f>
        <v>COOSALUD EPS S.A.</v>
      </c>
      <c r="C2548" s="35">
        <v>819001273</v>
      </c>
      <c r="D2548" s="6" t="str">
        <f>VLOOKUP(C2548,'[1]IPS REGISTRADAS'!$A$5:$B$3919,2,0)</f>
        <v>ESE HOSPITAL LOCAL SAN ZENON</v>
      </c>
      <c r="E2548" s="7">
        <v>15134851</v>
      </c>
      <c r="F2548" s="7">
        <v>15134851</v>
      </c>
      <c r="G2548" s="8"/>
      <c r="H2548" s="9">
        <v>43623</v>
      </c>
      <c r="I2548" s="9">
        <v>43626</v>
      </c>
    </row>
    <row r="2549" spans="1:9" s="14" customFormat="1" x14ac:dyDescent="0.2">
      <c r="A2549" s="5" t="s">
        <v>54</v>
      </c>
      <c r="B2549" s="5" t="str">
        <f>VLOOKUP(A2549,'GIRO LMA JUNIO'!$A$7:$C$50,3,0)</f>
        <v>SALUDVIDA</v>
      </c>
      <c r="C2549" s="35">
        <v>819001274</v>
      </c>
      <c r="D2549" s="6" t="str">
        <f>VLOOKUP(C2549,'[1]IPS REGISTRADAS'!$A$5:$B$3919,2,0)</f>
        <v>ESE HOSPITAL LOCAL PIJIÑO DEL CARMEN</v>
      </c>
      <c r="E2549" s="7">
        <v>39975651</v>
      </c>
      <c r="F2549" s="7">
        <v>39975651</v>
      </c>
      <c r="G2549" s="8"/>
      <c r="H2549" s="9">
        <v>43623</v>
      </c>
      <c r="I2549" s="9">
        <v>43626</v>
      </c>
    </row>
    <row r="2550" spans="1:9" s="14" customFormat="1" x14ac:dyDescent="0.2">
      <c r="A2550" s="5" t="s">
        <v>62</v>
      </c>
      <c r="B2550" s="5" t="str">
        <f>VLOOKUP(A2550,'GIRO LMA JUNIO'!$A$7:$C$50,3,0)</f>
        <v>NUEVA EPS S.A.</v>
      </c>
      <c r="C2550" s="35">
        <v>819001274</v>
      </c>
      <c r="D2550" s="6" t="str">
        <f>VLOOKUP(C2550,'[1]IPS REGISTRADAS'!$A$5:$B$3919,2,0)</f>
        <v>ESE HOSPITAL LOCAL PIJIÑO DEL CARMEN</v>
      </c>
      <c r="E2550" s="7">
        <v>10812330</v>
      </c>
      <c r="F2550" s="7">
        <v>10812330</v>
      </c>
      <c r="G2550" s="8"/>
      <c r="H2550" s="9">
        <v>43623</v>
      </c>
      <c r="I2550" s="9">
        <v>43626</v>
      </c>
    </row>
    <row r="2551" spans="1:9" s="14" customFormat="1" x14ac:dyDescent="0.2">
      <c r="A2551" s="5" t="s">
        <v>70</v>
      </c>
      <c r="B2551" s="5" t="str">
        <f>VLOOKUP(A2551,'GIRO LMA JUNIO'!$A$7:$C$50,3,0)</f>
        <v>COOSALUD EPS S.A.</v>
      </c>
      <c r="C2551" s="35">
        <v>819001274</v>
      </c>
      <c r="D2551" s="6" t="str">
        <f>VLOOKUP(C2551,'[1]IPS REGISTRADAS'!$A$5:$B$3919,2,0)</f>
        <v>ESE HOSPITAL LOCAL PIJIÑO DEL CARMEN</v>
      </c>
      <c r="E2551" s="7">
        <v>65433729</v>
      </c>
      <c r="F2551" s="7">
        <v>65433729</v>
      </c>
      <c r="G2551" s="8"/>
      <c r="H2551" s="9">
        <v>43623</v>
      </c>
      <c r="I2551" s="9">
        <v>43626</v>
      </c>
    </row>
    <row r="2552" spans="1:9" s="14" customFormat="1" x14ac:dyDescent="0.2">
      <c r="A2552" s="5" t="s">
        <v>70</v>
      </c>
      <c r="B2552" s="5" t="str">
        <f>VLOOKUP(A2552,'GIRO LMA JUNIO'!$A$7:$C$50,3,0)</f>
        <v>COOSALUD EPS S.A.</v>
      </c>
      <c r="C2552" s="35">
        <v>819001302</v>
      </c>
      <c r="D2552" s="6" t="str">
        <f>VLOOKUP(C2552,'[1]IPS REGISTRADAS'!$A$5:$B$3919,2,0)</f>
        <v>ESE HOSPITAL LOCAL DE TENERIFE</v>
      </c>
      <c r="E2552" s="7">
        <v>66069499</v>
      </c>
      <c r="F2552" s="7">
        <v>66069499</v>
      </c>
      <c r="G2552" s="8"/>
      <c r="H2552" s="9">
        <v>43623</v>
      </c>
      <c r="I2552" s="9">
        <v>43626</v>
      </c>
    </row>
    <row r="2553" spans="1:9" s="14" customFormat="1" x14ac:dyDescent="0.2">
      <c r="A2553" s="5" t="s">
        <v>80</v>
      </c>
      <c r="B2553" s="5" t="str">
        <f>VLOOKUP(A2553,'GIRO LMA JUNIO'!$A$7:$C$50,3,0)</f>
        <v>COMPARTA</v>
      </c>
      <c r="C2553" s="35">
        <v>819001302</v>
      </c>
      <c r="D2553" s="6" t="str">
        <f>VLOOKUP(C2553,'[1]IPS REGISTRADAS'!$A$5:$B$3919,2,0)</f>
        <v>ESE HOSPITAL LOCAL DE TENERIFE</v>
      </c>
      <c r="E2553" s="7">
        <v>72211452</v>
      </c>
      <c r="F2553" s="7">
        <v>72211452</v>
      </c>
      <c r="G2553" s="8"/>
      <c r="H2553" s="9">
        <v>43623</v>
      </c>
      <c r="I2553" s="9">
        <v>43626</v>
      </c>
    </row>
    <row r="2554" spans="1:9" s="14" customFormat="1" x14ac:dyDescent="0.2">
      <c r="A2554" s="5" t="s">
        <v>82</v>
      </c>
      <c r="B2554" s="5" t="str">
        <f>VLOOKUP(A2554,'GIRO LMA JUNIO'!$A$7:$C$50,3,0)</f>
        <v>MUTUAL SER</v>
      </c>
      <c r="C2554" s="35">
        <v>819001302</v>
      </c>
      <c r="D2554" s="6" t="str">
        <f>VLOOKUP(C2554,'[1]IPS REGISTRADAS'!$A$5:$B$3919,2,0)</f>
        <v>ESE HOSPITAL LOCAL DE TENERIFE</v>
      </c>
      <c r="E2554" s="7">
        <v>4000000</v>
      </c>
      <c r="F2554" s="7">
        <v>4000000</v>
      </c>
      <c r="G2554" s="8"/>
      <c r="H2554" s="9">
        <v>43623</v>
      </c>
      <c r="I2554" s="9">
        <v>43626</v>
      </c>
    </row>
    <row r="2555" spans="1:9" s="14" customFormat="1" x14ac:dyDescent="0.2">
      <c r="A2555" s="5" t="s">
        <v>62</v>
      </c>
      <c r="B2555" s="5" t="str">
        <f>VLOOKUP(A2555,'GIRO LMA JUNIO'!$A$7:$C$50,3,0)</f>
        <v>NUEVA EPS S.A.</v>
      </c>
      <c r="C2555" s="35">
        <v>819001307</v>
      </c>
      <c r="D2555" s="6" t="str">
        <f>VLOOKUP(C2555,'[1]IPS REGISTRADAS'!$A$5:$B$3919,2,0)</f>
        <v>ESE HOSPITAL DE CERRO DE SAN ANTONIO</v>
      </c>
      <c r="E2555" s="7">
        <v>11911148</v>
      </c>
      <c r="F2555" s="7">
        <v>11911148</v>
      </c>
      <c r="G2555" s="8"/>
      <c r="H2555" s="9">
        <v>43623</v>
      </c>
      <c r="I2555" s="9">
        <v>43626</v>
      </c>
    </row>
    <row r="2556" spans="1:9" s="14" customFormat="1" x14ac:dyDescent="0.2">
      <c r="A2556" s="5" t="s">
        <v>70</v>
      </c>
      <c r="B2556" s="5" t="str">
        <f>VLOOKUP(A2556,'GIRO LMA JUNIO'!$A$7:$C$50,3,0)</f>
        <v>COOSALUD EPS S.A.</v>
      </c>
      <c r="C2556" s="35">
        <v>819001307</v>
      </c>
      <c r="D2556" s="6" t="str">
        <f>VLOOKUP(C2556,'[1]IPS REGISTRADAS'!$A$5:$B$3919,2,0)</f>
        <v>ESE HOSPITAL DE CERRO DE SAN ANTONIO</v>
      </c>
      <c r="E2556" s="7">
        <v>44941408</v>
      </c>
      <c r="F2556" s="7">
        <v>44941408</v>
      </c>
      <c r="G2556" s="8"/>
      <c r="H2556" s="9">
        <v>43623</v>
      </c>
      <c r="I2556" s="9">
        <v>43626</v>
      </c>
    </row>
    <row r="2557" spans="1:9" s="14" customFormat="1" x14ac:dyDescent="0.2">
      <c r="A2557" s="5" t="s">
        <v>80</v>
      </c>
      <c r="B2557" s="5" t="str">
        <f>VLOOKUP(A2557,'GIRO LMA JUNIO'!$A$7:$C$50,3,0)</f>
        <v>COMPARTA</v>
      </c>
      <c r="C2557" s="35">
        <v>819001307</v>
      </c>
      <c r="D2557" s="6" t="str">
        <f>VLOOKUP(C2557,'[1]IPS REGISTRADAS'!$A$5:$B$3919,2,0)</f>
        <v>ESE HOSPITAL DE CERRO DE SAN ANTONIO</v>
      </c>
      <c r="E2557" s="7">
        <v>23954578</v>
      </c>
      <c r="F2557" s="7">
        <v>23954578</v>
      </c>
      <c r="G2557" s="8"/>
      <c r="H2557" s="9">
        <v>43623</v>
      </c>
      <c r="I2557" s="9">
        <v>43626</v>
      </c>
    </row>
    <row r="2558" spans="1:9" s="14" customFormat="1" x14ac:dyDescent="0.2">
      <c r="A2558" s="5" t="s">
        <v>16</v>
      </c>
      <c r="B2558" s="5" t="str">
        <f>VLOOKUP(A2558,'GIRO LMA JUNIO'!$A$7:$C$50,3,0)</f>
        <v>CAJACOPI ATLANTICO</v>
      </c>
      <c r="C2558" s="35">
        <v>819001309</v>
      </c>
      <c r="D2558" s="6" t="str">
        <f>VLOOKUP(C2558,'[1]IPS REGISTRADAS'!$A$5:$B$3919,2,0)</f>
        <v>EMPRESA SOCIAL DEL ESTADO HOSPITAL LOCAL SAN JOSE</v>
      </c>
      <c r="E2558" s="7">
        <v>70822092</v>
      </c>
      <c r="F2558" s="7">
        <v>70822092</v>
      </c>
      <c r="G2558" s="8"/>
      <c r="H2558" s="9">
        <v>43623</v>
      </c>
      <c r="I2558" s="9">
        <v>43626</v>
      </c>
    </row>
    <row r="2559" spans="1:9" s="14" customFormat="1" x14ac:dyDescent="0.2">
      <c r="A2559" s="5" t="s">
        <v>62</v>
      </c>
      <c r="B2559" s="5" t="str">
        <f>VLOOKUP(A2559,'GIRO LMA JUNIO'!$A$7:$C$50,3,0)</f>
        <v>NUEVA EPS S.A.</v>
      </c>
      <c r="C2559" s="35">
        <v>819001309</v>
      </c>
      <c r="D2559" s="6" t="str">
        <f>VLOOKUP(C2559,'[1]IPS REGISTRADAS'!$A$5:$B$3919,2,0)</f>
        <v>EMPRESA SOCIAL DEL ESTADO HOSPITAL LOCAL SAN JOSE</v>
      </c>
      <c r="E2559" s="7">
        <v>40417000</v>
      </c>
      <c r="F2559" s="7">
        <v>40417000</v>
      </c>
      <c r="G2559" s="8"/>
      <c r="H2559" s="9">
        <v>43623</v>
      </c>
      <c r="I2559" s="9">
        <v>43626</v>
      </c>
    </row>
    <row r="2560" spans="1:9" s="14" customFormat="1" x14ac:dyDescent="0.2">
      <c r="A2560" s="5" t="s">
        <v>70</v>
      </c>
      <c r="B2560" s="5" t="str">
        <f>VLOOKUP(A2560,'GIRO LMA JUNIO'!$A$7:$C$50,3,0)</f>
        <v>COOSALUD EPS S.A.</v>
      </c>
      <c r="C2560" s="35">
        <v>819001309</v>
      </c>
      <c r="D2560" s="6" t="str">
        <f>VLOOKUP(C2560,'[1]IPS REGISTRADAS'!$A$5:$B$3919,2,0)</f>
        <v>EMPRESA SOCIAL DEL ESTADO HOSPITAL LOCAL SAN JOSE</v>
      </c>
      <c r="E2560" s="7">
        <v>9417926</v>
      </c>
      <c r="F2560" s="7">
        <v>9417926</v>
      </c>
      <c r="G2560" s="8"/>
      <c r="H2560" s="9">
        <v>43623</v>
      </c>
      <c r="I2560" s="9">
        <v>43626</v>
      </c>
    </row>
    <row r="2561" spans="1:9" s="14" customFormat="1" x14ac:dyDescent="0.2">
      <c r="A2561" s="5" t="s">
        <v>80</v>
      </c>
      <c r="B2561" s="5" t="str">
        <f>VLOOKUP(A2561,'GIRO LMA JUNIO'!$A$7:$C$50,3,0)</f>
        <v>COMPARTA</v>
      </c>
      <c r="C2561" s="35">
        <v>819001309</v>
      </c>
      <c r="D2561" s="6" t="str">
        <f>VLOOKUP(C2561,'[1]IPS REGISTRADAS'!$A$5:$B$3919,2,0)</f>
        <v>EMPRESA SOCIAL DEL ESTADO HOSPITAL LOCAL SAN JOSE</v>
      </c>
      <c r="E2561" s="7">
        <v>159124795</v>
      </c>
      <c r="F2561" s="7">
        <v>159124795</v>
      </c>
      <c r="G2561" s="8"/>
      <c r="H2561" s="9">
        <v>43623</v>
      </c>
      <c r="I2561" s="9">
        <v>43626</v>
      </c>
    </row>
    <row r="2562" spans="1:9" s="14" customFormat="1" x14ac:dyDescent="0.2">
      <c r="A2562" s="5" t="s">
        <v>16</v>
      </c>
      <c r="B2562" s="5" t="str">
        <f>VLOOKUP(A2562,'GIRO LMA JUNIO'!$A$7:$C$50,3,0)</f>
        <v>CAJACOPI ATLANTICO</v>
      </c>
      <c r="C2562" s="35">
        <v>819001312</v>
      </c>
      <c r="D2562" s="6" t="str">
        <f>VLOOKUP(C2562,'[1]IPS REGISTRADAS'!$A$5:$B$3919,2,0)</f>
        <v>ESE HOSPITAL SAN PEDRO DE EL PIÑON</v>
      </c>
      <c r="E2562" s="7">
        <v>22309848</v>
      </c>
      <c r="F2562" s="7">
        <v>22309848</v>
      </c>
      <c r="G2562" s="8"/>
      <c r="H2562" s="9">
        <v>43623</v>
      </c>
      <c r="I2562" s="9">
        <v>43626</v>
      </c>
    </row>
    <row r="2563" spans="1:9" s="14" customFormat="1" x14ac:dyDescent="0.2">
      <c r="A2563" s="5" t="s">
        <v>62</v>
      </c>
      <c r="B2563" s="5" t="str">
        <f>VLOOKUP(A2563,'GIRO LMA JUNIO'!$A$7:$C$50,3,0)</f>
        <v>NUEVA EPS S.A.</v>
      </c>
      <c r="C2563" s="35">
        <v>819001312</v>
      </c>
      <c r="D2563" s="6" t="str">
        <f>VLOOKUP(C2563,'[1]IPS REGISTRADAS'!$A$5:$B$3919,2,0)</f>
        <v>ESE HOSPITAL SAN PEDRO DE EL PIÑON</v>
      </c>
      <c r="E2563" s="7">
        <v>21694500</v>
      </c>
      <c r="F2563" s="7">
        <v>21694500</v>
      </c>
      <c r="G2563" s="8"/>
      <c r="H2563" s="9">
        <v>43623</v>
      </c>
      <c r="I2563" s="9">
        <v>43626</v>
      </c>
    </row>
    <row r="2564" spans="1:9" s="14" customFormat="1" x14ac:dyDescent="0.2">
      <c r="A2564" s="5" t="s">
        <v>70</v>
      </c>
      <c r="B2564" s="5" t="str">
        <f>VLOOKUP(A2564,'GIRO LMA JUNIO'!$A$7:$C$50,3,0)</f>
        <v>COOSALUD EPS S.A.</v>
      </c>
      <c r="C2564" s="35">
        <v>819001312</v>
      </c>
      <c r="D2564" s="6" t="str">
        <f>VLOOKUP(C2564,'[1]IPS REGISTRADAS'!$A$5:$B$3919,2,0)</f>
        <v>ESE HOSPITAL SAN PEDRO DE EL PIÑON</v>
      </c>
      <c r="E2564" s="7">
        <v>49154590</v>
      </c>
      <c r="F2564" s="7">
        <v>49154590</v>
      </c>
      <c r="G2564" s="8"/>
      <c r="H2564" s="9">
        <v>43623</v>
      </c>
      <c r="I2564" s="9">
        <v>43626</v>
      </c>
    </row>
    <row r="2565" spans="1:9" s="14" customFormat="1" x14ac:dyDescent="0.2">
      <c r="A2565" s="5" t="s">
        <v>80</v>
      </c>
      <c r="B2565" s="5" t="str">
        <f>VLOOKUP(A2565,'GIRO LMA JUNIO'!$A$7:$C$50,3,0)</f>
        <v>COMPARTA</v>
      </c>
      <c r="C2565" s="35">
        <v>819001312</v>
      </c>
      <c r="D2565" s="6" t="str">
        <f>VLOOKUP(C2565,'[1]IPS REGISTRADAS'!$A$5:$B$3919,2,0)</f>
        <v>ESE HOSPITAL SAN PEDRO DE EL PIÑON</v>
      </c>
      <c r="E2565" s="7">
        <v>115226450</v>
      </c>
      <c r="F2565" s="7">
        <v>115226450</v>
      </c>
      <c r="G2565" s="8"/>
      <c r="H2565" s="9">
        <v>43623</v>
      </c>
      <c r="I2565" s="9">
        <v>43626</v>
      </c>
    </row>
    <row r="2566" spans="1:9" s="14" customFormat="1" x14ac:dyDescent="0.2">
      <c r="A2566" s="5" t="s">
        <v>16</v>
      </c>
      <c r="B2566" s="5" t="str">
        <f>VLOOKUP(A2566,'GIRO LMA JUNIO'!$A$7:$C$50,3,0)</f>
        <v>CAJACOPI ATLANTICO</v>
      </c>
      <c r="C2566" s="35">
        <v>819001345</v>
      </c>
      <c r="D2566" s="6" t="str">
        <f>VLOOKUP(C2566,'[1]IPS REGISTRADAS'!$A$5:$B$3919,2,0)</f>
        <v>HOSPITAL DE PEDRAZA ESE</v>
      </c>
      <c r="E2566" s="7">
        <v>11645229</v>
      </c>
      <c r="F2566" s="7">
        <v>11645229</v>
      </c>
      <c r="G2566" s="8"/>
      <c r="H2566" s="9">
        <v>43623</v>
      </c>
      <c r="I2566" s="9">
        <v>43626</v>
      </c>
    </row>
    <row r="2567" spans="1:9" s="14" customFormat="1" x14ac:dyDescent="0.2">
      <c r="A2567" s="5" t="s">
        <v>62</v>
      </c>
      <c r="B2567" s="5" t="str">
        <f>VLOOKUP(A2567,'GIRO LMA JUNIO'!$A$7:$C$50,3,0)</f>
        <v>NUEVA EPS S.A.</v>
      </c>
      <c r="C2567" s="35">
        <v>819001345</v>
      </c>
      <c r="D2567" s="6" t="str">
        <f>VLOOKUP(C2567,'[1]IPS REGISTRADAS'!$A$5:$B$3919,2,0)</f>
        <v>HOSPITAL DE PEDRAZA ESE</v>
      </c>
      <c r="E2567" s="7">
        <v>5992000</v>
      </c>
      <c r="F2567" s="7">
        <v>5992000</v>
      </c>
      <c r="G2567" s="8"/>
      <c r="H2567" s="9">
        <v>43623</v>
      </c>
      <c r="I2567" s="9">
        <v>43626</v>
      </c>
    </row>
    <row r="2568" spans="1:9" s="14" customFormat="1" x14ac:dyDescent="0.2">
      <c r="A2568" s="5" t="s">
        <v>70</v>
      </c>
      <c r="B2568" s="5" t="str">
        <f>VLOOKUP(A2568,'GIRO LMA JUNIO'!$A$7:$C$50,3,0)</f>
        <v>COOSALUD EPS S.A.</v>
      </c>
      <c r="C2568" s="35">
        <v>819001345</v>
      </c>
      <c r="D2568" s="6" t="str">
        <f>VLOOKUP(C2568,'[1]IPS REGISTRADAS'!$A$5:$B$3919,2,0)</f>
        <v>HOSPITAL DE PEDRAZA ESE</v>
      </c>
      <c r="E2568" s="7">
        <v>30188686</v>
      </c>
      <c r="F2568" s="7">
        <v>30188686</v>
      </c>
      <c r="G2568" s="8"/>
      <c r="H2568" s="9">
        <v>43623</v>
      </c>
      <c r="I2568" s="9">
        <v>43626</v>
      </c>
    </row>
    <row r="2569" spans="1:9" s="14" customFormat="1" x14ac:dyDescent="0.2">
      <c r="A2569" s="5" t="s">
        <v>80</v>
      </c>
      <c r="B2569" s="5" t="str">
        <f>VLOOKUP(A2569,'GIRO LMA JUNIO'!$A$7:$C$50,3,0)</f>
        <v>COMPARTA</v>
      </c>
      <c r="C2569" s="35">
        <v>819001345</v>
      </c>
      <c r="D2569" s="6" t="str">
        <f>VLOOKUP(C2569,'[1]IPS REGISTRADAS'!$A$5:$B$3919,2,0)</f>
        <v>HOSPITAL DE PEDRAZA ESE</v>
      </c>
      <c r="E2569" s="7">
        <v>69309886</v>
      </c>
      <c r="F2569" s="7">
        <v>69309886</v>
      </c>
      <c r="G2569" s="8"/>
      <c r="H2569" s="9">
        <v>43623</v>
      </c>
      <c r="I2569" s="9">
        <v>43626</v>
      </c>
    </row>
    <row r="2570" spans="1:9" s="14" customFormat="1" x14ac:dyDescent="0.2">
      <c r="A2570" s="5" t="s">
        <v>70</v>
      </c>
      <c r="B2570" s="5" t="str">
        <f>VLOOKUP(A2570,'GIRO LMA JUNIO'!$A$7:$C$50,3,0)</f>
        <v>COOSALUD EPS S.A.</v>
      </c>
      <c r="C2570" s="35">
        <v>819001352</v>
      </c>
      <c r="D2570" s="6" t="str">
        <f>VLOOKUP(C2570,'[1]IPS REGISTRADAS'!$A$5:$B$3919,2,0)</f>
        <v>ESE HOSPITAL LOCAL DE SALAMINA</v>
      </c>
      <c r="E2570" s="7">
        <v>82671587</v>
      </c>
      <c r="F2570" s="7">
        <v>82671587</v>
      </c>
      <c r="G2570" s="8"/>
      <c r="H2570" s="9">
        <v>43623</v>
      </c>
      <c r="I2570" s="9">
        <v>43626</v>
      </c>
    </row>
    <row r="2571" spans="1:9" s="14" customFormat="1" x14ac:dyDescent="0.2">
      <c r="A2571" s="5" t="s">
        <v>82</v>
      </c>
      <c r="B2571" s="5" t="str">
        <f>VLOOKUP(A2571,'GIRO LMA JUNIO'!$A$7:$C$50,3,0)</f>
        <v>MUTUAL SER</v>
      </c>
      <c r="C2571" s="35">
        <v>819001352</v>
      </c>
      <c r="D2571" s="6" t="str">
        <f>VLOOKUP(C2571,'[1]IPS REGISTRADAS'!$A$5:$B$3919,2,0)</f>
        <v>ESE HOSPITAL LOCAL DE SALAMINA</v>
      </c>
      <c r="E2571" s="7">
        <v>26823889</v>
      </c>
      <c r="F2571" s="7">
        <v>26823889</v>
      </c>
      <c r="G2571" s="8"/>
      <c r="H2571" s="9">
        <v>43623</v>
      </c>
      <c r="I2571" s="9">
        <v>43626</v>
      </c>
    </row>
    <row r="2572" spans="1:9" s="14" customFormat="1" x14ac:dyDescent="0.2">
      <c r="A2572" s="5" t="s">
        <v>16</v>
      </c>
      <c r="B2572" s="5" t="str">
        <f>VLOOKUP(A2572,'GIRO LMA JUNIO'!$A$7:$C$50,3,0)</f>
        <v>CAJACOPI ATLANTICO</v>
      </c>
      <c r="C2572" s="35">
        <v>819001363</v>
      </c>
      <c r="D2572" s="6" t="str">
        <f>VLOOKUP(C2572,'[1]IPS REGISTRADAS'!$A$5:$B$3919,2,0)</f>
        <v>ESE HOSPITAL LOCAL DE SITIO NUEVO</v>
      </c>
      <c r="E2572" s="7">
        <v>48521601</v>
      </c>
      <c r="F2572" s="7">
        <v>48521601</v>
      </c>
      <c r="G2572" s="8"/>
      <c r="H2572" s="9">
        <v>43623</v>
      </c>
      <c r="I2572" s="9">
        <v>43626</v>
      </c>
    </row>
    <row r="2573" spans="1:9" s="14" customFormat="1" x14ac:dyDescent="0.2">
      <c r="A2573" s="5" t="s">
        <v>70</v>
      </c>
      <c r="B2573" s="5" t="str">
        <f>VLOOKUP(A2573,'GIRO LMA JUNIO'!$A$7:$C$50,3,0)</f>
        <v>COOSALUD EPS S.A.</v>
      </c>
      <c r="C2573" s="35">
        <v>819001363</v>
      </c>
      <c r="D2573" s="6" t="str">
        <f>VLOOKUP(C2573,'[1]IPS REGISTRADAS'!$A$5:$B$3919,2,0)</f>
        <v>ESE HOSPITAL LOCAL DE SITIO NUEVO</v>
      </c>
      <c r="E2573" s="7">
        <v>74738081</v>
      </c>
      <c r="F2573" s="7">
        <v>74738081</v>
      </c>
      <c r="G2573" s="8"/>
      <c r="H2573" s="9">
        <v>43623</v>
      </c>
      <c r="I2573" s="9">
        <v>43626</v>
      </c>
    </row>
    <row r="2574" spans="1:9" s="14" customFormat="1" x14ac:dyDescent="0.2">
      <c r="A2574" s="5" t="s">
        <v>74</v>
      </c>
      <c r="B2574" s="5" t="str">
        <f>VLOOKUP(A2574,'GIRO LMA JUNIO'!$A$7:$C$50,3,0)</f>
        <v>AMBUQ</v>
      </c>
      <c r="C2574" s="35">
        <v>819001363</v>
      </c>
      <c r="D2574" s="6" t="str">
        <f>VLOOKUP(C2574,'[1]IPS REGISTRADAS'!$A$5:$B$3919,2,0)</f>
        <v>ESE HOSPITAL LOCAL DE SITIO NUEVO</v>
      </c>
      <c r="E2574" s="7">
        <v>71985657</v>
      </c>
      <c r="F2574" s="7">
        <v>71985657</v>
      </c>
      <c r="G2574" s="8"/>
      <c r="H2574" s="9">
        <v>43623</v>
      </c>
      <c r="I2574" s="9">
        <v>43626</v>
      </c>
    </row>
    <row r="2575" spans="1:9" s="14" customFormat="1" x14ac:dyDescent="0.2">
      <c r="A2575" s="5" t="s">
        <v>4</v>
      </c>
      <c r="B2575" s="5" t="str">
        <f>VLOOKUP(A2575,'GIRO LMA JUNIO'!$A$7:$C$50,3,0)</f>
        <v>COMFAMILIAR CARTAGENA</v>
      </c>
      <c r="C2575" s="35">
        <v>819001483</v>
      </c>
      <c r="D2575" s="6" t="str">
        <f>VLOOKUP(C2575,'[1]IPS REGISTRADAS'!$A$5:$B$3919,2,0)</f>
        <v>EMPRESA SOCIAL DEL ESTADO HOSPITAL FRAY LUIS DE LEON</v>
      </c>
      <c r="E2575" s="7">
        <v>1985819</v>
      </c>
      <c r="F2575" s="7">
        <v>1985819</v>
      </c>
      <c r="G2575" s="8"/>
      <c r="H2575" s="9">
        <v>43623</v>
      </c>
      <c r="I2575" s="9">
        <v>43626</v>
      </c>
    </row>
    <row r="2576" spans="1:9" s="14" customFormat="1" x14ac:dyDescent="0.2">
      <c r="A2576" s="5" t="s">
        <v>16</v>
      </c>
      <c r="B2576" s="5" t="str">
        <f>VLOOKUP(A2576,'GIRO LMA JUNIO'!$A$7:$C$50,3,0)</f>
        <v>CAJACOPI ATLANTICO</v>
      </c>
      <c r="C2576" s="35">
        <v>819001483</v>
      </c>
      <c r="D2576" s="6" t="str">
        <f>VLOOKUP(C2576,'[1]IPS REGISTRADAS'!$A$5:$B$3919,2,0)</f>
        <v>EMPRESA SOCIAL DEL ESTADO HOSPITAL FRAY LUIS DE LEON</v>
      </c>
      <c r="E2576" s="7">
        <v>20640674</v>
      </c>
      <c r="F2576" s="7">
        <v>20640674</v>
      </c>
      <c r="G2576" s="8"/>
      <c r="H2576" s="9">
        <v>43623</v>
      </c>
      <c r="I2576" s="9">
        <v>43626</v>
      </c>
    </row>
    <row r="2577" spans="1:9" s="14" customFormat="1" x14ac:dyDescent="0.2">
      <c r="A2577" s="5" t="s">
        <v>47</v>
      </c>
      <c r="B2577" s="5" t="str">
        <f>VLOOKUP(A2577,'GIRO LMA JUNIO'!$A$7:$C$50,3,0)</f>
        <v>COOMEVA E.P.S.  S.A.</v>
      </c>
      <c r="C2577" s="35">
        <v>819001483</v>
      </c>
      <c r="D2577" s="6" t="str">
        <f>VLOOKUP(C2577,'[1]IPS REGISTRADAS'!$A$5:$B$3919,2,0)</f>
        <v>EMPRESA SOCIAL DEL ESTADO HOSPITAL FRAY LUIS DE LEON</v>
      </c>
      <c r="E2577" s="7">
        <v>1000000</v>
      </c>
      <c r="F2577" s="7">
        <v>1000000</v>
      </c>
      <c r="G2577" s="8"/>
      <c r="H2577" s="9">
        <v>43623</v>
      </c>
      <c r="I2577" s="9">
        <v>43626</v>
      </c>
    </row>
    <row r="2578" spans="1:9" s="14" customFormat="1" x14ac:dyDescent="0.2">
      <c r="A2578" s="5" t="s">
        <v>54</v>
      </c>
      <c r="B2578" s="5" t="str">
        <f>VLOOKUP(A2578,'GIRO LMA JUNIO'!$A$7:$C$50,3,0)</f>
        <v>SALUDVIDA</v>
      </c>
      <c r="C2578" s="35">
        <v>819001483</v>
      </c>
      <c r="D2578" s="6" t="str">
        <f>VLOOKUP(C2578,'[1]IPS REGISTRADAS'!$A$5:$B$3919,2,0)</f>
        <v>EMPRESA SOCIAL DEL ESTADO HOSPITAL FRAY LUIS DE LEON</v>
      </c>
      <c r="E2578" s="7">
        <v>40403125</v>
      </c>
      <c r="F2578" s="7">
        <v>40403125</v>
      </c>
      <c r="G2578" s="8"/>
      <c r="H2578" s="9">
        <v>43623</v>
      </c>
      <c r="I2578" s="9">
        <v>43626</v>
      </c>
    </row>
    <row r="2579" spans="1:9" s="14" customFormat="1" x14ac:dyDescent="0.2">
      <c r="A2579" s="5" t="s">
        <v>62</v>
      </c>
      <c r="B2579" s="5" t="str">
        <f>VLOOKUP(A2579,'GIRO LMA JUNIO'!$A$7:$C$50,3,0)</f>
        <v>NUEVA EPS S.A.</v>
      </c>
      <c r="C2579" s="35">
        <v>819001483</v>
      </c>
      <c r="D2579" s="6" t="str">
        <f>VLOOKUP(C2579,'[1]IPS REGISTRADAS'!$A$5:$B$3919,2,0)</f>
        <v>EMPRESA SOCIAL DEL ESTADO HOSPITAL FRAY LUIS DE LEON</v>
      </c>
      <c r="E2579" s="7">
        <v>44670401</v>
      </c>
      <c r="F2579" s="7">
        <v>44670401</v>
      </c>
      <c r="G2579" s="8"/>
      <c r="H2579" s="9">
        <v>43623</v>
      </c>
      <c r="I2579" s="9">
        <v>43626</v>
      </c>
    </row>
    <row r="2580" spans="1:9" s="14" customFormat="1" x14ac:dyDescent="0.2">
      <c r="A2580" s="5" t="s">
        <v>63</v>
      </c>
      <c r="B2580" s="5" t="str">
        <f>VLOOKUP(A2580,'GIRO LMA JUNIO'!$A$7:$C$50,3,0)</f>
        <v>MEDIMAS MOV</v>
      </c>
      <c r="C2580" s="35">
        <v>819001483</v>
      </c>
      <c r="D2580" s="6" t="str">
        <f>VLOOKUP(C2580,'[1]IPS REGISTRADAS'!$A$5:$B$3919,2,0)</f>
        <v>EMPRESA SOCIAL DEL ESTADO HOSPITAL FRAY LUIS DE LEON</v>
      </c>
      <c r="E2580" s="7">
        <v>22639326</v>
      </c>
      <c r="F2580" s="7">
        <v>22639326</v>
      </c>
      <c r="G2580" s="8"/>
      <c r="H2580" s="9">
        <v>43623</v>
      </c>
      <c r="I2580" s="9">
        <v>43626</v>
      </c>
    </row>
    <row r="2581" spans="1:9" s="14" customFormat="1" x14ac:dyDescent="0.2">
      <c r="A2581" s="5" t="s">
        <v>70</v>
      </c>
      <c r="B2581" s="5" t="str">
        <f>VLOOKUP(A2581,'GIRO LMA JUNIO'!$A$7:$C$50,3,0)</f>
        <v>COOSALUD EPS S.A.</v>
      </c>
      <c r="C2581" s="35">
        <v>819001483</v>
      </c>
      <c r="D2581" s="6" t="str">
        <f>VLOOKUP(C2581,'[1]IPS REGISTRADAS'!$A$5:$B$3919,2,0)</f>
        <v>EMPRESA SOCIAL DEL ESTADO HOSPITAL FRAY LUIS DE LEON</v>
      </c>
      <c r="E2581" s="7">
        <v>237575029</v>
      </c>
      <c r="F2581" s="7">
        <v>237575029</v>
      </c>
      <c r="G2581" s="8"/>
      <c r="H2581" s="9">
        <v>43623</v>
      </c>
      <c r="I2581" s="9">
        <v>43626</v>
      </c>
    </row>
    <row r="2582" spans="1:9" s="14" customFormat="1" x14ac:dyDescent="0.2">
      <c r="A2582" s="5" t="s">
        <v>74</v>
      </c>
      <c r="B2582" s="5" t="str">
        <f>VLOOKUP(A2582,'GIRO LMA JUNIO'!$A$7:$C$50,3,0)</f>
        <v>AMBUQ</v>
      </c>
      <c r="C2582" s="35">
        <v>819001483</v>
      </c>
      <c r="D2582" s="6" t="str">
        <f>VLOOKUP(C2582,'[1]IPS REGISTRADAS'!$A$5:$B$3919,2,0)</f>
        <v>EMPRESA SOCIAL DEL ESTADO HOSPITAL FRAY LUIS DE LEON</v>
      </c>
      <c r="E2582" s="7">
        <v>40000000</v>
      </c>
      <c r="F2582" s="7">
        <v>40000000</v>
      </c>
      <c r="G2582" s="8"/>
      <c r="H2582" s="9">
        <v>43623</v>
      </c>
      <c r="I2582" s="9">
        <v>43626</v>
      </c>
    </row>
    <row r="2583" spans="1:9" s="14" customFormat="1" x14ac:dyDescent="0.2">
      <c r="A2583" s="5" t="s">
        <v>80</v>
      </c>
      <c r="B2583" s="5" t="str">
        <f>VLOOKUP(A2583,'GIRO LMA JUNIO'!$A$7:$C$50,3,0)</f>
        <v>COMPARTA</v>
      </c>
      <c r="C2583" s="35">
        <v>819001483</v>
      </c>
      <c r="D2583" s="6" t="str">
        <f>VLOOKUP(C2583,'[1]IPS REGISTRADAS'!$A$5:$B$3919,2,0)</f>
        <v>EMPRESA SOCIAL DEL ESTADO HOSPITAL FRAY LUIS DE LEON</v>
      </c>
      <c r="E2583" s="7">
        <v>283352966</v>
      </c>
      <c r="F2583" s="7">
        <v>283352966</v>
      </c>
      <c r="G2583" s="8"/>
      <c r="H2583" s="9">
        <v>43623</v>
      </c>
      <c r="I2583" s="9">
        <v>43626</v>
      </c>
    </row>
    <row r="2584" spans="1:9" s="14" customFormat="1" x14ac:dyDescent="0.2">
      <c r="A2584" s="5" t="s">
        <v>82</v>
      </c>
      <c r="B2584" s="5" t="str">
        <f>VLOOKUP(A2584,'GIRO LMA JUNIO'!$A$7:$C$50,3,0)</f>
        <v>MUTUAL SER</v>
      </c>
      <c r="C2584" s="35">
        <v>819001483</v>
      </c>
      <c r="D2584" s="6" t="str">
        <f>VLOOKUP(C2584,'[1]IPS REGISTRADAS'!$A$5:$B$3919,2,0)</f>
        <v>EMPRESA SOCIAL DEL ESTADO HOSPITAL FRAY LUIS DE LEON</v>
      </c>
      <c r="E2584" s="7">
        <v>200000000</v>
      </c>
      <c r="F2584" s="7">
        <v>200000000</v>
      </c>
      <c r="G2584" s="8"/>
      <c r="H2584" s="9">
        <v>43623</v>
      </c>
      <c r="I2584" s="9">
        <v>43626</v>
      </c>
    </row>
    <row r="2585" spans="1:9" s="14" customFormat="1" x14ac:dyDescent="0.2">
      <c r="A2585" s="5" t="s">
        <v>74</v>
      </c>
      <c r="B2585" s="5" t="str">
        <f>VLOOKUP(A2585,'GIRO LMA JUNIO'!$A$7:$C$50,3,0)</f>
        <v>AMBUQ</v>
      </c>
      <c r="C2585" s="35">
        <v>819001505</v>
      </c>
      <c r="D2585" s="6" t="str">
        <f>VLOOKUP(C2585,'[1]IPS REGISTRADAS'!$A$5:$B$3919,2,0)</f>
        <v>CARDIOSTRESS LTDA</v>
      </c>
      <c r="E2585" s="7">
        <v>49938158</v>
      </c>
      <c r="F2585" s="7">
        <v>49938158</v>
      </c>
      <c r="G2585" s="8"/>
      <c r="H2585" s="9">
        <v>43623</v>
      </c>
      <c r="I2585" s="9">
        <v>43626</v>
      </c>
    </row>
    <row r="2586" spans="1:9" s="14" customFormat="1" x14ac:dyDescent="0.2">
      <c r="A2586" s="5" t="s">
        <v>82</v>
      </c>
      <c r="B2586" s="5" t="str">
        <f>VLOOKUP(A2586,'GIRO LMA JUNIO'!$A$7:$C$50,3,0)</f>
        <v>MUTUAL SER</v>
      </c>
      <c r="C2586" s="35">
        <v>819001505</v>
      </c>
      <c r="D2586" s="6" t="str">
        <f>VLOOKUP(C2586,'[1]IPS REGISTRADAS'!$A$5:$B$3919,2,0)</f>
        <v>CARDIOSTRESS LTDA</v>
      </c>
      <c r="E2586" s="7">
        <v>6000000</v>
      </c>
      <c r="F2586" s="7">
        <v>6000000</v>
      </c>
      <c r="G2586" s="8"/>
      <c r="H2586" s="9">
        <v>43623</v>
      </c>
      <c r="I2586" s="9">
        <v>43626</v>
      </c>
    </row>
    <row r="2587" spans="1:9" s="14" customFormat="1" x14ac:dyDescent="0.2">
      <c r="A2587" s="5" t="s">
        <v>16</v>
      </c>
      <c r="B2587" s="5" t="str">
        <f>VLOOKUP(A2587,'GIRO LMA JUNIO'!$A$7:$C$50,3,0)</f>
        <v>CAJACOPI ATLANTICO</v>
      </c>
      <c r="C2587" s="35">
        <v>819001712</v>
      </c>
      <c r="D2587" s="6" t="str">
        <f>VLOOKUP(C2587,'[1]IPS REGISTRADAS'!$A$5:$B$3919,2,0)</f>
        <v>ESE HOSPITAL LUISA SANTIAGA MARQUEZ IGUARAN</v>
      </c>
      <c r="E2587" s="7">
        <v>67775013</v>
      </c>
      <c r="F2587" s="7">
        <v>67775013</v>
      </c>
      <c r="G2587" s="8"/>
      <c r="H2587" s="9">
        <v>43623</v>
      </c>
      <c r="I2587" s="9">
        <v>43626</v>
      </c>
    </row>
    <row r="2588" spans="1:9" s="14" customFormat="1" x14ac:dyDescent="0.2">
      <c r="A2588" s="5" t="s">
        <v>24</v>
      </c>
      <c r="B2588" s="5" t="str">
        <f>VLOOKUP(A2588,'GIRO LMA JUNIO'!$A$7:$C$50,3,0)</f>
        <v>DUSAKAWI</v>
      </c>
      <c r="C2588" s="35">
        <v>819001712</v>
      </c>
      <c r="D2588" s="6" t="str">
        <f>VLOOKUP(C2588,'[1]IPS REGISTRADAS'!$A$5:$B$3919,2,0)</f>
        <v>ESE HOSPITAL LUISA SANTIAGA MARQUEZ IGUARAN</v>
      </c>
      <c r="E2588" s="7">
        <v>1979523</v>
      </c>
      <c r="F2588" s="7">
        <v>1979523</v>
      </c>
      <c r="G2588" s="8"/>
      <c r="H2588" s="9">
        <v>43623</v>
      </c>
      <c r="I2588" s="9">
        <v>43626</v>
      </c>
    </row>
    <row r="2589" spans="1:9" s="14" customFormat="1" x14ac:dyDescent="0.2">
      <c r="A2589" s="5" t="s">
        <v>38</v>
      </c>
      <c r="B2589" s="5" t="str">
        <f>VLOOKUP(A2589,'GIRO LMA JUNIO'!$A$7:$C$50,3,0)</f>
        <v>SALUD TOTAL</v>
      </c>
      <c r="C2589" s="35">
        <v>819001712</v>
      </c>
      <c r="D2589" s="6" t="str">
        <f>VLOOKUP(C2589,'[1]IPS REGISTRADAS'!$A$5:$B$3919,2,0)</f>
        <v>ESE HOSPITAL LUISA SANTIAGA MARQUEZ IGUARAN</v>
      </c>
      <c r="E2589" s="7">
        <v>1154277</v>
      </c>
      <c r="F2589" s="7">
        <v>1154277</v>
      </c>
      <c r="G2589" s="8"/>
      <c r="H2589" s="9">
        <v>43623</v>
      </c>
      <c r="I2589" s="9">
        <v>43626</v>
      </c>
    </row>
    <row r="2590" spans="1:9" s="14" customFormat="1" x14ac:dyDescent="0.2">
      <c r="A2590" s="5" t="s">
        <v>47</v>
      </c>
      <c r="B2590" s="5" t="str">
        <f>VLOOKUP(A2590,'GIRO LMA JUNIO'!$A$7:$C$50,3,0)</f>
        <v>COOMEVA E.P.S.  S.A.</v>
      </c>
      <c r="C2590" s="35">
        <v>819001712</v>
      </c>
      <c r="D2590" s="6" t="str">
        <f>VLOOKUP(C2590,'[1]IPS REGISTRADAS'!$A$5:$B$3919,2,0)</f>
        <v>ESE HOSPITAL LUISA SANTIAGA MARQUEZ IGUARAN</v>
      </c>
      <c r="E2590" s="7">
        <v>1000000</v>
      </c>
      <c r="F2590" s="7">
        <v>1000000</v>
      </c>
      <c r="G2590" s="8"/>
      <c r="H2590" s="9">
        <v>43623</v>
      </c>
      <c r="I2590" s="9">
        <v>43626</v>
      </c>
    </row>
    <row r="2591" spans="1:9" s="14" customFormat="1" x14ac:dyDescent="0.2">
      <c r="A2591" s="5" t="s">
        <v>62</v>
      </c>
      <c r="B2591" s="5" t="str">
        <f>VLOOKUP(A2591,'GIRO LMA JUNIO'!$A$7:$C$50,3,0)</f>
        <v>NUEVA EPS S.A.</v>
      </c>
      <c r="C2591" s="35">
        <v>819001712</v>
      </c>
      <c r="D2591" s="6" t="str">
        <f>VLOOKUP(C2591,'[1]IPS REGISTRADAS'!$A$5:$B$3919,2,0)</f>
        <v>ESE HOSPITAL LUISA SANTIAGA MARQUEZ IGUARAN</v>
      </c>
      <c r="E2591" s="7">
        <v>52514892</v>
      </c>
      <c r="F2591" s="7">
        <v>52514892</v>
      </c>
      <c r="G2591" s="8"/>
      <c r="H2591" s="9">
        <v>43623</v>
      </c>
      <c r="I2591" s="9">
        <v>43626</v>
      </c>
    </row>
    <row r="2592" spans="1:9" s="14" customFormat="1" x14ac:dyDescent="0.2">
      <c r="A2592" s="5" t="s">
        <v>70</v>
      </c>
      <c r="B2592" s="5" t="str">
        <f>VLOOKUP(A2592,'GIRO LMA JUNIO'!$A$7:$C$50,3,0)</f>
        <v>COOSALUD EPS S.A.</v>
      </c>
      <c r="C2592" s="35">
        <v>819001712</v>
      </c>
      <c r="D2592" s="6" t="str">
        <f>VLOOKUP(C2592,'[1]IPS REGISTRADAS'!$A$5:$B$3919,2,0)</f>
        <v>ESE HOSPITAL LUISA SANTIAGA MARQUEZ IGUARAN</v>
      </c>
      <c r="E2592" s="7">
        <v>51915292</v>
      </c>
      <c r="F2592" s="7">
        <v>51915292</v>
      </c>
      <c r="G2592" s="8"/>
      <c r="H2592" s="9">
        <v>43623</v>
      </c>
      <c r="I2592" s="9">
        <v>43626</v>
      </c>
    </row>
    <row r="2593" spans="1:9" s="14" customFormat="1" x14ac:dyDescent="0.2">
      <c r="A2593" s="5" t="s">
        <v>80</v>
      </c>
      <c r="B2593" s="5" t="str">
        <f>VLOOKUP(A2593,'GIRO LMA JUNIO'!$A$7:$C$50,3,0)</f>
        <v>COMPARTA</v>
      </c>
      <c r="C2593" s="35">
        <v>819001712</v>
      </c>
      <c r="D2593" s="6" t="str">
        <f>VLOOKUP(C2593,'[1]IPS REGISTRADAS'!$A$5:$B$3919,2,0)</f>
        <v>ESE HOSPITAL LUISA SANTIAGA MARQUEZ IGUARAN</v>
      </c>
      <c r="E2593" s="7">
        <v>105404123</v>
      </c>
      <c r="F2593" s="7">
        <v>105404123</v>
      </c>
      <c r="G2593" s="8"/>
      <c r="H2593" s="9">
        <v>43623</v>
      </c>
      <c r="I2593" s="9">
        <v>43626</v>
      </c>
    </row>
    <row r="2594" spans="1:9" s="14" customFormat="1" x14ac:dyDescent="0.2">
      <c r="A2594" s="5" t="s">
        <v>82</v>
      </c>
      <c r="B2594" s="5" t="str">
        <f>VLOOKUP(A2594,'GIRO LMA JUNIO'!$A$7:$C$50,3,0)</f>
        <v>MUTUAL SER</v>
      </c>
      <c r="C2594" s="35">
        <v>819001712</v>
      </c>
      <c r="D2594" s="6" t="str">
        <f>VLOOKUP(C2594,'[1]IPS REGISTRADAS'!$A$5:$B$3919,2,0)</f>
        <v>ESE HOSPITAL LUISA SANTIAGA MARQUEZ IGUARAN</v>
      </c>
      <c r="E2594" s="7">
        <v>1500000</v>
      </c>
      <c r="F2594" s="7">
        <v>1500000</v>
      </c>
      <c r="G2594" s="8"/>
      <c r="H2594" s="9">
        <v>43623</v>
      </c>
      <c r="I2594" s="9">
        <v>43626</v>
      </c>
    </row>
    <row r="2595" spans="1:9" s="14" customFormat="1" x14ac:dyDescent="0.2">
      <c r="A2595" s="5" t="s">
        <v>16</v>
      </c>
      <c r="B2595" s="5" t="str">
        <f>VLOOKUP(A2595,'GIRO LMA JUNIO'!$A$7:$C$50,3,0)</f>
        <v>CAJACOPI ATLANTICO</v>
      </c>
      <c r="C2595" s="35">
        <v>819001796</v>
      </c>
      <c r="D2595" s="6" t="str">
        <f>VLOOKUP(C2595,'[1]IPS REGISTRADAS'!$A$5:$B$3919,2,0)</f>
        <v>EMPRESA SOCIAL DEL ESTADO HOSPITAL LOCAL DE EL RETEN</v>
      </c>
      <c r="E2595" s="7">
        <v>32531037</v>
      </c>
      <c r="F2595" s="7">
        <v>32531037</v>
      </c>
      <c r="G2595" s="8"/>
      <c r="H2595" s="9">
        <v>43623</v>
      </c>
      <c r="I2595" s="9">
        <v>43626</v>
      </c>
    </row>
    <row r="2596" spans="1:9" s="14" customFormat="1" x14ac:dyDescent="0.2">
      <c r="A2596" s="5" t="s">
        <v>54</v>
      </c>
      <c r="B2596" s="5" t="str">
        <f>VLOOKUP(A2596,'GIRO LMA JUNIO'!$A$7:$C$50,3,0)</f>
        <v>SALUDVIDA</v>
      </c>
      <c r="C2596" s="35">
        <v>819001796</v>
      </c>
      <c r="D2596" s="6" t="str">
        <f>VLOOKUP(C2596,'[1]IPS REGISTRADAS'!$A$5:$B$3919,2,0)</f>
        <v>EMPRESA SOCIAL DEL ESTADO HOSPITAL LOCAL DE EL RETEN</v>
      </c>
      <c r="E2596" s="7">
        <v>1141263</v>
      </c>
      <c r="F2596" s="7">
        <v>1141263</v>
      </c>
      <c r="G2596" s="8"/>
      <c r="H2596" s="9">
        <v>43623</v>
      </c>
      <c r="I2596" s="9">
        <v>43626</v>
      </c>
    </row>
    <row r="2597" spans="1:9" s="14" customFormat="1" x14ac:dyDescent="0.2">
      <c r="A2597" s="5" t="s">
        <v>62</v>
      </c>
      <c r="B2597" s="5" t="str">
        <f>VLOOKUP(A2597,'GIRO LMA JUNIO'!$A$7:$C$50,3,0)</f>
        <v>NUEVA EPS S.A.</v>
      </c>
      <c r="C2597" s="35">
        <v>819001796</v>
      </c>
      <c r="D2597" s="6" t="str">
        <f>VLOOKUP(C2597,'[1]IPS REGISTRADAS'!$A$5:$B$3919,2,0)</f>
        <v>EMPRESA SOCIAL DEL ESTADO HOSPITAL LOCAL DE EL RETEN</v>
      </c>
      <c r="E2597" s="7">
        <v>24294200</v>
      </c>
      <c r="F2597" s="7">
        <v>24294200</v>
      </c>
      <c r="G2597" s="8"/>
      <c r="H2597" s="9">
        <v>43623</v>
      </c>
      <c r="I2597" s="9">
        <v>43626</v>
      </c>
    </row>
    <row r="2598" spans="1:9" s="14" customFormat="1" x14ac:dyDescent="0.2">
      <c r="A2598" s="5" t="s">
        <v>70</v>
      </c>
      <c r="B2598" s="5" t="str">
        <f>VLOOKUP(A2598,'GIRO LMA JUNIO'!$A$7:$C$50,3,0)</f>
        <v>COOSALUD EPS S.A.</v>
      </c>
      <c r="C2598" s="35">
        <v>819001796</v>
      </c>
      <c r="D2598" s="6" t="str">
        <f>VLOOKUP(C2598,'[1]IPS REGISTRADAS'!$A$5:$B$3919,2,0)</f>
        <v>EMPRESA SOCIAL DEL ESTADO HOSPITAL LOCAL DE EL RETEN</v>
      </c>
      <c r="E2598" s="7">
        <v>60325874</v>
      </c>
      <c r="F2598" s="7">
        <v>60325874</v>
      </c>
      <c r="G2598" s="8"/>
      <c r="H2598" s="9">
        <v>43623</v>
      </c>
      <c r="I2598" s="9">
        <v>43626</v>
      </c>
    </row>
    <row r="2599" spans="1:9" s="14" customFormat="1" x14ac:dyDescent="0.2">
      <c r="A2599" s="5" t="s">
        <v>80</v>
      </c>
      <c r="B2599" s="5" t="str">
        <f>VLOOKUP(A2599,'GIRO LMA JUNIO'!$A$7:$C$50,3,0)</f>
        <v>COMPARTA</v>
      </c>
      <c r="C2599" s="35">
        <v>819001796</v>
      </c>
      <c r="D2599" s="6" t="str">
        <f>VLOOKUP(C2599,'[1]IPS REGISTRADAS'!$A$5:$B$3919,2,0)</f>
        <v>EMPRESA SOCIAL DEL ESTADO HOSPITAL LOCAL DE EL RETEN</v>
      </c>
      <c r="E2599" s="7">
        <v>52890474</v>
      </c>
      <c r="F2599" s="7">
        <v>52890474</v>
      </c>
      <c r="G2599" s="8"/>
      <c r="H2599" s="9">
        <v>43623</v>
      </c>
      <c r="I2599" s="9">
        <v>43626</v>
      </c>
    </row>
    <row r="2600" spans="1:9" s="14" customFormat="1" x14ac:dyDescent="0.2">
      <c r="A2600" s="5" t="s">
        <v>54</v>
      </c>
      <c r="B2600" s="5" t="str">
        <f>VLOOKUP(A2600,'GIRO LMA JUNIO'!$A$7:$C$50,3,0)</f>
        <v>SALUDVIDA</v>
      </c>
      <c r="C2600" s="35">
        <v>819001895</v>
      </c>
      <c r="D2600" s="6" t="str">
        <f>VLOOKUP(C2600,'[1]IPS REGISTRADAS'!$A$5:$B$3919,2,0)</f>
        <v>CLINICA REGIONAL INMACULADA CONCEPCION</v>
      </c>
      <c r="E2600" s="7">
        <v>12228618</v>
      </c>
      <c r="F2600" s="7">
        <v>12228618</v>
      </c>
      <c r="G2600" s="8"/>
      <c r="H2600" s="9">
        <v>43623</v>
      </c>
      <c r="I2600" s="9">
        <v>43626</v>
      </c>
    </row>
    <row r="2601" spans="1:9" s="14" customFormat="1" x14ac:dyDescent="0.2">
      <c r="A2601" s="5" t="s">
        <v>82</v>
      </c>
      <c r="B2601" s="5" t="str">
        <f>VLOOKUP(A2601,'GIRO LMA JUNIO'!$A$7:$C$50,3,0)</f>
        <v>MUTUAL SER</v>
      </c>
      <c r="C2601" s="35">
        <v>819001895</v>
      </c>
      <c r="D2601" s="6" t="str">
        <f>VLOOKUP(C2601,'[1]IPS REGISTRADAS'!$A$5:$B$3919,2,0)</f>
        <v>CLINICA REGIONAL INMACULADA CONCEPCION</v>
      </c>
      <c r="E2601" s="7">
        <v>160064138</v>
      </c>
      <c r="F2601" s="7">
        <v>160064138</v>
      </c>
      <c r="G2601" s="8"/>
      <c r="H2601" s="9">
        <v>43623</v>
      </c>
      <c r="I2601" s="9">
        <v>43626</v>
      </c>
    </row>
    <row r="2602" spans="1:9" s="14" customFormat="1" x14ac:dyDescent="0.2">
      <c r="A2602" s="5" t="s">
        <v>82</v>
      </c>
      <c r="B2602" s="5" t="str">
        <f>VLOOKUP(A2602,'GIRO LMA JUNIO'!$A$7:$C$50,3,0)</f>
        <v>MUTUAL SER</v>
      </c>
      <c r="C2602" s="35">
        <v>819001980</v>
      </c>
      <c r="D2602" s="6" t="str">
        <f>VLOOKUP(C2602,'[1]IPS REGISTRADAS'!$A$5:$B$3919,2,0)</f>
        <v>CITOPAT DE LA COSTA LTDA</v>
      </c>
      <c r="E2602" s="7">
        <v>5220411</v>
      </c>
      <c r="F2602" s="7">
        <v>5220411</v>
      </c>
      <c r="G2602" s="8"/>
      <c r="H2602" s="9">
        <v>43623</v>
      </c>
      <c r="I2602" s="9">
        <v>43626</v>
      </c>
    </row>
    <row r="2603" spans="1:9" s="14" customFormat="1" x14ac:dyDescent="0.2">
      <c r="A2603" s="5" t="s">
        <v>16</v>
      </c>
      <c r="B2603" s="5" t="str">
        <f>VLOOKUP(A2603,'GIRO LMA JUNIO'!$A$7:$C$50,3,0)</f>
        <v>CAJACOPI ATLANTICO</v>
      </c>
      <c r="C2603" s="35">
        <v>819002025</v>
      </c>
      <c r="D2603" s="6" t="str">
        <f>VLOOKUP(C2603,'[1]IPS REGISTRADAS'!$A$5:$B$3919,2,0)</f>
        <v>ESE HOSPITAL SANTANDER HERRERA DE PIVIJAY</v>
      </c>
      <c r="E2603" s="7">
        <v>85267926</v>
      </c>
      <c r="F2603" s="7">
        <v>85267926</v>
      </c>
      <c r="G2603" s="8"/>
      <c r="H2603" s="9">
        <v>43623</v>
      </c>
      <c r="I2603" s="9">
        <v>43626</v>
      </c>
    </row>
    <row r="2604" spans="1:9" s="14" customFormat="1" x14ac:dyDescent="0.2">
      <c r="A2604" s="5" t="s">
        <v>47</v>
      </c>
      <c r="B2604" s="5" t="str">
        <f>VLOOKUP(A2604,'GIRO LMA JUNIO'!$A$7:$C$50,3,0)</f>
        <v>COOMEVA E.P.S.  S.A.</v>
      </c>
      <c r="C2604" s="35">
        <v>819002025</v>
      </c>
      <c r="D2604" s="6" t="str">
        <f>VLOOKUP(C2604,'[1]IPS REGISTRADAS'!$A$5:$B$3919,2,0)</f>
        <v>ESE HOSPITAL SANTANDER HERRERA DE PIVIJAY</v>
      </c>
      <c r="E2604" s="7">
        <v>1040195</v>
      </c>
      <c r="F2604" s="7">
        <v>1040195</v>
      </c>
      <c r="G2604" s="8"/>
      <c r="H2604" s="9">
        <v>43623</v>
      </c>
      <c r="I2604" s="9">
        <v>43626</v>
      </c>
    </row>
    <row r="2605" spans="1:9" s="14" customFormat="1" x14ac:dyDescent="0.2">
      <c r="A2605" s="5" t="s">
        <v>54</v>
      </c>
      <c r="B2605" s="5" t="str">
        <f>VLOOKUP(A2605,'GIRO LMA JUNIO'!$A$7:$C$50,3,0)</f>
        <v>SALUDVIDA</v>
      </c>
      <c r="C2605" s="35">
        <v>819002025</v>
      </c>
      <c r="D2605" s="6" t="str">
        <f>VLOOKUP(C2605,'[1]IPS REGISTRADAS'!$A$5:$B$3919,2,0)</f>
        <v>ESE HOSPITAL SANTANDER HERRERA DE PIVIJAY</v>
      </c>
      <c r="E2605" s="7">
        <v>4209332</v>
      </c>
      <c r="F2605" s="7">
        <v>4209332</v>
      </c>
      <c r="G2605" s="8"/>
      <c r="H2605" s="9">
        <v>43623</v>
      </c>
      <c r="I2605" s="9">
        <v>43626</v>
      </c>
    </row>
    <row r="2606" spans="1:9" s="14" customFormat="1" x14ac:dyDescent="0.2">
      <c r="A2606" s="5" t="s">
        <v>62</v>
      </c>
      <c r="B2606" s="5" t="str">
        <f>VLOOKUP(A2606,'GIRO LMA JUNIO'!$A$7:$C$50,3,0)</f>
        <v>NUEVA EPS S.A.</v>
      </c>
      <c r="C2606" s="35">
        <v>819002025</v>
      </c>
      <c r="D2606" s="6" t="str">
        <f>VLOOKUP(C2606,'[1]IPS REGISTRADAS'!$A$5:$B$3919,2,0)</f>
        <v>ESE HOSPITAL SANTANDER HERRERA DE PIVIJAY</v>
      </c>
      <c r="E2606" s="7">
        <v>31021481</v>
      </c>
      <c r="F2606" s="7">
        <v>31021481</v>
      </c>
      <c r="G2606" s="8"/>
      <c r="H2606" s="9">
        <v>43623</v>
      </c>
      <c r="I2606" s="9">
        <v>43626</v>
      </c>
    </row>
    <row r="2607" spans="1:9" s="14" customFormat="1" x14ac:dyDescent="0.2">
      <c r="A2607" s="5" t="s">
        <v>70</v>
      </c>
      <c r="B2607" s="5" t="str">
        <f>VLOOKUP(A2607,'GIRO LMA JUNIO'!$A$7:$C$50,3,0)</f>
        <v>COOSALUD EPS S.A.</v>
      </c>
      <c r="C2607" s="35">
        <v>819002025</v>
      </c>
      <c r="D2607" s="6" t="str">
        <f>VLOOKUP(C2607,'[1]IPS REGISTRADAS'!$A$5:$B$3919,2,0)</f>
        <v>ESE HOSPITAL SANTANDER HERRERA DE PIVIJAY</v>
      </c>
      <c r="E2607" s="7">
        <v>547227537</v>
      </c>
      <c r="F2607" s="7">
        <v>547227537</v>
      </c>
      <c r="G2607" s="8"/>
      <c r="H2607" s="9">
        <v>43623</v>
      </c>
      <c r="I2607" s="9">
        <v>43626</v>
      </c>
    </row>
    <row r="2608" spans="1:9" s="14" customFormat="1" x14ac:dyDescent="0.2">
      <c r="A2608" s="5" t="s">
        <v>74</v>
      </c>
      <c r="B2608" s="5" t="str">
        <f>VLOOKUP(A2608,'GIRO LMA JUNIO'!$A$7:$C$50,3,0)</f>
        <v>AMBUQ</v>
      </c>
      <c r="C2608" s="35">
        <v>819002025</v>
      </c>
      <c r="D2608" s="6" t="str">
        <f>VLOOKUP(C2608,'[1]IPS REGISTRADAS'!$A$5:$B$3919,2,0)</f>
        <v>ESE HOSPITAL SANTANDER HERRERA DE PIVIJAY</v>
      </c>
      <c r="E2608" s="7">
        <v>9000000</v>
      </c>
      <c r="F2608" s="7">
        <v>9000000</v>
      </c>
      <c r="G2608" s="8"/>
      <c r="H2608" s="9">
        <v>43623</v>
      </c>
      <c r="I2608" s="9">
        <v>43626</v>
      </c>
    </row>
    <row r="2609" spans="1:9" s="14" customFormat="1" x14ac:dyDescent="0.2">
      <c r="A2609" s="5" t="s">
        <v>80</v>
      </c>
      <c r="B2609" s="5" t="str">
        <f>VLOOKUP(A2609,'GIRO LMA JUNIO'!$A$7:$C$50,3,0)</f>
        <v>COMPARTA</v>
      </c>
      <c r="C2609" s="35">
        <v>819002025</v>
      </c>
      <c r="D2609" s="6" t="str">
        <f>VLOOKUP(C2609,'[1]IPS REGISTRADAS'!$A$5:$B$3919,2,0)</f>
        <v>ESE HOSPITAL SANTANDER HERRERA DE PIVIJAY</v>
      </c>
      <c r="E2609" s="7">
        <v>658040645</v>
      </c>
      <c r="F2609" s="7">
        <v>658040645</v>
      </c>
      <c r="G2609" s="8"/>
      <c r="H2609" s="9">
        <v>43623</v>
      </c>
      <c r="I2609" s="9">
        <v>43626</v>
      </c>
    </row>
    <row r="2610" spans="1:9" s="14" customFormat="1" x14ac:dyDescent="0.2">
      <c r="A2610" s="5" t="s">
        <v>82</v>
      </c>
      <c r="B2610" s="5" t="str">
        <f>VLOOKUP(A2610,'GIRO LMA JUNIO'!$A$7:$C$50,3,0)</f>
        <v>MUTUAL SER</v>
      </c>
      <c r="C2610" s="35">
        <v>819002025</v>
      </c>
      <c r="D2610" s="6" t="str">
        <f>VLOOKUP(C2610,'[1]IPS REGISTRADAS'!$A$5:$B$3919,2,0)</f>
        <v>ESE HOSPITAL SANTANDER HERRERA DE PIVIJAY</v>
      </c>
      <c r="E2610" s="7">
        <v>11000000</v>
      </c>
      <c r="F2610" s="7">
        <v>11000000</v>
      </c>
      <c r="G2610" s="8"/>
      <c r="H2610" s="9">
        <v>43623</v>
      </c>
      <c r="I2610" s="9">
        <v>43626</v>
      </c>
    </row>
    <row r="2611" spans="1:9" s="14" customFormat="1" x14ac:dyDescent="0.2">
      <c r="A2611" s="5" t="s">
        <v>40</v>
      </c>
      <c r="B2611" s="5" t="str">
        <f>VLOOKUP(A2611,'GIRO LMA JUNIO'!$A$7:$C$50,3,0)</f>
        <v>SANITAS E.P.S. S.A.</v>
      </c>
      <c r="C2611" s="35">
        <v>819002176</v>
      </c>
      <c r="D2611" s="6" t="str">
        <f>VLOOKUP(C2611,'[1]IPS REGISTRADAS'!$A$5:$B$3919,2,0)</f>
        <v>COMPAÑÍA COLOMBIANA DE SALUD COLSALUD SA</v>
      </c>
      <c r="E2611" s="7">
        <v>83932027</v>
      </c>
      <c r="F2611" s="7">
        <v>83932027</v>
      </c>
      <c r="G2611" s="8"/>
      <c r="H2611" s="9">
        <v>43623</v>
      </c>
      <c r="I2611" s="9">
        <v>43626</v>
      </c>
    </row>
    <row r="2612" spans="1:9" s="14" customFormat="1" x14ac:dyDescent="0.2">
      <c r="A2612" s="5" t="s">
        <v>47</v>
      </c>
      <c r="B2612" s="5" t="str">
        <f>VLOOKUP(A2612,'GIRO LMA JUNIO'!$A$7:$C$50,3,0)</f>
        <v>COOMEVA E.P.S.  S.A.</v>
      </c>
      <c r="C2612" s="35">
        <v>819002176</v>
      </c>
      <c r="D2612" s="6" t="str">
        <f>VLOOKUP(C2612,'[1]IPS REGISTRADAS'!$A$5:$B$3919,2,0)</f>
        <v>COMPAÑÍA COLOMBIANA DE SALUD COLSALUD SA</v>
      </c>
      <c r="E2612" s="7">
        <v>11034119</v>
      </c>
      <c r="F2612" s="7">
        <v>11034119</v>
      </c>
      <c r="G2612" s="8"/>
      <c r="H2612" s="9">
        <v>43623</v>
      </c>
      <c r="I2612" s="9">
        <v>43626</v>
      </c>
    </row>
    <row r="2613" spans="1:9" s="14" customFormat="1" x14ac:dyDescent="0.2">
      <c r="A2613" s="5" t="s">
        <v>63</v>
      </c>
      <c r="B2613" s="5" t="str">
        <f>VLOOKUP(A2613,'GIRO LMA JUNIO'!$A$7:$C$50,3,0)</f>
        <v>MEDIMAS MOV</v>
      </c>
      <c r="C2613" s="35">
        <v>819002176</v>
      </c>
      <c r="D2613" s="6" t="str">
        <f>VLOOKUP(C2613,'[1]IPS REGISTRADAS'!$A$5:$B$3919,2,0)</f>
        <v>COMPAÑÍA COLOMBIANA DE SALUD COLSALUD SA</v>
      </c>
      <c r="E2613" s="7">
        <v>121489604</v>
      </c>
      <c r="F2613" s="7">
        <v>121489604</v>
      </c>
      <c r="G2613" s="8"/>
      <c r="H2613" s="9">
        <v>43623</v>
      </c>
      <c r="I2613" s="9">
        <v>43626</v>
      </c>
    </row>
    <row r="2614" spans="1:9" s="14" customFormat="1" x14ac:dyDescent="0.2">
      <c r="A2614" s="5" t="s">
        <v>72</v>
      </c>
      <c r="B2614" s="5" t="str">
        <f>VLOOKUP(A2614,'GIRO LMA JUNIO'!$A$7:$C$50,3,0)</f>
        <v>ASMET SALUD</v>
      </c>
      <c r="C2614" s="35">
        <v>819002176</v>
      </c>
      <c r="D2614" s="6" t="str">
        <f>VLOOKUP(C2614,'[1]IPS REGISTRADAS'!$A$5:$B$3919,2,0)</f>
        <v>COMPAÑÍA COLOMBIANA DE SALUD COLSALUD SA</v>
      </c>
      <c r="E2614" s="7">
        <v>5771083</v>
      </c>
      <c r="F2614" s="7">
        <v>5771083</v>
      </c>
      <c r="G2614" s="8"/>
      <c r="H2614" s="9">
        <v>43623</v>
      </c>
      <c r="I2614" s="9">
        <v>43626</v>
      </c>
    </row>
    <row r="2615" spans="1:9" s="14" customFormat="1" x14ac:dyDescent="0.2">
      <c r="A2615" s="5" t="s">
        <v>74</v>
      </c>
      <c r="B2615" s="5" t="str">
        <f>VLOOKUP(A2615,'GIRO LMA JUNIO'!$A$7:$C$50,3,0)</f>
        <v>AMBUQ</v>
      </c>
      <c r="C2615" s="35">
        <v>819002176</v>
      </c>
      <c r="D2615" s="6" t="str">
        <f>VLOOKUP(C2615,'[1]IPS REGISTRADAS'!$A$5:$B$3919,2,0)</f>
        <v>COMPAÑÍA COLOMBIANA DE SALUD COLSALUD SA</v>
      </c>
      <c r="E2615" s="7">
        <v>200000000</v>
      </c>
      <c r="F2615" s="7">
        <v>200000000</v>
      </c>
      <c r="G2615" s="8"/>
      <c r="H2615" s="9">
        <v>43623</v>
      </c>
      <c r="I2615" s="9">
        <v>43626</v>
      </c>
    </row>
    <row r="2616" spans="1:9" s="14" customFormat="1" x14ac:dyDescent="0.2">
      <c r="A2616" s="5" t="s">
        <v>80</v>
      </c>
      <c r="B2616" s="5" t="str">
        <f>VLOOKUP(A2616,'GIRO LMA JUNIO'!$A$7:$C$50,3,0)</f>
        <v>COMPARTA</v>
      </c>
      <c r="C2616" s="35">
        <v>819002176</v>
      </c>
      <c r="D2616" s="6" t="str">
        <f>VLOOKUP(C2616,'[1]IPS REGISTRADAS'!$A$5:$B$3919,2,0)</f>
        <v>COMPAÑÍA COLOMBIANA DE SALUD COLSALUD SA</v>
      </c>
      <c r="E2616" s="7">
        <v>655187155</v>
      </c>
      <c r="F2616" s="7">
        <v>655187155</v>
      </c>
      <c r="G2616" s="8"/>
      <c r="H2616" s="9">
        <v>43623</v>
      </c>
      <c r="I2616" s="9">
        <v>43626</v>
      </c>
    </row>
    <row r="2617" spans="1:9" s="14" customFormat="1" x14ac:dyDescent="0.2">
      <c r="A2617" s="5" t="s">
        <v>6</v>
      </c>
      <c r="B2617" s="5" t="str">
        <f>VLOOKUP(A2617,'GIRO LMA JUNIO'!$A$7:$C$50,3,0)</f>
        <v>COMFAMILIAR DE LA GUAJIRA</v>
      </c>
      <c r="C2617" s="35">
        <v>819002228</v>
      </c>
      <c r="D2617" s="6" t="str">
        <f>VLOOKUP(C2617,'[1]IPS REGISTRADAS'!$A$5:$B$3919,2,0)</f>
        <v>CENTRO DE IMÁGENES DIAGNOSTICAS SANTA MARTA SAS</v>
      </c>
      <c r="E2617" s="7">
        <v>1876648</v>
      </c>
      <c r="F2617" s="7">
        <v>1876648</v>
      </c>
      <c r="G2617" s="8"/>
      <c r="H2617" s="9">
        <v>43623</v>
      </c>
      <c r="I2617" s="9">
        <v>43626</v>
      </c>
    </row>
    <row r="2618" spans="1:9" s="14" customFormat="1" x14ac:dyDescent="0.2">
      <c r="A2618" s="5" t="s">
        <v>16</v>
      </c>
      <c r="B2618" s="5" t="str">
        <f>VLOOKUP(A2618,'GIRO LMA JUNIO'!$A$7:$C$50,3,0)</f>
        <v>CAJACOPI ATLANTICO</v>
      </c>
      <c r="C2618" s="35">
        <v>819002228</v>
      </c>
      <c r="D2618" s="6" t="str">
        <f>VLOOKUP(C2618,'[1]IPS REGISTRADAS'!$A$5:$B$3919,2,0)</f>
        <v>CENTRO DE IMÁGENES DIAGNOSTICAS SANTA MARTA SAS</v>
      </c>
      <c r="E2618" s="7">
        <v>14447166</v>
      </c>
      <c r="F2618" s="7">
        <v>14447166</v>
      </c>
      <c r="G2618" s="8"/>
      <c r="H2618" s="9">
        <v>43623</v>
      </c>
      <c r="I2618" s="9">
        <v>43626</v>
      </c>
    </row>
    <row r="2619" spans="1:9" s="14" customFormat="1" x14ac:dyDescent="0.2">
      <c r="A2619" s="5" t="s">
        <v>24</v>
      </c>
      <c r="B2619" s="5" t="str">
        <f>VLOOKUP(A2619,'GIRO LMA JUNIO'!$A$7:$C$50,3,0)</f>
        <v>DUSAKAWI</v>
      </c>
      <c r="C2619" s="35">
        <v>819002228</v>
      </c>
      <c r="D2619" s="6" t="str">
        <f>VLOOKUP(C2619,'[1]IPS REGISTRADAS'!$A$5:$B$3919,2,0)</f>
        <v>CENTRO DE IMÁGENES DIAGNOSTICAS SANTA MARTA SAS</v>
      </c>
      <c r="E2619" s="7">
        <v>5198766</v>
      </c>
      <c r="F2619" s="7">
        <v>5198766</v>
      </c>
      <c r="G2619" s="8"/>
      <c r="H2619" s="9">
        <v>43623</v>
      </c>
      <c r="I2619" s="9">
        <v>43626</v>
      </c>
    </row>
    <row r="2620" spans="1:9" s="14" customFormat="1" x14ac:dyDescent="0.2">
      <c r="A2620" s="5" t="s">
        <v>38</v>
      </c>
      <c r="B2620" s="5" t="str">
        <f>VLOOKUP(A2620,'GIRO LMA JUNIO'!$A$7:$C$50,3,0)</f>
        <v>SALUD TOTAL</v>
      </c>
      <c r="C2620" s="35">
        <v>819002228</v>
      </c>
      <c r="D2620" s="6" t="str">
        <f>VLOOKUP(C2620,'[1]IPS REGISTRADAS'!$A$5:$B$3919,2,0)</f>
        <v>CENTRO DE IMÁGENES DIAGNOSTICAS SANTA MARTA SAS</v>
      </c>
      <c r="E2620" s="7">
        <v>1371172</v>
      </c>
      <c r="F2620" s="7">
        <v>1371172</v>
      </c>
      <c r="G2620" s="8"/>
      <c r="H2620" s="9">
        <v>43623</v>
      </c>
      <c r="I2620" s="9">
        <v>43626</v>
      </c>
    </row>
    <row r="2621" spans="1:9" s="14" customFormat="1" x14ac:dyDescent="0.2">
      <c r="A2621" s="5" t="s">
        <v>80</v>
      </c>
      <c r="B2621" s="5" t="str">
        <f>VLOOKUP(A2621,'GIRO LMA JUNIO'!$A$7:$C$50,3,0)</f>
        <v>COMPARTA</v>
      </c>
      <c r="C2621" s="35">
        <v>819002228</v>
      </c>
      <c r="D2621" s="6" t="str">
        <f>VLOOKUP(C2621,'[1]IPS REGISTRADAS'!$A$5:$B$3919,2,0)</f>
        <v>CENTRO DE IMÁGENES DIAGNOSTICAS SANTA MARTA SAS</v>
      </c>
      <c r="E2621" s="7">
        <v>78011679</v>
      </c>
      <c r="F2621" s="7">
        <v>78011679</v>
      </c>
      <c r="G2621" s="8"/>
      <c r="H2621" s="9">
        <v>43623</v>
      </c>
      <c r="I2621" s="9">
        <v>43626</v>
      </c>
    </row>
    <row r="2622" spans="1:9" s="14" customFormat="1" x14ac:dyDescent="0.2">
      <c r="A2622" s="5" t="s">
        <v>82</v>
      </c>
      <c r="B2622" s="5" t="str">
        <f>VLOOKUP(A2622,'GIRO LMA JUNIO'!$A$7:$C$50,3,0)</f>
        <v>MUTUAL SER</v>
      </c>
      <c r="C2622" s="35">
        <v>819002228</v>
      </c>
      <c r="D2622" s="6" t="str">
        <f>VLOOKUP(C2622,'[1]IPS REGISTRADAS'!$A$5:$B$3919,2,0)</f>
        <v>CENTRO DE IMÁGENES DIAGNOSTICAS SANTA MARTA SAS</v>
      </c>
      <c r="E2622" s="7">
        <v>24360578</v>
      </c>
      <c r="F2622" s="7">
        <v>24360578</v>
      </c>
      <c r="G2622" s="8"/>
      <c r="H2622" s="9">
        <v>43623</v>
      </c>
      <c r="I2622" s="9">
        <v>43626</v>
      </c>
    </row>
    <row r="2623" spans="1:9" s="14" customFormat="1" x14ac:dyDescent="0.2">
      <c r="A2623" s="5" t="s">
        <v>54</v>
      </c>
      <c r="B2623" s="5" t="str">
        <f>VLOOKUP(A2623,'GIRO LMA JUNIO'!$A$7:$C$50,3,0)</f>
        <v>SALUDVIDA</v>
      </c>
      <c r="C2623" s="35">
        <v>819002363</v>
      </c>
      <c r="D2623" s="6" t="str">
        <f>VLOOKUP(C2623,'[1]IPS REGISTRADAS'!$A$5:$B$3919,2,0)</f>
        <v>ESE HOSPITAL 7 DE AGOSTO</v>
      </c>
      <c r="E2623" s="7">
        <v>36944622</v>
      </c>
      <c r="F2623" s="7">
        <v>36944622</v>
      </c>
      <c r="G2623" s="8"/>
      <c r="H2623" s="9">
        <v>43623</v>
      </c>
      <c r="I2623" s="9">
        <v>43626</v>
      </c>
    </row>
    <row r="2624" spans="1:9" s="14" customFormat="1" x14ac:dyDescent="0.2">
      <c r="A2624" s="5" t="s">
        <v>62</v>
      </c>
      <c r="B2624" s="5" t="str">
        <f>VLOOKUP(A2624,'GIRO LMA JUNIO'!$A$7:$C$50,3,0)</f>
        <v>NUEVA EPS S.A.</v>
      </c>
      <c r="C2624" s="35">
        <v>819002363</v>
      </c>
      <c r="D2624" s="6" t="str">
        <f>VLOOKUP(C2624,'[1]IPS REGISTRADAS'!$A$5:$B$3919,2,0)</f>
        <v>ESE HOSPITAL 7 DE AGOSTO</v>
      </c>
      <c r="E2624" s="7">
        <v>28272365</v>
      </c>
      <c r="F2624" s="7">
        <v>28272365</v>
      </c>
      <c r="G2624" s="8"/>
      <c r="H2624" s="9">
        <v>43623</v>
      </c>
      <c r="I2624" s="9">
        <v>43626</v>
      </c>
    </row>
    <row r="2625" spans="1:9" s="14" customFormat="1" x14ac:dyDescent="0.2">
      <c r="A2625" s="5" t="s">
        <v>70</v>
      </c>
      <c r="B2625" s="5" t="str">
        <f>VLOOKUP(A2625,'GIRO LMA JUNIO'!$A$7:$C$50,3,0)</f>
        <v>COOSALUD EPS S.A.</v>
      </c>
      <c r="C2625" s="35">
        <v>819002363</v>
      </c>
      <c r="D2625" s="6" t="str">
        <f>VLOOKUP(C2625,'[1]IPS REGISTRADAS'!$A$5:$B$3919,2,0)</f>
        <v>ESE HOSPITAL 7 DE AGOSTO</v>
      </c>
      <c r="E2625" s="7">
        <v>54920156</v>
      </c>
      <c r="F2625" s="7">
        <v>54920156</v>
      </c>
      <c r="G2625" s="8"/>
      <c r="H2625" s="9">
        <v>43623</v>
      </c>
      <c r="I2625" s="9">
        <v>43626</v>
      </c>
    </row>
    <row r="2626" spans="1:9" s="14" customFormat="1" x14ac:dyDescent="0.2">
      <c r="A2626" s="5" t="s">
        <v>74</v>
      </c>
      <c r="B2626" s="5" t="str">
        <f>VLOOKUP(A2626,'GIRO LMA JUNIO'!$A$7:$C$50,3,0)</f>
        <v>AMBUQ</v>
      </c>
      <c r="C2626" s="35">
        <v>819002363</v>
      </c>
      <c r="D2626" s="6" t="str">
        <f>VLOOKUP(C2626,'[1]IPS REGISTRADAS'!$A$5:$B$3919,2,0)</f>
        <v>ESE HOSPITAL 7 DE AGOSTO</v>
      </c>
      <c r="E2626" s="7">
        <v>74918753</v>
      </c>
      <c r="F2626" s="7">
        <v>74918753</v>
      </c>
      <c r="G2626" s="8"/>
      <c r="H2626" s="9">
        <v>43623</v>
      </c>
      <c r="I2626" s="9">
        <v>43626</v>
      </c>
    </row>
    <row r="2627" spans="1:9" s="14" customFormat="1" x14ac:dyDescent="0.2">
      <c r="A2627" s="5" t="s">
        <v>80</v>
      </c>
      <c r="B2627" s="5" t="str">
        <f>VLOOKUP(A2627,'GIRO LMA JUNIO'!$A$7:$C$50,3,0)</f>
        <v>COMPARTA</v>
      </c>
      <c r="C2627" s="35">
        <v>819002363</v>
      </c>
      <c r="D2627" s="6" t="str">
        <f>VLOOKUP(C2627,'[1]IPS REGISTRADAS'!$A$5:$B$3919,2,0)</f>
        <v>ESE HOSPITAL 7 DE AGOSTO</v>
      </c>
      <c r="E2627" s="7">
        <v>143035866</v>
      </c>
      <c r="F2627" s="7">
        <v>143035866</v>
      </c>
      <c r="G2627" s="8"/>
      <c r="H2627" s="9">
        <v>43623</v>
      </c>
      <c r="I2627" s="9">
        <v>43626</v>
      </c>
    </row>
    <row r="2628" spans="1:9" s="14" customFormat="1" x14ac:dyDescent="0.2">
      <c r="A2628" s="5" t="s">
        <v>82</v>
      </c>
      <c r="B2628" s="5" t="str">
        <f>VLOOKUP(A2628,'GIRO LMA JUNIO'!$A$7:$C$50,3,0)</f>
        <v>MUTUAL SER</v>
      </c>
      <c r="C2628" s="35">
        <v>819002363</v>
      </c>
      <c r="D2628" s="6" t="str">
        <f>VLOOKUP(C2628,'[1]IPS REGISTRADAS'!$A$5:$B$3919,2,0)</f>
        <v>ESE HOSPITAL 7 DE AGOSTO</v>
      </c>
      <c r="E2628" s="7">
        <v>214565184</v>
      </c>
      <c r="F2628" s="7">
        <v>214565184</v>
      </c>
      <c r="G2628" s="8"/>
      <c r="H2628" s="9">
        <v>43623</v>
      </c>
      <c r="I2628" s="9">
        <v>43626</v>
      </c>
    </row>
    <row r="2629" spans="1:9" s="14" customFormat="1" x14ac:dyDescent="0.2">
      <c r="A2629" s="5" t="s">
        <v>16</v>
      </c>
      <c r="B2629" s="5" t="str">
        <f>VLOOKUP(A2629,'GIRO LMA JUNIO'!$A$7:$C$50,3,0)</f>
        <v>CAJACOPI ATLANTICO</v>
      </c>
      <c r="C2629" s="35">
        <v>819002534</v>
      </c>
      <c r="D2629" s="6" t="str">
        <f>VLOOKUP(C2629,'[1]IPS REGISTRADAS'!$A$5:$B$3919,2,0)</f>
        <v>EMPRESA SOCIAL DEL ESTADO HOSPITAL NUESTRA SEÑORA DEL CARMEN</v>
      </c>
      <c r="E2629" s="7">
        <v>162729057</v>
      </c>
      <c r="F2629" s="7">
        <v>162729057</v>
      </c>
      <c r="G2629" s="8"/>
      <c r="H2629" s="9">
        <v>43623</v>
      </c>
      <c r="I2629" s="9">
        <v>43626</v>
      </c>
    </row>
    <row r="2630" spans="1:9" s="14" customFormat="1" x14ac:dyDescent="0.2">
      <c r="A2630" s="5" t="s">
        <v>74</v>
      </c>
      <c r="B2630" s="5" t="str">
        <f>VLOOKUP(A2630,'GIRO LMA JUNIO'!$A$7:$C$50,3,0)</f>
        <v>AMBUQ</v>
      </c>
      <c r="C2630" s="35">
        <v>819002534</v>
      </c>
      <c r="D2630" s="6" t="str">
        <f>VLOOKUP(C2630,'[1]IPS REGISTRADAS'!$A$5:$B$3919,2,0)</f>
        <v>EMPRESA SOCIAL DEL ESTADO HOSPITAL NUESTRA SEÑORA DEL CARMEN</v>
      </c>
      <c r="E2630" s="7">
        <v>87717951</v>
      </c>
      <c r="F2630" s="7">
        <v>87717951</v>
      </c>
      <c r="G2630" s="8"/>
      <c r="H2630" s="9">
        <v>43623</v>
      </c>
      <c r="I2630" s="9">
        <v>43626</v>
      </c>
    </row>
    <row r="2631" spans="1:9" s="14" customFormat="1" x14ac:dyDescent="0.2">
      <c r="A2631" s="5" t="s">
        <v>80</v>
      </c>
      <c r="B2631" s="5" t="str">
        <f>VLOOKUP(A2631,'GIRO LMA JUNIO'!$A$7:$C$50,3,0)</f>
        <v>COMPARTA</v>
      </c>
      <c r="C2631" s="35">
        <v>819002534</v>
      </c>
      <c r="D2631" s="6" t="str">
        <f>VLOOKUP(C2631,'[1]IPS REGISTRADAS'!$A$5:$B$3919,2,0)</f>
        <v>EMPRESA SOCIAL DEL ESTADO HOSPITAL NUESTRA SEÑORA DEL CARMEN</v>
      </c>
      <c r="E2631" s="7">
        <v>111656274</v>
      </c>
      <c r="F2631" s="7">
        <v>111656274</v>
      </c>
      <c r="G2631" s="8"/>
      <c r="H2631" s="9">
        <v>43623</v>
      </c>
      <c r="I2631" s="9">
        <v>43626</v>
      </c>
    </row>
    <row r="2632" spans="1:9" s="14" customFormat="1" x14ac:dyDescent="0.2">
      <c r="A2632" s="5" t="s">
        <v>82</v>
      </c>
      <c r="B2632" s="5" t="str">
        <f>VLOOKUP(A2632,'GIRO LMA JUNIO'!$A$7:$C$50,3,0)</f>
        <v>MUTUAL SER</v>
      </c>
      <c r="C2632" s="35">
        <v>819002534</v>
      </c>
      <c r="D2632" s="6" t="str">
        <f>VLOOKUP(C2632,'[1]IPS REGISTRADAS'!$A$5:$B$3919,2,0)</f>
        <v>EMPRESA SOCIAL DEL ESTADO HOSPITAL NUESTRA SEÑORA DEL CARMEN</v>
      </c>
      <c r="E2632" s="7">
        <v>93004668</v>
      </c>
      <c r="F2632" s="7">
        <v>93004668</v>
      </c>
      <c r="G2632" s="8"/>
      <c r="H2632" s="9">
        <v>43623</v>
      </c>
      <c r="I2632" s="9">
        <v>43626</v>
      </c>
    </row>
    <row r="2633" spans="1:9" s="14" customFormat="1" x14ac:dyDescent="0.2">
      <c r="A2633" s="5" t="s">
        <v>16</v>
      </c>
      <c r="B2633" s="5" t="str">
        <f>VLOOKUP(A2633,'GIRO LMA JUNIO'!$A$7:$C$50,3,0)</f>
        <v>CAJACOPI ATLANTICO</v>
      </c>
      <c r="C2633" s="35">
        <v>819002551</v>
      </c>
      <c r="D2633" s="6" t="str">
        <f>VLOOKUP(C2633,'[1]IPS REGISTRADAS'!$A$5:$B$3919,2,0)</f>
        <v>EMPRESA SOCIAL DEL ESTADO CENTRO DE SALUD PAZ DEL RIO</v>
      </c>
      <c r="E2633" s="7">
        <v>133719209</v>
      </c>
      <c r="F2633" s="7">
        <v>133719209</v>
      </c>
      <c r="G2633" s="8"/>
      <c r="H2633" s="9">
        <v>43623</v>
      </c>
      <c r="I2633" s="9">
        <v>43626</v>
      </c>
    </row>
    <row r="2634" spans="1:9" s="14" customFormat="1" x14ac:dyDescent="0.2">
      <c r="A2634" s="5" t="s">
        <v>54</v>
      </c>
      <c r="B2634" s="5" t="str">
        <f>VLOOKUP(A2634,'GIRO LMA JUNIO'!$A$7:$C$50,3,0)</f>
        <v>SALUDVIDA</v>
      </c>
      <c r="C2634" s="35">
        <v>819002551</v>
      </c>
      <c r="D2634" s="6" t="str">
        <f>VLOOKUP(C2634,'[1]IPS REGISTRADAS'!$A$5:$B$3919,2,0)</f>
        <v>EMPRESA SOCIAL DEL ESTADO CENTRO DE SALUD PAZ DEL RIO</v>
      </c>
      <c r="E2634" s="7">
        <v>51075624</v>
      </c>
      <c r="F2634" s="7">
        <v>51075624</v>
      </c>
      <c r="G2634" s="8"/>
      <c r="H2634" s="9">
        <v>43623</v>
      </c>
      <c r="I2634" s="9">
        <v>43626</v>
      </c>
    </row>
    <row r="2635" spans="1:9" s="14" customFormat="1" x14ac:dyDescent="0.2">
      <c r="A2635" s="5" t="s">
        <v>62</v>
      </c>
      <c r="B2635" s="5" t="str">
        <f>VLOOKUP(A2635,'GIRO LMA JUNIO'!$A$7:$C$50,3,0)</f>
        <v>NUEVA EPS S.A.</v>
      </c>
      <c r="C2635" s="35">
        <v>819002551</v>
      </c>
      <c r="D2635" s="6" t="str">
        <f>VLOOKUP(C2635,'[1]IPS REGISTRADAS'!$A$5:$B$3919,2,0)</f>
        <v>EMPRESA SOCIAL DEL ESTADO CENTRO DE SALUD PAZ DEL RIO</v>
      </c>
      <c r="E2635" s="7">
        <v>89566500</v>
      </c>
      <c r="F2635" s="7">
        <v>89566500</v>
      </c>
      <c r="G2635" s="8"/>
      <c r="H2635" s="9">
        <v>43623</v>
      </c>
      <c r="I2635" s="9">
        <v>43626</v>
      </c>
    </row>
    <row r="2636" spans="1:9" s="14" customFormat="1" x14ac:dyDescent="0.2">
      <c r="A2636" s="5" t="s">
        <v>68</v>
      </c>
      <c r="B2636" s="5" t="str">
        <f>VLOOKUP(A2636,'GIRO LMA JUNIO'!$A$7:$C$50,3,0)</f>
        <v>EMDISALUD</v>
      </c>
      <c r="C2636" s="35">
        <v>819002551</v>
      </c>
      <c r="D2636" s="6" t="str">
        <f>VLOOKUP(C2636,'[1]IPS REGISTRADAS'!$A$5:$B$3919,2,0)</f>
        <v>EMPRESA SOCIAL DEL ESTADO CENTRO DE SALUD PAZ DEL RIO</v>
      </c>
      <c r="E2636" s="7">
        <v>35561266</v>
      </c>
      <c r="F2636" s="7">
        <v>35561266</v>
      </c>
      <c r="G2636" s="8"/>
      <c r="H2636" s="9">
        <v>43623</v>
      </c>
      <c r="I2636" s="9">
        <v>43626</v>
      </c>
    </row>
    <row r="2637" spans="1:9" s="14" customFormat="1" x14ac:dyDescent="0.2">
      <c r="A2637" s="5" t="s">
        <v>70</v>
      </c>
      <c r="B2637" s="5" t="str">
        <f>VLOOKUP(A2637,'GIRO LMA JUNIO'!$A$7:$C$50,3,0)</f>
        <v>COOSALUD EPS S.A.</v>
      </c>
      <c r="C2637" s="35">
        <v>819002551</v>
      </c>
      <c r="D2637" s="6" t="str">
        <f>VLOOKUP(C2637,'[1]IPS REGISTRADAS'!$A$5:$B$3919,2,0)</f>
        <v>EMPRESA SOCIAL DEL ESTADO CENTRO DE SALUD PAZ DEL RIO</v>
      </c>
      <c r="E2637" s="7">
        <v>222583862</v>
      </c>
      <c r="F2637" s="7">
        <v>222583862</v>
      </c>
      <c r="G2637" s="8"/>
      <c r="H2637" s="9">
        <v>43623</v>
      </c>
      <c r="I2637" s="9">
        <v>43626</v>
      </c>
    </row>
    <row r="2638" spans="1:9" s="14" customFormat="1" x14ac:dyDescent="0.2">
      <c r="A2638" s="5" t="s">
        <v>80</v>
      </c>
      <c r="B2638" s="5" t="str">
        <f>VLOOKUP(A2638,'GIRO LMA JUNIO'!$A$7:$C$50,3,0)</f>
        <v>COMPARTA</v>
      </c>
      <c r="C2638" s="35">
        <v>819002551</v>
      </c>
      <c r="D2638" s="6" t="str">
        <f>VLOOKUP(C2638,'[1]IPS REGISTRADAS'!$A$5:$B$3919,2,0)</f>
        <v>EMPRESA SOCIAL DEL ESTADO CENTRO DE SALUD PAZ DEL RIO</v>
      </c>
      <c r="E2638" s="7">
        <v>213332947</v>
      </c>
      <c r="F2638" s="7">
        <v>213332947</v>
      </c>
      <c r="G2638" s="8"/>
      <c r="H2638" s="9">
        <v>43623</v>
      </c>
      <c r="I2638" s="9">
        <v>43626</v>
      </c>
    </row>
    <row r="2639" spans="1:9" s="14" customFormat="1" x14ac:dyDescent="0.2">
      <c r="A2639" s="5" t="s">
        <v>82</v>
      </c>
      <c r="B2639" s="5" t="str">
        <f>VLOOKUP(A2639,'GIRO LMA JUNIO'!$A$7:$C$50,3,0)</f>
        <v>MUTUAL SER</v>
      </c>
      <c r="C2639" s="35">
        <v>819002551</v>
      </c>
      <c r="D2639" s="6" t="str">
        <f>VLOOKUP(C2639,'[1]IPS REGISTRADAS'!$A$5:$B$3919,2,0)</f>
        <v>EMPRESA SOCIAL DEL ESTADO CENTRO DE SALUD PAZ DEL RIO</v>
      </c>
      <c r="E2639" s="7">
        <v>4000000</v>
      </c>
      <c r="F2639" s="7">
        <v>4000000</v>
      </c>
      <c r="G2639" s="8"/>
      <c r="H2639" s="9">
        <v>43623</v>
      </c>
      <c r="I2639" s="9">
        <v>43626</v>
      </c>
    </row>
    <row r="2640" spans="1:9" s="14" customFormat="1" x14ac:dyDescent="0.2">
      <c r="A2640" s="5" t="s">
        <v>38</v>
      </c>
      <c r="B2640" s="5" t="str">
        <f>VLOOKUP(A2640,'GIRO LMA JUNIO'!$A$7:$C$50,3,0)</f>
        <v>SALUD TOTAL</v>
      </c>
      <c r="C2640" s="35">
        <v>819002934</v>
      </c>
      <c r="D2640" s="6" t="str">
        <f>VLOOKUP(C2640,'[1]IPS REGISTRADAS'!$A$5:$B$3919,2,0)</f>
        <v>FUNDACION SANAR KINESIS</v>
      </c>
      <c r="E2640" s="7">
        <v>2142992</v>
      </c>
      <c r="F2640" s="7">
        <v>2142992</v>
      </c>
      <c r="G2640" s="8"/>
      <c r="H2640" s="9">
        <v>43623</v>
      </c>
      <c r="I2640" s="9">
        <v>43626</v>
      </c>
    </row>
    <row r="2641" spans="1:9" s="14" customFormat="1" x14ac:dyDescent="0.2">
      <c r="A2641" s="5" t="s">
        <v>54</v>
      </c>
      <c r="B2641" s="5" t="str">
        <f>VLOOKUP(A2641,'GIRO LMA JUNIO'!$A$7:$C$50,3,0)</f>
        <v>SALUDVIDA</v>
      </c>
      <c r="C2641" s="35">
        <v>819002934</v>
      </c>
      <c r="D2641" s="6" t="str">
        <f>VLOOKUP(C2641,'[1]IPS REGISTRADAS'!$A$5:$B$3919,2,0)</f>
        <v>FUNDACION SANAR KINESIS</v>
      </c>
      <c r="E2641" s="7">
        <v>1918480</v>
      </c>
      <c r="F2641" s="7">
        <v>1918480</v>
      </c>
      <c r="G2641" s="8"/>
      <c r="H2641" s="9">
        <v>43623</v>
      </c>
      <c r="I2641" s="9">
        <v>43626</v>
      </c>
    </row>
    <row r="2642" spans="1:9" s="14" customFormat="1" x14ac:dyDescent="0.2">
      <c r="A2642" s="5" t="s">
        <v>24</v>
      </c>
      <c r="B2642" s="5" t="str">
        <f>VLOOKUP(A2642,'GIRO LMA JUNIO'!$A$7:$C$50,3,0)</f>
        <v>DUSAKAWI</v>
      </c>
      <c r="C2642" s="35">
        <v>819003210</v>
      </c>
      <c r="D2642" s="6" t="str">
        <f>VLOOKUP(C2642,'[1]IPS REGISTRADAS'!$A$5:$B$3919,2,0)</f>
        <v>UNIDAD DE ATENCION DE PACIENTES EN ESTADO CRITICO CUIDADO CRITICO SAS</v>
      </c>
      <c r="E2642" s="7">
        <v>6503629</v>
      </c>
      <c r="F2642" s="7">
        <v>6503629</v>
      </c>
      <c r="G2642" s="8"/>
      <c r="H2642" s="9">
        <v>43623</v>
      </c>
      <c r="I2642" s="9">
        <v>43626</v>
      </c>
    </row>
    <row r="2643" spans="1:9" s="14" customFormat="1" x14ac:dyDescent="0.2">
      <c r="A2643" s="5" t="s">
        <v>60</v>
      </c>
      <c r="B2643" s="5" t="str">
        <f>VLOOKUP(A2643,'GIRO LMA JUNIO'!$A$7:$C$50,3,0)</f>
        <v>SAVIA SALUD</v>
      </c>
      <c r="C2643" s="35">
        <v>819003210</v>
      </c>
      <c r="D2643" s="6" t="str">
        <f>VLOOKUP(C2643,'[1]IPS REGISTRADAS'!$A$5:$B$3919,2,0)</f>
        <v>UNIDAD DE ATENCION DE PACIENTES EN ESTADO CRITICO CUIDADO CRITICO SAS</v>
      </c>
      <c r="E2643" s="7">
        <v>15604073</v>
      </c>
      <c r="F2643" s="7">
        <v>15604073</v>
      </c>
      <c r="G2643" s="8"/>
      <c r="H2643" s="9">
        <v>43623</v>
      </c>
      <c r="I2643" s="9">
        <v>43626</v>
      </c>
    </row>
    <row r="2644" spans="1:9" s="14" customFormat="1" x14ac:dyDescent="0.2">
      <c r="A2644" s="5" t="s">
        <v>82</v>
      </c>
      <c r="B2644" s="5" t="str">
        <f>VLOOKUP(A2644,'GIRO LMA JUNIO'!$A$7:$C$50,3,0)</f>
        <v>MUTUAL SER</v>
      </c>
      <c r="C2644" s="35">
        <v>819003210</v>
      </c>
      <c r="D2644" s="6" t="str">
        <f>VLOOKUP(C2644,'[1]IPS REGISTRADAS'!$A$5:$B$3919,2,0)</f>
        <v>UNIDAD DE ATENCION DE PACIENTES EN ESTADO CRITICO CUIDADO CRITICO SAS</v>
      </c>
      <c r="E2644" s="7">
        <v>105000000</v>
      </c>
      <c r="F2644" s="7">
        <v>105000000</v>
      </c>
      <c r="G2644" s="8"/>
      <c r="H2644" s="9">
        <v>43623</v>
      </c>
      <c r="I2644" s="9">
        <v>43626</v>
      </c>
    </row>
    <row r="2645" spans="1:9" s="14" customFormat="1" x14ac:dyDescent="0.2">
      <c r="A2645" s="5" t="s">
        <v>62</v>
      </c>
      <c r="B2645" s="5" t="str">
        <f>VLOOKUP(A2645,'GIRO LMA JUNIO'!$A$7:$C$50,3,0)</f>
        <v>NUEVA EPS S.A.</v>
      </c>
      <c r="C2645" s="35">
        <v>819003462</v>
      </c>
      <c r="D2645" s="6" t="str">
        <f>VLOOKUP(C2645,'[1]IPS REGISTRADAS'!$A$5:$B$3919,2,0)</f>
        <v>ESE HOSPITAL LOCAL DE CONCORDIA</v>
      </c>
      <c r="E2645" s="7">
        <v>3842500</v>
      </c>
      <c r="F2645" s="7">
        <v>3842500</v>
      </c>
      <c r="G2645" s="8"/>
      <c r="H2645" s="9">
        <v>43623</v>
      </c>
      <c r="I2645" s="9">
        <v>43626</v>
      </c>
    </row>
    <row r="2646" spans="1:9" s="14" customFormat="1" x14ac:dyDescent="0.2">
      <c r="A2646" s="5" t="s">
        <v>70</v>
      </c>
      <c r="B2646" s="5" t="str">
        <f>VLOOKUP(A2646,'GIRO LMA JUNIO'!$A$7:$C$50,3,0)</f>
        <v>COOSALUD EPS S.A.</v>
      </c>
      <c r="C2646" s="35">
        <v>819003462</v>
      </c>
      <c r="D2646" s="6" t="str">
        <f>VLOOKUP(C2646,'[1]IPS REGISTRADAS'!$A$5:$B$3919,2,0)</f>
        <v>ESE HOSPITAL LOCAL DE CONCORDIA</v>
      </c>
      <c r="E2646" s="7">
        <v>105979331</v>
      </c>
      <c r="F2646" s="7">
        <v>105979331</v>
      </c>
      <c r="G2646" s="8"/>
      <c r="H2646" s="9">
        <v>43623</v>
      </c>
      <c r="I2646" s="9">
        <v>43626</v>
      </c>
    </row>
    <row r="2647" spans="1:9" s="14" customFormat="1" x14ac:dyDescent="0.2">
      <c r="A2647" s="5" t="s">
        <v>80</v>
      </c>
      <c r="B2647" s="5" t="str">
        <f>VLOOKUP(A2647,'GIRO LMA JUNIO'!$A$7:$C$50,3,0)</f>
        <v>COMPARTA</v>
      </c>
      <c r="C2647" s="35">
        <v>819003462</v>
      </c>
      <c r="D2647" s="6" t="str">
        <f>VLOOKUP(C2647,'[1]IPS REGISTRADAS'!$A$5:$B$3919,2,0)</f>
        <v>ESE HOSPITAL LOCAL DE CONCORDIA</v>
      </c>
      <c r="E2647" s="7">
        <v>24464671</v>
      </c>
      <c r="F2647" s="7">
        <v>24464671</v>
      </c>
      <c r="G2647" s="8"/>
      <c r="H2647" s="9">
        <v>43623</v>
      </c>
      <c r="I2647" s="9">
        <v>43626</v>
      </c>
    </row>
    <row r="2648" spans="1:9" s="14" customFormat="1" x14ac:dyDescent="0.2">
      <c r="A2648" s="5" t="s">
        <v>24</v>
      </c>
      <c r="B2648" s="5" t="str">
        <f>VLOOKUP(A2648,'GIRO LMA JUNIO'!$A$7:$C$50,3,0)</f>
        <v>DUSAKAWI</v>
      </c>
      <c r="C2648" s="35">
        <v>819003539</v>
      </c>
      <c r="D2648" s="6" t="str">
        <f>VLOOKUP(C2648,'[1]IPS REGISTRADAS'!$A$5:$B$3919,2,0)</f>
        <v>GONAWINDUA ETTE ENNAKA IPS INDIGENA</v>
      </c>
      <c r="E2648" s="7">
        <v>415994107</v>
      </c>
      <c r="F2648" s="7">
        <v>415994107</v>
      </c>
      <c r="G2648" s="8"/>
      <c r="H2648" s="9">
        <v>43623</v>
      </c>
      <c r="I2648" s="9">
        <v>43626</v>
      </c>
    </row>
    <row r="2649" spans="1:9" s="14" customFormat="1" x14ac:dyDescent="0.2">
      <c r="A2649" s="5" t="s">
        <v>24</v>
      </c>
      <c r="B2649" s="5" t="str">
        <f>VLOOKUP(A2649,'GIRO LMA JUNIO'!$A$7:$C$50,3,0)</f>
        <v>DUSAKAWI</v>
      </c>
      <c r="C2649" s="35">
        <v>819003599</v>
      </c>
      <c r="D2649" s="6" t="str">
        <f>VLOOKUP(C2649,'[1]IPS REGISTRADAS'!$A$5:$B$3919,2,0)</f>
        <v>ESE HOSPITAL LOCAL SABANAS DE SAN ANGEL</v>
      </c>
      <c r="E2649" s="7">
        <v>15461303</v>
      </c>
      <c r="F2649" s="7">
        <v>15461303</v>
      </c>
      <c r="G2649" s="8"/>
      <c r="H2649" s="9">
        <v>43623</v>
      </c>
      <c r="I2649" s="9">
        <v>43626</v>
      </c>
    </row>
    <row r="2650" spans="1:9" s="14" customFormat="1" x14ac:dyDescent="0.2">
      <c r="A2650" s="5" t="s">
        <v>62</v>
      </c>
      <c r="B2650" s="5" t="str">
        <f>VLOOKUP(A2650,'GIRO LMA JUNIO'!$A$7:$C$50,3,0)</f>
        <v>NUEVA EPS S.A.</v>
      </c>
      <c r="C2650" s="35">
        <v>819003599</v>
      </c>
      <c r="D2650" s="6" t="str">
        <f>VLOOKUP(C2650,'[1]IPS REGISTRADAS'!$A$5:$B$3919,2,0)</f>
        <v>ESE HOSPITAL LOCAL SABANAS DE SAN ANGEL</v>
      </c>
      <c r="E2650" s="7">
        <v>27040320</v>
      </c>
      <c r="F2650" s="7">
        <v>27040320</v>
      </c>
      <c r="G2650" s="8"/>
      <c r="H2650" s="9">
        <v>43623</v>
      </c>
      <c r="I2650" s="9">
        <v>43626</v>
      </c>
    </row>
    <row r="2651" spans="1:9" s="14" customFormat="1" x14ac:dyDescent="0.2">
      <c r="A2651" s="5" t="s">
        <v>70</v>
      </c>
      <c r="B2651" s="5" t="str">
        <f>VLOOKUP(A2651,'GIRO LMA JUNIO'!$A$7:$C$50,3,0)</f>
        <v>COOSALUD EPS S.A.</v>
      </c>
      <c r="C2651" s="35">
        <v>819003599</v>
      </c>
      <c r="D2651" s="6" t="str">
        <f>VLOOKUP(C2651,'[1]IPS REGISTRADAS'!$A$5:$B$3919,2,0)</f>
        <v>ESE HOSPITAL LOCAL SABANAS DE SAN ANGEL</v>
      </c>
      <c r="E2651" s="7">
        <v>43577683</v>
      </c>
      <c r="F2651" s="7">
        <v>43577683</v>
      </c>
      <c r="G2651" s="8"/>
      <c r="H2651" s="9">
        <v>43623</v>
      </c>
      <c r="I2651" s="9">
        <v>43626</v>
      </c>
    </row>
    <row r="2652" spans="1:9" s="14" customFormat="1" x14ac:dyDescent="0.2">
      <c r="A2652" s="5" t="s">
        <v>80</v>
      </c>
      <c r="B2652" s="5" t="str">
        <f>VLOOKUP(A2652,'GIRO LMA JUNIO'!$A$7:$C$50,3,0)</f>
        <v>COMPARTA</v>
      </c>
      <c r="C2652" s="35">
        <v>819003599</v>
      </c>
      <c r="D2652" s="6" t="str">
        <f>VLOOKUP(C2652,'[1]IPS REGISTRADAS'!$A$5:$B$3919,2,0)</f>
        <v>ESE HOSPITAL LOCAL SABANAS DE SAN ANGEL</v>
      </c>
      <c r="E2652" s="7">
        <v>58910552</v>
      </c>
      <c r="F2652" s="7">
        <v>58910552</v>
      </c>
      <c r="G2652" s="8"/>
      <c r="H2652" s="9">
        <v>43623</v>
      </c>
      <c r="I2652" s="9">
        <v>43626</v>
      </c>
    </row>
    <row r="2653" spans="1:9" s="14" customFormat="1" x14ac:dyDescent="0.2">
      <c r="A2653" s="5" t="s">
        <v>54</v>
      </c>
      <c r="B2653" s="5" t="str">
        <f>VLOOKUP(A2653,'GIRO LMA JUNIO'!$A$7:$C$50,3,0)</f>
        <v>SALUDVIDA</v>
      </c>
      <c r="C2653" s="35">
        <v>819003618</v>
      </c>
      <c r="D2653" s="6" t="str">
        <f>VLOOKUP(C2653,'[1]IPS REGISTRADAS'!$A$5:$B$3919,2,0)</f>
        <v>EMPRESA SOCIAL DEL ESTADO HOSPITAL LOCAL DE ALGARROBO</v>
      </c>
      <c r="E2653" s="7">
        <v>36458379</v>
      </c>
      <c r="F2653" s="7">
        <v>36458379</v>
      </c>
      <c r="G2653" s="8"/>
      <c r="H2653" s="9">
        <v>43623</v>
      </c>
      <c r="I2653" s="9">
        <v>43626</v>
      </c>
    </row>
    <row r="2654" spans="1:9" s="14" customFormat="1" x14ac:dyDescent="0.2">
      <c r="A2654" s="5" t="s">
        <v>62</v>
      </c>
      <c r="B2654" s="5" t="str">
        <f>VLOOKUP(A2654,'GIRO LMA JUNIO'!$A$7:$C$50,3,0)</f>
        <v>NUEVA EPS S.A.</v>
      </c>
      <c r="C2654" s="35">
        <v>819003618</v>
      </c>
      <c r="D2654" s="6" t="str">
        <f>VLOOKUP(C2654,'[1]IPS REGISTRADAS'!$A$5:$B$3919,2,0)</f>
        <v>EMPRESA SOCIAL DEL ESTADO HOSPITAL LOCAL DE ALGARROBO</v>
      </c>
      <c r="E2654" s="7">
        <v>16640000</v>
      </c>
      <c r="F2654" s="7">
        <v>16640000</v>
      </c>
      <c r="G2654" s="8"/>
      <c r="H2654" s="9">
        <v>43623</v>
      </c>
      <c r="I2654" s="9">
        <v>43626</v>
      </c>
    </row>
    <row r="2655" spans="1:9" s="14" customFormat="1" x14ac:dyDescent="0.2">
      <c r="A2655" s="5" t="s">
        <v>80</v>
      </c>
      <c r="B2655" s="5" t="str">
        <f>VLOOKUP(A2655,'GIRO LMA JUNIO'!$A$7:$C$50,3,0)</f>
        <v>COMPARTA</v>
      </c>
      <c r="C2655" s="35">
        <v>819003618</v>
      </c>
      <c r="D2655" s="6" t="str">
        <f>VLOOKUP(C2655,'[1]IPS REGISTRADAS'!$A$5:$B$3919,2,0)</f>
        <v>EMPRESA SOCIAL DEL ESTADO HOSPITAL LOCAL DE ALGARROBO</v>
      </c>
      <c r="E2655" s="7">
        <v>55535136</v>
      </c>
      <c r="F2655" s="7">
        <v>55535136</v>
      </c>
      <c r="G2655" s="8"/>
      <c r="H2655" s="9">
        <v>43623</v>
      </c>
      <c r="I2655" s="9">
        <v>43626</v>
      </c>
    </row>
    <row r="2656" spans="1:9" s="14" customFormat="1" x14ac:dyDescent="0.2">
      <c r="A2656" s="5" t="s">
        <v>16</v>
      </c>
      <c r="B2656" s="5" t="str">
        <f>VLOOKUP(A2656,'GIRO LMA JUNIO'!$A$7:$C$50,3,0)</f>
        <v>CAJACOPI ATLANTICO</v>
      </c>
      <c r="C2656" s="35">
        <v>819003632</v>
      </c>
      <c r="D2656" s="6" t="str">
        <f>VLOOKUP(C2656,'[1]IPS REGISTRADAS'!$A$5:$B$3919,2,0)</f>
        <v>EMPRESA SOCIAL DEL ESTADO HOSPITAL LOCAL DE ZONA BANANERA</v>
      </c>
      <c r="E2656" s="7">
        <v>37191313</v>
      </c>
      <c r="F2656" s="7">
        <v>37191313</v>
      </c>
      <c r="G2656" s="8"/>
      <c r="H2656" s="9">
        <v>43623</v>
      </c>
      <c r="I2656" s="9">
        <v>43626</v>
      </c>
    </row>
    <row r="2657" spans="1:9" s="14" customFormat="1" x14ac:dyDescent="0.2">
      <c r="A2657" s="5" t="s">
        <v>38</v>
      </c>
      <c r="B2657" s="5" t="str">
        <f>VLOOKUP(A2657,'GIRO LMA JUNIO'!$A$7:$C$50,3,0)</f>
        <v>SALUD TOTAL</v>
      </c>
      <c r="C2657" s="35">
        <v>819003632</v>
      </c>
      <c r="D2657" s="6" t="str">
        <f>VLOOKUP(C2657,'[1]IPS REGISTRADAS'!$A$5:$B$3919,2,0)</f>
        <v>EMPRESA SOCIAL DEL ESTADO HOSPITAL LOCAL DE ZONA BANANERA</v>
      </c>
      <c r="E2657" s="7">
        <v>1014821</v>
      </c>
      <c r="F2657" s="7">
        <v>1014821</v>
      </c>
      <c r="G2657" s="8"/>
      <c r="H2657" s="9">
        <v>43623</v>
      </c>
      <c r="I2657" s="9">
        <v>43626</v>
      </c>
    </row>
    <row r="2658" spans="1:9" s="14" customFormat="1" x14ac:dyDescent="0.2">
      <c r="A2658" s="5" t="s">
        <v>47</v>
      </c>
      <c r="B2658" s="5" t="str">
        <f>VLOOKUP(A2658,'GIRO LMA JUNIO'!$A$7:$C$50,3,0)</f>
        <v>COOMEVA E.P.S.  S.A.</v>
      </c>
      <c r="C2658" s="35">
        <v>819003632</v>
      </c>
      <c r="D2658" s="6" t="str">
        <f>VLOOKUP(C2658,'[1]IPS REGISTRADAS'!$A$5:$B$3919,2,0)</f>
        <v>EMPRESA SOCIAL DEL ESTADO HOSPITAL LOCAL DE ZONA BANANERA</v>
      </c>
      <c r="E2658" s="7">
        <v>1000000</v>
      </c>
      <c r="F2658" s="7">
        <v>1000000</v>
      </c>
      <c r="G2658" s="8"/>
      <c r="H2658" s="9">
        <v>43623</v>
      </c>
      <c r="I2658" s="9">
        <v>43626</v>
      </c>
    </row>
    <row r="2659" spans="1:9" s="14" customFormat="1" x14ac:dyDescent="0.2">
      <c r="A2659" s="5" t="s">
        <v>54</v>
      </c>
      <c r="B2659" s="5" t="str">
        <f>VLOOKUP(A2659,'GIRO LMA JUNIO'!$A$7:$C$50,3,0)</f>
        <v>SALUDVIDA</v>
      </c>
      <c r="C2659" s="35">
        <v>819003632</v>
      </c>
      <c r="D2659" s="6" t="str">
        <f>VLOOKUP(C2659,'[1]IPS REGISTRADAS'!$A$5:$B$3919,2,0)</f>
        <v>EMPRESA SOCIAL DEL ESTADO HOSPITAL LOCAL DE ZONA BANANERA</v>
      </c>
      <c r="E2659" s="7">
        <v>67309801</v>
      </c>
      <c r="F2659" s="7">
        <v>67309801</v>
      </c>
      <c r="G2659" s="8"/>
      <c r="H2659" s="9">
        <v>43623</v>
      </c>
      <c r="I2659" s="9">
        <v>43626</v>
      </c>
    </row>
    <row r="2660" spans="1:9" s="14" customFormat="1" x14ac:dyDescent="0.2">
      <c r="A2660" s="5" t="s">
        <v>62</v>
      </c>
      <c r="B2660" s="5" t="str">
        <f>VLOOKUP(A2660,'GIRO LMA JUNIO'!$A$7:$C$50,3,0)</f>
        <v>NUEVA EPS S.A.</v>
      </c>
      <c r="C2660" s="35">
        <v>819003632</v>
      </c>
      <c r="D2660" s="6" t="str">
        <f>VLOOKUP(C2660,'[1]IPS REGISTRADAS'!$A$5:$B$3919,2,0)</f>
        <v>EMPRESA SOCIAL DEL ESTADO HOSPITAL LOCAL DE ZONA BANANERA</v>
      </c>
      <c r="E2660" s="7">
        <v>15428760</v>
      </c>
      <c r="F2660" s="7">
        <v>15428760</v>
      </c>
      <c r="G2660" s="8"/>
      <c r="H2660" s="9">
        <v>43623</v>
      </c>
      <c r="I2660" s="9">
        <v>43626</v>
      </c>
    </row>
    <row r="2661" spans="1:9" s="14" customFormat="1" x14ac:dyDescent="0.2">
      <c r="A2661" s="5" t="s">
        <v>68</v>
      </c>
      <c r="B2661" s="5" t="str">
        <f>VLOOKUP(A2661,'GIRO LMA JUNIO'!$A$7:$C$50,3,0)</f>
        <v>EMDISALUD</v>
      </c>
      <c r="C2661" s="35">
        <v>819003632</v>
      </c>
      <c r="D2661" s="6" t="str">
        <f>VLOOKUP(C2661,'[1]IPS REGISTRADAS'!$A$5:$B$3919,2,0)</f>
        <v>EMPRESA SOCIAL DEL ESTADO HOSPITAL LOCAL DE ZONA BANANERA</v>
      </c>
      <c r="E2661" s="7">
        <v>81311983</v>
      </c>
      <c r="F2661" s="7">
        <v>81311983</v>
      </c>
      <c r="G2661" s="8"/>
      <c r="H2661" s="9">
        <v>43623</v>
      </c>
      <c r="I2661" s="9">
        <v>43626</v>
      </c>
    </row>
    <row r="2662" spans="1:9" s="14" customFormat="1" x14ac:dyDescent="0.2">
      <c r="A2662" s="5" t="s">
        <v>70</v>
      </c>
      <c r="B2662" s="5" t="str">
        <f>VLOOKUP(A2662,'GIRO LMA JUNIO'!$A$7:$C$50,3,0)</f>
        <v>COOSALUD EPS S.A.</v>
      </c>
      <c r="C2662" s="35">
        <v>819003632</v>
      </c>
      <c r="D2662" s="6" t="str">
        <f>VLOOKUP(C2662,'[1]IPS REGISTRADAS'!$A$5:$B$3919,2,0)</f>
        <v>EMPRESA SOCIAL DEL ESTADO HOSPITAL LOCAL DE ZONA BANANERA</v>
      </c>
      <c r="E2662" s="7">
        <v>118744076</v>
      </c>
      <c r="F2662" s="7">
        <v>118744076</v>
      </c>
      <c r="G2662" s="8"/>
      <c r="H2662" s="9">
        <v>43623</v>
      </c>
      <c r="I2662" s="9">
        <v>43626</v>
      </c>
    </row>
    <row r="2663" spans="1:9" s="14" customFormat="1" x14ac:dyDescent="0.2">
      <c r="A2663" s="5" t="s">
        <v>74</v>
      </c>
      <c r="B2663" s="5" t="str">
        <f>VLOOKUP(A2663,'GIRO LMA JUNIO'!$A$7:$C$50,3,0)</f>
        <v>AMBUQ</v>
      </c>
      <c r="C2663" s="35">
        <v>819003632</v>
      </c>
      <c r="D2663" s="6" t="str">
        <f>VLOOKUP(C2663,'[1]IPS REGISTRADAS'!$A$5:$B$3919,2,0)</f>
        <v>EMPRESA SOCIAL DEL ESTADO HOSPITAL LOCAL DE ZONA BANANERA</v>
      </c>
      <c r="E2663" s="7">
        <v>64656829</v>
      </c>
      <c r="F2663" s="7">
        <v>64656829</v>
      </c>
      <c r="G2663" s="8"/>
      <c r="H2663" s="9">
        <v>43623</v>
      </c>
      <c r="I2663" s="9">
        <v>43626</v>
      </c>
    </row>
    <row r="2664" spans="1:9" s="14" customFormat="1" x14ac:dyDescent="0.2">
      <c r="A2664" s="5" t="s">
        <v>80</v>
      </c>
      <c r="B2664" s="5" t="str">
        <f>VLOOKUP(A2664,'GIRO LMA JUNIO'!$A$7:$C$50,3,0)</f>
        <v>COMPARTA</v>
      </c>
      <c r="C2664" s="35">
        <v>819003632</v>
      </c>
      <c r="D2664" s="6" t="str">
        <f>VLOOKUP(C2664,'[1]IPS REGISTRADAS'!$A$5:$B$3919,2,0)</f>
        <v>EMPRESA SOCIAL DEL ESTADO HOSPITAL LOCAL DE ZONA BANANERA</v>
      </c>
      <c r="E2664" s="7">
        <v>53247341</v>
      </c>
      <c r="F2664" s="7">
        <v>53247341</v>
      </c>
      <c r="G2664" s="8"/>
      <c r="H2664" s="9">
        <v>43623</v>
      </c>
      <c r="I2664" s="9">
        <v>43626</v>
      </c>
    </row>
    <row r="2665" spans="1:9" s="14" customFormat="1" x14ac:dyDescent="0.2">
      <c r="A2665" s="5" t="s">
        <v>4</v>
      </c>
      <c r="B2665" s="5" t="str">
        <f>VLOOKUP(A2665,'GIRO LMA JUNIO'!$A$7:$C$50,3,0)</f>
        <v>COMFAMILIAR CARTAGENA</v>
      </c>
      <c r="C2665" s="35">
        <v>819003863</v>
      </c>
      <c r="D2665" s="6" t="str">
        <f>VLOOKUP(C2665,'[1]IPS REGISTRADAS'!$A$5:$B$3919,2,0)</f>
        <v>PREVENCION Y SALUD INTEGRAL PARA LA FAMILIA IPS LTDA</v>
      </c>
      <c r="E2665" s="7">
        <v>1479976</v>
      </c>
      <c r="F2665" s="7">
        <v>1479976</v>
      </c>
      <c r="G2665" s="8"/>
      <c r="H2665" s="9">
        <v>43623</v>
      </c>
      <c r="I2665" s="9">
        <v>43626</v>
      </c>
    </row>
    <row r="2666" spans="1:9" s="14" customFormat="1" x14ac:dyDescent="0.2">
      <c r="A2666" s="5" t="s">
        <v>16</v>
      </c>
      <c r="B2666" s="5" t="str">
        <f>VLOOKUP(A2666,'GIRO LMA JUNIO'!$A$7:$C$50,3,0)</f>
        <v>CAJACOPI ATLANTICO</v>
      </c>
      <c r="C2666" s="35">
        <v>819003863</v>
      </c>
      <c r="D2666" s="6" t="str">
        <f>VLOOKUP(C2666,'[1]IPS REGISTRADAS'!$A$5:$B$3919,2,0)</f>
        <v>PREVENCION Y SALUD INTEGRAL PARA LA FAMILIA IPS LTDA</v>
      </c>
      <c r="E2666" s="7">
        <v>32175512</v>
      </c>
      <c r="F2666" s="7">
        <v>32175512</v>
      </c>
      <c r="G2666" s="8"/>
      <c r="H2666" s="9">
        <v>43623</v>
      </c>
      <c r="I2666" s="9">
        <v>43626</v>
      </c>
    </row>
    <row r="2667" spans="1:9" s="14" customFormat="1" x14ac:dyDescent="0.2">
      <c r="A2667" s="5" t="s">
        <v>54</v>
      </c>
      <c r="B2667" s="5" t="str">
        <f>VLOOKUP(A2667,'GIRO LMA JUNIO'!$A$7:$C$50,3,0)</f>
        <v>SALUDVIDA</v>
      </c>
      <c r="C2667" s="35">
        <v>819003863</v>
      </c>
      <c r="D2667" s="6" t="str">
        <f>VLOOKUP(C2667,'[1]IPS REGISTRADAS'!$A$5:$B$3919,2,0)</f>
        <v>PREVENCION Y SALUD INTEGRAL PARA LA FAMILIA IPS LTDA</v>
      </c>
      <c r="E2667" s="7">
        <v>4067789</v>
      </c>
      <c r="F2667" s="7">
        <v>4067789</v>
      </c>
      <c r="G2667" s="8"/>
      <c r="H2667" s="9">
        <v>43623</v>
      </c>
      <c r="I2667" s="9">
        <v>43626</v>
      </c>
    </row>
    <row r="2668" spans="1:9" s="14" customFormat="1" x14ac:dyDescent="0.2">
      <c r="A2668" s="5" t="s">
        <v>58</v>
      </c>
      <c r="B2668" s="5" t="str">
        <f>VLOOKUP(A2668,'GIRO LMA JUNIO'!$A$7:$C$50,3,0)</f>
        <v>LA NUEVA EPS S.A.</v>
      </c>
      <c r="C2668" s="35">
        <v>819003863</v>
      </c>
      <c r="D2668" s="6" t="str">
        <f>VLOOKUP(C2668,'[1]IPS REGISTRADAS'!$A$5:$B$3919,2,0)</f>
        <v>PREVENCION Y SALUD INTEGRAL PARA LA FAMILIA IPS LTDA</v>
      </c>
      <c r="E2668" s="7">
        <v>2205000</v>
      </c>
      <c r="F2668" s="7">
        <v>2205000</v>
      </c>
      <c r="G2668" s="8"/>
      <c r="H2668" s="9">
        <v>43623</v>
      </c>
      <c r="I2668" s="9">
        <v>43626</v>
      </c>
    </row>
    <row r="2669" spans="1:9" s="14" customFormat="1" x14ac:dyDescent="0.2">
      <c r="A2669" s="5" t="s">
        <v>62</v>
      </c>
      <c r="B2669" s="5" t="str">
        <f>VLOOKUP(A2669,'GIRO LMA JUNIO'!$A$7:$C$50,3,0)</f>
        <v>NUEVA EPS S.A.</v>
      </c>
      <c r="C2669" s="35">
        <v>819003863</v>
      </c>
      <c r="D2669" s="6" t="str">
        <f>VLOOKUP(C2669,'[1]IPS REGISTRADAS'!$A$5:$B$3919,2,0)</f>
        <v>PREVENCION Y SALUD INTEGRAL PARA LA FAMILIA IPS LTDA</v>
      </c>
      <c r="E2669" s="7">
        <v>15866364</v>
      </c>
      <c r="F2669" s="7">
        <v>15866364</v>
      </c>
      <c r="G2669" s="8"/>
      <c r="H2669" s="9">
        <v>43623</v>
      </c>
      <c r="I2669" s="9">
        <v>43626</v>
      </c>
    </row>
    <row r="2670" spans="1:9" s="14" customFormat="1" x14ac:dyDescent="0.2">
      <c r="A2670" s="5" t="s">
        <v>80</v>
      </c>
      <c r="B2670" s="5" t="str">
        <f>VLOOKUP(A2670,'GIRO LMA JUNIO'!$A$7:$C$50,3,0)</f>
        <v>COMPARTA</v>
      </c>
      <c r="C2670" s="35">
        <v>819003863</v>
      </c>
      <c r="D2670" s="6" t="str">
        <f>VLOOKUP(C2670,'[1]IPS REGISTRADAS'!$A$5:$B$3919,2,0)</f>
        <v>PREVENCION Y SALUD INTEGRAL PARA LA FAMILIA IPS LTDA</v>
      </c>
      <c r="E2670" s="7">
        <v>231938987</v>
      </c>
      <c r="F2670" s="7">
        <v>231938987</v>
      </c>
      <c r="G2670" s="8"/>
      <c r="H2670" s="9">
        <v>43623</v>
      </c>
      <c r="I2670" s="9">
        <v>43626</v>
      </c>
    </row>
    <row r="2671" spans="1:9" s="14" customFormat="1" x14ac:dyDescent="0.2">
      <c r="A2671" s="5" t="s">
        <v>82</v>
      </c>
      <c r="B2671" s="5" t="str">
        <f>VLOOKUP(A2671,'GIRO LMA JUNIO'!$A$7:$C$50,3,0)</f>
        <v>MUTUAL SER</v>
      </c>
      <c r="C2671" s="35">
        <v>819003863</v>
      </c>
      <c r="D2671" s="6" t="str">
        <f>VLOOKUP(C2671,'[1]IPS REGISTRADAS'!$A$5:$B$3919,2,0)</f>
        <v>PREVENCION Y SALUD INTEGRAL PARA LA FAMILIA IPS LTDA</v>
      </c>
      <c r="E2671" s="7">
        <v>224782383</v>
      </c>
      <c r="F2671" s="7">
        <v>224782383</v>
      </c>
      <c r="G2671" s="8"/>
      <c r="H2671" s="9">
        <v>43623</v>
      </c>
      <c r="I2671" s="9">
        <v>43626</v>
      </c>
    </row>
    <row r="2672" spans="1:9" s="14" customFormat="1" x14ac:dyDescent="0.2">
      <c r="A2672" s="5" t="s">
        <v>16</v>
      </c>
      <c r="B2672" s="5" t="str">
        <f>VLOOKUP(A2672,'GIRO LMA JUNIO'!$A$7:$C$50,3,0)</f>
        <v>CAJACOPI ATLANTICO</v>
      </c>
      <c r="C2672" s="35">
        <v>819004070</v>
      </c>
      <c r="D2672" s="6" t="str">
        <f>VLOOKUP(C2672,'[1]IPS REGISTRADAS'!$A$5:$B$3919,2,0)</f>
        <v>ESE ALEJANDRO PROSPERO REVEREND</v>
      </c>
      <c r="E2672" s="7">
        <v>209678595</v>
      </c>
      <c r="F2672" s="7">
        <v>209678595</v>
      </c>
      <c r="G2672" s="8"/>
      <c r="H2672" s="9">
        <v>43623</v>
      </c>
      <c r="I2672" s="9">
        <v>43626</v>
      </c>
    </row>
    <row r="2673" spans="1:9" s="14" customFormat="1" x14ac:dyDescent="0.2">
      <c r="A2673" s="5" t="s">
        <v>54</v>
      </c>
      <c r="B2673" s="5" t="str">
        <f>VLOOKUP(A2673,'GIRO LMA JUNIO'!$A$7:$C$50,3,0)</f>
        <v>SALUDVIDA</v>
      </c>
      <c r="C2673" s="35">
        <v>819004070</v>
      </c>
      <c r="D2673" s="6" t="str">
        <f>VLOOKUP(C2673,'[1]IPS REGISTRADAS'!$A$5:$B$3919,2,0)</f>
        <v>ESE ALEJANDRO PROSPERO REVEREND</v>
      </c>
      <c r="E2673" s="7">
        <v>210872516</v>
      </c>
      <c r="F2673" s="7">
        <v>210872516</v>
      </c>
      <c r="G2673" s="8"/>
      <c r="H2673" s="9">
        <v>43623</v>
      </c>
      <c r="I2673" s="9">
        <v>43626</v>
      </c>
    </row>
    <row r="2674" spans="1:9" s="14" customFormat="1" x14ac:dyDescent="0.2">
      <c r="A2674" s="5" t="s">
        <v>62</v>
      </c>
      <c r="B2674" s="5" t="str">
        <f>VLOOKUP(A2674,'GIRO LMA JUNIO'!$A$7:$C$50,3,0)</f>
        <v>NUEVA EPS S.A.</v>
      </c>
      <c r="C2674" s="35">
        <v>819004070</v>
      </c>
      <c r="D2674" s="6" t="str">
        <f>VLOOKUP(C2674,'[1]IPS REGISTRADAS'!$A$5:$B$3919,2,0)</f>
        <v>ESE ALEJANDRO PROSPERO REVEREND</v>
      </c>
      <c r="E2674" s="7">
        <v>307485008</v>
      </c>
      <c r="F2674" s="7">
        <v>307485008</v>
      </c>
      <c r="G2674" s="8"/>
      <c r="H2674" s="9">
        <v>43623</v>
      </c>
      <c r="I2674" s="9">
        <v>43626</v>
      </c>
    </row>
    <row r="2675" spans="1:9" s="14" customFormat="1" x14ac:dyDescent="0.2">
      <c r="A2675" s="5" t="s">
        <v>70</v>
      </c>
      <c r="B2675" s="5" t="str">
        <f>VLOOKUP(A2675,'GIRO LMA JUNIO'!$A$7:$C$50,3,0)</f>
        <v>COOSALUD EPS S.A.</v>
      </c>
      <c r="C2675" s="35">
        <v>819004070</v>
      </c>
      <c r="D2675" s="6" t="str">
        <f>VLOOKUP(C2675,'[1]IPS REGISTRADAS'!$A$5:$B$3919,2,0)</f>
        <v>ESE ALEJANDRO PROSPERO REVEREND</v>
      </c>
      <c r="E2675" s="7">
        <v>334938350</v>
      </c>
      <c r="F2675" s="7">
        <v>334938350</v>
      </c>
      <c r="G2675" s="8"/>
      <c r="H2675" s="9">
        <v>43623</v>
      </c>
      <c r="I2675" s="9">
        <v>43626</v>
      </c>
    </row>
    <row r="2676" spans="1:9" s="14" customFormat="1" x14ac:dyDescent="0.2">
      <c r="A2676" s="5" t="s">
        <v>74</v>
      </c>
      <c r="B2676" s="5" t="str">
        <f>VLOOKUP(A2676,'GIRO LMA JUNIO'!$A$7:$C$50,3,0)</f>
        <v>AMBUQ</v>
      </c>
      <c r="C2676" s="35">
        <v>819004070</v>
      </c>
      <c r="D2676" s="6" t="str">
        <f>VLOOKUP(C2676,'[1]IPS REGISTRADAS'!$A$5:$B$3919,2,0)</f>
        <v>ESE ALEJANDRO PROSPERO REVEREND</v>
      </c>
      <c r="E2676" s="7">
        <v>73028633</v>
      </c>
      <c r="F2676" s="7">
        <v>73028633</v>
      </c>
      <c r="G2676" s="8"/>
      <c r="H2676" s="9">
        <v>43623</v>
      </c>
      <c r="I2676" s="9">
        <v>43626</v>
      </c>
    </row>
    <row r="2677" spans="1:9" s="14" customFormat="1" x14ac:dyDescent="0.2">
      <c r="A2677" s="5" t="s">
        <v>80</v>
      </c>
      <c r="B2677" s="5" t="str">
        <f>VLOOKUP(A2677,'GIRO LMA JUNIO'!$A$7:$C$50,3,0)</f>
        <v>COMPARTA</v>
      </c>
      <c r="C2677" s="35">
        <v>819004070</v>
      </c>
      <c r="D2677" s="6" t="str">
        <f>VLOOKUP(C2677,'[1]IPS REGISTRADAS'!$A$5:$B$3919,2,0)</f>
        <v>ESE ALEJANDRO PROSPERO REVEREND</v>
      </c>
      <c r="E2677" s="7">
        <v>306861795</v>
      </c>
      <c r="F2677" s="7">
        <v>306861795</v>
      </c>
      <c r="G2677" s="8"/>
      <c r="H2677" s="9">
        <v>43623</v>
      </c>
      <c r="I2677" s="9">
        <v>43626</v>
      </c>
    </row>
    <row r="2678" spans="1:9" s="14" customFormat="1" x14ac:dyDescent="0.2">
      <c r="A2678" s="5" t="s">
        <v>82</v>
      </c>
      <c r="B2678" s="5" t="str">
        <f>VLOOKUP(A2678,'GIRO LMA JUNIO'!$A$7:$C$50,3,0)</f>
        <v>MUTUAL SER</v>
      </c>
      <c r="C2678" s="35">
        <v>819004070</v>
      </c>
      <c r="D2678" s="6" t="str">
        <f>VLOOKUP(C2678,'[1]IPS REGISTRADAS'!$A$5:$B$3919,2,0)</f>
        <v>ESE ALEJANDRO PROSPERO REVEREND</v>
      </c>
      <c r="E2678" s="7">
        <v>450522694</v>
      </c>
      <c r="F2678" s="7">
        <v>450522694</v>
      </c>
      <c r="G2678" s="8"/>
      <c r="H2678" s="9">
        <v>43623</v>
      </c>
      <c r="I2678" s="9">
        <v>43626</v>
      </c>
    </row>
    <row r="2679" spans="1:9" s="14" customFormat="1" x14ac:dyDescent="0.2">
      <c r="A2679" s="5" t="s">
        <v>74</v>
      </c>
      <c r="B2679" s="5" t="str">
        <f>VLOOKUP(A2679,'GIRO LMA JUNIO'!$A$7:$C$50,3,0)</f>
        <v>AMBUQ</v>
      </c>
      <c r="C2679" s="35">
        <v>819004134</v>
      </c>
      <c r="D2679" s="6" t="str">
        <f>VLOOKUP(C2679,'[1]IPS REGISTRADAS'!$A$5:$B$3919,2,0)</f>
        <v>HERES SALUD LTDA</v>
      </c>
      <c r="E2679" s="7">
        <v>104283372</v>
      </c>
      <c r="F2679" s="7">
        <v>104283372</v>
      </c>
      <c r="G2679" s="8"/>
      <c r="H2679" s="9">
        <v>43623</v>
      </c>
      <c r="I2679" s="9">
        <v>43626</v>
      </c>
    </row>
    <row r="2680" spans="1:9" s="14" customFormat="1" x14ac:dyDescent="0.2">
      <c r="A2680" s="5" t="s">
        <v>82</v>
      </c>
      <c r="B2680" s="5" t="str">
        <f>VLOOKUP(A2680,'GIRO LMA JUNIO'!$A$7:$C$50,3,0)</f>
        <v>MUTUAL SER</v>
      </c>
      <c r="C2680" s="35">
        <v>819004134</v>
      </c>
      <c r="D2680" s="6" t="str">
        <f>VLOOKUP(C2680,'[1]IPS REGISTRADAS'!$A$5:$B$3919,2,0)</f>
        <v>HERES SALUD LTDA</v>
      </c>
      <c r="E2680" s="7">
        <v>170096096</v>
      </c>
      <c r="F2680" s="7">
        <v>170096096</v>
      </c>
      <c r="G2680" s="8"/>
      <c r="H2680" s="9">
        <v>43623</v>
      </c>
      <c r="I2680" s="9">
        <v>43626</v>
      </c>
    </row>
    <row r="2681" spans="1:9" s="14" customFormat="1" x14ac:dyDescent="0.2">
      <c r="A2681" s="5" t="s">
        <v>4</v>
      </c>
      <c r="B2681" s="5" t="str">
        <f>VLOOKUP(A2681,'GIRO LMA JUNIO'!$A$7:$C$50,3,0)</f>
        <v>COMFAMILIAR CARTAGENA</v>
      </c>
      <c r="C2681" s="35">
        <v>819004229</v>
      </c>
      <c r="D2681" s="6" t="str">
        <f>VLOOKUP(C2681,'[1]IPS REGISTRADAS'!$A$5:$B$3919,2,0)</f>
        <v>FUNDACION ESTILO DE VIDA SALUDABLE ESVIDA IPS</v>
      </c>
      <c r="E2681" s="7">
        <v>169344000</v>
      </c>
      <c r="F2681" s="7">
        <v>169344000</v>
      </c>
      <c r="G2681" s="8"/>
      <c r="H2681" s="9">
        <v>43623</v>
      </c>
      <c r="I2681" s="9">
        <v>43626</v>
      </c>
    </row>
    <row r="2682" spans="1:9" s="14" customFormat="1" x14ac:dyDescent="0.2">
      <c r="A2682" s="5" t="s">
        <v>82</v>
      </c>
      <c r="B2682" s="5" t="str">
        <f>VLOOKUP(A2682,'GIRO LMA JUNIO'!$A$7:$C$50,3,0)</f>
        <v>MUTUAL SER</v>
      </c>
      <c r="C2682" s="35">
        <v>819004229</v>
      </c>
      <c r="D2682" s="6" t="str">
        <f>VLOOKUP(C2682,'[1]IPS REGISTRADAS'!$A$5:$B$3919,2,0)</f>
        <v>FUNDACION ESTILO DE VIDA SALUDABLE ESVIDA IPS</v>
      </c>
      <c r="E2682" s="7">
        <v>5650000</v>
      </c>
      <c r="F2682" s="7">
        <v>5650000</v>
      </c>
      <c r="G2682" s="8"/>
      <c r="H2682" s="9">
        <v>43623</v>
      </c>
      <c r="I2682" s="9">
        <v>43626</v>
      </c>
    </row>
    <row r="2683" spans="1:9" s="14" customFormat="1" x14ac:dyDescent="0.2">
      <c r="A2683" s="5" t="s">
        <v>16</v>
      </c>
      <c r="B2683" s="5" t="str">
        <f>VLOOKUP(A2683,'GIRO LMA JUNIO'!$A$7:$C$50,3,0)</f>
        <v>CAJACOPI ATLANTICO</v>
      </c>
      <c r="C2683" s="35">
        <v>819004276</v>
      </c>
      <c r="D2683" s="6" t="str">
        <f>VLOOKUP(C2683,'[1]IPS REGISTRADAS'!$A$5:$B$3919,2,0)</f>
        <v>CLÍNICA LA ESPERANZA IPS LTDA</v>
      </c>
      <c r="E2683" s="7">
        <v>6252037</v>
      </c>
      <c r="F2683" s="7">
        <v>6252037</v>
      </c>
      <c r="G2683" s="8"/>
      <c r="H2683" s="9">
        <v>43623</v>
      </c>
      <c r="I2683" s="9">
        <v>43626</v>
      </c>
    </row>
    <row r="2684" spans="1:9" s="14" customFormat="1" x14ac:dyDescent="0.2">
      <c r="A2684" s="5" t="s">
        <v>68</v>
      </c>
      <c r="B2684" s="5" t="str">
        <f>VLOOKUP(A2684,'GIRO LMA JUNIO'!$A$7:$C$50,3,0)</f>
        <v>EMDISALUD</v>
      </c>
      <c r="C2684" s="35">
        <v>819004276</v>
      </c>
      <c r="D2684" s="6" t="str">
        <f>VLOOKUP(C2684,'[1]IPS REGISTRADAS'!$A$5:$B$3919,2,0)</f>
        <v>CLÍNICA LA ESPERANZA IPS LTDA</v>
      </c>
      <c r="E2684" s="7">
        <v>36170199</v>
      </c>
      <c r="F2684" s="7">
        <v>36170199</v>
      </c>
      <c r="G2684" s="8"/>
      <c r="H2684" s="9">
        <v>43623</v>
      </c>
      <c r="I2684" s="9">
        <v>43626</v>
      </c>
    </row>
    <row r="2685" spans="1:9" s="14" customFormat="1" x14ac:dyDescent="0.2">
      <c r="A2685" s="5" t="s">
        <v>82</v>
      </c>
      <c r="B2685" s="5" t="str">
        <f>VLOOKUP(A2685,'GIRO LMA JUNIO'!$A$7:$C$50,3,0)</f>
        <v>MUTUAL SER</v>
      </c>
      <c r="C2685" s="35">
        <v>819004276</v>
      </c>
      <c r="D2685" s="6" t="str">
        <f>VLOOKUP(C2685,'[1]IPS REGISTRADAS'!$A$5:$B$3919,2,0)</f>
        <v>CLÍNICA LA ESPERANZA IPS LTDA</v>
      </c>
      <c r="E2685" s="7">
        <v>6925191</v>
      </c>
      <c r="F2685" s="7">
        <v>6925191</v>
      </c>
      <c r="G2685" s="8"/>
      <c r="H2685" s="9">
        <v>43623</v>
      </c>
      <c r="I2685" s="9">
        <v>43626</v>
      </c>
    </row>
    <row r="2686" spans="1:9" s="14" customFormat="1" x14ac:dyDescent="0.2">
      <c r="A2686" s="5" t="s">
        <v>16</v>
      </c>
      <c r="B2686" s="5" t="str">
        <f>VLOOKUP(A2686,'GIRO LMA JUNIO'!$A$7:$C$50,3,0)</f>
        <v>CAJACOPI ATLANTICO</v>
      </c>
      <c r="C2686" s="35">
        <v>819004280</v>
      </c>
      <c r="D2686" s="6" t="str">
        <f>VLOOKUP(C2686,'[1]IPS REGISTRADAS'!$A$5:$B$3919,2,0)</f>
        <v>SAMUEL VILLANUEVA VALEST EMPRESA SOCIAL DEL ESTADO</v>
      </c>
      <c r="E2686" s="7">
        <v>42437867</v>
      </c>
      <c r="F2686" s="7">
        <v>42437867</v>
      </c>
      <c r="G2686" s="8"/>
      <c r="H2686" s="9">
        <v>43623</v>
      </c>
      <c r="I2686" s="9">
        <v>43626</v>
      </c>
    </row>
    <row r="2687" spans="1:9" s="14" customFormat="1" x14ac:dyDescent="0.2">
      <c r="A2687" s="5" t="s">
        <v>62</v>
      </c>
      <c r="B2687" s="5" t="str">
        <f>VLOOKUP(A2687,'GIRO LMA JUNIO'!$A$7:$C$50,3,0)</f>
        <v>NUEVA EPS S.A.</v>
      </c>
      <c r="C2687" s="35">
        <v>819004280</v>
      </c>
      <c r="D2687" s="6" t="str">
        <f>VLOOKUP(C2687,'[1]IPS REGISTRADAS'!$A$5:$B$3919,2,0)</f>
        <v>SAMUEL VILLANUEVA VALEST EMPRESA SOCIAL DEL ESTADO</v>
      </c>
      <c r="E2687" s="7">
        <v>27551862</v>
      </c>
      <c r="F2687" s="7">
        <v>27551862</v>
      </c>
      <c r="G2687" s="8"/>
      <c r="H2687" s="9">
        <v>43623</v>
      </c>
      <c r="I2687" s="9">
        <v>43626</v>
      </c>
    </row>
    <row r="2688" spans="1:9" s="14" customFormat="1" x14ac:dyDescent="0.2">
      <c r="A2688" s="5" t="s">
        <v>68</v>
      </c>
      <c r="B2688" s="5" t="str">
        <f>VLOOKUP(A2688,'GIRO LMA JUNIO'!$A$7:$C$50,3,0)</f>
        <v>EMDISALUD</v>
      </c>
      <c r="C2688" s="35">
        <v>819004280</v>
      </c>
      <c r="D2688" s="6" t="str">
        <f>VLOOKUP(C2688,'[1]IPS REGISTRADAS'!$A$5:$B$3919,2,0)</f>
        <v>SAMUEL VILLANUEVA VALEST EMPRESA SOCIAL DEL ESTADO</v>
      </c>
      <c r="E2688" s="7">
        <v>112489526</v>
      </c>
      <c r="F2688" s="7">
        <v>112489526</v>
      </c>
      <c r="G2688" s="8"/>
      <c r="H2688" s="9">
        <v>43623</v>
      </c>
      <c r="I2688" s="9">
        <v>43626</v>
      </c>
    </row>
    <row r="2689" spans="1:9" s="14" customFormat="1" x14ac:dyDescent="0.2">
      <c r="A2689" s="5" t="s">
        <v>74</v>
      </c>
      <c r="B2689" s="5" t="str">
        <f>VLOOKUP(A2689,'GIRO LMA JUNIO'!$A$7:$C$50,3,0)</f>
        <v>AMBUQ</v>
      </c>
      <c r="C2689" s="35">
        <v>819004280</v>
      </c>
      <c r="D2689" s="6" t="str">
        <f>VLOOKUP(C2689,'[1]IPS REGISTRADAS'!$A$5:$B$3919,2,0)</f>
        <v>SAMUEL VILLANUEVA VALEST EMPRESA SOCIAL DEL ESTADO</v>
      </c>
      <c r="E2689" s="7">
        <v>160839060</v>
      </c>
      <c r="F2689" s="7">
        <v>160839060</v>
      </c>
      <c r="G2689" s="8"/>
      <c r="H2689" s="9">
        <v>43623</v>
      </c>
      <c r="I2689" s="9">
        <v>43626</v>
      </c>
    </row>
    <row r="2690" spans="1:9" s="14" customFormat="1" x14ac:dyDescent="0.2">
      <c r="A2690" s="5" t="s">
        <v>80</v>
      </c>
      <c r="B2690" s="5" t="str">
        <f>VLOOKUP(A2690,'GIRO LMA JUNIO'!$A$7:$C$50,3,0)</f>
        <v>COMPARTA</v>
      </c>
      <c r="C2690" s="35">
        <v>819004280</v>
      </c>
      <c r="D2690" s="6" t="str">
        <f>VLOOKUP(C2690,'[1]IPS REGISTRADAS'!$A$5:$B$3919,2,0)</f>
        <v>SAMUEL VILLANUEVA VALEST EMPRESA SOCIAL DEL ESTADO</v>
      </c>
      <c r="E2690" s="7">
        <v>148254798</v>
      </c>
      <c r="F2690" s="7">
        <v>148254798</v>
      </c>
      <c r="G2690" s="8"/>
      <c r="H2690" s="9">
        <v>43623</v>
      </c>
      <c r="I2690" s="9">
        <v>43626</v>
      </c>
    </row>
    <row r="2691" spans="1:9" s="14" customFormat="1" x14ac:dyDescent="0.2">
      <c r="A2691" s="5" t="s">
        <v>82</v>
      </c>
      <c r="B2691" s="5" t="str">
        <f>VLOOKUP(A2691,'GIRO LMA JUNIO'!$A$7:$C$50,3,0)</f>
        <v>MUTUAL SER</v>
      </c>
      <c r="C2691" s="35">
        <v>819004280</v>
      </c>
      <c r="D2691" s="6" t="str">
        <f>VLOOKUP(C2691,'[1]IPS REGISTRADAS'!$A$5:$B$3919,2,0)</f>
        <v>SAMUEL VILLANUEVA VALEST EMPRESA SOCIAL DEL ESTADO</v>
      </c>
      <c r="E2691" s="7">
        <v>185272320</v>
      </c>
      <c r="F2691" s="7">
        <v>185272320</v>
      </c>
      <c r="G2691" s="8"/>
      <c r="H2691" s="9">
        <v>43623</v>
      </c>
      <c r="I2691" s="9">
        <v>43626</v>
      </c>
    </row>
    <row r="2692" spans="1:9" s="14" customFormat="1" x14ac:dyDescent="0.2">
      <c r="A2692" s="5" t="s">
        <v>16</v>
      </c>
      <c r="B2692" s="5" t="str">
        <f>VLOOKUP(A2692,'GIRO LMA JUNIO'!$A$7:$C$50,3,0)</f>
        <v>CAJACOPI ATLANTICO</v>
      </c>
      <c r="C2692" s="35">
        <v>819004318</v>
      </c>
      <c r="D2692" s="6" t="str">
        <f>VLOOKUP(C2692,'[1]IPS REGISTRADAS'!$A$5:$B$3919,2,0)</f>
        <v>ESE HOSPITAL LOCAL DE NUEVA GRANADA</v>
      </c>
      <c r="E2692" s="7">
        <v>15928216</v>
      </c>
      <c r="F2692" s="7">
        <v>15928216</v>
      </c>
      <c r="G2692" s="8"/>
      <c r="H2692" s="9">
        <v>43623</v>
      </c>
      <c r="I2692" s="9">
        <v>43626</v>
      </c>
    </row>
    <row r="2693" spans="1:9" s="14" customFormat="1" x14ac:dyDescent="0.2">
      <c r="A2693" s="5" t="s">
        <v>62</v>
      </c>
      <c r="B2693" s="5" t="str">
        <f>VLOOKUP(A2693,'GIRO LMA JUNIO'!$A$7:$C$50,3,0)</f>
        <v>NUEVA EPS S.A.</v>
      </c>
      <c r="C2693" s="35">
        <v>819004318</v>
      </c>
      <c r="D2693" s="6" t="str">
        <f>VLOOKUP(C2693,'[1]IPS REGISTRADAS'!$A$5:$B$3919,2,0)</f>
        <v>ESE HOSPITAL LOCAL DE NUEVA GRANADA</v>
      </c>
      <c r="E2693" s="7">
        <v>14749875</v>
      </c>
      <c r="F2693" s="7">
        <v>14749875</v>
      </c>
      <c r="G2693" s="8"/>
      <c r="H2693" s="9">
        <v>43623</v>
      </c>
      <c r="I2693" s="9">
        <v>43626</v>
      </c>
    </row>
    <row r="2694" spans="1:9" s="14" customFormat="1" x14ac:dyDescent="0.2">
      <c r="A2694" s="5" t="s">
        <v>70</v>
      </c>
      <c r="B2694" s="5" t="str">
        <f>VLOOKUP(A2694,'GIRO LMA JUNIO'!$A$7:$C$50,3,0)</f>
        <v>COOSALUD EPS S.A.</v>
      </c>
      <c r="C2694" s="35">
        <v>819004318</v>
      </c>
      <c r="D2694" s="6" t="str">
        <f>VLOOKUP(C2694,'[1]IPS REGISTRADAS'!$A$5:$B$3919,2,0)</f>
        <v>ESE HOSPITAL LOCAL DE NUEVA GRANADA</v>
      </c>
      <c r="E2694" s="7">
        <v>101915839</v>
      </c>
      <c r="F2694" s="7">
        <v>101915839</v>
      </c>
      <c r="G2694" s="8"/>
      <c r="H2694" s="9">
        <v>43623</v>
      </c>
      <c r="I2694" s="9">
        <v>43626</v>
      </c>
    </row>
    <row r="2695" spans="1:9" s="14" customFormat="1" x14ac:dyDescent="0.2">
      <c r="A2695" s="5" t="s">
        <v>74</v>
      </c>
      <c r="B2695" s="5" t="str">
        <f>VLOOKUP(A2695,'GIRO LMA JUNIO'!$A$7:$C$50,3,0)</f>
        <v>AMBUQ</v>
      </c>
      <c r="C2695" s="35">
        <v>819004318</v>
      </c>
      <c r="D2695" s="6" t="str">
        <f>VLOOKUP(C2695,'[1]IPS REGISTRADAS'!$A$5:$B$3919,2,0)</f>
        <v>ESE HOSPITAL LOCAL DE NUEVA GRANADA</v>
      </c>
      <c r="E2695" s="7">
        <v>1140537</v>
      </c>
      <c r="F2695" s="7">
        <v>1140537</v>
      </c>
      <c r="G2695" s="8"/>
      <c r="H2695" s="9">
        <v>43623</v>
      </c>
      <c r="I2695" s="9">
        <v>43626</v>
      </c>
    </row>
    <row r="2696" spans="1:9" s="14" customFormat="1" x14ac:dyDescent="0.2">
      <c r="A2696" s="5" t="s">
        <v>82</v>
      </c>
      <c r="B2696" s="5" t="str">
        <f>VLOOKUP(A2696,'GIRO LMA JUNIO'!$A$7:$C$50,3,0)</f>
        <v>MUTUAL SER</v>
      </c>
      <c r="C2696" s="35">
        <v>819004318</v>
      </c>
      <c r="D2696" s="6" t="str">
        <f>VLOOKUP(C2696,'[1]IPS REGISTRADAS'!$A$5:$B$3919,2,0)</f>
        <v>ESE HOSPITAL LOCAL DE NUEVA GRANADA</v>
      </c>
      <c r="E2696" s="7">
        <v>85046538</v>
      </c>
      <c r="F2696" s="7">
        <v>85046538</v>
      </c>
      <c r="G2696" s="8"/>
      <c r="H2696" s="9">
        <v>43623</v>
      </c>
      <c r="I2696" s="9">
        <v>43626</v>
      </c>
    </row>
    <row r="2697" spans="1:9" s="14" customFormat="1" x14ac:dyDescent="0.2">
      <c r="A2697" s="5" t="s">
        <v>70</v>
      </c>
      <c r="B2697" s="5" t="str">
        <f>VLOOKUP(A2697,'GIRO LMA JUNIO'!$A$7:$C$50,3,0)</f>
        <v>COOSALUD EPS S.A.</v>
      </c>
      <c r="C2697" s="35">
        <v>819004347</v>
      </c>
      <c r="D2697" s="6" t="str">
        <f>VLOOKUP(C2697,'[1]IPS REGISTRADAS'!$A$5:$B$3919,2,0)</f>
        <v>EMRESA SOCIAL DEL ESTADO HOSPITAL LOCAL SANTA BÁRBARA DE PINTO</v>
      </c>
      <c r="E2697" s="7">
        <v>73751378</v>
      </c>
      <c r="F2697" s="7">
        <v>73751378</v>
      </c>
      <c r="G2697" s="8"/>
      <c r="H2697" s="9">
        <v>43623</v>
      </c>
      <c r="I2697" s="9">
        <v>43626</v>
      </c>
    </row>
    <row r="2698" spans="1:9" s="14" customFormat="1" x14ac:dyDescent="0.2">
      <c r="A2698" s="5" t="s">
        <v>74</v>
      </c>
      <c r="B2698" s="5" t="str">
        <f>VLOOKUP(A2698,'GIRO LMA JUNIO'!$A$7:$C$50,3,0)</f>
        <v>AMBUQ</v>
      </c>
      <c r="C2698" s="35">
        <v>819004347</v>
      </c>
      <c r="D2698" s="6" t="str">
        <f>VLOOKUP(C2698,'[1]IPS REGISTRADAS'!$A$5:$B$3919,2,0)</f>
        <v>EMRESA SOCIAL DEL ESTADO HOSPITAL LOCAL SANTA BÁRBARA DE PINTO</v>
      </c>
      <c r="E2698" s="7">
        <v>11185334</v>
      </c>
      <c r="F2698" s="7">
        <v>11185334</v>
      </c>
      <c r="G2698" s="8"/>
      <c r="H2698" s="9">
        <v>43623</v>
      </c>
      <c r="I2698" s="9">
        <v>43626</v>
      </c>
    </row>
    <row r="2699" spans="1:9" s="14" customFormat="1" x14ac:dyDescent="0.2">
      <c r="A2699" s="5" t="s">
        <v>80</v>
      </c>
      <c r="B2699" s="5" t="str">
        <f>VLOOKUP(A2699,'GIRO LMA JUNIO'!$A$7:$C$50,3,0)</f>
        <v>COMPARTA</v>
      </c>
      <c r="C2699" s="35">
        <v>819004347</v>
      </c>
      <c r="D2699" s="6" t="str">
        <f>VLOOKUP(C2699,'[1]IPS REGISTRADAS'!$A$5:$B$3919,2,0)</f>
        <v>EMRESA SOCIAL DEL ESTADO HOSPITAL LOCAL SANTA BÁRBARA DE PINTO</v>
      </c>
      <c r="E2699" s="7">
        <v>34510362</v>
      </c>
      <c r="F2699" s="7">
        <v>34510362</v>
      </c>
      <c r="G2699" s="8"/>
      <c r="H2699" s="9">
        <v>43623</v>
      </c>
      <c r="I2699" s="9">
        <v>43626</v>
      </c>
    </row>
    <row r="2700" spans="1:9" s="14" customFormat="1" x14ac:dyDescent="0.2">
      <c r="A2700" s="5" t="s">
        <v>62</v>
      </c>
      <c r="B2700" s="5" t="str">
        <f>VLOOKUP(A2700,'GIRO LMA JUNIO'!$A$7:$C$50,3,0)</f>
        <v>NUEVA EPS S.A.</v>
      </c>
      <c r="C2700" s="35">
        <v>819004503</v>
      </c>
      <c r="D2700" s="6" t="str">
        <f>VLOOKUP(C2700,'[1]IPS REGISTRADAS'!$A$5:$B$3919,2,0)</f>
        <v>EMPRESA SOCIAL DEL ESTADO CENTRO DE SALUD DE ZAPAYAN</v>
      </c>
      <c r="E2700" s="7">
        <v>6964200</v>
      </c>
      <c r="F2700" s="7">
        <v>6964200</v>
      </c>
      <c r="G2700" s="8"/>
      <c r="H2700" s="9">
        <v>43623</v>
      </c>
      <c r="I2700" s="9">
        <v>43626</v>
      </c>
    </row>
    <row r="2701" spans="1:9" s="14" customFormat="1" x14ac:dyDescent="0.2">
      <c r="A2701" s="5" t="s">
        <v>70</v>
      </c>
      <c r="B2701" s="5" t="str">
        <f>VLOOKUP(A2701,'GIRO LMA JUNIO'!$A$7:$C$50,3,0)</f>
        <v>COOSALUD EPS S.A.</v>
      </c>
      <c r="C2701" s="35">
        <v>819004503</v>
      </c>
      <c r="D2701" s="6" t="str">
        <f>VLOOKUP(C2701,'[1]IPS REGISTRADAS'!$A$5:$B$3919,2,0)</f>
        <v>EMPRESA SOCIAL DEL ESTADO CENTRO DE SALUD DE ZAPAYAN</v>
      </c>
      <c r="E2701" s="7">
        <v>83551486</v>
      </c>
      <c r="F2701" s="7">
        <v>83551486</v>
      </c>
      <c r="G2701" s="8"/>
      <c r="H2701" s="9">
        <v>43623</v>
      </c>
      <c r="I2701" s="9">
        <v>43626</v>
      </c>
    </row>
    <row r="2702" spans="1:9" s="14" customFormat="1" x14ac:dyDescent="0.2">
      <c r="A2702" s="5" t="s">
        <v>74</v>
      </c>
      <c r="B2702" s="5" t="str">
        <f>VLOOKUP(A2702,'GIRO LMA JUNIO'!$A$7:$C$50,3,0)</f>
        <v>AMBUQ</v>
      </c>
      <c r="C2702" s="35">
        <v>819004595</v>
      </c>
      <c r="D2702" s="6" t="str">
        <f>VLOOKUP(C2702,'[1]IPS REGISTRADAS'!$A$5:$B$3919,2,0)</f>
        <v>IPS SAN JOSE E U</v>
      </c>
      <c r="E2702" s="7">
        <v>12606274</v>
      </c>
      <c r="F2702" s="7">
        <v>12606274</v>
      </c>
      <c r="G2702" s="8"/>
      <c r="H2702" s="9">
        <v>43623</v>
      </c>
      <c r="I2702" s="9">
        <v>43626</v>
      </c>
    </row>
    <row r="2703" spans="1:9" s="14" customFormat="1" x14ac:dyDescent="0.2">
      <c r="A2703" s="5" t="s">
        <v>63</v>
      </c>
      <c r="B2703" s="5" t="str">
        <f>VLOOKUP(A2703,'GIRO LMA JUNIO'!$A$7:$C$50,3,0)</f>
        <v>MEDIMAS MOV</v>
      </c>
      <c r="C2703" s="35">
        <v>819005439</v>
      </c>
      <c r="D2703" s="6" t="str">
        <f>VLOOKUP(C2703,'[1]IPS REGISTRADAS'!$A$5:$B$3919,2,0)</f>
        <v>CARDIOSALUD SAS</v>
      </c>
      <c r="E2703" s="7">
        <v>263436870</v>
      </c>
      <c r="F2703" s="7">
        <v>263436870</v>
      </c>
      <c r="G2703" s="8"/>
      <c r="H2703" s="9">
        <v>43623</v>
      </c>
      <c r="I2703" s="9">
        <v>43626</v>
      </c>
    </row>
    <row r="2704" spans="1:9" s="14" customFormat="1" x14ac:dyDescent="0.2">
      <c r="A2704" s="5" t="s">
        <v>80</v>
      </c>
      <c r="B2704" s="5" t="str">
        <f>VLOOKUP(A2704,'GIRO LMA JUNIO'!$A$7:$C$50,3,0)</f>
        <v>COMPARTA</v>
      </c>
      <c r="C2704" s="35">
        <v>819005439</v>
      </c>
      <c r="D2704" s="6" t="str">
        <f>VLOOKUP(C2704,'[1]IPS REGISTRADAS'!$A$5:$B$3919,2,0)</f>
        <v>CARDIOSALUD SAS</v>
      </c>
      <c r="E2704" s="7">
        <v>29833819</v>
      </c>
      <c r="F2704" s="7">
        <v>29833819</v>
      </c>
      <c r="G2704" s="8"/>
      <c r="H2704" s="9">
        <v>43623</v>
      </c>
      <c r="I2704" s="9">
        <v>43626</v>
      </c>
    </row>
    <row r="2705" spans="1:9" s="14" customFormat="1" x14ac:dyDescent="0.2">
      <c r="A2705" s="5" t="s">
        <v>82</v>
      </c>
      <c r="B2705" s="5" t="str">
        <f>VLOOKUP(A2705,'GIRO LMA JUNIO'!$A$7:$C$50,3,0)</f>
        <v>MUTUAL SER</v>
      </c>
      <c r="C2705" s="35">
        <v>819005439</v>
      </c>
      <c r="D2705" s="6" t="str">
        <f>VLOOKUP(C2705,'[1]IPS REGISTRADAS'!$A$5:$B$3919,2,0)</f>
        <v>CARDIOSALUD SAS</v>
      </c>
      <c r="E2705" s="7">
        <v>43469336</v>
      </c>
      <c r="F2705" s="7">
        <v>43469336</v>
      </c>
      <c r="G2705" s="8"/>
      <c r="H2705" s="9">
        <v>43623</v>
      </c>
      <c r="I2705" s="9">
        <v>43626</v>
      </c>
    </row>
    <row r="2706" spans="1:9" s="14" customFormat="1" x14ac:dyDescent="0.2">
      <c r="A2706" s="5" t="s">
        <v>38</v>
      </c>
      <c r="B2706" s="5" t="str">
        <f>VLOOKUP(A2706,'GIRO LMA JUNIO'!$A$7:$C$50,3,0)</f>
        <v>SALUD TOTAL</v>
      </c>
      <c r="C2706" s="35">
        <v>819005499</v>
      </c>
      <c r="D2706" s="6" t="str">
        <f>VLOOKUP(C2706,'[1]IPS REGISTRADAS'!$A$5:$B$3919,2,0)</f>
        <v>LITOPRADO SAS</v>
      </c>
      <c r="E2706" s="7">
        <v>6370000</v>
      </c>
      <c r="F2706" s="7">
        <v>6370000</v>
      </c>
      <c r="G2706" s="8"/>
      <c r="H2706" s="9">
        <v>43623</v>
      </c>
      <c r="I2706" s="9">
        <v>43626</v>
      </c>
    </row>
    <row r="2707" spans="1:9" s="14" customFormat="1" x14ac:dyDescent="0.2">
      <c r="A2707" s="5" t="s">
        <v>47</v>
      </c>
      <c r="B2707" s="5" t="str">
        <f>VLOOKUP(A2707,'GIRO LMA JUNIO'!$A$7:$C$50,3,0)</f>
        <v>COOMEVA E.P.S.  S.A.</v>
      </c>
      <c r="C2707" s="35">
        <v>819005499</v>
      </c>
      <c r="D2707" s="6" t="str">
        <f>VLOOKUP(C2707,'[1]IPS REGISTRADAS'!$A$5:$B$3919,2,0)</f>
        <v>LITOPRADO SAS</v>
      </c>
      <c r="E2707" s="7">
        <v>1000000</v>
      </c>
      <c r="F2707" s="7">
        <v>1000000</v>
      </c>
      <c r="G2707" s="8"/>
      <c r="H2707" s="9">
        <v>43623</v>
      </c>
      <c r="I2707" s="9">
        <v>43626</v>
      </c>
    </row>
    <row r="2708" spans="1:9" s="14" customFormat="1" x14ac:dyDescent="0.2">
      <c r="A2708" s="5" t="s">
        <v>38</v>
      </c>
      <c r="B2708" s="5" t="str">
        <f>VLOOKUP(A2708,'GIRO LMA JUNIO'!$A$7:$C$50,3,0)</f>
        <v>SALUD TOTAL</v>
      </c>
      <c r="C2708" s="35">
        <v>819005697</v>
      </c>
      <c r="D2708" s="6" t="str">
        <f>VLOOKUP(C2708,'[1]IPS REGISTRADAS'!$A$5:$B$3919,2,0)</f>
        <v>LABORATORIO CLINICO DRA YASMIN MOVILLA PARDO E U</v>
      </c>
      <c r="E2708" s="7">
        <v>2708560</v>
      </c>
      <c r="F2708" s="7">
        <v>2708560</v>
      </c>
      <c r="G2708" s="8"/>
      <c r="H2708" s="9">
        <v>43623</v>
      </c>
      <c r="I2708" s="9">
        <v>43626</v>
      </c>
    </row>
    <row r="2709" spans="1:9" s="14" customFormat="1" x14ac:dyDescent="0.2">
      <c r="A2709" s="5" t="s">
        <v>16</v>
      </c>
      <c r="B2709" s="5" t="str">
        <f>VLOOKUP(A2709,'GIRO LMA JUNIO'!$A$7:$C$50,3,0)</f>
        <v>CAJACOPI ATLANTICO</v>
      </c>
      <c r="C2709" s="35">
        <v>819005916</v>
      </c>
      <c r="D2709" s="6" t="str">
        <f>VLOOKUP(C2709,'[1]IPS REGISTRADAS'!$A$5:$B$3919,2,0)</f>
        <v>FUNDACION BET SHALOM</v>
      </c>
      <c r="E2709" s="7">
        <v>13118000</v>
      </c>
      <c r="F2709" s="7">
        <v>13118000</v>
      </c>
      <c r="G2709" s="8"/>
      <c r="H2709" s="9">
        <v>43623</v>
      </c>
      <c r="I2709" s="9">
        <v>43626</v>
      </c>
    </row>
    <row r="2710" spans="1:9" s="14" customFormat="1" x14ac:dyDescent="0.2">
      <c r="A2710" s="5" t="s">
        <v>54</v>
      </c>
      <c r="B2710" s="5" t="str">
        <f>VLOOKUP(A2710,'GIRO LMA JUNIO'!$A$7:$C$50,3,0)</f>
        <v>SALUDVIDA</v>
      </c>
      <c r="C2710" s="35">
        <v>819005916</v>
      </c>
      <c r="D2710" s="6" t="str">
        <f>VLOOKUP(C2710,'[1]IPS REGISTRADAS'!$A$5:$B$3919,2,0)</f>
        <v>FUNDACION BET SHALOM</v>
      </c>
      <c r="E2710" s="7">
        <v>10973674</v>
      </c>
      <c r="F2710" s="7">
        <v>10973674</v>
      </c>
      <c r="G2710" s="8"/>
      <c r="H2710" s="9">
        <v>43623</v>
      </c>
      <c r="I2710" s="9">
        <v>43626</v>
      </c>
    </row>
    <row r="2711" spans="1:9" s="14" customFormat="1" x14ac:dyDescent="0.2">
      <c r="A2711" s="5" t="s">
        <v>82</v>
      </c>
      <c r="B2711" s="5" t="str">
        <f>VLOOKUP(A2711,'GIRO LMA JUNIO'!$A$7:$C$50,3,0)</f>
        <v>MUTUAL SER</v>
      </c>
      <c r="C2711" s="35">
        <v>819005916</v>
      </c>
      <c r="D2711" s="6" t="str">
        <f>VLOOKUP(C2711,'[1]IPS REGISTRADAS'!$A$5:$B$3919,2,0)</f>
        <v>FUNDACION BET SHALOM</v>
      </c>
      <c r="E2711" s="7">
        <v>38000000</v>
      </c>
      <c r="F2711" s="7">
        <v>38000000</v>
      </c>
      <c r="G2711" s="8"/>
      <c r="H2711" s="9">
        <v>43623</v>
      </c>
      <c r="I2711" s="9">
        <v>43626</v>
      </c>
    </row>
    <row r="2712" spans="1:9" s="14" customFormat="1" x14ac:dyDescent="0.2">
      <c r="A2712" s="5" t="s">
        <v>16</v>
      </c>
      <c r="B2712" s="5" t="str">
        <f>VLOOKUP(A2712,'GIRO LMA JUNIO'!$A$7:$C$50,3,0)</f>
        <v>CAJACOPI ATLANTICO</v>
      </c>
      <c r="C2712" s="35">
        <v>819006193</v>
      </c>
      <c r="D2712" s="6" t="str">
        <f>VLOOKUP(C2712,'[1]IPS REGISTRADAS'!$A$5:$B$3919,2,0)</f>
        <v>INSTITUTO NEUROPSIQUIATRICO NUESTRA SEÑORA DEL CARMEN INSECAR</v>
      </c>
      <c r="E2712" s="7">
        <v>19683666</v>
      </c>
      <c r="F2712" s="7">
        <v>19683666</v>
      </c>
      <c r="G2712" s="8"/>
      <c r="H2712" s="9">
        <v>43623</v>
      </c>
      <c r="I2712" s="9">
        <v>43626</v>
      </c>
    </row>
    <row r="2713" spans="1:9" s="14" customFormat="1" x14ac:dyDescent="0.2">
      <c r="A2713" s="5" t="s">
        <v>54</v>
      </c>
      <c r="B2713" s="5" t="str">
        <f>VLOOKUP(A2713,'GIRO LMA JUNIO'!$A$7:$C$50,3,0)</f>
        <v>SALUDVIDA</v>
      </c>
      <c r="C2713" s="35">
        <v>819006193</v>
      </c>
      <c r="D2713" s="6" t="str">
        <f>VLOOKUP(C2713,'[1]IPS REGISTRADAS'!$A$5:$B$3919,2,0)</f>
        <v>INSTITUTO NEUROPSIQUIATRICO NUESTRA SEÑORA DEL CARMEN INSECAR</v>
      </c>
      <c r="E2713" s="7">
        <v>5214369</v>
      </c>
      <c r="F2713" s="7">
        <v>5214369</v>
      </c>
      <c r="G2713" s="8"/>
      <c r="H2713" s="9">
        <v>43623</v>
      </c>
      <c r="I2713" s="9">
        <v>43626</v>
      </c>
    </row>
    <row r="2714" spans="1:9" s="14" customFormat="1" x14ac:dyDescent="0.2">
      <c r="A2714" s="5" t="s">
        <v>62</v>
      </c>
      <c r="B2714" s="5" t="str">
        <f>VLOOKUP(A2714,'GIRO LMA JUNIO'!$A$7:$C$50,3,0)</f>
        <v>NUEVA EPS S.A.</v>
      </c>
      <c r="C2714" s="35">
        <v>819006193</v>
      </c>
      <c r="D2714" s="6" t="str">
        <f>VLOOKUP(C2714,'[1]IPS REGISTRADAS'!$A$5:$B$3919,2,0)</f>
        <v>INSTITUTO NEUROPSIQUIATRICO NUESTRA SEÑORA DEL CARMEN INSECAR</v>
      </c>
      <c r="E2714" s="7">
        <v>16029229</v>
      </c>
      <c r="F2714" s="7">
        <v>16029229</v>
      </c>
      <c r="G2714" s="8"/>
      <c r="H2714" s="9">
        <v>43623</v>
      </c>
      <c r="I2714" s="9">
        <v>43626</v>
      </c>
    </row>
    <row r="2715" spans="1:9" s="14" customFormat="1" x14ac:dyDescent="0.2">
      <c r="A2715" s="5" t="s">
        <v>70</v>
      </c>
      <c r="B2715" s="5" t="str">
        <f>VLOOKUP(A2715,'GIRO LMA JUNIO'!$A$7:$C$50,3,0)</f>
        <v>COOSALUD EPS S.A.</v>
      </c>
      <c r="C2715" s="35">
        <v>819006193</v>
      </c>
      <c r="D2715" s="6" t="str">
        <f>VLOOKUP(C2715,'[1]IPS REGISTRADAS'!$A$5:$B$3919,2,0)</f>
        <v>INSTITUTO NEUROPSIQUIATRICO NUESTRA SEÑORA DEL CARMEN INSECAR</v>
      </c>
      <c r="E2715" s="7">
        <v>183732222</v>
      </c>
      <c r="F2715" s="7">
        <v>183732222</v>
      </c>
      <c r="G2715" s="8"/>
      <c r="H2715" s="9">
        <v>43623</v>
      </c>
      <c r="I2715" s="9">
        <v>43626</v>
      </c>
    </row>
    <row r="2716" spans="1:9" s="14" customFormat="1" x14ac:dyDescent="0.2">
      <c r="A2716" s="5" t="s">
        <v>80</v>
      </c>
      <c r="B2716" s="5" t="str">
        <f>VLOOKUP(A2716,'GIRO LMA JUNIO'!$A$7:$C$50,3,0)</f>
        <v>COMPARTA</v>
      </c>
      <c r="C2716" s="35">
        <v>819006193</v>
      </c>
      <c r="D2716" s="6" t="str">
        <f>VLOOKUP(C2716,'[1]IPS REGISTRADAS'!$A$5:$B$3919,2,0)</f>
        <v>INSTITUTO NEUROPSIQUIATRICO NUESTRA SEÑORA DEL CARMEN INSECAR</v>
      </c>
      <c r="E2716" s="7">
        <v>133848820</v>
      </c>
      <c r="F2716" s="7">
        <v>133848820</v>
      </c>
      <c r="G2716" s="8"/>
      <c r="H2716" s="9">
        <v>43623</v>
      </c>
      <c r="I2716" s="9">
        <v>43626</v>
      </c>
    </row>
    <row r="2717" spans="1:9" s="14" customFormat="1" x14ac:dyDescent="0.2">
      <c r="A2717" s="5" t="s">
        <v>82</v>
      </c>
      <c r="B2717" s="5" t="str">
        <f>VLOOKUP(A2717,'GIRO LMA JUNIO'!$A$7:$C$50,3,0)</f>
        <v>MUTUAL SER</v>
      </c>
      <c r="C2717" s="35">
        <v>819006193</v>
      </c>
      <c r="D2717" s="6" t="str">
        <f>VLOOKUP(C2717,'[1]IPS REGISTRADAS'!$A$5:$B$3919,2,0)</f>
        <v>INSTITUTO NEUROPSIQUIATRICO NUESTRA SEÑORA DEL CARMEN INSECAR</v>
      </c>
      <c r="E2717" s="7">
        <v>55000000</v>
      </c>
      <c r="F2717" s="7">
        <v>55000000</v>
      </c>
      <c r="G2717" s="8"/>
      <c r="H2717" s="9">
        <v>43623</v>
      </c>
      <c r="I2717" s="9">
        <v>43626</v>
      </c>
    </row>
    <row r="2718" spans="1:9" s="14" customFormat="1" x14ac:dyDescent="0.2">
      <c r="A2718" s="5" t="s">
        <v>38</v>
      </c>
      <c r="B2718" s="5" t="str">
        <f>VLOOKUP(A2718,'GIRO LMA JUNIO'!$A$7:$C$50,3,0)</f>
        <v>SALUD TOTAL</v>
      </c>
      <c r="C2718" s="35">
        <v>819006339</v>
      </c>
      <c r="D2718" s="6" t="str">
        <f>VLOOKUP(C2718,'[1]IPS REGISTRADAS'!$A$5:$B$3919,2,0)</f>
        <v>SURGIFAST SA</v>
      </c>
      <c r="E2718" s="7">
        <v>5896370</v>
      </c>
      <c r="F2718" s="7">
        <v>5896370</v>
      </c>
      <c r="G2718" s="8"/>
      <c r="H2718" s="9">
        <v>43623</v>
      </c>
      <c r="I2718" s="9">
        <v>43626</v>
      </c>
    </row>
    <row r="2719" spans="1:9" s="14" customFormat="1" x14ac:dyDescent="0.2">
      <c r="A2719" s="5" t="s">
        <v>82</v>
      </c>
      <c r="B2719" s="5" t="str">
        <f>VLOOKUP(A2719,'GIRO LMA JUNIO'!$A$7:$C$50,3,0)</f>
        <v>MUTUAL SER</v>
      </c>
      <c r="C2719" s="35">
        <v>819006339</v>
      </c>
      <c r="D2719" s="6" t="str">
        <f>VLOOKUP(C2719,'[1]IPS REGISTRADAS'!$A$5:$B$3919,2,0)</f>
        <v>SURGIFAST SA</v>
      </c>
      <c r="E2719" s="7">
        <v>17051532</v>
      </c>
      <c r="F2719" s="7">
        <v>17051532</v>
      </c>
      <c r="G2719" s="8"/>
      <c r="H2719" s="9">
        <v>43623</v>
      </c>
      <c r="I2719" s="9">
        <v>43626</v>
      </c>
    </row>
    <row r="2720" spans="1:9" s="14" customFormat="1" x14ac:dyDescent="0.2">
      <c r="A2720" s="5" t="s">
        <v>16</v>
      </c>
      <c r="B2720" s="5" t="str">
        <f>VLOOKUP(A2720,'GIRO LMA JUNIO'!$A$7:$C$50,3,0)</f>
        <v>CAJACOPI ATLANTICO</v>
      </c>
      <c r="C2720" s="35">
        <v>819006384</v>
      </c>
      <c r="D2720" s="6" t="str">
        <f>VLOOKUP(C2720,'[1]IPS REGISTRADAS'!$A$5:$B$3919,2,0)</f>
        <v>ONCOVIHDA MAGDALENA IPS LTDA</v>
      </c>
      <c r="E2720" s="7">
        <v>80000000</v>
      </c>
      <c r="F2720" s="7">
        <v>80000000</v>
      </c>
      <c r="G2720" s="8"/>
      <c r="H2720" s="9">
        <v>43623</v>
      </c>
      <c r="I2720" s="9">
        <v>43626</v>
      </c>
    </row>
    <row r="2721" spans="1:9" s="14" customFormat="1" x14ac:dyDescent="0.2">
      <c r="A2721" s="5" t="s">
        <v>38</v>
      </c>
      <c r="B2721" s="5" t="str">
        <f>VLOOKUP(A2721,'GIRO LMA JUNIO'!$A$7:$C$50,3,0)</f>
        <v>SALUD TOTAL</v>
      </c>
      <c r="C2721" s="35">
        <v>819006461</v>
      </c>
      <c r="D2721" s="6" t="str">
        <f>VLOOKUP(C2721,'[1]IPS REGISTRADAS'!$A$5:$B$3919,2,0)</f>
        <v>GASTROMAG SAS</v>
      </c>
      <c r="E2721" s="7">
        <v>4324081</v>
      </c>
      <c r="F2721" s="7">
        <v>4324081</v>
      </c>
      <c r="G2721" s="8"/>
      <c r="H2721" s="9">
        <v>43623</v>
      </c>
      <c r="I2721" s="9">
        <v>43626</v>
      </c>
    </row>
    <row r="2722" spans="1:9" s="14" customFormat="1" x14ac:dyDescent="0.2">
      <c r="A2722" s="5" t="s">
        <v>47</v>
      </c>
      <c r="B2722" s="5" t="str">
        <f>VLOOKUP(A2722,'GIRO LMA JUNIO'!$A$7:$C$50,3,0)</f>
        <v>COOMEVA E.P.S.  S.A.</v>
      </c>
      <c r="C2722" s="35">
        <v>819006461</v>
      </c>
      <c r="D2722" s="6" t="str">
        <f>VLOOKUP(C2722,'[1]IPS REGISTRADAS'!$A$5:$B$3919,2,0)</f>
        <v>GASTROMAG SAS</v>
      </c>
      <c r="E2722" s="7">
        <v>1000000</v>
      </c>
      <c r="F2722" s="7">
        <v>1000000</v>
      </c>
      <c r="G2722" s="8"/>
      <c r="H2722" s="9">
        <v>43623</v>
      </c>
      <c r="I2722" s="9">
        <v>43626</v>
      </c>
    </row>
    <row r="2723" spans="1:9" s="14" customFormat="1" x14ac:dyDescent="0.2">
      <c r="A2723" s="5" t="s">
        <v>8</v>
      </c>
      <c r="B2723" s="5" t="str">
        <f>VLOOKUP(A2723,'GIRO LMA JUNIO'!$A$7:$C$50,3,0)</f>
        <v>COMFAMILIAR HUILA</v>
      </c>
      <c r="C2723" s="35">
        <v>820000595</v>
      </c>
      <c r="D2723" s="6" t="str">
        <f>VLOOKUP(C2723,'[1]IPS REGISTRADAS'!$A$5:$B$3919,2,0)</f>
        <v>CENTRO TERAPEUTICO EMPRESA ASOCIATIVA DE TRABAJO</v>
      </c>
      <c r="E2723" s="7">
        <v>10000000</v>
      </c>
      <c r="F2723" s="7">
        <v>10000000</v>
      </c>
      <c r="G2723" s="8"/>
      <c r="H2723" s="9">
        <v>43623</v>
      </c>
      <c r="I2723" s="9">
        <v>43626</v>
      </c>
    </row>
    <row r="2724" spans="1:9" s="14" customFormat="1" x14ac:dyDescent="0.2">
      <c r="A2724" s="5" t="s">
        <v>54</v>
      </c>
      <c r="B2724" s="5" t="str">
        <f>VLOOKUP(A2724,'GIRO LMA JUNIO'!$A$7:$C$50,3,0)</f>
        <v>SALUDVIDA</v>
      </c>
      <c r="C2724" s="35">
        <v>820000595</v>
      </c>
      <c r="D2724" s="6" t="str">
        <f>VLOOKUP(C2724,'[1]IPS REGISTRADAS'!$A$5:$B$3919,2,0)</f>
        <v>CENTRO TERAPEUTICO EMPRESA ASOCIATIVA DE TRABAJO</v>
      </c>
      <c r="E2724" s="7">
        <v>2757967</v>
      </c>
      <c r="F2724" s="7">
        <v>2757967</v>
      </c>
      <c r="G2724" s="8"/>
      <c r="H2724" s="9">
        <v>43623</v>
      </c>
      <c r="I2724" s="9">
        <v>43626</v>
      </c>
    </row>
    <row r="2725" spans="1:9" s="14" customFormat="1" x14ac:dyDescent="0.2">
      <c r="A2725" s="5" t="s">
        <v>62</v>
      </c>
      <c r="B2725" s="5" t="str">
        <f>VLOOKUP(A2725,'GIRO LMA JUNIO'!$A$7:$C$50,3,0)</f>
        <v>NUEVA EPS S.A.</v>
      </c>
      <c r="C2725" s="35">
        <v>820000857</v>
      </c>
      <c r="D2725" s="6" t="str">
        <f>VLOOKUP(C2725,'[1]IPS REGISTRADAS'!$A$5:$B$3919,2,0)</f>
        <v>EMPRESA SOCIAL DEL ESTADO CENTRO DE SALUD MACANAL</v>
      </c>
      <c r="E2725" s="7">
        <v>12309440</v>
      </c>
      <c r="F2725" s="7">
        <v>12309440</v>
      </c>
      <c r="G2725" s="8"/>
      <c r="H2725" s="9">
        <v>43623</v>
      </c>
      <c r="I2725" s="9">
        <v>43626</v>
      </c>
    </row>
    <row r="2726" spans="1:9" s="14" customFormat="1" x14ac:dyDescent="0.2">
      <c r="A2726" s="5" t="s">
        <v>80</v>
      </c>
      <c r="B2726" s="5" t="str">
        <f>VLOOKUP(A2726,'GIRO LMA JUNIO'!$A$7:$C$50,3,0)</f>
        <v>COMPARTA</v>
      </c>
      <c r="C2726" s="35">
        <v>820000857</v>
      </c>
      <c r="D2726" s="6" t="str">
        <f>VLOOKUP(C2726,'[1]IPS REGISTRADAS'!$A$5:$B$3919,2,0)</f>
        <v>EMPRESA SOCIAL DEL ESTADO CENTRO DE SALUD MACANAL</v>
      </c>
      <c r="E2726" s="7">
        <v>30202501</v>
      </c>
      <c r="F2726" s="7">
        <v>30202501</v>
      </c>
      <c r="G2726" s="8"/>
      <c r="H2726" s="9">
        <v>43623</v>
      </c>
      <c r="I2726" s="9">
        <v>43626</v>
      </c>
    </row>
    <row r="2727" spans="1:9" s="14" customFormat="1" x14ac:dyDescent="0.2">
      <c r="A2727" s="5" t="s">
        <v>8</v>
      </c>
      <c r="B2727" s="5" t="str">
        <f>VLOOKUP(A2727,'GIRO LMA JUNIO'!$A$7:$C$50,3,0)</f>
        <v>COMFAMILIAR HUILA</v>
      </c>
      <c r="C2727" s="35">
        <v>820000886</v>
      </c>
      <c r="D2727" s="6" t="str">
        <f>VLOOKUP(C2727,'[1]IPS REGISTRADAS'!$A$5:$B$3919,2,0)</f>
        <v>ESE CENTRO DE SALUD SAN ANTONIO DE LA PARED DE RAQUIRA</v>
      </c>
      <c r="E2727" s="7">
        <v>18556567</v>
      </c>
      <c r="F2727" s="7">
        <v>18556567</v>
      </c>
      <c r="G2727" s="8"/>
      <c r="H2727" s="9">
        <v>43623</v>
      </c>
      <c r="I2727" s="9">
        <v>43626</v>
      </c>
    </row>
    <row r="2728" spans="1:9" s="14" customFormat="1" x14ac:dyDescent="0.2">
      <c r="A2728" s="5" t="s">
        <v>62</v>
      </c>
      <c r="B2728" s="5" t="str">
        <f>VLOOKUP(A2728,'GIRO LMA JUNIO'!$A$7:$C$50,3,0)</f>
        <v>NUEVA EPS S.A.</v>
      </c>
      <c r="C2728" s="35">
        <v>820000886</v>
      </c>
      <c r="D2728" s="6" t="str">
        <f>VLOOKUP(C2728,'[1]IPS REGISTRADAS'!$A$5:$B$3919,2,0)</f>
        <v>ESE CENTRO DE SALUD SAN ANTONIO DE LA PARED DE RAQUIRA</v>
      </c>
      <c r="E2728" s="7">
        <v>6675994</v>
      </c>
      <c r="F2728" s="7">
        <v>6675994</v>
      </c>
      <c r="G2728" s="8"/>
      <c r="H2728" s="9">
        <v>43623</v>
      </c>
      <c r="I2728" s="9">
        <v>43626</v>
      </c>
    </row>
    <row r="2729" spans="1:9" s="14" customFormat="1" x14ac:dyDescent="0.2">
      <c r="A2729" s="5" t="s">
        <v>80</v>
      </c>
      <c r="B2729" s="5" t="str">
        <f>VLOOKUP(A2729,'GIRO LMA JUNIO'!$A$7:$C$50,3,0)</f>
        <v>COMPARTA</v>
      </c>
      <c r="C2729" s="35">
        <v>820000886</v>
      </c>
      <c r="D2729" s="6" t="str">
        <f>VLOOKUP(C2729,'[1]IPS REGISTRADAS'!$A$5:$B$3919,2,0)</f>
        <v>ESE CENTRO DE SALUD SAN ANTONIO DE LA PARED DE RAQUIRA</v>
      </c>
      <c r="E2729" s="7">
        <v>24403062</v>
      </c>
      <c r="F2729" s="7">
        <v>24403062</v>
      </c>
      <c r="G2729" s="8"/>
      <c r="H2729" s="9">
        <v>43623</v>
      </c>
      <c r="I2729" s="9">
        <v>43626</v>
      </c>
    </row>
    <row r="2730" spans="1:9" s="14" customFormat="1" x14ac:dyDescent="0.2">
      <c r="A2730" s="5" t="s">
        <v>8</v>
      </c>
      <c r="B2730" s="5" t="str">
        <f>VLOOKUP(A2730,'GIRO LMA JUNIO'!$A$7:$C$50,3,0)</f>
        <v>COMFAMILIAR HUILA</v>
      </c>
      <c r="C2730" s="35">
        <v>820001181</v>
      </c>
      <c r="D2730" s="6" t="str">
        <f>VLOOKUP(C2730,'[1]IPS REGISTRADAS'!$A$5:$B$3919,2,0)</f>
        <v>ASORSALUD SM LTDA</v>
      </c>
      <c r="E2730" s="7">
        <v>80000000</v>
      </c>
      <c r="F2730" s="7">
        <v>80000000</v>
      </c>
      <c r="G2730" s="8"/>
      <c r="H2730" s="9">
        <v>43623</v>
      </c>
      <c r="I2730" s="9">
        <v>43626</v>
      </c>
    </row>
    <row r="2731" spans="1:9" s="14" customFormat="1" x14ac:dyDescent="0.2">
      <c r="A2731" s="5" t="s">
        <v>80</v>
      </c>
      <c r="B2731" s="5" t="str">
        <f>VLOOKUP(A2731,'GIRO LMA JUNIO'!$A$7:$C$50,3,0)</f>
        <v>COMPARTA</v>
      </c>
      <c r="C2731" s="35">
        <v>820001181</v>
      </c>
      <c r="D2731" s="6" t="str">
        <f>VLOOKUP(C2731,'[1]IPS REGISTRADAS'!$A$5:$B$3919,2,0)</f>
        <v>ASORSALUD SM LTDA</v>
      </c>
      <c r="E2731" s="7">
        <v>15046611</v>
      </c>
      <c r="F2731" s="7">
        <v>15046611</v>
      </c>
      <c r="G2731" s="8"/>
      <c r="H2731" s="9">
        <v>43623</v>
      </c>
      <c r="I2731" s="9">
        <v>43626</v>
      </c>
    </row>
    <row r="2732" spans="1:9" s="14" customFormat="1" x14ac:dyDescent="0.2">
      <c r="A2732" s="5" t="s">
        <v>8</v>
      </c>
      <c r="B2732" s="5" t="str">
        <f>VLOOKUP(A2732,'GIRO LMA JUNIO'!$A$7:$C$50,3,0)</f>
        <v>COMFAMILIAR HUILA</v>
      </c>
      <c r="C2732" s="35">
        <v>820001277</v>
      </c>
      <c r="D2732" s="6" t="str">
        <f>VLOOKUP(C2732,'[1]IPS REGISTRADAS'!$A$5:$B$3919,2,0)</f>
        <v>CENTRO DE CANCEROLOGÍA DE BOYACÁ SAS</v>
      </c>
      <c r="E2732" s="7">
        <v>20000000</v>
      </c>
      <c r="F2732" s="7">
        <v>20000000</v>
      </c>
      <c r="G2732" s="8"/>
      <c r="H2732" s="9">
        <v>43623</v>
      </c>
      <c r="I2732" s="9">
        <v>43626</v>
      </c>
    </row>
    <row r="2733" spans="1:9" s="14" customFormat="1" x14ac:dyDescent="0.2">
      <c r="A2733" s="5" t="s">
        <v>54</v>
      </c>
      <c r="B2733" s="5" t="str">
        <f>VLOOKUP(A2733,'GIRO LMA JUNIO'!$A$7:$C$50,3,0)</f>
        <v>SALUDVIDA</v>
      </c>
      <c r="C2733" s="35">
        <v>820001277</v>
      </c>
      <c r="D2733" s="6" t="str">
        <f>VLOOKUP(C2733,'[1]IPS REGISTRADAS'!$A$5:$B$3919,2,0)</f>
        <v>CENTRO DE CANCEROLOGÍA DE BOYACÁ SAS</v>
      </c>
      <c r="E2733" s="7">
        <v>3421454</v>
      </c>
      <c r="F2733" s="7">
        <v>3421454</v>
      </c>
      <c r="G2733" s="8"/>
      <c r="H2733" s="9">
        <v>43623</v>
      </c>
      <c r="I2733" s="9">
        <v>43626</v>
      </c>
    </row>
    <row r="2734" spans="1:9" s="14" customFormat="1" x14ac:dyDescent="0.2">
      <c r="A2734" s="5" t="s">
        <v>62</v>
      </c>
      <c r="B2734" s="5" t="str">
        <f>VLOOKUP(A2734,'GIRO LMA JUNIO'!$A$7:$C$50,3,0)</f>
        <v>NUEVA EPS S.A.</v>
      </c>
      <c r="C2734" s="35">
        <v>820001277</v>
      </c>
      <c r="D2734" s="6" t="str">
        <f>VLOOKUP(C2734,'[1]IPS REGISTRADAS'!$A$5:$B$3919,2,0)</f>
        <v>CENTRO DE CANCEROLOGÍA DE BOYACÁ SAS</v>
      </c>
      <c r="E2734" s="7">
        <v>34328746</v>
      </c>
      <c r="F2734" s="7">
        <v>34328746</v>
      </c>
      <c r="G2734" s="8"/>
      <c r="H2734" s="9">
        <v>43623</v>
      </c>
      <c r="I2734" s="9">
        <v>43626</v>
      </c>
    </row>
    <row r="2735" spans="1:9" s="14" customFormat="1" x14ac:dyDescent="0.2">
      <c r="A2735" s="5" t="s">
        <v>62</v>
      </c>
      <c r="B2735" s="5" t="str">
        <f>VLOOKUP(A2735,'GIRO LMA JUNIO'!$A$7:$C$50,3,0)</f>
        <v>NUEVA EPS S.A.</v>
      </c>
      <c r="C2735" s="35">
        <v>820002248</v>
      </c>
      <c r="D2735" s="6" t="str">
        <f>VLOOKUP(C2735,'[1]IPS REGISTRADAS'!$A$5:$B$3919,2,0)</f>
        <v>EMPRESA SOCIAL DEL ESTADO CENTRO DE SALUD DE VENTAQUEMADA</v>
      </c>
      <c r="E2735" s="7">
        <v>54522307</v>
      </c>
      <c r="F2735" s="7">
        <v>54522307</v>
      </c>
      <c r="G2735" s="8"/>
      <c r="H2735" s="9">
        <v>43623</v>
      </c>
      <c r="I2735" s="9">
        <v>43626</v>
      </c>
    </row>
    <row r="2736" spans="1:9" s="14" customFormat="1" x14ac:dyDescent="0.2">
      <c r="A2736" s="5" t="s">
        <v>80</v>
      </c>
      <c r="B2736" s="5" t="str">
        <f>VLOOKUP(A2736,'GIRO LMA JUNIO'!$A$7:$C$50,3,0)</f>
        <v>COMPARTA</v>
      </c>
      <c r="C2736" s="35">
        <v>820002248</v>
      </c>
      <c r="D2736" s="6" t="str">
        <f>VLOOKUP(C2736,'[1]IPS REGISTRADAS'!$A$5:$B$3919,2,0)</f>
        <v>EMPRESA SOCIAL DEL ESTADO CENTRO DE SALUD DE VENTAQUEMADA</v>
      </c>
      <c r="E2736" s="7">
        <v>83728737</v>
      </c>
      <c r="F2736" s="7">
        <v>83728737</v>
      </c>
      <c r="G2736" s="8"/>
      <c r="H2736" s="9">
        <v>43623</v>
      </c>
      <c r="I2736" s="9">
        <v>43626</v>
      </c>
    </row>
    <row r="2737" spans="1:9" s="14" customFormat="1" x14ac:dyDescent="0.2">
      <c r="A2737" s="5" t="s">
        <v>8</v>
      </c>
      <c r="B2737" s="5" t="str">
        <f>VLOOKUP(A2737,'GIRO LMA JUNIO'!$A$7:$C$50,3,0)</f>
        <v>COMFAMILIAR HUILA</v>
      </c>
      <c r="C2737" s="35">
        <v>820002306</v>
      </c>
      <c r="D2737" s="6" t="str">
        <f>VLOOKUP(C2737,'[1]IPS REGISTRADAS'!$A$5:$B$3919,2,0)</f>
        <v>MEDICINA NUCLEAR DE BOYACÁ SAS</v>
      </c>
      <c r="E2737" s="7">
        <v>20000000</v>
      </c>
      <c r="F2737" s="7">
        <v>20000000</v>
      </c>
      <c r="G2737" s="8"/>
      <c r="H2737" s="9">
        <v>43623</v>
      </c>
      <c r="I2737" s="9">
        <v>43626</v>
      </c>
    </row>
    <row r="2738" spans="1:9" s="14" customFormat="1" x14ac:dyDescent="0.2">
      <c r="A2738" s="5" t="s">
        <v>80</v>
      </c>
      <c r="B2738" s="5" t="str">
        <f>VLOOKUP(A2738,'GIRO LMA JUNIO'!$A$7:$C$50,3,0)</f>
        <v>COMPARTA</v>
      </c>
      <c r="C2738" s="35">
        <v>820002306</v>
      </c>
      <c r="D2738" s="6" t="str">
        <f>VLOOKUP(C2738,'[1]IPS REGISTRADAS'!$A$5:$B$3919,2,0)</f>
        <v>MEDICINA NUCLEAR DE BOYACÁ SAS</v>
      </c>
      <c r="E2738" s="7">
        <v>18970569</v>
      </c>
      <c r="F2738" s="7">
        <v>18970569</v>
      </c>
      <c r="G2738" s="8"/>
      <c r="H2738" s="9">
        <v>43623</v>
      </c>
      <c r="I2738" s="9">
        <v>43626</v>
      </c>
    </row>
    <row r="2739" spans="1:9" s="14" customFormat="1" x14ac:dyDescent="0.2">
      <c r="A2739" s="5" t="s">
        <v>8</v>
      </c>
      <c r="B2739" s="5" t="str">
        <f>VLOOKUP(A2739,'GIRO LMA JUNIO'!$A$7:$C$50,3,0)</f>
        <v>COMFAMILIAR HUILA</v>
      </c>
      <c r="C2739" s="35">
        <v>820002468</v>
      </c>
      <c r="D2739" s="6" t="str">
        <f>VLOOKUP(C2739,'[1]IPS REGISTRADAS'!$A$5:$B$3919,2,0)</f>
        <v>EMPRESA SOCIAL DEL ESTADO PUESTO DE SALUD DE CIENEGA</v>
      </c>
      <c r="E2739" s="7">
        <v>32151072</v>
      </c>
      <c r="F2739" s="7">
        <v>32151072</v>
      </c>
      <c r="G2739" s="8"/>
      <c r="H2739" s="9">
        <v>43623</v>
      </c>
      <c r="I2739" s="9">
        <v>43626</v>
      </c>
    </row>
    <row r="2740" spans="1:9" s="14" customFormat="1" x14ac:dyDescent="0.2">
      <c r="A2740" s="5" t="s">
        <v>68</v>
      </c>
      <c r="B2740" s="5" t="str">
        <f>VLOOKUP(A2740,'GIRO LMA JUNIO'!$A$7:$C$50,3,0)</f>
        <v>EMDISALUD</v>
      </c>
      <c r="C2740" s="35">
        <v>820002468</v>
      </c>
      <c r="D2740" s="6" t="str">
        <f>VLOOKUP(C2740,'[1]IPS REGISTRADAS'!$A$5:$B$3919,2,0)</f>
        <v>EMPRESA SOCIAL DEL ESTADO PUESTO DE SALUD DE CIENEGA</v>
      </c>
      <c r="E2740" s="7">
        <v>13578890</v>
      </c>
      <c r="F2740" s="7">
        <v>13578890</v>
      </c>
      <c r="G2740" s="8"/>
      <c r="H2740" s="9">
        <v>43623</v>
      </c>
      <c r="I2740" s="9">
        <v>43626</v>
      </c>
    </row>
    <row r="2741" spans="1:9" s="14" customFormat="1" x14ac:dyDescent="0.2">
      <c r="A2741" s="5" t="s">
        <v>8</v>
      </c>
      <c r="B2741" s="5" t="str">
        <f>VLOOKUP(A2741,'GIRO LMA JUNIO'!$A$7:$C$50,3,0)</f>
        <v>COMFAMILIAR HUILA</v>
      </c>
      <c r="C2741" s="35">
        <v>820002608</v>
      </c>
      <c r="D2741" s="6" t="str">
        <f>VLOOKUP(C2741,'[1]IPS REGISTRADAS'!$A$5:$B$3919,2,0)</f>
        <v>EMPRESA SOCIAL DEL ESTADO CENTRO DE SALUD SAN SEBASTIAN DE SOMONDOCO</v>
      </c>
      <c r="E2741" s="7">
        <v>15850679</v>
      </c>
      <c r="F2741" s="7">
        <v>15850679</v>
      </c>
      <c r="G2741" s="8"/>
      <c r="H2741" s="9">
        <v>43623</v>
      </c>
      <c r="I2741" s="9">
        <v>43626</v>
      </c>
    </row>
    <row r="2742" spans="1:9" s="14" customFormat="1" x14ac:dyDescent="0.2">
      <c r="A2742" s="5" t="s">
        <v>68</v>
      </c>
      <c r="B2742" s="5" t="str">
        <f>VLOOKUP(A2742,'GIRO LMA JUNIO'!$A$7:$C$50,3,0)</f>
        <v>EMDISALUD</v>
      </c>
      <c r="C2742" s="35">
        <v>820002608</v>
      </c>
      <c r="D2742" s="6" t="str">
        <f>VLOOKUP(C2742,'[1]IPS REGISTRADAS'!$A$5:$B$3919,2,0)</f>
        <v>EMPRESA SOCIAL DEL ESTADO CENTRO DE SALUD SAN SEBASTIAN DE SOMONDOCO</v>
      </c>
      <c r="E2742" s="7">
        <v>9349123</v>
      </c>
      <c r="F2742" s="7">
        <v>9349123</v>
      </c>
      <c r="G2742" s="8"/>
      <c r="H2742" s="9">
        <v>43623</v>
      </c>
      <c r="I2742" s="9">
        <v>43626</v>
      </c>
    </row>
    <row r="2743" spans="1:9" s="14" customFormat="1" x14ac:dyDescent="0.2">
      <c r="A2743" s="5" t="s">
        <v>68</v>
      </c>
      <c r="B2743" s="5" t="str">
        <f>VLOOKUP(A2743,'GIRO LMA JUNIO'!$A$7:$C$50,3,0)</f>
        <v>EMDISALUD</v>
      </c>
      <c r="C2743" s="35">
        <v>820002654</v>
      </c>
      <c r="D2743" s="6" t="str">
        <f>VLOOKUP(C2743,'[1]IPS REGISTRADAS'!$A$5:$B$3919,2,0)</f>
        <v>DISTRIMEQ LTDA</v>
      </c>
      <c r="E2743" s="7">
        <v>90565302</v>
      </c>
      <c r="F2743" s="7">
        <v>90565302</v>
      </c>
      <c r="G2743" s="8"/>
      <c r="H2743" s="9">
        <v>43623</v>
      </c>
      <c r="I2743" s="9">
        <v>43626</v>
      </c>
    </row>
    <row r="2744" spans="1:9" s="14" customFormat="1" x14ac:dyDescent="0.2">
      <c r="A2744" s="5" t="s">
        <v>8</v>
      </c>
      <c r="B2744" s="5" t="str">
        <f>VLOOKUP(A2744,'GIRO LMA JUNIO'!$A$7:$C$50,3,0)</f>
        <v>COMFAMILIAR HUILA</v>
      </c>
      <c r="C2744" s="35">
        <v>820002657</v>
      </c>
      <c r="D2744" s="6" t="str">
        <f>VLOOKUP(C2744,'[1]IPS REGISTRADAS'!$A$5:$B$3919,2,0)</f>
        <v>ESE GUSTAVO ROMERO HERNADEZ DE TIBANA</v>
      </c>
      <c r="E2744" s="7">
        <v>15603349</v>
      </c>
      <c r="F2744" s="7">
        <v>15603349</v>
      </c>
      <c r="G2744" s="8"/>
      <c r="H2744" s="9">
        <v>43623</v>
      </c>
      <c r="I2744" s="9">
        <v>43626</v>
      </c>
    </row>
    <row r="2745" spans="1:9" s="14" customFormat="1" x14ac:dyDescent="0.2">
      <c r="A2745" s="5" t="s">
        <v>62</v>
      </c>
      <c r="B2745" s="5" t="str">
        <f>VLOOKUP(A2745,'GIRO LMA JUNIO'!$A$7:$C$50,3,0)</f>
        <v>NUEVA EPS S.A.</v>
      </c>
      <c r="C2745" s="35">
        <v>820002657</v>
      </c>
      <c r="D2745" s="6" t="str">
        <f>VLOOKUP(C2745,'[1]IPS REGISTRADAS'!$A$5:$B$3919,2,0)</f>
        <v>ESE GUSTAVO ROMERO HERNADEZ DE TIBANA</v>
      </c>
      <c r="E2745" s="7">
        <v>12453342</v>
      </c>
      <c r="F2745" s="7">
        <v>12453342</v>
      </c>
      <c r="G2745" s="8"/>
      <c r="H2745" s="9">
        <v>43623</v>
      </c>
      <c r="I2745" s="9">
        <v>43626</v>
      </c>
    </row>
    <row r="2746" spans="1:9" s="14" customFormat="1" x14ac:dyDescent="0.2">
      <c r="A2746" s="5" t="s">
        <v>68</v>
      </c>
      <c r="B2746" s="5" t="str">
        <f>VLOOKUP(A2746,'GIRO LMA JUNIO'!$A$7:$C$50,3,0)</f>
        <v>EMDISALUD</v>
      </c>
      <c r="C2746" s="35">
        <v>820002657</v>
      </c>
      <c r="D2746" s="6" t="str">
        <f>VLOOKUP(C2746,'[1]IPS REGISTRADAS'!$A$5:$B$3919,2,0)</f>
        <v>ESE GUSTAVO ROMERO HERNADEZ DE TIBANA</v>
      </c>
      <c r="E2746" s="7">
        <v>9253317</v>
      </c>
      <c r="F2746" s="7">
        <v>9253317</v>
      </c>
      <c r="G2746" s="8"/>
      <c r="H2746" s="9">
        <v>43623</v>
      </c>
      <c r="I2746" s="9">
        <v>43626</v>
      </c>
    </row>
    <row r="2747" spans="1:9" s="14" customFormat="1" x14ac:dyDescent="0.2">
      <c r="A2747" s="5" t="s">
        <v>80</v>
      </c>
      <c r="B2747" s="5" t="str">
        <f>VLOOKUP(A2747,'GIRO LMA JUNIO'!$A$7:$C$50,3,0)</f>
        <v>COMPARTA</v>
      </c>
      <c r="C2747" s="35">
        <v>820002657</v>
      </c>
      <c r="D2747" s="6" t="str">
        <f>VLOOKUP(C2747,'[1]IPS REGISTRADAS'!$A$5:$B$3919,2,0)</f>
        <v>ESE GUSTAVO ROMERO HERNADEZ DE TIBANA</v>
      </c>
      <c r="E2747" s="7">
        <v>50506869</v>
      </c>
      <c r="F2747" s="7">
        <v>50506869</v>
      </c>
      <c r="G2747" s="8"/>
      <c r="H2747" s="9">
        <v>43623</v>
      </c>
      <c r="I2747" s="9">
        <v>43626</v>
      </c>
    </row>
    <row r="2748" spans="1:9" s="14" customFormat="1" x14ac:dyDescent="0.2">
      <c r="A2748" s="5" t="s">
        <v>62</v>
      </c>
      <c r="B2748" s="5" t="str">
        <f>VLOOKUP(A2748,'GIRO LMA JUNIO'!$A$7:$C$50,3,0)</f>
        <v>NUEVA EPS S.A.</v>
      </c>
      <c r="C2748" s="35">
        <v>820002715</v>
      </c>
      <c r="D2748" s="6" t="str">
        <f>VLOOKUP(C2748,'[1]IPS REGISTRADAS'!$A$5:$B$3919,2,0)</f>
        <v>EMPRESA SOCIAL DEL ESTADO CENTRO DE SALUD DE ZETAQUIRA</v>
      </c>
      <c r="E2748" s="7">
        <v>23614677</v>
      </c>
      <c r="F2748" s="7">
        <v>23614677</v>
      </c>
      <c r="G2748" s="8"/>
      <c r="H2748" s="9">
        <v>43623</v>
      </c>
      <c r="I2748" s="9">
        <v>43626</v>
      </c>
    </row>
    <row r="2749" spans="1:9" s="14" customFormat="1" x14ac:dyDescent="0.2">
      <c r="A2749" s="5" t="s">
        <v>68</v>
      </c>
      <c r="B2749" s="5" t="str">
        <f>VLOOKUP(A2749,'GIRO LMA JUNIO'!$A$7:$C$50,3,0)</f>
        <v>EMDISALUD</v>
      </c>
      <c r="C2749" s="35">
        <v>820002715</v>
      </c>
      <c r="D2749" s="6" t="str">
        <f>VLOOKUP(C2749,'[1]IPS REGISTRADAS'!$A$5:$B$3919,2,0)</f>
        <v>EMPRESA SOCIAL DEL ESTADO CENTRO DE SALUD DE ZETAQUIRA</v>
      </c>
      <c r="E2749" s="7">
        <v>13548665</v>
      </c>
      <c r="F2749" s="7">
        <v>13548665</v>
      </c>
      <c r="G2749" s="8"/>
      <c r="H2749" s="9">
        <v>43623</v>
      </c>
      <c r="I2749" s="9">
        <v>43626</v>
      </c>
    </row>
    <row r="2750" spans="1:9" s="14" customFormat="1" x14ac:dyDescent="0.2">
      <c r="A2750" s="5" t="s">
        <v>62</v>
      </c>
      <c r="B2750" s="5" t="str">
        <f>VLOOKUP(A2750,'GIRO LMA JUNIO'!$A$7:$C$50,3,0)</f>
        <v>NUEVA EPS S.A.</v>
      </c>
      <c r="C2750" s="35">
        <v>820002854</v>
      </c>
      <c r="D2750" s="6" t="str">
        <f>VLOOKUP(C2750,'[1]IPS REGISTRADAS'!$A$5:$B$3919,2,0)</f>
        <v>ESE CENTRO DE SALUD NUESTRA SEÑORA DE LA PAZ</v>
      </c>
      <c r="E2750" s="7">
        <v>10121760</v>
      </c>
      <c r="F2750" s="7">
        <v>10121760</v>
      </c>
      <c r="G2750" s="8"/>
      <c r="H2750" s="9">
        <v>43623</v>
      </c>
      <c r="I2750" s="9">
        <v>43626</v>
      </c>
    </row>
    <row r="2751" spans="1:9" s="14" customFormat="1" x14ac:dyDescent="0.2">
      <c r="A2751" s="5" t="s">
        <v>70</v>
      </c>
      <c r="B2751" s="5" t="str">
        <f>VLOOKUP(A2751,'GIRO LMA JUNIO'!$A$7:$C$50,3,0)</f>
        <v>COOSALUD EPS S.A.</v>
      </c>
      <c r="C2751" s="35">
        <v>820002854</v>
      </c>
      <c r="D2751" s="6" t="str">
        <f>VLOOKUP(C2751,'[1]IPS REGISTRADAS'!$A$5:$B$3919,2,0)</f>
        <v>ESE CENTRO DE SALUD NUESTRA SEÑORA DE LA PAZ</v>
      </c>
      <c r="E2751" s="7">
        <v>28623738</v>
      </c>
      <c r="F2751" s="7">
        <v>28623738</v>
      </c>
      <c r="G2751" s="8"/>
      <c r="H2751" s="9">
        <v>43623</v>
      </c>
      <c r="I2751" s="9">
        <v>43626</v>
      </c>
    </row>
    <row r="2752" spans="1:9" s="14" customFormat="1" x14ac:dyDescent="0.2">
      <c r="A2752" s="5" t="s">
        <v>80</v>
      </c>
      <c r="B2752" s="5" t="str">
        <f>VLOOKUP(A2752,'GIRO LMA JUNIO'!$A$7:$C$50,3,0)</f>
        <v>COMPARTA</v>
      </c>
      <c r="C2752" s="35">
        <v>820002854</v>
      </c>
      <c r="D2752" s="6" t="str">
        <f>VLOOKUP(C2752,'[1]IPS REGISTRADAS'!$A$5:$B$3919,2,0)</f>
        <v>ESE CENTRO DE SALUD NUESTRA SEÑORA DE LA PAZ</v>
      </c>
      <c r="E2752" s="7">
        <v>17767617</v>
      </c>
      <c r="F2752" s="7">
        <v>17767617</v>
      </c>
      <c r="G2752" s="8"/>
      <c r="H2752" s="9">
        <v>43623</v>
      </c>
      <c r="I2752" s="9">
        <v>43626</v>
      </c>
    </row>
    <row r="2753" spans="1:9" s="14" customFormat="1" x14ac:dyDescent="0.2">
      <c r="A2753" s="5" t="s">
        <v>8</v>
      </c>
      <c r="B2753" s="5" t="str">
        <f>VLOOKUP(A2753,'GIRO LMA JUNIO'!$A$7:$C$50,3,0)</f>
        <v>COMFAMILIAR HUILA</v>
      </c>
      <c r="C2753" s="35">
        <v>820002916</v>
      </c>
      <c r="D2753" s="6" t="str">
        <f>VLOOKUP(C2753,'[1]IPS REGISTRADAS'!$A$5:$B$3919,2,0)</f>
        <v>EMPRESA SOCIAL DEL ESTADO CENTRO DE SALUD EDGAR ALONSO PULIDO SOLANO</v>
      </c>
      <c r="E2753" s="7">
        <v>44609935</v>
      </c>
      <c r="F2753" s="7">
        <v>44609935</v>
      </c>
      <c r="G2753" s="8"/>
      <c r="H2753" s="9">
        <v>43623</v>
      </c>
      <c r="I2753" s="9">
        <v>43626</v>
      </c>
    </row>
    <row r="2754" spans="1:9" s="14" customFormat="1" x14ac:dyDescent="0.2">
      <c r="A2754" s="5" t="s">
        <v>54</v>
      </c>
      <c r="B2754" s="5" t="str">
        <f>VLOOKUP(A2754,'GIRO LMA JUNIO'!$A$7:$C$50,3,0)</f>
        <v>SALUDVIDA</v>
      </c>
      <c r="C2754" s="35">
        <v>820002916</v>
      </c>
      <c r="D2754" s="6" t="str">
        <f>VLOOKUP(C2754,'[1]IPS REGISTRADAS'!$A$5:$B$3919,2,0)</f>
        <v>EMPRESA SOCIAL DEL ESTADO CENTRO DE SALUD EDGAR ALONSO PULIDO SOLANO</v>
      </c>
      <c r="E2754" s="7">
        <v>20157974</v>
      </c>
      <c r="F2754" s="7">
        <v>20157974</v>
      </c>
      <c r="G2754" s="8"/>
      <c r="H2754" s="9">
        <v>43623</v>
      </c>
      <c r="I2754" s="9">
        <v>43626</v>
      </c>
    </row>
    <row r="2755" spans="1:9" s="14" customFormat="1" x14ac:dyDescent="0.2">
      <c r="A2755" s="5" t="s">
        <v>62</v>
      </c>
      <c r="B2755" s="5" t="str">
        <f>VLOOKUP(A2755,'GIRO LMA JUNIO'!$A$7:$C$50,3,0)</f>
        <v>NUEVA EPS S.A.</v>
      </c>
      <c r="C2755" s="35">
        <v>820002916</v>
      </c>
      <c r="D2755" s="6" t="str">
        <f>VLOOKUP(C2755,'[1]IPS REGISTRADAS'!$A$5:$B$3919,2,0)</f>
        <v>EMPRESA SOCIAL DEL ESTADO CENTRO DE SALUD EDGAR ALONSO PULIDO SOLANO</v>
      </c>
      <c r="E2755" s="7">
        <v>12495505</v>
      </c>
      <c r="F2755" s="7">
        <v>12495505</v>
      </c>
      <c r="G2755" s="8"/>
      <c r="H2755" s="9">
        <v>43623</v>
      </c>
      <c r="I2755" s="9">
        <v>43626</v>
      </c>
    </row>
    <row r="2756" spans="1:9" s="14" customFormat="1" x14ac:dyDescent="0.2">
      <c r="A2756" s="5" t="s">
        <v>70</v>
      </c>
      <c r="B2756" s="5" t="str">
        <f>VLOOKUP(A2756,'GIRO LMA JUNIO'!$A$7:$C$50,3,0)</f>
        <v>COOSALUD EPS S.A.</v>
      </c>
      <c r="C2756" s="35">
        <v>820002916</v>
      </c>
      <c r="D2756" s="6" t="str">
        <f>VLOOKUP(C2756,'[1]IPS REGISTRADAS'!$A$5:$B$3919,2,0)</f>
        <v>EMPRESA SOCIAL DEL ESTADO CENTRO DE SALUD EDGAR ALONSO PULIDO SOLANO</v>
      </c>
      <c r="E2756" s="7">
        <v>8846356</v>
      </c>
      <c r="F2756" s="7">
        <v>8846356</v>
      </c>
      <c r="G2756" s="8"/>
      <c r="H2756" s="9">
        <v>43623</v>
      </c>
      <c r="I2756" s="9">
        <v>43626</v>
      </c>
    </row>
    <row r="2757" spans="1:9" s="14" customFormat="1" x14ac:dyDescent="0.2">
      <c r="A2757" s="5" t="s">
        <v>8</v>
      </c>
      <c r="B2757" s="5" t="str">
        <f>VLOOKUP(A2757,'GIRO LMA JUNIO'!$A$7:$C$50,3,0)</f>
        <v>COMFAMILIAR HUILA</v>
      </c>
      <c r="C2757" s="35">
        <v>820002928</v>
      </c>
      <c r="D2757" s="6" t="str">
        <f>VLOOKUP(C2757,'[1]IPS REGISTRADAS'!$A$5:$B$3919,2,0)</f>
        <v>NEFROBOYACA SAS</v>
      </c>
      <c r="E2757" s="7">
        <v>250000000</v>
      </c>
      <c r="F2757" s="7">
        <v>250000000</v>
      </c>
      <c r="G2757" s="8"/>
      <c r="H2757" s="9">
        <v>43623</v>
      </c>
      <c r="I2757" s="9">
        <v>43626</v>
      </c>
    </row>
    <row r="2758" spans="1:9" s="14" customFormat="1" x14ac:dyDescent="0.2">
      <c r="A2758" s="5" t="s">
        <v>62</v>
      </c>
      <c r="B2758" s="5" t="str">
        <f>VLOOKUP(A2758,'GIRO LMA JUNIO'!$A$7:$C$50,3,0)</f>
        <v>NUEVA EPS S.A.</v>
      </c>
      <c r="C2758" s="35">
        <v>820002928</v>
      </c>
      <c r="D2758" s="6" t="str">
        <f>VLOOKUP(C2758,'[1]IPS REGISTRADAS'!$A$5:$B$3919,2,0)</f>
        <v>NEFROBOYACA SAS</v>
      </c>
      <c r="E2758" s="7">
        <v>37418543</v>
      </c>
      <c r="F2758" s="7">
        <v>37418543</v>
      </c>
      <c r="G2758" s="8"/>
      <c r="H2758" s="9">
        <v>43623</v>
      </c>
      <c r="I2758" s="9">
        <v>43626</v>
      </c>
    </row>
    <row r="2759" spans="1:9" s="14" customFormat="1" x14ac:dyDescent="0.2">
      <c r="A2759" s="5" t="s">
        <v>63</v>
      </c>
      <c r="B2759" s="5" t="str">
        <f>VLOOKUP(A2759,'GIRO LMA JUNIO'!$A$7:$C$50,3,0)</f>
        <v>MEDIMAS MOV</v>
      </c>
      <c r="C2759" s="35">
        <v>820002928</v>
      </c>
      <c r="D2759" s="6" t="str">
        <f>VLOOKUP(C2759,'[1]IPS REGISTRADAS'!$A$5:$B$3919,2,0)</f>
        <v>NEFROBOYACA SAS</v>
      </c>
      <c r="E2759" s="7">
        <v>52127158</v>
      </c>
      <c r="F2759" s="7">
        <v>52127158</v>
      </c>
      <c r="G2759" s="8"/>
      <c r="H2759" s="9">
        <v>43623</v>
      </c>
      <c r="I2759" s="9">
        <v>43626</v>
      </c>
    </row>
    <row r="2760" spans="1:9" s="14" customFormat="1" x14ac:dyDescent="0.2">
      <c r="A2760" s="5" t="s">
        <v>80</v>
      </c>
      <c r="B2760" s="5" t="str">
        <f>VLOOKUP(A2760,'GIRO LMA JUNIO'!$A$7:$C$50,3,0)</f>
        <v>COMPARTA</v>
      </c>
      <c r="C2760" s="35">
        <v>820002928</v>
      </c>
      <c r="D2760" s="6" t="str">
        <f>VLOOKUP(C2760,'[1]IPS REGISTRADAS'!$A$5:$B$3919,2,0)</f>
        <v>NEFROBOYACA SAS</v>
      </c>
      <c r="E2760" s="7">
        <v>125435500</v>
      </c>
      <c r="F2760" s="7">
        <v>125435500</v>
      </c>
      <c r="G2760" s="8"/>
      <c r="H2760" s="9">
        <v>43623</v>
      </c>
      <c r="I2760" s="9">
        <v>43626</v>
      </c>
    </row>
    <row r="2761" spans="1:9" s="14" customFormat="1" x14ac:dyDescent="0.2">
      <c r="A2761" s="5" t="s">
        <v>8</v>
      </c>
      <c r="B2761" s="5" t="str">
        <f>VLOOKUP(A2761,'GIRO LMA JUNIO'!$A$7:$C$50,3,0)</f>
        <v>COMFAMILIAR HUILA</v>
      </c>
      <c r="C2761" s="35">
        <v>820003193</v>
      </c>
      <c r="D2761" s="6" t="str">
        <f>VLOOKUP(C2761,'[1]IPS REGISTRADAS'!$A$5:$B$3919,2,0)</f>
        <v>EMPRESA SOCIAL DEL ESTADO CENTRO DE SALUD LA CANDELARIA DE LA CAPILLA</v>
      </c>
      <c r="E2761" s="7">
        <v>7619901</v>
      </c>
      <c r="F2761" s="7">
        <v>7619901</v>
      </c>
      <c r="G2761" s="8"/>
      <c r="H2761" s="9">
        <v>43623</v>
      </c>
      <c r="I2761" s="9">
        <v>43626</v>
      </c>
    </row>
    <row r="2762" spans="1:9" s="14" customFormat="1" x14ac:dyDescent="0.2">
      <c r="A2762" s="5" t="s">
        <v>62</v>
      </c>
      <c r="B2762" s="5" t="str">
        <f>VLOOKUP(A2762,'GIRO LMA JUNIO'!$A$7:$C$50,3,0)</f>
        <v>NUEVA EPS S.A.</v>
      </c>
      <c r="C2762" s="35">
        <v>820003193</v>
      </c>
      <c r="D2762" s="6" t="str">
        <f>VLOOKUP(C2762,'[1]IPS REGISTRADAS'!$A$5:$B$3919,2,0)</f>
        <v>EMPRESA SOCIAL DEL ESTADO CENTRO DE SALUD LA CANDELARIA DE LA CAPILLA</v>
      </c>
      <c r="E2762" s="7">
        <v>2618477</v>
      </c>
      <c r="F2762" s="7">
        <v>2618477</v>
      </c>
      <c r="G2762" s="8"/>
      <c r="H2762" s="9">
        <v>43623</v>
      </c>
      <c r="I2762" s="9">
        <v>43626</v>
      </c>
    </row>
    <row r="2763" spans="1:9" s="14" customFormat="1" x14ac:dyDescent="0.2">
      <c r="A2763" s="5" t="s">
        <v>68</v>
      </c>
      <c r="B2763" s="5" t="str">
        <f>VLOOKUP(A2763,'GIRO LMA JUNIO'!$A$7:$C$50,3,0)</f>
        <v>EMDISALUD</v>
      </c>
      <c r="C2763" s="35">
        <v>820003193</v>
      </c>
      <c r="D2763" s="6" t="str">
        <f>VLOOKUP(C2763,'[1]IPS REGISTRADAS'!$A$5:$B$3919,2,0)</f>
        <v>EMPRESA SOCIAL DEL ESTADO CENTRO DE SALUD LA CANDELARIA DE LA CAPILLA</v>
      </c>
      <c r="E2763" s="7">
        <v>9494131</v>
      </c>
      <c r="F2763" s="7">
        <v>9494131</v>
      </c>
      <c r="G2763" s="8"/>
      <c r="H2763" s="9">
        <v>43623</v>
      </c>
      <c r="I2763" s="9">
        <v>43626</v>
      </c>
    </row>
    <row r="2764" spans="1:9" s="14" customFormat="1" x14ac:dyDescent="0.2">
      <c r="A2764" s="5" t="s">
        <v>80</v>
      </c>
      <c r="B2764" s="5" t="str">
        <f>VLOOKUP(A2764,'GIRO LMA JUNIO'!$A$7:$C$50,3,0)</f>
        <v>COMPARTA</v>
      </c>
      <c r="C2764" s="35">
        <v>820003193</v>
      </c>
      <c r="D2764" s="6" t="str">
        <f>VLOOKUP(C2764,'[1]IPS REGISTRADAS'!$A$5:$B$3919,2,0)</f>
        <v>EMPRESA SOCIAL DEL ESTADO CENTRO DE SALUD LA CANDELARIA DE LA CAPILLA</v>
      </c>
      <c r="E2764" s="7">
        <v>7500436</v>
      </c>
      <c r="F2764" s="7">
        <v>7500436</v>
      </c>
      <c r="G2764" s="8"/>
      <c r="H2764" s="9">
        <v>43623</v>
      </c>
      <c r="I2764" s="9">
        <v>43626</v>
      </c>
    </row>
    <row r="2765" spans="1:9" s="14" customFormat="1" x14ac:dyDescent="0.2">
      <c r="A2765" s="5" t="s">
        <v>8</v>
      </c>
      <c r="B2765" s="5" t="str">
        <f>VLOOKUP(A2765,'GIRO LMA JUNIO'!$A$7:$C$50,3,0)</f>
        <v>COMFAMILIAR HUILA</v>
      </c>
      <c r="C2765" s="35">
        <v>820003284</v>
      </c>
      <c r="D2765" s="6" t="str">
        <f>VLOOKUP(C2765,'[1]IPS REGISTRADAS'!$A$5:$B$3919,2,0)</f>
        <v>EMPRESA SOCIAL DEL ESTADO CENTRO DE SALUD SANTA SOFIA</v>
      </c>
      <c r="E2765" s="7">
        <v>6419097</v>
      </c>
      <c r="F2765" s="7">
        <v>6419097</v>
      </c>
      <c r="G2765" s="8"/>
      <c r="H2765" s="9">
        <v>43623</v>
      </c>
      <c r="I2765" s="9">
        <v>43626</v>
      </c>
    </row>
    <row r="2766" spans="1:9" s="14" customFormat="1" x14ac:dyDescent="0.2">
      <c r="A2766" s="5" t="s">
        <v>80</v>
      </c>
      <c r="B2766" s="5" t="str">
        <f>VLOOKUP(A2766,'GIRO LMA JUNIO'!$A$7:$C$50,3,0)</f>
        <v>COMPARTA</v>
      </c>
      <c r="C2766" s="35">
        <v>820003284</v>
      </c>
      <c r="D2766" s="6" t="str">
        <f>VLOOKUP(C2766,'[1]IPS REGISTRADAS'!$A$5:$B$3919,2,0)</f>
        <v>EMPRESA SOCIAL DEL ESTADO CENTRO DE SALUD SANTA SOFIA</v>
      </c>
      <c r="E2766" s="7">
        <v>20977575</v>
      </c>
      <c r="F2766" s="7">
        <v>20977575</v>
      </c>
      <c r="G2766" s="8"/>
      <c r="H2766" s="9">
        <v>43623</v>
      </c>
      <c r="I2766" s="9">
        <v>43626</v>
      </c>
    </row>
    <row r="2767" spans="1:9" s="14" customFormat="1" x14ac:dyDescent="0.2">
      <c r="A2767" s="5" t="s">
        <v>8</v>
      </c>
      <c r="B2767" s="5" t="str">
        <f>VLOOKUP(A2767,'GIRO LMA JUNIO'!$A$7:$C$50,3,0)</f>
        <v>COMFAMILIAR HUILA</v>
      </c>
      <c r="C2767" s="35">
        <v>820003291</v>
      </c>
      <c r="D2767" s="6" t="str">
        <f>VLOOKUP(C2767,'[1]IPS REGISTRADAS'!$A$5:$B$3919,2,0)</f>
        <v>EMPRESA SOCIAL DEL ESTADO RAFAEL SALGADO DE MARIPI</v>
      </c>
      <c r="E2767" s="7">
        <v>27440554</v>
      </c>
      <c r="F2767" s="7">
        <v>27440554</v>
      </c>
      <c r="G2767" s="8"/>
      <c r="H2767" s="9">
        <v>43623</v>
      </c>
      <c r="I2767" s="9">
        <v>43626</v>
      </c>
    </row>
    <row r="2768" spans="1:9" s="14" customFormat="1" x14ac:dyDescent="0.2">
      <c r="A2768" s="5" t="s">
        <v>68</v>
      </c>
      <c r="B2768" s="5" t="str">
        <f>VLOOKUP(A2768,'GIRO LMA JUNIO'!$A$7:$C$50,3,0)</f>
        <v>EMDISALUD</v>
      </c>
      <c r="C2768" s="35">
        <v>820003291</v>
      </c>
      <c r="D2768" s="6" t="str">
        <f>VLOOKUP(C2768,'[1]IPS REGISTRADAS'!$A$5:$B$3919,2,0)</f>
        <v>EMPRESA SOCIAL DEL ESTADO RAFAEL SALGADO DE MARIPI</v>
      </c>
      <c r="E2768" s="7">
        <v>38809476</v>
      </c>
      <c r="F2768" s="7">
        <v>38809476</v>
      </c>
      <c r="G2768" s="8"/>
      <c r="H2768" s="9">
        <v>43623</v>
      </c>
      <c r="I2768" s="9">
        <v>43626</v>
      </c>
    </row>
    <row r="2769" spans="1:9" s="14" customFormat="1" x14ac:dyDescent="0.2">
      <c r="A2769" s="5" t="s">
        <v>70</v>
      </c>
      <c r="B2769" s="5" t="str">
        <f>VLOOKUP(A2769,'GIRO LMA JUNIO'!$A$7:$C$50,3,0)</f>
        <v>COOSALUD EPS S.A.</v>
      </c>
      <c r="C2769" s="35">
        <v>820003291</v>
      </c>
      <c r="D2769" s="6" t="str">
        <f>VLOOKUP(C2769,'[1]IPS REGISTRADAS'!$A$5:$B$3919,2,0)</f>
        <v>EMPRESA SOCIAL DEL ESTADO RAFAEL SALGADO DE MARIPI</v>
      </c>
      <c r="E2769" s="7">
        <v>13777670</v>
      </c>
      <c r="F2769" s="7">
        <v>13777670</v>
      </c>
      <c r="G2769" s="8"/>
      <c r="H2769" s="9">
        <v>43623</v>
      </c>
      <c r="I2769" s="9">
        <v>43626</v>
      </c>
    </row>
    <row r="2770" spans="1:9" s="14" customFormat="1" x14ac:dyDescent="0.2">
      <c r="A2770" s="5" t="s">
        <v>68</v>
      </c>
      <c r="B2770" s="5" t="str">
        <f>VLOOKUP(A2770,'GIRO LMA JUNIO'!$A$7:$C$50,3,0)</f>
        <v>EMDISALUD</v>
      </c>
      <c r="C2770" s="35">
        <v>820003328</v>
      </c>
      <c r="D2770" s="6" t="str">
        <f>VLOOKUP(C2770,'[1]IPS REGISTRADAS'!$A$5:$B$3919,2,0)</f>
        <v>EMPRESA SOCIAL DEL ESTADO CENTRO DE SALUD NUEVO COLÓN</v>
      </c>
      <c r="E2770" s="7">
        <v>24284621</v>
      </c>
      <c r="F2770" s="7">
        <v>24284621</v>
      </c>
      <c r="G2770" s="8"/>
      <c r="H2770" s="9">
        <v>43623</v>
      </c>
      <c r="I2770" s="9">
        <v>43626</v>
      </c>
    </row>
    <row r="2771" spans="1:9" s="14" customFormat="1" x14ac:dyDescent="0.2">
      <c r="A2771" s="5" t="s">
        <v>80</v>
      </c>
      <c r="B2771" s="5" t="str">
        <f>VLOOKUP(A2771,'GIRO LMA JUNIO'!$A$7:$C$50,3,0)</f>
        <v>COMPARTA</v>
      </c>
      <c r="C2771" s="35">
        <v>820003328</v>
      </c>
      <c r="D2771" s="6" t="str">
        <f>VLOOKUP(C2771,'[1]IPS REGISTRADAS'!$A$5:$B$3919,2,0)</f>
        <v>EMPRESA SOCIAL DEL ESTADO CENTRO DE SALUD NUEVO COLÓN</v>
      </c>
      <c r="E2771" s="7">
        <v>38650786</v>
      </c>
      <c r="F2771" s="7">
        <v>38650786</v>
      </c>
      <c r="G2771" s="8"/>
      <c r="H2771" s="9">
        <v>43623</v>
      </c>
      <c r="I2771" s="9">
        <v>43626</v>
      </c>
    </row>
    <row r="2772" spans="1:9" s="14" customFormat="1" x14ac:dyDescent="0.2">
      <c r="A2772" s="5" t="s">
        <v>8</v>
      </c>
      <c r="B2772" s="5" t="str">
        <f>VLOOKUP(A2772,'GIRO LMA JUNIO'!$A$7:$C$50,3,0)</f>
        <v>COMFAMILIAR HUILA</v>
      </c>
      <c r="C2772" s="35">
        <v>820003337</v>
      </c>
      <c r="D2772" s="6" t="str">
        <f>VLOOKUP(C2772,'[1]IPS REGISTRADAS'!$A$5:$B$3919,2,0)</f>
        <v>EMPREA SOCIAL DEL ETADO CENTRO DE SALUD JENESANO</v>
      </c>
      <c r="E2772" s="7">
        <v>48548305</v>
      </c>
      <c r="F2772" s="7">
        <v>48548305</v>
      </c>
      <c r="G2772" s="8"/>
      <c r="H2772" s="9">
        <v>43623</v>
      </c>
      <c r="I2772" s="9">
        <v>43626</v>
      </c>
    </row>
    <row r="2773" spans="1:9" s="14" customFormat="1" x14ac:dyDescent="0.2">
      <c r="A2773" s="5" t="s">
        <v>62</v>
      </c>
      <c r="B2773" s="5" t="str">
        <f>VLOOKUP(A2773,'GIRO LMA JUNIO'!$A$7:$C$50,3,0)</f>
        <v>NUEVA EPS S.A.</v>
      </c>
      <c r="C2773" s="35">
        <v>820003337</v>
      </c>
      <c r="D2773" s="6" t="str">
        <f>VLOOKUP(C2773,'[1]IPS REGISTRADAS'!$A$5:$B$3919,2,0)</f>
        <v>EMPREA SOCIAL DEL ETADO CENTRO DE SALUD JENESANO</v>
      </c>
      <c r="E2773" s="7">
        <v>24427008</v>
      </c>
      <c r="F2773" s="7">
        <v>24427008</v>
      </c>
      <c r="G2773" s="8"/>
      <c r="H2773" s="9">
        <v>43623</v>
      </c>
      <c r="I2773" s="9">
        <v>43626</v>
      </c>
    </row>
    <row r="2774" spans="1:9" s="14" customFormat="1" x14ac:dyDescent="0.2">
      <c r="A2774" s="5" t="s">
        <v>8</v>
      </c>
      <c r="B2774" s="5" t="str">
        <f>VLOOKUP(A2774,'GIRO LMA JUNIO'!$A$7:$C$50,3,0)</f>
        <v>COMFAMILIAR HUILA</v>
      </c>
      <c r="C2774" s="35">
        <v>820003352</v>
      </c>
      <c r="D2774" s="6" t="str">
        <f>VLOOKUP(C2774,'[1]IPS REGISTRADAS'!$A$5:$B$3919,2,0)</f>
        <v>ESE CENTRO DE SALUD VIRACACHA</v>
      </c>
      <c r="E2774" s="7">
        <v>15320676</v>
      </c>
      <c r="F2774" s="7">
        <v>15320676</v>
      </c>
      <c r="G2774" s="8"/>
      <c r="H2774" s="9">
        <v>43623</v>
      </c>
      <c r="I2774" s="9">
        <v>43626</v>
      </c>
    </row>
    <row r="2775" spans="1:9" s="14" customFormat="1" x14ac:dyDescent="0.2">
      <c r="A2775" s="5" t="s">
        <v>62</v>
      </c>
      <c r="B2775" s="5" t="str">
        <f>VLOOKUP(A2775,'GIRO LMA JUNIO'!$A$7:$C$50,3,0)</f>
        <v>NUEVA EPS S.A.</v>
      </c>
      <c r="C2775" s="35">
        <v>820003352</v>
      </c>
      <c r="D2775" s="6" t="str">
        <f>VLOOKUP(C2775,'[1]IPS REGISTRADAS'!$A$5:$B$3919,2,0)</f>
        <v>ESE CENTRO DE SALUD VIRACACHA</v>
      </c>
      <c r="E2775" s="7">
        <v>11950042</v>
      </c>
      <c r="F2775" s="7">
        <v>11950042</v>
      </c>
      <c r="G2775" s="8"/>
      <c r="H2775" s="9">
        <v>43623</v>
      </c>
      <c r="I2775" s="9">
        <v>43626</v>
      </c>
    </row>
    <row r="2776" spans="1:9" s="14" customFormat="1" x14ac:dyDescent="0.2">
      <c r="A2776" s="5" t="s">
        <v>8</v>
      </c>
      <c r="B2776" s="5" t="str">
        <f>VLOOKUP(A2776,'GIRO LMA JUNIO'!$A$7:$C$50,3,0)</f>
        <v>COMFAMILIAR HUILA</v>
      </c>
      <c r="C2776" s="35">
        <v>820003357</v>
      </c>
      <c r="D2776" s="6" t="str">
        <f>VLOOKUP(C2776,'[1]IPS REGISTRADAS'!$A$5:$B$3919,2,0)</f>
        <v>EMPRESA SOCIAL DEL ESTADO CENTRO DE SALUD SANTA BARBARA</v>
      </c>
      <c r="E2776" s="7">
        <v>6557507</v>
      </c>
      <c r="F2776" s="7">
        <v>6557507</v>
      </c>
      <c r="G2776" s="8"/>
      <c r="H2776" s="9">
        <v>43623</v>
      </c>
      <c r="I2776" s="9">
        <v>43626</v>
      </c>
    </row>
    <row r="2777" spans="1:9" s="14" customFormat="1" x14ac:dyDescent="0.2">
      <c r="A2777" s="5" t="s">
        <v>62</v>
      </c>
      <c r="B2777" s="5" t="str">
        <f>VLOOKUP(A2777,'GIRO LMA JUNIO'!$A$7:$C$50,3,0)</f>
        <v>NUEVA EPS S.A.</v>
      </c>
      <c r="C2777" s="35">
        <v>820003357</v>
      </c>
      <c r="D2777" s="6" t="str">
        <f>VLOOKUP(C2777,'[1]IPS REGISTRADAS'!$A$5:$B$3919,2,0)</f>
        <v>EMPRESA SOCIAL DEL ESTADO CENTRO DE SALUD SANTA BARBARA</v>
      </c>
      <c r="E2777" s="7">
        <v>4662000</v>
      </c>
      <c r="F2777" s="7">
        <v>4662000</v>
      </c>
      <c r="G2777" s="8"/>
      <c r="H2777" s="9">
        <v>43623</v>
      </c>
      <c r="I2777" s="9">
        <v>43626</v>
      </c>
    </row>
    <row r="2778" spans="1:9" s="14" customFormat="1" x14ac:dyDescent="0.2">
      <c r="A2778" s="5" t="s">
        <v>80</v>
      </c>
      <c r="B2778" s="5" t="str">
        <f>VLOOKUP(A2778,'GIRO LMA JUNIO'!$A$7:$C$50,3,0)</f>
        <v>COMPARTA</v>
      </c>
      <c r="C2778" s="35">
        <v>820003357</v>
      </c>
      <c r="D2778" s="6" t="str">
        <f>VLOOKUP(C2778,'[1]IPS REGISTRADAS'!$A$5:$B$3919,2,0)</f>
        <v>EMPRESA SOCIAL DEL ESTADO CENTRO DE SALUD SANTA BARBARA</v>
      </c>
      <c r="E2778" s="7">
        <v>15725653</v>
      </c>
      <c r="F2778" s="7">
        <v>15725653</v>
      </c>
      <c r="G2778" s="8"/>
      <c r="H2778" s="9">
        <v>43623</v>
      </c>
      <c r="I2778" s="9">
        <v>43626</v>
      </c>
    </row>
    <row r="2779" spans="1:9" s="14" customFormat="1" x14ac:dyDescent="0.2">
      <c r="A2779" s="5" t="s">
        <v>62</v>
      </c>
      <c r="B2779" s="5" t="str">
        <f>VLOOKUP(A2779,'GIRO LMA JUNIO'!$A$7:$C$50,3,0)</f>
        <v>NUEVA EPS S.A.</v>
      </c>
      <c r="C2779" s="35">
        <v>820003360</v>
      </c>
      <c r="D2779" s="6" t="str">
        <f>VLOOKUP(C2779,'[1]IPS REGISTRADAS'!$A$5:$B$3919,2,0)</f>
        <v>EMPRESA SOCIAL DEL ESTADO CENTRO DE SALUD SAN JOSE DE PARE</v>
      </c>
      <c r="E2779" s="7">
        <v>3073200</v>
      </c>
      <c r="F2779" s="7">
        <v>3073200</v>
      </c>
      <c r="G2779" s="8"/>
      <c r="H2779" s="9">
        <v>43623</v>
      </c>
      <c r="I2779" s="9">
        <v>43626</v>
      </c>
    </row>
    <row r="2780" spans="1:9" s="14" customFormat="1" x14ac:dyDescent="0.2">
      <c r="A2780" s="5" t="s">
        <v>68</v>
      </c>
      <c r="B2780" s="5" t="str">
        <f>VLOOKUP(A2780,'GIRO LMA JUNIO'!$A$7:$C$50,3,0)</f>
        <v>EMDISALUD</v>
      </c>
      <c r="C2780" s="35">
        <v>820003360</v>
      </c>
      <c r="D2780" s="6" t="str">
        <f>VLOOKUP(C2780,'[1]IPS REGISTRADAS'!$A$5:$B$3919,2,0)</f>
        <v>EMPRESA SOCIAL DEL ESTADO CENTRO DE SALUD SAN JOSE DE PARE</v>
      </c>
      <c r="E2780" s="7">
        <v>15901765</v>
      </c>
      <c r="F2780" s="7">
        <v>15901765</v>
      </c>
      <c r="G2780" s="8"/>
      <c r="H2780" s="9">
        <v>43623</v>
      </c>
      <c r="I2780" s="9">
        <v>43626</v>
      </c>
    </row>
    <row r="2781" spans="1:9" s="14" customFormat="1" x14ac:dyDescent="0.2">
      <c r="A2781" s="5" t="s">
        <v>80</v>
      </c>
      <c r="B2781" s="5" t="str">
        <f>VLOOKUP(A2781,'GIRO LMA JUNIO'!$A$7:$C$50,3,0)</f>
        <v>COMPARTA</v>
      </c>
      <c r="C2781" s="35">
        <v>820003360</v>
      </c>
      <c r="D2781" s="6" t="str">
        <f>VLOOKUP(C2781,'[1]IPS REGISTRADAS'!$A$5:$B$3919,2,0)</f>
        <v>EMPRESA SOCIAL DEL ESTADO CENTRO DE SALUD SAN JOSE DE PARE</v>
      </c>
      <c r="E2781" s="7">
        <v>33518215</v>
      </c>
      <c r="F2781" s="7">
        <v>33518215</v>
      </c>
      <c r="G2781" s="8"/>
      <c r="H2781" s="9">
        <v>43623</v>
      </c>
      <c r="I2781" s="9">
        <v>43626</v>
      </c>
    </row>
    <row r="2782" spans="1:9" s="14" customFormat="1" x14ac:dyDescent="0.2">
      <c r="A2782" s="5" t="s">
        <v>8</v>
      </c>
      <c r="B2782" s="5" t="str">
        <f>VLOOKUP(A2782,'GIRO LMA JUNIO'!$A$7:$C$50,3,0)</f>
        <v>COMFAMILIAR HUILA</v>
      </c>
      <c r="C2782" s="35">
        <v>820003365</v>
      </c>
      <c r="D2782" s="6" t="str">
        <f>VLOOKUP(C2782,'[1]IPS REGISTRADAS'!$A$5:$B$3919,2,0)</f>
        <v>ESE CENTRO DE SALUD SAN PEDRO DE IGUAQUE</v>
      </c>
      <c r="E2782" s="7">
        <v>8824483</v>
      </c>
      <c r="F2782" s="7">
        <v>8824483</v>
      </c>
      <c r="G2782" s="8"/>
      <c r="H2782" s="9">
        <v>43623</v>
      </c>
      <c r="I2782" s="9">
        <v>43626</v>
      </c>
    </row>
    <row r="2783" spans="1:9" s="14" customFormat="1" x14ac:dyDescent="0.2">
      <c r="A2783" s="5" t="s">
        <v>54</v>
      </c>
      <c r="B2783" s="5" t="str">
        <f>VLOOKUP(A2783,'GIRO LMA JUNIO'!$A$7:$C$50,3,0)</f>
        <v>SALUDVIDA</v>
      </c>
      <c r="C2783" s="35">
        <v>820003365</v>
      </c>
      <c r="D2783" s="6" t="str">
        <f>VLOOKUP(C2783,'[1]IPS REGISTRADAS'!$A$5:$B$3919,2,0)</f>
        <v>ESE CENTRO DE SALUD SAN PEDRO DE IGUAQUE</v>
      </c>
      <c r="E2783" s="7">
        <v>6510381</v>
      </c>
      <c r="F2783" s="7">
        <v>6510381</v>
      </c>
      <c r="G2783" s="8"/>
      <c r="H2783" s="9">
        <v>43623</v>
      </c>
      <c r="I2783" s="9">
        <v>43626</v>
      </c>
    </row>
    <row r="2784" spans="1:9" s="14" customFormat="1" x14ac:dyDescent="0.2">
      <c r="A2784" s="5" t="s">
        <v>62</v>
      </c>
      <c r="B2784" s="5" t="str">
        <f>VLOOKUP(A2784,'GIRO LMA JUNIO'!$A$7:$C$50,3,0)</f>
        <v>NUEVA EPS S.A.</v>
      </c>
      <c r="C2784" s="35">
        <v>820003365</v>
      </c>
      <c r="D2784" s="6" t="str">
        <f>VLOOKUP(C2784,'[1]IPS REGISTRADAS'!$A$5:$B$3919,2,0)</f>
        <v>ESE CENTRO DE SALUD SAN PEDRO DE IGUAQUE</v>
      </c>
      <c r="E2784" s="7">
        <v>16227805</v>
      </c>
      <c r="F2784" s="7">
        <v>16227805</v>
      </c>
      <c r="G2784" s="8"/>
      <c r="H2784" s="9">
        <v>43623</v>
      </c>
      <c r="I2784" s="9">
        <v>43626</v>
      </c>
    </row>
    <row r="2785" spans="1:9" s="14" customFormat="1" x14ac:dyDescent="0.2">
      <c r="A2785" s="5" t="s">
        <v>80</v>
      </c>
      <c r="B2785" s="5" t="str">
        <f>VLOOKUP(A2785,'GIRO LMA JUNIO'!$A$7:$C$50,3,0)</f>
        <v>COMPARTA</v>
      </c>
      <c r="C2785" s="35">
        <v>820003365</v>
      </c>
      <c r="D2785" s="6" t="str">
        <f>VLOOKUP(C2785,'[1]IPS REGISTRADAS'!$A$5:$B$3919,2,0)</f>
        <v>ESE CENTRO DE SALUD SAN PEDRO DE IGUAQUE</v>
      </c>
      <c r="E2785" s="7">
        <v>23994756</v>
      </c>
      <c r="F2785" s="7">
        <v>23994756</v>
      </c>
      <c r="G2785" s="8"/>
      <c r="H2785" s="9">
        <v>43623</v>
      </c>
      <c r="I2785" s="9">
        <v>43626</v>
      </c>
    </row>
    <row r="2786" spans="1:9" s="14" customFormat="1" x14ac:dyDescent="0.2">
      <c r="A2786" s="5" t="s">
        <v>8</v>
      </c>
      <c r="B2786" s="5" t="str">
        <f>VLOOKUP(A2786,'GIRO LMA JUNIO'!$A$7:$C$50,3,0)</f>
        <v>COMFAMILIAR HUILA</v>
      </c>
      <c r="C2786" s="35">
        <v>820003374</v>
      </c>
      <c r="D2786" s="6" t="str">
        <f>VLOOKUP(C2786,'[1]IPS REGISTRADAS'!$A$5:$B$3919,2,0)</f>
        <v>EMPRESA SOCIAL ESTADO CENTRO DE SALUD MANUEL ALBERTO FONSECA SANDOVAL DE SOTAQUIRA</v>
      </c>
      <c r="E2786" s="7">
        <v>13659523</v>
      </c>
      <c r="F2786" s="7">
        <v>13659523</v>
      </c>
      <c r="G2786" s="8"/>
      <c r="H2786" s="9">
        <v>43623</v>
      </c>
      <c r="I2786" s="9">
        <v>43626</v>
      </c>
    </row>
    <row r="2787" spans="1:9" s="14" customFormat="1" x14ac:dyDescent="0.2">
      <c r="A2787" s="5" t="s">
        <v>54</v>
      </c>
      <c r="B2787" s="5" t="str">
        <f>VLOOKUP(A2787,'GIRO LMA JUNIO'!$A$7:$C$50,3,0)</f>
        <v>SALUDVIDA</v>
      </c>
      <c r="C2787" s="35">
        <v>820003374</v>
      </c>
      <c r="D2787" s="6" t="str">
        <f>VLOOKUP(C2787,'[1]IPS REGISTRADAS'!$A$5:$B$3919,2,0)</f>
        <v>EMPRESA SOCIAL ESTADO CENTRO DE SALUD MANUEL ALBERTO FONSECA SANDOVAL DE SOTAQUIRA</v>
      </c>
      <c r="E2787" s="7">
        <v>6828265</v>
      </c>
      <c r="F2787" s="7">
        <v>6828265</v>
      </c>
      <c r="G2787" s="8"/>
      <c r="H2787" s="9">
        <v>43623</v>
      </c>
      <c r="I2787" s="9">
        <v>43626</v>
      </c>
    </row>
    <row r="2788" spans="1:9" s="14" customFormat="1" x14ac:dyDescent="0.2">
      <c r="A2788" s="5" t="s">
        <v>62</v>
      </c>
      <c r="B2788" s="5" t="str">
        <f>VLOOKUP(A2788,'GIRO LMA JUNIO'!$A$7:$C$50,3,0)</f>
        <v>NUEVA EPS S.A.</v>
      </c>
      <c r="C2788" s="35">
        <v>820003374</v>
      </c>
      <c r="D2788" s="6" t="str">
        <f>VLOOKUP(C2788,'[1]IPS REGISTRADAS'!$A$5:$B$3919,2,0)</f>
        <v>EMPRESA SOCIAL ESTADO CENTRO DE SALUD MANUEL ALBERTO FONSECA SANDOVAL DE SOTAQUIRA</v>
      </c>
      <c r="E2788" s="7">
        <v>40088366</v>
      </c>
      <c r="F2788" s="7">
        <v>40088366</v>
      </c>
      <c r="G2788" s="8"/>
      <c r="H2788" s="9">
        <v>43623</v>
      </c>
      <c r="I2788" s="9">
        <v>43626</v>
      </c>
    </row>
    <row r="2789" spans="1:9" s="14" customFormat="1" x14ac:dyDescent="0.2">
      <c r="A2789" s="5" t="s">
        <v>8</v>
      </c>
      <c r="B2789" s="5" t="str">
        <f>VLOOKUP(A2789,'GIRO LMA JUNIO'!$A$7:$C$50,3,0)</f>
        <v>COMFAMILIAR HUILA</v>
      </c>
      <c r="C2789" s="35">
        <v>820003382</v>
      </c>
      <c r="D2789" s="6" t="str">
        <f>VLOOKUP(C2789,'[1]IPS REGISTRADAS'!$A$5:$B$3919,2,0)</f>
        <v>EMPRESA SOCIAL DEL ESTADO CENTRO DE SALUD DE ARCABUCO</v>
      </c>
      <c r="E2789" s="7">
        <v>16164319</v>
      </c>
      <c r="F2789" s="7">
        <v>16164319</v>
      </c>
      <c r="G2789" s="8"/>
      <c r="H2789" s="9">
        <v>43623</v>
      </c>
      <c r="I2789" s="9">
        <v>43626</v>
      </c>
    </row>
    <row r="2790" spans="1:9" s="14" customFormat="1" x14ac:dyDescent="0.2">
      <c r="A2790" s="5" t="s">
        <v>62</v>
      </c>
      <c r="B2790" s="5" t="str">
        <f>VLOOKUP(A2790,'GIRO LMA JUNIO'!$A$7:$C$50,3,0)</f>
        <v>NUEVA EPS S.A.</v>
      </c>
      <c r="C2790" s="35">
        <v>820003382</v>
      </c>
      <c r="D2790" s="6" t="str">
        <f>VLOOKUP(C2790,'[1]IPS REGISTRADAS'!$A$5:$B$3919,2,0)</f>
        <v>EMPRESA SOCIAL DEL ESTADO CENTRO DE SALUD DE ARCABUCO</v>
      </c>
      <c r="E2790" s="7">
        <v>14135382</v>
      </c>
      <c r="F2790" s="7">
        <v>14135382</v>
      </c>
      <c r="G2790" s="8"/>
      <c r="H2790" s="9">
        <v>43623</v>
      </c>
      <c r="I2790" s="9">
        <v>43626</v>
      </c>
    </row>
    <row r="2791" spans="1:9" s="14" customFormat="1" x14ac:dyDescent="0.2">
      <c r="A2791" s="5" t="s">
        <v>80</v>
      </c>
      <c r="B2791" s="5" t="str">
        <f>VLOOKUP(A2791,'GIRO LMA JUNIO'!$A$7:$C$50,3,0)</f>
        <v>COMPARTA</v>
      </c>
      <c r="C2791" s="35">
        <v>820003388</v>
      </c>
      <c r="D2791" s="6" t="str">
        <f>VLOOKUP(C2791,'[1]IPS REGISTRADAS'!$A$5:$B$3919,2,0)</f>
        <v>EMPRESA SOCIAL DEL ESTADO CENTRO DE SALUD SANTA LUCIA</v>
      </c>
      <c r="E2791" s="7">
        <v>35386491</v>
      </c>
      <c r="F2791" s="7">
        <v>35386491</v>
      </c>
      <c r="G2791" s="8"/>
      <c r="H2791" s="9">
        <v>43623</v>
      </c>
      <c r="I2791" s="9">
        <v>43626</v>
      </c>
    </row>
    <row r="2792" spans="1:9" s="14" customFormat="1" x14ac:dyDescent="0.2">
      <c r="A2792" s="5" t="s">
        <v>62</v>
      </c>
      <c r="B2792" s="5" t="str">
        <f>VLOOKUP(A2792,'GIRO LMA JUNIO'!$A$7:$C$50,3,0)</f>
        <v>NUEVA EPS S.A.</v>
      </c>
      <c r="C2792" s="35">
        <v>820003401</v>
      </c>
      <c r="D2792" s="6" t="str">
        <f>VLOOKUP(C2792,'[1]IPS REGISTRADAS'!$A$5:$B$3919,2,0)</f>
        <v>EMPRESA SOCIAL DEL ESTADO CENTRO DE SALUD SAN MIGUEL DEL MUNICIPIO DE SAN MIGUEL DE SEMA</v>
      </c>
      <c r="E2792" s="7">
        <v>5990095</v>
      </c>
      <c r="F2792" s="7">
        <v>5990095</v>
      </c>
      <c r="G2792" s="8"/>
      <c r="H2792" s="9">
        <v>43623</v>
      </c>
      <c r="I2792" s="9">
        <v>43626</v>
      </c>
    </row>
    <row r="2793" spans="1:9" s="14" customFormat="1" x14ac:dyDescent="0.2">
      <c r="A2793" s="5" t="s">
        <v>68</v>
      </c>
      <c r="B2793" s="5" t="str">
        <f>VLOOKUP(A2793,'GIRO LMA JUNIO'!$A$7:$C$50,3,0)</f>
        <v>EMDISALUD</v>
      </c>
      <c r="C2793" s="35">
        <v>820003401</v>
      </c>
      <c r="D2793" s="6" t="str">
        <f>VLOOKUP(C2793,'[1]IPS REGISTRADAS'!$A$5:$B$3919,2,0)</f>
        <v>EMPRESA SOCIAL DEL ESTADO CENTRO DE SALUD SAN MIGUEL DEL MUNICIPIO DE SAN MIGUEL DE SEMA</v>
      </c>
      <c r="E2793" s="7">
        <v>11587622</v>
      </c>
      <c r="F2793" s="7">
        <v>11587622</v>
      </c>
      <c r="G2793" s="8"/>
      <c r="H2793" s="9">
        <v>43623</v>
      </c>
      <c r="I2793" s="9">
        <v>43626</v>
      </c>
    </row>
    <row r="2794" spans="1:9" s="14" customFormat="1" x14ac:dyDescent="0.2">
      <c r="A2794" s="5" t="s">
        <v>76</v>
      </c>
      <c r="B2794" s="5" t="str">
        <f>VLOOKUP(A2794,'GIRO LMA JUNIO'!$A$7:$C$50,3,0)</f>
        <v>ECOOPSOS</v>
      </c>
      <c r="C2794" s="35">
        <v>820003401</v>
      </c>
      <c r="D2794" s="6" t="str">
        <f>VLOOKUP(C2794,'[1]IPS REGISTRADAS'!$A$5:$B$3919,2,0)</f>
        <v>EMPRESA SOCIAL DEL ESTADO CENTRO DE SALUD SAN MIGUEL DEL MUNICIPIO DE SAN MIGUEL DE SEMA</v>
      </c>
      <c r="E2794" s="7">
        <v>4469593</v>
      </c>
      <c r="F2794" s="7">
        <v>4469593</v>
      </c>
      <c r="G2794" s="8"/>
      <c r="H2794" s="9">
        <v>43623</v>
      </c>
      <c r="I2794" s="9">
        <v>43626</v>
      </c>
    </row>
    <row r="2795" spans="1:9" s="14" customFormat="1" x14ac:dyDescent="0.2">
      <c r="A2795" s="5" t="s">
        <v>62</v>
      </c>
      <c r="B2795" s="5" t="str">
        <f>VLOOKUP(A2795,'GIRO LMA JUNIO'!$A$7:$C$50,3,0)</f>
        <v>NUEVA EPS S.A.</v>
      </c>
      <c r="C2795" s="35">
        <v>820003404</v>
      </c>
      <c r="D2795" s="6" t="str">
        <f>VLOOKUP(C2795,'[1]IPS REGISTRADAS'!$A$5:$B$3919,2,0)</f>
        <v>EMPRESA SOCIAL DEL ESTADO CENTRO DE SALUD DE MOTAVITA</v>
      </c>
      <c r="E2795" s="7">
        <v>31591157</v>
      </c>
      <c r="F2795" s="7">
        <v>31591157</v>
      </c>
      <c r="G2795" s="8"/>
      <c r="H2795" s="9">
        <v>43623</v>
      </c>
      <c r="I2795" s="9">
        <v>43626</v>
      </c>
    </row>
    <row r="2796" spans="1:9" s="14" customFormat="1" x14ac:dyDescent="0.2">
      <c r="A2796" s="5" t="s">
        <v>68</v>
      </c>
      <c r="B2796" s="5" t="str">
        <f>VLOOKUP(A2796,'GIRO LMA JUNIO'!$A$7:$C$50,3,0)</f>
        <v>EMDISALUD</v>
      </c>
      <c r="C2796" s="35">
        <v>820003404</v>
      </c>
      <c r="D2796" s="6" t="str">
        <f>VLOOKUP(C2796,'[1]IPS REGISTRADAS'!$A$5:$B$3919,2,0)</f>
        <v>EMPRESA SOCIAL DEL ESTADO CENTRO DE SALUD DE MOTAVITA</v>
      </c>
      <c r="E2796" s="7">
        <v>19714634</v>
      </c>
      <c r="F2796" s="7">
        <v>19714634</v>
      </c>
      <c r="G2796" s="8"/>
      <c r="H2796" s="9">
        <v>43623</v>
      </c>
      <c r="I2796" s="9">
        <v>43626</v>
      </c>
    </row>
    <row r="2797" spans="1:9" s="14" customFormat="1" x14ac:dyDescent="0.2">
      <c r="A2797" s="5" t="s">
        <v>8</v>
      </c>
      <c r="B2797" s="5" t="str">
        <f>VLOOKUP(A2797,'GIRO LMA JUNIO'!$A$7:$C$50,3,0)</f>
        <v>COMFAMILIAR HUILA</v>
      </c>
      <c r="C2797" s="35">
        <v>820003411</v>
      </c>
      <c r="D2797" s="6" t="str">
        <f>VLOOKUP(C2797,'[1]IPS REGISTRADAS'!$A$5:$B$3919,2,0)</f>
        <v>EMPRESA SOCIAL DEL ESTADO CENTRO DE SALUD DE COMBITA</v>
      </c>
      <c r="E2797" s="7">
        <v>10601108</v>
      </c>
      <c r="F2797" s="7">
        <v>10601108</v>
      </c>
      <c r="G2797" s="8"/>
      <c r="H2797" s="9">
        <v>43623</v>
      </c>
      <c r="I2797" s="9">
        <v>43626</v>
      </c>
    </row>
    <row r="2798" spans="1:9" s="14" customFormat="1" x14ac:dyDescent="0.2">
      <c r="A2798" s="5" t="s">
        <v>62</v>
      </c>
      <c r="B2798" s="5" t="str">
        <f>VLOOKUP(A2798,'GIRO LMA JUNIO'!$A$7:$C$50,3,0)</f>
        <v>NUEVA EPS S.A.</v>
      </c>
      <c r="C2798" s="35">
        <v>820003411</v>
      </c>
      <c r="D2798" s="6" t="str">
        <f>VLOOKUP(C2798,'[1]IPS REGISTRADAS'!$A$5:$B$3919,2,0)</f>
        <v>EMPRESA SOCIAL DEL ESTADO CENTRO DE SALUD DE COMBITA</v>
      </c>
      <c r="E2798" s="7">
        <v>20046027</v>
      </c>
      <c r="F2798" s="7">
        <v>20046027</v>
      </c>
      <c r="G2798" s="8"/>
      <c r="H2798" s="9">
        <v>43623</v>
      </c>
      <c r="I2798" s="9">
        <v>43626</v>
      </c>
    </row>
    <row r="2799" spans="1:9" s="14" customFormat="1" x14ac:dyDescent="0.2">
      <c r="A2799" s="5" t="s">
        <v>70</v>
      </c>
      <c r="B2799" s="5" t="str">
        <f>VLOOKUP(A2799,'GIRO LMA JUNIO'!$A$7:$C$50,3,0)</f>
        <v>COOSALUD EPS S.A.</v>
      </c>
      <c r="C2799" s="35">
        <v>820003411</v>
      </c>
      <c r="D2799" s="6" t="str">
        <f>VLOOKUP(C2799,'[1]IPS REGISTRADAS'!$A$5:$B$3919,2,0)</f>
        <v>EMPRESA SOCIAL DEL ESTADO CENTRO DE SALUD DE COMBITA</v>
      </c>
      <c r="E2799" s="7">
        <v>69339172</v>
      </c>
      <c r="F2799" s="7">
        <v>69339172</v>
      </c>
      <c r="G2799" s="8"/>
      <c r="H2799" s="9">
        <v>43623</v>
      </c>
      <c r="I2799" s="9">
        <v>43626</v>
      </c>
    </row>
    <row r="2800" spans="1:9" s="14" customFormat="1" x14ac:dyDescent="0.2">
      <c r="A2800" s="5" t="s">
        <v>8</v>
      </c>
      <c r="B2800" s="5" t="str">
        <f>VLOOKUP(A2800,'GIRO LMA JUNIO'!$A$7:$C$50,3,0)</f>
        <v>COMFAMILIAR HUILA</v>
      </c>
      <c r="C2800" s="35">
        <v>820003422</v>
      </c>
      <c r="D2800" s="6" t="str">
        <f>VLOOKUP(C2800,'[1]IPS REGISTRADAS'!$A$5:$B$3919,2,0)</f>
        <v>EMPRESA SOCIAL DEL ESTADO CENTRO DE SALUD SAN PABLO DE BORBUR</v>
      </c>
      <c r="E2800" s="7">
        <v>14144901</v>
      </c>
      <c r="F2800" s="7">
        <v>14144901</v>
      </c>
      <c r="G2800" s="8"/>
      <c r="H2800" s="9">
        <v>43623</v>
      </c>
      <c r="I2800" s="9">
        <v>43626</v>
      </c>
    </row>
    <row r="2801" spans="1:9" s="14" customFormat="1" x14ac:dyDescent="0.2">
      <c r="A2801" s="5" t="s">
        <v>62</v>
      </c>
      <c r="B2801" s="5" t="str">
        <f>VLOOKUP(A2801,'GIRO LMA JUNIO'!$A$7:$C$50,3,0)</f>
        <v>NUEVA EPS S.A.</v>
      </c>
      <c r="C2801" s="35">
        <v>820003422</v>
      </c>
      <c r="D2801" s="6" t="str">
        <f>VLOOKUP(C2801,'[1]IPS REGISTRADAS'!$A$5:$B$3919,2,0)</f>
        <v>EMPRESA SOCIAL DEL ESTADO CENTRO DE SALUD SAN PABLO DE BORBUR</v>
      </c>
      <c r="E2801" s="7">
        <v>8786345</v>
      </c>
      <c r="F2801" s="7">
        <v>8786345</v>
      </c>
      <c r="G2801" s="8"/>
      <c r="H2801" s="9">
        <v>43623</v>
      </c>
      <c r="I2801" s="9">
        <v>43626</v>
      </c>
    </row>
    <row r="2802" spans="1:9" s="14" customFormat="1" x14ac:dyDescent="0.2">
      <c r="A2802" s="5" t="s">
        <v>68</v>
      </c>
      <c r="B2802" s="5" t="str">
        <f>VLOOKUP(A2802,'GIRO LMA JUNIO'!$A$7:$C$50,3,0)</f>
        <v>EMDISALUD</v>
      </c>
      <c r="C2802" s="35">
        <v>820003422</v>
      </c>
      <c r="D2802" s="6" t="str">
        <f>VLOOKUP(C2802,'[1]IPS REGISTRADAS'!$A$5:$B$3919,2,0)</f>
        <v>EMPRESA SOCIAL DEL ESTADO CENTRO DE SALUD SAN PABLO DE BORBUR</v>
      </c>
      <c r="E2802" s="7">
        <v>32750993</v>
      </c>
      <c r="F2802" s="7">
        <v>32750993</v>
      </c>
      <c r="G2802" s="8"/>
      <c r="H2802" s="9">
        <v>43623</v>
      </c>
      <c r="I2802" s="9">
        <v>43626</v>
      </c>
    </row>
    <row r="2803" spans="1:9" s="14" customFormat="1" x14ac:dyDescent="0.2">
      <c r="A2803" s="5" t="s">
        <v>80</v>
      </c>
      <c r="B2803" s="5" t="str">
        <f>VLOOKUP(A2803,'GIRO LMA JUNIO'!$A$7:$C$50,3,0)</f>
        <v>COMPARTA</v>
      </c>
      <c r="C2803" s="35">
        <v>820003422</v>
      </c>
      <c r="D2803" s="6" t="str">
        <f>VLOOKUP(C2803,'[1]IPS REGISTRADAS'!$A$5:$B$3919,2,0)</f>
        <v>EMPRESA SOCIAL DEL ESTADO CENTRO DE SALUD SAN PABLO DE BORBUR</v>
      </c>
      <c r="E2803" s="7">
        <v>12188497</v>
      </c>
      <c r="F2803" s="7">
        <v>12188497</v>
      </c>
      <c r="G2803" s="8"/>
      <c r="H2803" s="9">
        <v>43623</v>
      </c>
      <c r="I2803" s="9">
        <v>43626</v>
      </c>
    </row>
    <row r="2804" spans="1:9" s="14" customFormat="1" x14ac:dyDescent="0.2">
      <c r="A2804" s="5" t="s">
        <v>8</v>
      </c>
      <c r="B2804" s="5" t="str">
        <f>VLOOKUP(A2804,'GIRO LMA JUNIO'!$A$7:$C$50,3,0)</f>
        <v>COMFAMILIAR HUILA</v>
      </c>
      <c r="C2804" s="35">
        <v>820003431</v>
      </c>
      <c r="D2804" s="6" t="str">
        <f>VLOOKUP(C2804,'[1]IPS REGISTRADAS'!$A$5:$B$3919,2,0)</f>
        <v>ESE CENTRO DE SALUD SAN VICENTE FERRER</v>
      </c>
      <c r="E2804" s="7">
        <v>23565447</v>
      </c>
      <c r="F2804" s="7">
        <v>23565447</v>
      </c>
      <c r="G2804" s="8"/>
      <c r="H2804" s="9">
        <v>43623</v>
      </c>
      <c r="I2804" s="9">
        <v>43626</v>
      </c>
    </row>
    <row r="2805" spans="1:9" s="14" customFormat="1" x14ac:dyDescent="0.2">
      <c r="A2805" s="5" t="s">
        <v>54</v>
      </c>
      <c r="B2805" s="5" t="str">
        <f>VLOOKUP(A2805,'GIRO LMA JUNIO'!$A$7:$C$50,3,0)</f>
        <v>SALUDVIDA</v>
      </c>
      <c r="C2805" s="35">
        <v>820003431</v>
      </c>
      <c r="D2805" s="6" t="str">
        <f>VLOOKUP(C2805,'[1]IPS REGISTRADAS'!$A$5:$B$3919,2,0)</f>
        <v>ESE CENTRO DE SALUD SAN VICENTE FERRER</v>
      </c>
      <c r="E2805" s="7">
        <v>9665438</v>
      </c>
      <c r="F2805" s="7">
        <v>9665438</v>
      </c>
      <c r="G2805" s="8"/>
      <c r="H2805" s="9">
        <v>43623</v>
      </c>
      <c r="I2805" s="9">
        <v>43626</v>
      </c>
    </row>
    <row r="2806" spans="1:9" s="14" customFormat="1" x14ac:dyDescent="0.2">
      <c r="A2806" s="5" t="s">
        <v>62</v>
      </c>
      <c r="B2806" s="5" t="str">
        <f>VLOOKUP(A2806,'GIRO LMA JUNIO'!$A$7:$C$50,3,0)</f>
        <v>NUEVA EPS S.A.</v>
      </c>
      <c r="C2806" s="35">
        <v>820003431</v>
      </c>
      <c r="D2806" s="6" t="str">
        <f>VLOOKUP(C2806,'[1]IPS REGISTRADAS'!$A$5:$B$3919,2,0)</f>
        <v>ESE CENTRO DE SALUD SAN VICENTE FERRER</v>
      </c>
      <c r="E2806" s="7">
        <v>19052664</v>
      </c>
      <c r="F2806" s="7">
        <v>19052664</v>
      </c>
      <c r="G2806" s="8"/>
      <c r="H2806" s="9">
        <v>43623</v>
      </c>
      <c r="I2806" s="9">
        <v>43626</v>
      </c>
    </row>
    <row r="2807" spans="1:9" s="14" customFormat="1" x14ac:dyDescent="0.2">
      <c r="A2807" s="5" t="s">
        <v>68</v>
      </c>
      <c r="B2807" s="5" t="str">
        <f>VLOOKUP(A2807,'GIRO LMA JUNIO'!$A$7:$C$50,3,0)</f>
        <v>EMDISALUD</v>
      </c>
      <c r="C2807" s="35">
        <v>820003431</v>
      </c>
      <c r="D2807" s="6" t="str">
        <f>VLOOKUP(C2807,'[1]IPS REGISTRADAS'!$A$5:$B$3919,2,0)</f>
        <v>ESE CENTRO DE SALUD SAN VICENTE FERRER</v>
      </c>
      <c r="E2807" s="7">
        <v>37488090</v>
      </c>
      <c r="F2807" s="7">
        <v>37488090</v>
      </c>
      <c r="G2807" s="8"/>
      <c r="H2807" s="9">
        <v>43623</v>
      </c>
      <c r="I2807" s="9">
        <v>43626</v>
      </c>
    </row>
    <row r="2808" spans="1:9" s="14" customFormat="1" x14ac:dyDescent="0.2">
      <c r="A2808" s="5" t="s">
        <v>76</v>
      </c>
      <c r="B2808" s="5" t="str">
        <f>VLOOKUP(A2808,'GIRO LMA JUNIO'!$A$7:$C$50,3,0)</f>
        <v>ECOOPSOS</v>
      </c>
      <c r="C2808" s="35">
        <v>820003431</v>
      </c>
      <c r="D2808" s="6" t="str">
        <f>VLOOKUP(C2808,'[1]IPS REGISTRADAS'!$A$5:$B$3919,2,0)</f>
        <v>ESE CENTRO DE SALUD SAN VICENTE FERRER</v>
      </c>
      <c r="E2808" s="7">
        <v>15220321</v>
      </c>
      <c r="F2808" s="7">
        <v>15220321</v>
      </c>
      <c r="G2808" s="8"/>
      <c r="H2808" s="9">
        <v>43623</v>
      </c>
      <c r="I2808" s="9">
        <v>43626</v>
      </c>
    </row>
    <row r="2809" spans="1:9" s="14" customFormat="1" x14ac:dyDescent="0.2">
      <c r="A2809" s="5" t="s">
        <v>80</v>
      </c>
      <c r="B2809" s="5" t="str">
        <f>VLOOKUP(A2809,'GIRO LMA JUNIO'!$A$7:$C$50,3,0)</f>
        <v>COMPARTA</v>
      </c>
      <c r="C2809" s="35">
        <v>820003431</v>
      </c>
      <c r="D2809" s="6" t="str">
        <f>VLOOKUP(C2809,'[1]IPS REGISTRADAS'!$A$5:$B$3919,2,0)</f>
        <v>ESE CENTRO DE SALUD SAN VICENTE FERRER</v>
      </c>
      <c r="E2809" s="7">
        <v>38769682</v>
      </c>
      <c r="F2809" s="7">
        <v>38769682</v>
      </c>
      <c r="G2809" s="8"/>
      <c r="H2809" s="9">
        <v>43623</v>
      </c>
      <c r="I2809" s="9">
        <v>43626</v>
      </c>
    </row>
    <row r="2810" spans="1:9" s="14" customFormat="1" x14ac:dyDescent="0.2">
      <c r="A2810" s="5" t="s">
        <v>8</v>
      </c>
      <c r="B2810" s="5" t="str">
        <f>VLOOKUP(A2810,'GIRO LMA JUNIO'!$A$7:$C$50,3,0)</f>
        <v>COMFAMILIAR HUILA</v>
      </c>
      <c r="C2810" s="35">
        <v>820003435</v>
      </c>
      <c r="D2810" s="6" t="str">
        <f>VLOOKUP(C2810,'[1]IPS REGISTRADAS'!$A$5:$B$3919,2,0)</f>
        <v>EMPRESA SOCIAL DEL ESTADO CENTRO DE SALUD DE TOGUI</v>
      </c>
      <c r="E2810" s="7">
        <v>12828022</v>
      </c>
      <c r="F2810" s="7">
        <v>12828022</v>
      </c>
      <c r="G2810" s="8"/>
      <c r="H2810" s="9">
        <v>43623</v>
      </c>
      <c r="I2810" s="9">
        <v>43626</v>
      </c>
    </row>
    <row r="2811" spans="1:9" s="14" customFormat="1" x14ac:dyDescent="0.2">
      <c r="A2811" s="5" t="s">
        <v>62</v>
      </c>
      <c r="B2811" s="5" t="str">
        <f>VLOOKUP(A2811,'GIRO LMA JUNIO'!$A$7:$C$50,3,0)</f>
        <v>NUEVA EPS S.A.</v>
      </c>
      <c r="C2811" s="35">
        <v>820003435</v>
      </c>
      <c r="D2811" s="6" t="str">
        <f>VLOOKUP(C2811,'[1]IPS REGISTRADAS'!$A$5:$B$3919,2,0)</f>
        <v>EMPRESA SOCIAL DEL ESTADO CENTRO DE SALUD DE TOGUI</v>
      </c>
      <c r="E2811" s="7">
        <v>15207174</v>
      </c>
      <c r="F2811" s="7">
        <v>15207174</v>
      </c>
      <c r="G2811" s="8"/>
      <c r="H2811" s="9">
        <v>43623</v>
      </c>
      <c r="I2811" s="9">
        <v>43626</v>
      </c>
    </row>
    <row r="2812" spans="1:9" s="14" customFormat="1" x14ac:dyDescent="0.2">
      <c r="A2812" s="5" t="s">
        <v>80</v>
      </c>
      <c r="B2812" s="5" t="str">
        <f>VLOOKUP(A2812,'GIRO LMA JUNIO'!$A$7:$C$50,3,0)</f>
        <v>COMPARTA</v>
      </c>
      <c r="C2812" s="35">
        <v>820003435</v>
      </c>
      <c r="D2812" s="6" t="str">
        <f>VLOOKUP(C2812,'[1]IPS REGISTRADAS'!$A$5:$B$3919,2,0)</f>
        <v>EMPRESA SOCIAL DEL ESTADO CENTRO DE SALUD DE TOGUI</v>
      </c>
      <c r="E2812" s="7">
        <v>27682711</v>
      </c>
      <c r="F2812" s="7">
        <v>27682711</v>
      </c>
      <c r="G2812" s="8"/>
      <c r="H2812" s="9">
        <v>43623</v>
      </c>
      <c r="I2812" s="9">
        <v>43626</v>
      </c>
    </row>
    <row r="2813" spans="1:9" s="14" customFormat="1" x14ac:dyDescent="0.2">
      <c r="A2813" s="5" t="s">
        <v>62</v>
      </c>
      <c r="B2813" s="5" t="str">
        <f>VLOOKUP(A2813,'GIRO LMA JUNIO'!$A$7:$C$50,3,0)</f>
        <v>NUEVA EPS S.A.</v>
      </c>
      <c r="C2813" s="35">
        <v>820003444</v>
      </c>
      <c r="D2813" s="6" t="str">
        <f>VLOOKUP(C2813,'[1]IPS REGISTRADAS'!$A$5:$B$3919,2,0)</f>
        <v>EMPRESA SOCIAL DEL ESTADO CENTRO DE SALUD SAN RAFAEL</v>
      </c>
      <c r="E2813" s="7">
        <v>8285508</v>
      </c>
      <c r="F2813" s="7">
        <v>8285508</v>
      </c>
      <c r="G2813" s="8"/>
      <c r="H2813" s="9">
        <v>43623</v>
      </c>
      <c r="I2813" s="9">
        <v>43626</v>
      </c>
    </row>
    <row r="2814" spans="1:9" s="14" customFormat="1" x14ac:dyDescent="0.2">
      <c r="A2814" s="5" t="s">
        <v>68</v>
      </c>
      <c r="B2814" s="5" t="str">
        <f>VLOOKUP(A2814,'GIRO LMA JUNIO'!$A$7:$C$50,3,0)</f>
        <v>EMDISALUD</v>
      </c>
      <c r="C2814" s="35">
        <v>820003444</v>
      </c>
      <c r="D2814" s="6" t="str">
        <f>VLOOKUP(C2814,'[1]IPS REGISTRADAS'!$A$5:$B$3919,2,0)</f>
        <v>EMPRESA SOCIAL DEL ESTADO CENTRO DE SALUD SAN RAFAEL</v>
      </c>
      <c r="E2814" s="7">
        <v>7152237</v>
      </c>
      <c r="F2814" s="7">
        <v>7152237</v>
      </c>
      <c r="G2814" s="8"/>
      <c r="H2814" s="9">
        <v>43623</v>
      </c>
      <c r="I2814" s="9">
        <v>43626</v>
      </c>
    </row>
    <row r="2815" spans="1:9" s="14" customFormat="1" x14ac:dyDescent="0.2">
      <c r="A2815" s="5" t="s">
        <v>80</v>
      </c>
      <c r="B2815" s="5" t="str">
        <f>VLOOKUP(A2815,'GIRO LMA JUNIO'!$A$7:$C$50,3,0)</f>
        <v>COMPARTA</v>
      </c>
      <c r="C2815" s="35">
        <v>820003444</v>
      </c>
      <c r="D2815" s="6" t="str">
        <f>VLOOKUP(C2815,'[1]IPS REGISTRADAS'!$A$5:$B$3919,2,0)</f>
        <v>EMPRESA SOCIAL DEL ESTADO CENTRO DE SALUD SAN RAFAEL</v>
      </c>
      <c r="E2815" s="7">
        <v>11749305</v>
      </c>
      <c r="F2815" s="7">
        <v>11749305</v>
      </c>
      <c r="G2815" s="8"/>
      <c r="H2815" s="9">
        <v>43623</v>
      </c>
      <c r="I2815" s="9">
        <v>43626</v>
      </c>
    </row>
    <row r="2816" spans="1:9" s="14" customFormat="1" x14ac:dyDescent="0.2">
      <c r="A2816" s="5" t="s">
        <v>8</v>
      </c>
      <c r="B2816" s="5" t="str">
        <f>VLOOKUP(A2816,'GIRO LMA JUNIO'!$A$7:$C$50,3,0)</f>
        <v>COMFAMILIAR HUILA</v>
      </c>
      <c r="C2816" s="35">
        <v>820003456</v>
      </c>
      <c r="D2816" s="6" t="str">
        <f>VLOOKUP(C2816,'[1]IPS REGISTRADAS'!$A$5:$B$3919,2,0)</f>
        <v>EMPRESA SOCIAL DEL ESTADO CENTRO DE SALUD LAS MERCEDES CALDAS</v>
      </c>
      <c r="E2816" s="7">
        <v>10423157</v>
      </c>
      <c r="F2816" s="7">
        <v>10423157</v>
      </c>
      <c r="G2816" s="8"/>
      <c r="H2816" s="9">
        <v>43623</v>
      </c>
      <c r="I2816" s="9">
        <v>43626</v>
      </c>
    </row>
    <row r="2817" spans="1:9" s="14" customFormat="1" x14ac:dyDescent="0.2">
      <c r="A2817" s="5" t="s">
        <v>68</v>
      </c>
      <c r="B2817" s="5" t="str">
        <f>VLOOKUP(A2817,'GIRO LMA JUNIO'!$A$7:$C$50,3,0)</f>
        <v>EMDISALUD</v>
      </c>
      <c r="C2817" s="35">
        <v>820003456</v>
      </c>
      <c r="D2817" s="6" t="str">
        <f>VLOOKUP(C2817,'[1]IPS REGISTRADAS'!$A$5:$B$3919,2,0)</f>
        <v>EMPRESA SOCIAL DEL ESTADO CENTRO DE SALUD LAS MERCEDES CALDAS</v>
      </c>
      <c r="E2817" s="7">
        <v>23650203</v>
      </c>
      <c r="F2817" s="7">
        <v>23650203</v>
      </c>
      <c r="G2817" s="8"/>
      <c r="H2817" s="9">
        <v>43623</v>
      </c>
      <c r="I2817" s="9">
        <v>43626</v>
      </c>
    </row>
    <row r="2818" spans="1:9" s="14" customFormat="1" x14ac:dyDescent="0.2">
      <c r="A2818" s="5" t="s">
        <v>8</v>
      </c>
      <c r="B2818" s="5" t="str">
        <f>VLOOKUP(A2818,'GIRO LMA JUNIO'!$A$7:$C$50,3,0)</f>
        <v>COMFAMILIAR HUILA</v>
      </c>
      <c r="C2818" s="35">
        <v>820003516</v>
      </c>
      <c r="D2818" s="6" t="str">
        <f>VLOOKUP(C2818,'[1]IPS REGISTRADAS'!$A$5:$B$3919,2,0)</f>
        <v>EMPRESA SOCIAL DEL ESTADO CENTRO DE SALUD NUESTRA SEÑORA DE GUADALUPE</v>
      </c>
      <c r="E2818" s="7">
        <v>19227544</v>
      </c>
      <c r="F2818" s="7">
        <v>19227544</v>
      </c>
      <c r="G2818" s="8"/>
      <c r="H2818" s="9">
        <v>43623</v>
      </c>
      <c r="I2818" s="9">
        <v>43626</v>
      </c>
    </row>
    <row r="2819" spans="1:9" s="14" customFormat="1" x14ac:dyDescent="0.2">
      <c r="A2819" s="5" t="s">
        <v>8</v>
      </c>
      <c r="B2819" s="5" t="str">
        <f>VLOOKUP(A2819,'GIRO LMA JUNIO'!$A$7:$C$50,3,0)</f>
        <v>COMFAMILIAR HUILA</v>
      </c>
      <c r="C2819" s="35">
        <v>820003524</v>
      </c>
      <c r="D2819" s="6" t="str">
        <f>VLOOKUP(C2819,'[1]IPS REGISTRADAS'!$A$5:$B$3919,2,0)</f>
        <v>EMPRESA SOCIAL DEL ESTADO CENTRO DE SALUD DE TOCA</v>
      </c>
      <c r="E2819" s="7">
        <v>29238162</v>
      </c>
      <c r="F2819" s="7">
        <v>29238162</v>
      </c>
      <c r="G2819" s="8"/>
      <c r="H2819" s="9">
        <v>43623</v>
      </c>
      <c r="I2819" s="9">
        <v>43626</v>
      </c>
    </row>
    <row r="2820" spans="1:9" s="14" customFormat="1" x14ac:dyDescent="0.2">
      <c r="A2820" s="5" t="s">
        <v>62</v>
      </c>
      <c r="B2820" s="5" t="str">
        <f>VLOOKUP(A2820,'GIRO LMA JUNIO'!$A$7:$C$50,3,0)</f>
        <v>NUEVA EPS S.A.</v>
      </c>
      <c r="C2820" s="35">
        <v>820003524</v>
      </c>
      <c r="D2820" s="6" t="str">
        <f>VLOOKUP(C2820,'[1]IPS REGISTRADAS'!$A$5:$B$3919,2,0)</f>
        <v>EMPRESA SOCIAL DEL ESTADO CENTRO DE SALUD DE TOCA</v>
      </c>
      <c r="E2820" s="7">
        <v>34243571</v>
      </c>
      <c r="F2820" s="7">
        <v>34243571</v>
      </c>
      <c r="G2820" s="8"/>
      <c r="H2820" s="9">
        <v>43623</v>
      </c>
      <c r="I2820" s="9">
        <v>43626</v>
      </c>
    </row>
    <row r="2821" spans="1:9" s="14" customFormat="1" x14ac:dyDescent="0.2">
      <c r="A2821" s="5" t="s">
        <v>80</v>
      </c>
      <c r="B2821" s="5" t="str">
        <f>VLOOKUP(A2821,'GIRO LMA JUNIO'!$A$7:$C$50,3,0)</f>
        <v>COMPARTA</v>
      </c>
      <c r="C2821" s="35">
        <v>820003524</v>
      </c>
      <c r="D2821" s="6" t="str">
        <f>VLOOKUP(C2821,'[1]IPS REGISTRADAS'!$A$5:$B$3919,2,0)</f>
        <v>EMPRESA SOCIAL DEL ESTADO CENTRO DE SALUD DE TOCA</v>
      </c>
      <c r="E2821" s="7">
        <v>38788221</v>
      </c>
      <c r="F2821" s="7">
        <v>38788221</v>
      </c>
      <c r="G2821" s="8"/>
      <c r="H2821" s="9">
        <v>43623</v>
      </c>
      <c r="I2821" s="9">
        <v>43626</v>
      </c>
    </row>
    <row r="2822" spans="1:9" s="14" customFormat="1" x14ac:dyDescent="0.2">
      <c r="A2822" s="5" t="s">
        <v>8</v>
      </c>
      <c r="B2822" s="5" t="str">
        <f>VLOOKUP(A2822,'GIRO LMA JUNIO'!$A$7:$C$50,3,0)</f>
        <v>COMFAMILIAR HUILA</v>
      </c>
      <c r="C2822" s="35">
        <v>820003533</v>
      </c>
      <c r="D2822" s="6" t="str">
        <f>VLOOKUP(C2822,'[1]IPS REGISTRADAS'!$A$5:$B$3919,2,0)</f>
        <v>EMPRESA SOCIAL DEL ESTADO CENTRO DE SALUD FE Y ESPERANZA SORACA</v>
      </c>
      <c r="E2822" s="7">
        <v>7218548</v>
      </c>
      <c r="F2822" s="7">
        <v>7218548</v>
      </c>
      <c r="G2822" s="8"/>
      <c r="H2822" s="9">
        <v>43623</v>
      </c>
      <c r="I2822" s="9">
        <v>43626</v>
      </c>
    </row>
    <row r="2823" spans="1:9" s="14" customFormat="1" x14ac:dyDescent="0.2">
      <c r="A2823" s="5" t="s">
        <v>62</v>
      </c>
      <c r="B2823" s="5" t="str">
        <f>VLOOKUP(A2823,'GIRO LMA JUNIO'!$A$7:$C$50,3,0)</f>
        <v>NUEVA EPS S.A.</v>
      </c>
      <c r="C2823" s="35">
        <v>820003533</v>
      </c>
      <c r="D2823" s="6" t="str">
        <f>VLOOKUP(C2823,'[1]IPS REGISTRADAS'!$A$5:$B$3919,2,0)</f>
        <v>EMPRESA SOCIAL DEL ESTADO CENTRO DE SALUD FE Y ESPERANZA SORACA</v>
      </c>
      <c r="E2823" s="7">
        <v>47579885</v>
      </c>
      <c r="F2823" s="7">
        <v>47579885</v>
      </c>
      <c r="G2823" s="8"/>
      <c r="H2823" s="9">
        <v>43623</v>
      </c>
      <c r="I2823" s="9">
        <v>43626</v>
      </c>
    </row>
    <row r="2824" spans="1:9" s="14" customFormat="1" x14ac:dyDescent="0.2">
      <c r="A2824" s="5" t="s">
        <v>68</v>
      </c>
      <c r="B2824" s="5" t="str">
        <f>VLOOKUP(A2824,'GIRO LMA JUNIO'!$A$7:$C$50,3,0)</f>
        <v>EMDISALUD</v>
      </c>
      <c r="C2824" s="35">
        <v>820003533</v>
      </c>
      <c r="D2824" s="6" t="str">
        <f>VLOOKUP(C2824,'[1]IPS REGISTRADAS'!$A$5:$B$3919,2,0)</f>
        <v>EMPRESA SOCIAL DEL ESTADO CENTRO DE SALUD FE Y ESPERANZA SORACA</v>
      </c>
      <c r="E2824" s="7">
        <v>10832915</v>
      </c>
      <c r="F2824" s="7">
        <v>10832915</v>
      </c>
      <c r="G2824" s="8"/>
      <c r="H2824" s="9">
        <v>43623</v>
      </c>
      <c r="I2824" s="9">
        <v>43626</v>
      </c>
    </row>
    <row r="2825" spans="1:9" s="14" customFormat="1" x14ac:dyDescent="0.2">
      <c r="A2825" s="5" t="s">
        <v>8</v>
      </c>
      <c r="B2825" s="5" t="str">
        <f>VLOOKUP(A2825,'GIRO LMA JUNIO'!$A$7:$C$50,3,0)</f>
        <v>COMFAMILIAR HUILA</v>
      </c>
      <c r="C2825" s="35">
        <v>820003550</v>
      </c>
      <c r="D2825" s="6" t="str">
        <f>VLOOKUP(C2825,'[1]IPS REGISTRADAS'!$A$5:$B$3919,2,0)</f>
        <v>EMPRESA SOCIAL DEL ESTADO CENTRO DE SALUD SANTA ISABEL BUENAVISTA</v>
      </c>
      <c r="E2825" s="7">
        <v>14024045</v>
      </c>
      <c r="F2825" s="7">
        <v>14024045</v>
      </c>
      <c r="G2825" s="8"/>
      <c r="H2825" s="9">
        <v>43623</v>
      </c>
      <c r="I2825" s="9">
        <v>43626</v>
      </c>
    </row>
    <row r="2826" spans="1:9" s="14" customFormat="1" x14ac:dyDescent="0.2">
      <c r="A2826" s="5" t="s">
        <v>54</v>
      </c>
      <c r="B2826" s="5" t="str">
        <f>VLOOKUP(A2826,'GIRO LMA JUNIO'!$A$7:$C$50,3,0)</f>
        <v>SALUDVIDA</v>
      </c>
      <c r="C2826" s="35">
        <v>820003550</v>
      </c>
      <c r="D2826" s="6" t="str">
        <f>VLOOKUP(C2826,'[1]IPS REGISTRADAS'!$A$5:$B$3919,2,0)</f>
        <v>EMPRESA SOCIAL DEL ESTADO CENTRO DE SALUD SANTA ISABEL BUENAVISTA</v>
      </c>
      <c r="E2826" s="7">
        <v>33800348</v>
      </c>
      <c r="F2826" s="7">
        <v>33800348</v>
      </c>
      <c r="G2826" s="8"/>
      <c r="H2826" s="9">
        <v>43623</v>
      </c>
      <c r="I2826" s="9">
        <v>43626</v>
      </c>
    </row>
    <row r="2827" spans="1:9" s="14" customFormat="1" x14ac:dyDescent="0.2">
      <c r="A2827" s="5" t="s">
        <v>62</v>
      </c>
      <c r="B2827" s="5" t="str">
        <f>VLOOKUP(A2827,'GIRO LMA JUNIO'!$A$7:$C$50,3,0)</f>
        <v>NUEVA EPS S.A.</v>
      </c>
      <c r="C2827" s="35">
        <v>820003558</v>
      </c>
      <c r="D2827" s="6" t="str">
        <f>VLOOKUP(C2827,'[1]IPS REGISTRADAS'!$A$5:$B$3919,2,0)</f>
        <v>EMPRESA SOCIAL DEL ESTADO CENTRO DE SALUD NUESTRA SEÑORA DEL ROSARIO DE CHIVATA</v>
      </c>
      <c r="E2827" s="7">
        <v>2250152</v>
      </c>
      <c r="F2827" s="7">
        <v>2250152</v>
      </c>
      <c r="G2827" s="8"/>
      <c r="H2827" s="9">
        <v>43623</v>
      </c>
      <c r="I2827" s="9">
        <v>43626</v>
      </c>
    </row>
    <row r="2828" spans="1:9" s="14" customFormat="1" x14ac:dyDescent="0.2">
      <c r="A2828" s="5" t="s">
        <v>80</v>
      </c>
      <c r="B2828" s="5" t="str">
        <f>VLOOKUP(A2828,'GIRO LMA JUNIO'!$A$7:$C$50,3,0)</f>
        <v>COMPARTA</v>
      </c>
      <c r="C2828" s="35">
        <v>820003558</v>
      </c>
      <c r="D2828" s="6" t="str">
        <f>VLOOKUP(C2828,'[1]IPS REGISTRADAS'!$A$5:$B$3919,2,0)</f>
        <v>EMPRESA SOCIAL DEL ESTADO CENTRO DE SALUD NUESTRA SEÑORA DEL ROSARIO DE CHIVATA</v>
      </c>
      <c r="E2828" s="7">
        <v>20046809</v>
      </c>
      <c r="F2828" s="7">
        <v>20046809</v>
      </c>
      <c r="G2828" s="8"/>
      <c r="H2828" s="9">
        <v>43623</v>
      </c>
      <c r="I2828" s="9">
        <v>43626</v>
      </c>
    </row>
    <row r="2829" spans="1:9" s="14" customFormat="1" x14ac:dyDescent="0.2">
      <c r="A2829" s="5" t="s">
        <v>62</v>
      </c>
      <c r="B2829" s="5" t="str">
        <f>VLOOKUP(A2829,'GIRO LMA JUNIO'!$A$7:$C$50,3,0)</f>
        <v>NUEVA EPS S.A.</v>
      </c>
      <c r="C2829" s="35">
        <v>820003571</v>
      </c>
      <c r="D2829" s="6" t="str">
        <f>VLOOKUP(C2829,'[1]IPS REGISTRADAS'!$A$5:$B$3919,2,0)</f>
        <v>EMPRESA SOCIAL DEL ESTADO CENTRO DE SALUD LUIS LANCHEROS</v>
      </c>
      <c r="E2829" s="7">
        <v>12704000</v>
      </c>
      <c r="F2829" s="7">
        <v>12704000</v>
      </c>
      <c r="G2829" s="8"/>
      <c r="H2829" s="9">
        <v>43623</v>
      </c>
      <c r="I2829" s="9">
        <v>43626</v>
      </c>
    </row>
    <row r="2830" spans="1:9" s="14" customFormat="1" x14ac:dyDescent="0.2">
      <c r="A2830" s="5" t="s">
        <v>68</v>
      </c>
      <c r="B2830" s="5" t="str">
        <f>VLOOKUP(A2830,'GIRO LMA JUNIO'!$A$7:$C$50,3,0)</f>
        <v>EMDISALUD</v>
      </c>
      <c r="C2830" s="35">
        <v>820003571</v>
      </c>
      <c r="D2830" s="6" t="str">
        <f>VLOOKUP(C2830,'[1]IPS REGISTRADAS'!$A$5:$B$3919,2,0)</f>
        <v>EMPRESA SOCIAL DEL ESTADO CENTRO DE SALUD LUIS LANCHEROS</v>
      </c>
      <c r="E2830" s="7">
        <v>27960265</v>
      </c>
      <c r="F2830" s="7">
        <v>27960265</v>
      </c>
      <c r="G2830" s="8"/>
      <c r="H2830" s="9">
        <v>43623</v>
      </c>
      <c r="I2830" s="9">
        <v>43626</v>
      </c>
    </row>
    <row r="2831" spans="1:9" s="14" customFormat="1" x14ac:dyDescent="0.2">
      <c r="A2831" s="5" t="s">
        <v>80</v>
      </c>
      <c r="B2831" s="5" t="str">
        <f>VLOOKUP(A2831,'GIRO LMA JUNIO'!$A$7:$C$50,3,0)</f>
        <v>COMPARTA</v>
      </c>
      <c r="C2831" s="35">
        <v>820003571</v>
      </c>
      <c r="D2831" s="6" t="str">
        <f>VLOOKUP(C2831,'[1]IPS REGISTRADAS'!$A$5:$B$3919,2,0)</f>
        <v>EMPRESA SOCIAL DEL ESTADO CENTRO DE SALUD LUIS LANCHEROS</v>
      </c>
      <c r="E2831" s="7">
        <v>6863400</v>
      </c>
      <c r="F2831" s="7">
        <v>6863400</v>
      </c>
      <c r="G2831" s="8"/>
      <c r="H2831" s="9">
        <v>43623</v>
      </c>
      <c r="I2831" s="9">
        <v>43626</v>
      </c>
    </row>
    <row r="2832" spans="1:9" s="14" customFormat="1" x14ac:dyDescent="0.2">
      <c r="A2832" s="5" t="s">
        <v>8</v>
      </c>
      <c r="B2832" s="5" t="str">
        <f>VLOOKUP(A2832,'GIRO LMA JUNIO'!$A$7:$C$50,3,0)</f>
        <v>COMFAMILIAR HUILA</v>
      </c>
      <c r="C2832" s="35">
        <v>820003580</v>
      </c>
      <c r="D2832" s="6" t="str">
        <f>VLOOKUP(C2832,'[1]IPS REGISTRADAS'!$A$5:$B$3919,2,0)</f>
        <v>ESE CENTRO DE SALUD DE CHITARAQUE</v>
      </c>
      <c r="E2832" s="7">
        <v>10615701</v>
      </c>
      <c r="F2832" s="7">
        <v>10615701</v>
      </c>
      <c r="G2832" s="8"/>
      <c r="H2832" s="9">
        <v>43623</v>
      </c>
      <c r="I2832" s="9">
        <v>43626</v>
      </c>
    </row>
    <row r="2833" spans="1:9" s="14" customFormat="1" x14ac:dyDescent="0.2">
      <c r="A2833" s="5" t="s">
        <v>68</v>
      </c>
      <c r="B2833" s="5" t="str">
        <f>VLOOKUP(A2833,'GIRO LMA JUNIO'!$A$7:$C$50,3,0)</f>
        <v>EMDISALUD</v>
      </c>
      <c r="C2833" s="35">
        <v>820003580</v>
      </c>
      <c r="D2833" s="6" t="str">
        <f>VLOOKUP(C2833,'[1]IPS REGISTRADAS'!$A$5:$B$3919,2,0)</f>
        <v>ESE CENTRO DE SALUD DE CHITARAQUE</v>
      </c>
      <c r="E2833" s="7">
        <v>11355282</v>
      </c>
      <c r="F2833" s="7">
        <v>11355282</v>
      </c>
      <c r="G2833" s="8"/>
      <c r="H2833" s="9">
        <v>43623</v>
      </c>
      <c r="I2833" s="9">
        <v>43626</v>
      </c>
    </row>
    <row r="2834" spans="1:9" s="14" customFormat="1" x14ac:dyDescent="0.2">
      <c r="A2834" s="5" t="s">
        <v>70</v>
      </c>
      <c r="B2834" s="5" t="str">
        <f>VLOOKUP(A2834,'GIRO LMA JUNIO'!$A$7:$C$50,3,0)</f>
        <v>COOSALUD EPS S.A.</v>
      </c>
      <c r="C2834" s="35">
        <v>820003580</v>
      </c>
      <c r="D2834" s="6" t="str">
        <f>VLOOKUP(C2834,'[1]IPS REGISTRADAS'!$A$5:$B$3919,2,0)</f>
        <v>ESE CENTRO DE SALUD DE CHITARAQUE</v>
      </c>
      <c r="E2834" s="7">
        <v>28225078</v>
      </c>
      <c r="F2834" s="7">
        <v>28225078</v>
      </c>
      <c r="G2834" s="8"/>
      <c r="H2834" s="9">
        <v>43623</v>
      </c>
      <c r="I2834" s="9">
        <v>43626</v>
      </c>
    </row>
    <row r="2835" spans="1:9" s="14" customFormat="1" x14ac:dyDescent="0.2">
      <c r="A2835" s="5" t="s">
        <v>80</v>
      </c>
      <c r="B2835" s="5" t="str">
        <f>VLOOKUP(A2835,'GIRO LMA JUNIO'!$A$7:$C$50,3,0)</f>
        <v>COMPARTA</v>
      </c>
      <c r="C2835" s="35">
        <v>820003580</v>
      </c>
      <c r="D2835" s="6" t="str">
        <f>VLOOKUP(C2835,'[1]IPS REGISTRADAS'!$A$5:$B$3919,2,0)</f>
        <v>ESE CENTRO DE SALUD DE CHITARAQUE</v>
      </c>
      <c r="E2835" s="7">
        <v>16860957</v>
      </c>
      <c r="F2835" s="7">
        <v>16860957</v>
      </c>
      <c r="G2835" s="8"/>
      <c r="H2835" s="9">
        <v>43623</v>
      </c>
      <c r="I2835" s="9">
        <v>43626</v>
      </c>
    </row>
    <row r="2836" spans="1:9" s="14" customFormat="1" x14ac:dyDescent="0.2">
      <c r="A2836" s="5" t="s">
        <v>62</v>
      </c>
      <c r="B2836" s="5" t="str">
        <f>VLOOKUP(A2836,'GIRO LMA JUNIO'!$A$7:$C$50,3,0)</f>
        <v>NUEVA EPS S.A.</v>
      </c>
      <c r="C2836" s="35">
        <v>820003619</v>
      </c>
      <c r="D2836" s="6" t="str">
        <f>VLOOKUP(C2836,'[1]IPS REGISTRADAS'!$A$5:$B$3919,2,0)</f>
        <v>EMPRESA SOCIAL DEL ESTADO CENTRO DE SALUD SAN BLAS</v>
      </c>
      <c r="E2836" s="7">
        <v>7419719</v>
      </c>
      <c r="F2836" s="7">
        <v>7419719</v>
      </c>
      <c r="G2836" s="8"/>
      <c r="H2836" s="9">
        <v>43623</v>
      </c>
      <c r="I2836" s="9">
        <v>43626</v>
      </c>
    </row>
    <row r="2837" spans="1:9" s="14" customFormat="1" x14ac:dyDescent="0.2">
      <c r="A2837" s="5" t="s">
        <v>80</v>
      </c>
      <c r="B2837" s="5" t="str">
        <f>VLOOKUP(A2837,'GIRO LMA JUNIO'!$A$7:$C$50,3,0)</f>
        <v>COMPARTA</v>
      </c>
      <c r="C2837" s="35">
        <v>820003619</v>
      </c>
      <c r="D2837" s="6" t="str">
        <f>VLOOKUP(C2837,'[1]IPS REGISTRADAS'!$A$5:$B$3919,2,0)</f>
        <v>EMPRESA SOCIAL DEL ESTADO CENTRO DE SALUD SAN BLAS</v>
      </c>
      <c r="E2837" s="7">
        <v>18644255</v>
      </c>
      <c r="F2837" s="7">
        <v>18644255</v>
      </c>
      <c r="G2837" s="8"/>
      <c r="H2837" s="9">
        <v>43623</v>
      </c>
      <c r="I2837" s="9">
        <v>43626</v>
      </c>
    </row>
    <row r="2838" spans="1:9" s="14" customFormat="1" x14ac:dyDescent="0.2">
      <c r="A2838" s="5" t="s">
        <v>8</v>
      </c>
      <c r="B2838" s="5" t="str">
        <f>VLOOKUP(A2838,'GIRO LMA JUNIO'!$A$7:$C$50,3,0)</f>
        <v>COMFAMILIAR HUILA</v>
      </c>
      <c r="C2838" s="35">
        <v>820003622</v>
      </c>
      <c r="D2838" s="6" t="str">
        <f>VLOOKUP(C2838,'[1]IPS REGISTRADAS'!$A$5:$B$3919,2,0)</f>
        <v>EMPRESA SOCIAL DEL ESTADO CENTRO DE SALUD SAN JOSE</v>
      </c>
      <c r="E2838" s="7">
        <v>32140969</v>
      </c>
      <c r="F2838" s="7">
        <v>32140969</v>
      </c>
      <c r="G2838" s="8"/>
      <c r="H2838" s="9">
        <v>43623</v>
      </c>
      <c r="I2838" s="9">
        <v>43626</v>
      </c>
    </row>
    <row r="2839" spans="1:9" s="14" customFormat="1" x14ac:dyDescent="0.2">
      <c r="A2839" s="5" t="s">
        <v>62</v>
      </c>
      <c r="B2839" s="5" t="str">
        <f>VLOOKUP(A2839,'GIRO LMA JUNIO'!$A$7:$C$50,3,0)</f>
        <v>NUEVA EPS S.A.</v>
      </c>
      <c r="C2839" s="35">
        <v>820003622</v>
      </c>
      <c r="D2839" s="6" t="str">
        <f>VLOOKUP(C2839,'[1]IPS REGISTRADAS'!$A$5:$B$3919,2,0)</f>
        <v>EMPRESA SOCIAL DEL ESTADO CENTRO DE SALUD SAN JOSE</v>
      </c>
      <c r="E2839" s="7">
        <v>16271918</v>
      </c>
      <c r="F2839" s="7">
        <v>16271918</v>
      </c>
      <c r="G2839" s="8"/>
      <c r="H2839" s="9">
        <v>43623</v>
      </c>
      <c r="I2839" s="9">
        <v>43626</v>
      </c>
    </row>
    <row r="2840" spans="1:9" s="14" customFormat="1" x14ac:dyDescent="0.2">
      <c r="A2840" s="5" t="s">
        <v>68</v>
      </c>
      <c r="B2840" s="5" t="str">
        <f>VLOOKUP(A2840,'GIRO LMA JUNIO'!$A$7:$C$50,3,0)</f>
        <v>EMDISALUD</v>
      </c>
      <c r="C2840" s="35">
        <v>820003622</v>
      </c>
      <c r="D2840" s="6" t="str">
        <f>VLOOKUP(C2840,'[1]IPS REGISTRADAS'!$A$5:$B$3919,2,0)</f>
        <v>EMPRESA SOCIAL DEL ESTADO CENTRO DE SALUD SAN JOSE</v>
      </c>
      <c r="E2840" s="7">
        <v>3179462</v>
      </c>
      <c r="F2840" s="7">
        <v>3179462</v>
      </c>
      <c r="G2840" s="8"/>
      <c r="H2840" s="9">
        <v>43623</v>
      </c>
      <c r="I2840" s="9">
        <v>43626</v>
      </c>
    </row>
    <row r="2841" spans="1:9" s="14" customFormat="1" x14ac:dyDescent="0.2">
      <c r="A2841" s="5" t="s">
        <v>62</v>
      </c>
      <c r="B2841" s="5" t="str">
        <f>VLOOKUP(A2841,'GIRO LMA JUNIO'!$A$7:$C$50,3,0)</f>
        <v>NUEVA EPS S.A.</v>
      </c>
      <c r="C2841" s="35">
        <v>820003632</v>
      </c>
      <c r="D2841" s="6" t="str">
        <f>VLOOKUP(C2841,'[1]IPS REGISTRADAS'!$A$5:$B$3919,2,0)</f>
        <v>EMPRESA SOCIAL DEL ESTADO CENTRO DE SALUD SANTANA</v>
      </c>
      <c r="E2841" s="7">
        <v>20499443</v>
      </c>
      <c r="F2841" s="7">
        <v>20499443</v>
      </c>
      <c r="G2841" s="8"/>
      <c r="H2841" s="9">
        <v>43623</v>
      </c>
      <c r="I2841" s="9">
        <v>43626</v>
      </c>
    </row>
    <row r="2842" spans="1:9" s="14" customFormat="1" x14ac:dyDescent="0.2">
      <c r="A2842" s="5" t="s">
        <v>68</v>
      </c>
      <c r="B2842" s="5" t="str">
        <f>VLOOKUP(A2842,'GIRO LMA JUNIO'!$A$7:$C$50,3,0)</f>
        <v>EMDISALUD</v>
      </c>
      <c r="C2842" s="35">
        <v>820003632</v>
      </c>
      <c r="D2842" s="6" t="str">
        <f>VLOOKUP(C2842,'[1]IPS REGISTRADAS'!$A$5:$B$3919,2,0)</f>
        <v>EMPRESA SOCIAL DEL ESTADO CENTRO DE SALUD SANTANA</v>
      </c>
      <c r="E2842" s="7">
        <v>28848566</v>
      </c>
      <c r="F2842" s="7">
        <v>28848566</v>
      </c>
      <c r="G2842" s="8"/>
      <c r="H2842" s="9">
        <v>43623</v>
      </c>
      <c r="I2842" s="9">
        <v>43626</v>
      </c>
    </row>
    <row r="2843" spans="1:9" s="14" customFormat="1" x14ac:dyDescent="0.2">
      <c r="A2843" s="5" t="s">
        <v>80</v>
      </c>
      <c r="B2843" s="5" t="str">
        <f>VLOOKUP(A2843,'GIRO LMA JUNIO'!$A$7:$C$50,3,0)</f>
        <v>COMPARTA</v>
      </c>
      <c r="C2843" s="35">
        <v>820003632</v>
      </c>
      <c r="D2843" s="6" t="str">
        <f>VLOOKUP(C2843,'[1]IPS REGISTRADAS'!$A$5:$B$3919,2,0)</f>
        <v>EMPRESA SOCIAL DEL ESTADO CENTRO DE SALUD SANTANA</v>
      </c>
      <c r="E2843" s="7">
        <v>40425842</v>
      </c>
      <c r="F2843" s="7">
        <v>40425842</v>
      </c>
      <c r="G2843" s="8"/>
      <c r="H2843" s="9">
        <v>43623</v>
      </c>
      <c r="I2843" s="9">
        <v>43626</v>
      </c>
    </row>
    <row r="2844" spans="1:9" s="14" customFormat="1" x14ac:dyDescent="0.2">
      <c r="A2844" s="5" t="s">
        <v>8</v>
      </c>
      <c r="B2844" s="5" t="str">
        <f>VLOOKUP(A2844,'GIRO LMA JUNIO'!$A$7:$C$50,3,0)</f>
        <v>COMFAMILIAR HUILA</v>
      </c>
      <c r="C2844" s="35">
        <v>820003638</v>
      </c>
      <c r="D2844" s="6" t="str">
        <f>VLOOKUP(C2844,'[1]IPS REGISTRADAS'!$A$5:$B$3919,2,0)</f>
        <v>ESE CENTRO DE SALUD SAN ANTONIO DE PADUA</v>
      </c>
      <c r="E2844" s="7">
        <v>7988053</v>
      </c>
      <c r="F2844" s="7">
        <v>7988053</v>
      </c>
      <c r="G2844" s="8"/>
      <c r="H2844" s="9">
        <v>43623</v>
      </c>
      <c r="I2844" s="9">
        <v>43626</v>
      </c>
    </row>
    <row r="2845" spans="1:9" s="14" customFormat="1" x14ac:dyDescent="0.2">
      <c r="A2845" s="5" t="s">
        <v>70</v>
      </c>
      <c r="B2845" s="5" t="str">
        <f>VLOOKUP(A2845,'GIRO LMA JUNIO'!$A$7:$C$50,3,0)</f>
        <v>COOSALUD EPS S.A.</v>
      </c>
      <c r="C2845" s="35">
        <v>820003638</v>
      </c>
      <c r="D2845" s="6" t="str">
        <f>VLOOKUP(C2845,'[1]IPS REGISTRADAS'!$A$5:$B$3919,2,0)</f>
        <v>ESE CENTRO DE SALUD SAN ANTONIO DE PADUA</v>
      </c>
      <c r="E2845" s="7">
        <v>12426426</v>
      </c>
      <c r="F2845" s="7">
        <v>12426426</v>
      </c>
      <c r="G2845" s="8"/>
      <c r="H2845" s="9">
        <v>43623</v>
      </c>
      <c r="I2845" s="9">
        <v>43626</v>
      </c>
    </row>
    <row r="2846" spans="1:9" s="14" customFormat="1" x14ac:dyDescent="0.2">
      <c r="A2846" s="5" t="s">
        <v>80</v>
      </c>
      <c r="B2846" s="5" t="str">
        <f>VLOOKUP(A2846,'GIRO LMA JUNIO'!$A$7:$C$50,3,0)</f>
        <v>COMPARTA</v>
      </c>
      <c r="C2846" s="35">
        <v>820003638</v>
      </c>
      <c r="D2846" s="6" t="str">
        <f>VLOOKUP(C2846,'[1]IPS REGISTRADAS'!$A$5:$B$3919,2,0)</f>
        <v>ESE CENTRO DE SALUD SAN ANTONIO DE PADUA</v>
      </c>
      <c r="E2846" s="7">
        <v>12721492</v>
      </c>
      <c r="F2846" s="7">
        <v>12721492</v>
      </c>
      <c r="G2846" s="8"/>
      <c r="H2846" s="9">
        <v>43623</v>
      </c>
      <c r="I2846" s="9">
        <v>43626</v>
      </c>
    </row>
    <row r="2847" spans="1:9" s="14" customFormat="1" x14ac:dyDescent="0.2">
      <c r="A2847" s="5" t="s">
        <v>8</v>
      </c>
      <c r="B2847" s="5" t="str">
        <f>VLOOKUP(A2847,'GIRO LMA JUNIO'!$A$7:$C$50,3,0)</f>
        <v>COMFAMILIAR HUILA</v>
      </c>
      <c r="C2847" s="35">
        <v>820003641</v>
      </c>
      <c r="D2847" s="6" t="str">
        <f>VLOOKUP(C2847,'[1]IPS REGISTRADAS'!$A$5:$B$3919,2,0)</f>
        <v>EMPRESA SOCIAL DEL ESTADO PUESTO DE SALUD SAN MIGUEL DE TUTA</v>
      </c>
      <c r="E2847" s="7">
        <v>19144854</v>
      </c>
      <c r="F2847" s="7">
        <v>19144854</v>
      </c>
      <c r="G2847" s="8"/>
      <c r="H2847" s="9">
        <v>43623</v>
      </c>
      <c r="I2847" s="9">
        <v>43626</v>
      </c>
    </row>
    <row r="2848" spans="1:9" s="14" customFormat="1" x14ac:dyDescent="0.2">
      <c r="A2848" s="5" t="s">
        <v>62</v>
      </c>
      <c r="B2848" s="5" t="str">
        <f>VLOOKUP(A2848,'GIRO LMA JUNIO'!$A$7:$C$50,3,0)</f>
        <v>NUEVA EPS S.A.</v>
      </c>
      <c r="C2848" s="35">
        <v>820003641</v>
      </c>
      <c r="D2848" s="6" t="str">
        <f>VLOOKUP(C2848,'[1]IPS REGISTRADAS'!$A$5:$B$3919,2,0)</f>
        <v>EMPRESA SOCIAL DEL ESTADO PUESTO DE SALUD SAN MIGUEL DE TUTA</v>
      </c>
      <c r="E2848" s="7">
        <v>35645349</v>
      </c>
      <c r="F2848" s="7">
        <v>35645349</v>
      </c>
      <c r="G2848" s="8"/>
      <c r="H2848" s="9">
        <v>43623</v>
      </c>
      <c r="I2848" s="9">
        <v>43626</v>
      </c>
    </row>
    <row r="2849" spans="1:9" s="14" customFormat="1" x14ac:dyDescent="0.2">
      <c r="A2849" s="5" t="s">
        <v>68</v>
      </c>
      <c r="B2849" s="5" t="str">
        <f>VLOOKUP(A2849,'GIRO LMA JUNIO'!$A$7:$C$50,3,0)</f>
        <v>EMDISALUD</v>
      </c>
      <c r="C2849" s="35">
        <v>820003641</v>
      </c>
      <c r="D2849" s="6" t="str">
        <f>VLOOKUP(C2849,'[1]IPS REGISTRADAS'!$A$5:$B$3919,2,0)</f>
        <v>EMPRESA SOCIAL DEL ESTADO PUESTO DE SALUD SAN MIGUEL DE TUTA</v>
      </c>
      <c r="E2849" s="7">
        <v>16588417</v>
      </c>
      <c r="F2849" s="7">
        <v>16588417</v>
      </c>
      <c r="G2849" s="8"/>
      <c r="H2849" s="9">
        <v>43623</v>
      </c>
      <c r="I2849" s="9">
        <v>43626</v>
      </c>
    </row>
    <row r="2850" spans="1:9" s="14" customFormat="1" x14ac:dyDescent="0.2">
      <c r="A2850" s="5" t="s">
        <v>8</v>
      </c>
      <c r="B2850" s="5" t="str">
        <f>VLOOKUP(A2850,'GIRO LMA JUNIO'!$A$7:$C$50,3,0)</f>
        <v>COMFAMILIAR HUILA</v>
      </c>
      <c r="C2850" s="35">
        <v>820003684</v>
      </c>
      <c r="D2850" s="6" t="str">
        <f>VLOOKUP(C2850,'[1]IPS REGISTRADAS'!$A$5:$B$3919,2,0)</f>
        <v>EMPRESA SOCIAL DEL ESTADO CENTRO DE SALUD SIACHOQUE</v>
      </c>
      <c r="E2850" s="7">
        <v>32856764</v>
      </c>
      <c r="F2850" s="7">
        <v>32856764</v>
      </c>
      <c r="G2850" s="8"/>
      <c r="H2850" s="9">
        <v>43623</v>
      </c>
      <c r="I2850" s="9">
        <v>43626</v>
      </c>
    </row>
    <row r="2851" spans="1:9" s="14" customFormat="1" x14ac:dyDescent="0.2">
      <c r="A2851" s="5" t="s">
        <v>62</v>
      </c>
      <c r="B2851" s="5" t="str">
        <f>VLOOKUP(A2851,'GIRO LMA JUNIO'!$A$7:$C$50,3,0)</f>
        <v>NUEVA EPS S.A.</v>
      </c>
      <c r="C2851" s="35">
        <v>820003684</v>
      </c>
      <c r="D2851" s="6" t="str">
        <f>VLOOKUP(C2851,'[1]IPS REGISTRADAS'!$A$5:$B$3919,2,0)</f>
        <v>EMPRESA SOCIAL DEL ESTADO CENTRO DE SALUD SIACHOQUE</v>
      </c>
      <c r="E2851" s="7">
        <v>19888830</v>
      </c>
      <c r="F2851" s="7">
        <v>19888830</v>
      </c>
      <c r="G2851" s="8"/>
      <c r="H2851" s="9">
        <v>43623</v>
      </c>
      <c r="I2851" s="9">
        <v>43626</v>
      </c>
    </row>
    <row r="2852" spans="1:9" s="14" customFormat="1" x14ac:dyDescent="0.2">
      <c r="A2852" s="5" t="s">
        <v>80</v>
      </c>
      <c r="B2852" s="5" t="str">
        <f>VLOOKUP(A2852,'GIRO LMA JUNIO'!$A$7:$C$50,3,0)</f>
        <v>COMPARTA</v>
      </c>
      <c r="C2852" s="35">
        <v>820003684</v>
      </c>
      <c r="D2852" s="6" t="str">
        <f>VLOOKUP(C2852,'[1]IPS REGISTRADAS'!$A$5:$B$3919,2,0)</f>
        <v>EMPRESA SOCIAL DEL ESTADO CENTRO DE SALUD SIACHOQUE</v>
      </c>
      <c r="E2852" s="7">
        <v>21713815</v>
      </c>
      <c r="F2852" s="7">
        <v>21713815</v>
      </c>
      <c r="G2852" s="8"/>
      <c r="H2852" s="9">
        <v>43623</v>
      </c>
      <c r="I2852" s="9">
        <v>43626</v>
      </c>
    </row>
    <row r="2853" spans="1:9" s="14" customFormat="1" x14ac:dyDescent="0.2">
      <c r="A2853" s="5" t="s">
        <v>8</v>
      </c>
      <c r="B2853" s="5" t="str">
        <f>VLOOKUP(A2853,'GIRO LMA JUNIO'!$A$7:$C$50,3,0)</f>
        <v>COMFAMILIAR HUILA</v>
      </c>
      <c r="C2853" s="35">
        <v>820003782</v>
      </c>
      <c r="D2853" s="6" t="str">
        <f>VLOOKUP(C2853,'[1]IPS REGISTRADAS'!$A$5:$B$3919,2,0)</f>
        <v>ESE CENTRO DE SALUD SAN RAFAEL</v>
      </c>
      <c r="E2853" s="7">
        <v>7326100</v>
      </c>
      <c r="F2853" s="7">
        <v>7326100</v>
      </c>
      <c r="G2853" s="8"/>
      <c r="H2853" s="9">
        <v>43623</v>
      </c>
      <c r="I2853" s="9">
        <v>43626</v>
      </c>
    </row>
    <row r="2854" spans="1:9" s="14" customFormat="1" x14ac:dyDescent="0.2">
      <c r="A2854" s="5" t="s">
        <v>62</v>
      </c>
      <c r="B2854" s="5" t="str">
        <f>VLOOKUP(A2854,'GIRO LMA JUNIO'!$A$7:$C$50,3,0)</f>
        <v>NUEVA EPS S.A.</v>
      </c>
      <c r="C2854" s="35">
        <v>820003782</v>
      </c>
      <c r="D2854" s="6" t="str">
        <f>VLOOKUP(C2854,'[1]IPS REGISTRADAS'!$A$5:$B$3919,2,0)</f>
        <v>ESE CENTRO DE SALUD SAN RAFAEL</v>
      </c>
      <c r="E2854" s="7">
        <v>52731899</v>
      </c>
      <c r="F2854" s="7">
        <v>52731899</v>
      </c>
      <c r="G2854" s="8"/>
      <c r="H2854" s="9">
        <v>43623</v>
      </c>
      <c r="I2854" s="9">
        <v>43626</v>
      </c>
    </row>
    <row r="2855" spans="1:9" s="14" customFormat="1" x14ac:dyDescent="0.2">
      <c r="A2855" s="5" t="s">
        <v>68</v>
      </c>
      <c r="B2855" s="5" t="str">
        <f>VLOOKUP(A2855,'GIRO LMA JUNIO'!$A$7:$C$50,3,0)</f>
        <v>EMDISALUD</v>
      </c>
      <c r="C2855" s="35">
        <v>820003782</v>
      </c>
      <c r="D2855" s="6" t="str">
        <f>VLOOKUP(C2855,'[1]IPS REGISTRADAS'!$A$5:$B$3919,2,0)</f>
        <v>ESE CENTRO DE SALUD SAN RAFAEL</v>
      </c>
      <c r="E2855" s="7">
        <v>29421324</v>
      </c>
      <c r="F2855" s="7">
        <v>29421324</v>
      </c>
      <c r="G2855" s="8"/>
      <c r="H2855" s="9">
        <v>43623</v>
      </c>
      <c r="I2855" s="9">
        <v>43626</v>
      </c>
    </row>
    <row r="2856" spans="1:9" s="14" customFormat="1" x14ac:dyDescent="0.2">
      <c r="A2856" s="5" t="s">
        <v>62</v>
      </c>
      <c r="B2856" s="5" t="str">
        <f>VLOOKUP(A2856,'GIRO LMA JUNIO'!$A$7:$C$50,3,0)</f>
        <v>NUEVA EPS S.A.</v>
      </c>
      <c r="C2856" s="35">
        <v>820003787</v>
      </c>
      <c r="D2856" s="6" t="str">
        <f>VLOOKUP(C2856,'[1]IPS REGISTRADAS'!$A$5:$B$3919,2,0)</f>
        <v>EMPRESA SOCIAL DEL ESTADO CENTRO DE SALUD BRICEÑO</v>
      </c>
      <c r="E2856" s="7">
        <v>9807900</v>
      </c>
      <c r="F2856" s="7">
        <v>9807900</v>
      </c>
      <c r="G2856" s="8"/>
      <c r="H2856" s="9">
        <v>43623</v>
      </c>
      <c r="I2856" s="9">
        <v>43626</v>
      </c>
    </row>
    <row r="2857" spans="1:9" s="14" customFormat="1" x14ac:dyDescent="0.2">
      <c r="A2857" s="5" t="s">
        <v>68</v>
      </c>
      <c r="B2857" s="5" t="str">
        <f>VLOOKUP(A2857,'GIRO LMA JUNIO'!$A$7:$C$50,3,0)</f>
        <v>EMDISALUD</v>
      </c>
      <c r="C2857" s="35">
        <v>820003787</v>
      </c>
      <c r="D2857" s="6" t="str">
        <f>VLOOKUP(C2857,'[1]IPS REGISTRADAS'!$A$5:$B$3919,2,0)</f>
        <v>EMPRESA SOCIAL DEL ESTADO CENTRO DE SALUD BRICEÑO</v>
      </c>
      <c r="E2857" s="7">
        <v>9348710</v>
      </c>
      <c r="F2857" s="7">
        <v>9348710</v>
      </c>
      <c r="G2857" s="8"/>
      <c r="H2857" s="9">
        <v>43623</v>
      </c>
      <c r="I2857" s="9">
        <v>43626</v>
      </c>
    </row>
    <row r="2858" spans="1:9" s="14" customFormat="1" x14ac:dyDescent="0.2">
      <c r="A2858" s="5" t="s">
        <v>76</v>
      </c>
      <c r="B2858" s="5" t="str">
        <f>VLOOKUP(A2858,'GIRO LMA JUNIO'!$A$7:$C$50,3,0)</f>
        <v>ECOOPSOS</v>
      </c>
      <c r="C2858" s="35">
        <v>820003787</v>
      </c>
      <c r="D2858" s="6" t="str">
        <f>VLOOKUP(C2858,'[1]IPS REGISTRADAS'!$A$5:$B$3919,2,0)</f>
        <v>EMPRESA SOCIAL DEL ESTADO CENTRO DE SALUD BRICEÑO</v>
      </c>
      <c r="E2858" s="7">
        <v>3712235</v>
      </c>
      <c r="F2858" s="7">
        <v>3712235</v>
      </c>
      <c r="G2858" s="8"/>
      <c r="H2858" s="9">
        <v>43623</v>
      </c>
      <c r="I2858" s="9">
        <v>43626</v>
      </c>
    </row>
    <row r="2859" spans="1:9" s="14" customFormat="1" x14ac:dyDescent="0.2">
      <c r="A2859" s="5" t="s">
        <v>62</v>
      </c>
      <c r="B2859" s="5" t="str">
        <f>VLOOKUP(A2859,'GIRO LMA JUNIO'!$A$7:$C$50,3,0)</f>
        <v>NUEVA EPS S.A.</v>
      </c>
      <c r="C2859" s="35">
        <v>820003839</v>
      </c>
      <c r="D2859" s="6" t="str">
        <f>VLOOKUP(C2859,'[1]IPS REGISTRADAS'!$A$5:$B$3919,2,0)</f>
        <v>ESE CENTRO DE SALUD SANTA BARBARA DE TUNUNGUA</v>
      </c>
      <c r="E2859" s="7">
        <v>8793257</v>
      </c>
      <c r="F2859" s="7">
        <v>8793257</v>
      </c>
      <c r="G2859" s="8"/>
      <c r="H2859" s="9">
        <v>43623</v>
      </c>
      <c r="I2859" s="9">
        <v>43626</v>
      </c>
    </row>
    <row r="2860" spans="1:9" s="14" customFormat="1" x14ac:dyDescent="0.2">
      <c r="A2860" s="5" t="s">
        <v>68</v>
      </c>
      <c r="B2860" s="5" t="str">
        <f>VLOOKUP(A2860,'GIRO LMA JUNIO'!$A$7:$C$50,3,0)</f>
        <v>EMDISALUD</v>
      </c>
      <c r="C2860" s="35">
        <v>820003839</v>
      </c>
      <c r="D2860" s="6" t="str">
        <f>VLOOKUP(C2860,'[1]IPS REGISTRADAS'!$A$5:$B$3919,2,0)</f>
        <v>ESE CENTRO DE SALUD SANTA BARBARA DE TUNUNGUA</v>
      </c>
      <c r="E2860" s="7">
        <v>7542448</v>
      </c>
      <c r="F2860" s="7">
        <v>7542448</v>
      </c>
      <c r="G2860" s="8"/>
      <c r="H2860" s="9">
        <v>43623</v>
      </c>
      <c r="I2860" s="9">
        <v>43626</v>
      </c>
    </row>
    <row r="2861" spans="1:9" s="14" customFormat="1" x14ac:dyDescent="0.2">
      <c r="A2861" s="5" t="s">
        <v>8</v>
      </c>
      <c r="B2861" s="5" t="str">
        <f>VLOOKUP(A2861,'GIRO LMA JUNIO'!$A$7:$C$50,3,0)</f>
        <v>COMFAMILIAR HUILA</v>
      </c>
      <c r="C2861" s="35">
        <v>820003850</v>
      </c>
      <c r="D2861" s="6" t="str">
        <f>VLOOKUP(C2861,'[1]IPS REGISTRADAS'!$A$5:$B$3919,2,0)</f>
        <v>EMPRESA SOCIAL DEL ESTADO SANTIAGO DE TUNJA</v>
      </c>
      <c r="E2861" s="7">
        <v>120250696</v>
      </c>
      <c r="F2861" s="7">
        <v>120250696</v>
      </c>
      <c r="G2861" s="8"/>
      <c r="H2861" s="9">
        <v>43623</v>
      </c>
      <c r="I2861" s="9">
        <v>43626</v>
      </c>
    </row>
    <row r="2862" spans="1:9" s="14" customFormat="1" x14ac:dyDescent="0.2">
      <c r="A2862" s="5" t="s">
        <v>54</v>
      </c>
      <c r="B2862" s="5" t="str">
        <f>VLOOKUP(A2862,'GIRO LMA JUNIO'!$A$7:$C$50,3,0)</f>
        <v>SALUDVIDA</v>
      </c>
      <c r="C2862" s="35">
        <v>820003850</v>
      </c>
      <c r="D2862" s="6" t="str">
        <f>VLOOKUP(C2862,'[1]IPS REGISTRADAS'!$A$5:$B$3919,2,0)</f>
        <v>EMPRESA SOCIAL DEL ESTADO SANTIAGO DE TUNJA</v>
      </c>
      <c r="E2862" s="7">
        <v>16780872</v>
      </c>
      <c r="F2862" s="7">
        <v>16780872</v>
      </c>
      <c r="G2862" s="8"/>
      <c r="H2862" s="9">
        <v>43623</v>
      </c>
      <c r="I2862" s="9">
        <v>43626</v>
      </c>
    </row>
    <row r="2863" spans="1:9" s="14" customFormat="1" x14ac:dyDescent="0.2">
      <c r="A2863" s="5" t="s">
        <v>62</v>
      </c>
      <c r="B2863" s="5" t="str">
        <f>VLOOKUP(A2863,'GIRO LMA JUNIO'!$A$7:$C$50,3,0)</f>
        <v>NUEVA EPS S.A.</v>
      </c>
      <c r="C2863" s="35">
        <v>820003850</v>
      </c>
      <c r="D2863" s="6" t="str">
        <f>VLOOKUP(C2863,'[1]IPS REGISTRADAS'!$A$5:$B$3919,2,0)</f>
        <v>EMPRESA SOCIAL DEL ESTADO SANTIAGO DE TUNJA</v>
      </c>
      <c r="E2863" s="7">
        <v>145367430</v>
      </c>
      <c r="F2863" s="7">
        <v>145367430</v>
      </c>
      <c r="G2863" s="8"/>
      <c r="H2863" s="9">
        <v>43623</v>
      </c>
      <c r="I2863" s="9">
        <v>43626</v>
      </c>
    </row>
    <row r="2864" spans="1:9" s="14" customFormat="1" x14ac:dyDescent="0.2">
      <c r="A2864" s="5" t="s">
        <v>68</v>
      </c>
      <c r="B2864" s="5" t="str">
        <f>VLOOKUP(A2864,'GIRO LMA JUNIO'!$A$7:$C$50,3,0)</f>
        <v>EMDISALUD</v>
      </c>
      <c r="C2864" s="35">
        <v>820003850</v>
      </c>
      <c r="D2864" s="6" t="str">
        <f>VLOOKUP(C2864,'[1]IPS REGISTRADAS'!$A$5:$B$3919,2,0)</f>
        <v>EMPRESA SOCIAL DEL ESTADO SANTIAGO DE TUNJA</v>
      </c>
      <c r="E2864" s="7">
        <v>57205248</v>
      </c>
      <c r="F2864" s="7">
        <v>57205248</v>
      </c>
      <c r="G2864" s="8"/>
      <c r="H2864" s="9">
        <v>43623</v>
      </c>
      <c r="I2864" s="9">
        <v>43626</v>
      </c>
    </row>
    <row r="2865" spans="1:9" s="14" customFormat="1" x14ac:dyDescent="0.2">
      <c r="A2865" s="5" t="s">
        <v>70</v>
      </c>
      <c r="B2865" s="5" t="str">
        <f>VLOOKUP(A2865,'GIRO LMA JUNIO'!$A$7:$C$50,3,0)</f>
        <v>COOSALUD EPS S.A.</v>
      </c>
      <c r="C2865" s="35">
        <v>820003850</v>
      </c>
      <c r="D2865" s="6" t="str">
        <f>VLOOKUP(C2865,'[1]IPS REGISTRADAS'!$A$5:$B$3919,2,0)</f>
        <v>EMPRESA SOCIAL DEL ESTADO SANTIAGO DE TUNJA</v>
      </c>
      <c r="E2865" s="7">
        <v>29285521</v>
      </c>
      <c r="F2865" s="7">
        <v>29285521</v>
      </c>
      <c r="G2865" s="8"/>
      <c r="H2865" s="9">
        <v>43623</v>
      </c>
      <c r="I2865" s="9">
        <v>43626</v>
      </c>
    </row>
    <row r="2866" spans="1:9" s="14" customFormat="1" x14ac:dyDescent="0.2">
      <c r="A2866" s="5" t="s">
        <v>80</v>
      </c>
      <c r="B2866" s="5" t="str">
        <f>VLOOKUP(A2866,'GIRO LMA JUNIO'!$A$7:$C$50,3,0)</f>
        <v>COMPARTA</v>
      </c>
      <c r="C2866" s="35">
        <v>820003850</v>
      </c>
      <c r="D2866" s="6" t="str">
        <f>VLOOKUP(C2866,'[1]IPS REGISTRADAS'!$A$5:$B$3919,2,0)</f>
        <v>EMPRESA SOCIAL DEL ESTADO SANTIAGO DE TUNJA</v>
      </c>
      <c r="E2866" s="7">
        <v>322557791</v>
      </c>
      <c r="F2866" s="7">
        <v>322557791</v>
      </c>
      <c r="G2866" s="8"/>
      <c r="H2866" s="9">
        <v>43623</v>
      </c>
      <c r="I2866" s="9">
        <v>43626</v>
      </c>
    </row>
    <row r="2867" spans="1:9" s="14" customFormat="1" x14ac:dyDescent="0.2">
      <c r="A2867" s="5" t="s">
        <v>8</v>
      </c>
      <c r="B2867" s="5" t="str">
        <f>VLOOKUP(A2867,'GIRO LMA JUNIO'!$A$7:$C$50,3,0)</f>
        <v>COMFAMILIAR HUILA</v>
      </c>
      <c r="C2867" s="35">
        <v>820003876</v>
      </c>
      <c r="D2867" s="6" t="str">
        <f>VLOOKUP(C2867,'[1]IPS REGISTRADAS'!$A$5:$B$3919,2,0)</f>
        <v>ESE CENTRO DE SALUD SANTO ECCEHOMO DE SUTAMARCHAN</v>
      </c>
      <c r="E2867" s="7">
        <v>2858876</v>
      </c>
      <c r="F2867" s="7">
        <v>2858876</v>
      </c>
      <c r="G2867" s="8"/>
      <c r="H2867" s="9">
        <v>43623</v>
      </c>
      <c r="I2867" s="9">
        <v>43626</v>
      </c>
    </row>
    <row r="2868" spans="1:9" s="14" customFormat="1" x14ac:dyDescent="0.2">
      <c r="A2868" s="5" t="s">
        <v>62</v>
      </c>
      <c r="B2868" s="5" t="str">
        <f>VLOOKUP(A2868,'GIRO LMA JUNIO'!$A$7:$C$50,3,0)</f>
        <v>NUEVA EPS S.A.</v>
      </c>
      <c r="C2868" s="35">
        <v>820003876</v>
      </c>
      <c r="D2868" s="6" t="str">
        <f>VLOOKUP(C2868,'[1]IPS REGISTRADAS'!$A$5:$B$3919,2,0)</f>
        <v>ESE CENTRO DE SALUD SANTO ECCEHOMO DE SUTAMARCHAN</v>
      </c>
      <c r="E2868" s="7">
        <v>9822733</v>
      </c>
      <c r="F2868" s="7">
        <v>9822733</v>
      </c>
      <c r="G2868" s="8"/>
      <c r="H2868" s="9">
        <v>43623</v>
      </c>
      <c r="I2868" s="9">
        <v>43626</v>
      </c>
    </row>
    <row r="2869" spans="1:9" s="14" customFormat="1" x14ac:dyDescent="0.2">
      <c r="A2869" s="5" t="s">
        <v>68</v>
      </c>
      <c r="B2869" s="5" t="str">
        <f>VLOOKUP(A2869,'GIRO LMA JUNIO'!$A$7:$C$50,3,0)</f>
        <v>EMDISALUD</v>
      </c>
      <c r="C2869" s="35">
        <v>820003876</v>
      </c>
      <c r="D2869" s="6" t="str">
        <f>VLOOKUP(C2869,'[1]IPS REGISTRADAS'!$A$5:$B$3919,2,0)</f>
        <v>ESE CENTRO DE SALUD SANTO ECCEHOMO DE SUTAMARCHAN</v>
      </c>
      <c r="E2869" s="7">
        <v>16159369</v>
      </c>
      <c r="F2869" s="7">
        <v>16159369</v>
      </c>
      <c r="G2869" s="8"/>
      <c r="H2869" s="9">
        <v>43623</v>
      </c>
      <c r="I2869" s="9">
        <v>43626</v>
      </c>
    </row>
    <row r="2870" spans="1:9" s="14" customFormat="1" x14ac:dyDescent="0.2">
      <c r="A2870" s="5" t="s">
        <v>80</v>
      </c>
      <c r="B2870" s="5" t="str">
        <f>VLOOKUP(A2870,'GIRO LMA JUNIO'!$A$7:$C$50,3,0)</f>
        <v>COMPARTA</v>
      </c>
      <c r="C2870" s="35">
        <v>820003876</v>
      </c>
      <c r="D2870" s="6" t="str">
        <f>VLOOKUP(C2870,'[1]IPS REGISTRADAS'!$A$5:$B$3919,2,0)</f>
        <v>ESE CENTRO DE SALUD SANTO ECCEHOMO DE SUTAMARCHAN</v>
      </c>
      <c r="E2870" s="7">
        <v>39979886</v>
      </c>
      <c r="F2870" s="7">
        <v>39979886</v>
      </c>
      <c r="G2870" s="8"/>
      <c r="H2870" s="9">
        <v>43623</v>
      </c>
      <c r="I2870" s="9">
        <v>43626</v>
      </c>
    </row>
    <row r="2871" spans="1:9" s="14" customFormat="1" x14ac:dyDescent="0.2">
      <c r="A2871" s="5" t="s">
        <v>70</v>
      </c>
      <c r="B2871" s="5" t="str">
        <f>VLOOKUP(A2871,'GIRO LMA JUNIO'!$A$7:$C$50,3,0)</f>
        <v>COOSALUD EPS S.A.</v>
      </c>
      <c r="C2871" s="35">
        <v>820003906</v>
      </c>
      <c r="D2871" s="6" t="str">
        <f>VLOOKUP(C2871,'[1]IPS REGISTRADAS'!$A$5:$B$3919,2,0)</f>
        <v>ESE CENTRO DE SALUD JAIME DIAZ PEREZ</v>
      </c>
      <c r="E2871" s="7">
        <v>22062085</v>
      </c>
      <c r="F2871" s="7">
        <v>22062085</v>
      </c>
      <c r="G2871" s="8"/>
      <c r="H2871" s="9">
        <v>43623</v>
      </c>
      <c r="I2871" s="9">
        <v>43626</v>
      </c>
    </row>
    <row r="2872" spans="1:9" s="14" customFormat="1" x14ac:dyDescent="0.2">
      <c r="A2872" s="5" t="s">
        <v>70</v>
      </c>
      <c r="B2872" s="5" t="str">
        <f>VLOOKUP(A2872,'GIRO LMA JUNIO'!$A$7:$C$50,3,0)</f>
        <v>COOSALUD EPS S.A.</v>
      </c>
      <c r="C2872" s="35">
        <v>820003910</v>
      </c>
      <c r="D2872" s="6" t="str">
        <f>VLOOKUP(C2872,'[1]IPS REGISTRADAS'!$A$5:$B$3919,2,0)</f>
        <v>ESE CENTRO DE SALUD CAMPOHERMOSO</v>
      </c>
      <c r="E2872" s="7">
        <v>31469629</v>
      </c>
      <c r="F2872" s="7">
        <v>31469629</v>
      </c>
      <c r="G2872" s="8"/>
      <c r="H2872" s="9">
        <v>43623</v>
      </c>
      <c r="I2872" s="9">
        <v>43626</v>
      </c>
    </row>
    <row r="2873" spans="1:9" s="14" customFormat="1" x14ac:dyDescent="0.2">
      <c r="A2873" s="5" t="s">
        <v>70</v>
      </c>
      <c r="B2873" s="5" t="str">
        <f>VLOOKUP(A2873,'GIRO LMA JUNIO'!$A$7:$C$50,3,0)</f>
        <v>COOSALUD EPS S.A.</v>
      </c>
      <c r="C2873" s="35">
        <v>820003915</v>
      </c>
      <c r="D2873" s="6" t="str">
        <f>VLOOKUP(C2873,'[1]IPS REGISTRADAS'!$A$5:$B$3919,2,0)</f>
        <v>EMPRESA SOCIAL DEL ESTADO JORGE GONZÁLEZ OLMOS</v>
      </c>
      <c r="E2873" s="7">
        <v>34388902</v>
      </c>
      <c r="F2873" s="7">
        <v>34388902</v>
      </c>
      <c r="G2873" s="8"/>
      <c r="H2873" s="9">
        <v>43623</v>
      </c>
      <c r="I2873" s="9">
        <v>43626</v>
      </c>
    </row>
    <row r="2874" spans="1:9" s="14" customFormat="1" x14ac:dyDescent="0.2">
      <c r="A2874" s="5" t="s">
        <v>70</v>
      </c>
      <c r="B2874" s="5" t="str">
        <f>VLOOKUP(A2874,'GIRO LMA JUNIO'!$A$7:$C$50,3,0)</f>
        <v>COOSALUD EPS S.A.</v>
      </c>
      <c r="C2874" s="35">
        <v>820003929</v>
      </c>
      <c r="D2874" s="6" t="str">
        <f>VLOOKUP(C2874,'[1]IPS REGISTRADAS'!$A$5:$B$3919,2,0)</f>
        <v>EMPRESA SOCIAL DEL ESTADO CENTRO DE SALUD JUAN FRANCISCO BERBEO</v>
      </c>
      <c r="E2874" s="7">
        <v>17607872</v>
      </c>
      <c r="F2874" s="7">
        <v>17607872</v>
      </c>
      <c r="G2874" s="8"/>
      <c r="H2874" s="9">
        <v>43623</v>
      </c>
      <c r="I2874" s="9">
        <v>43626</v>
      </c>
    </row>
    <row r="2875" spans="1:9" s="14" customFormat="1" x14ac:dyDescent="0.2">
      <c r="A2875" s="5" t="s">
        <v>62</v>
      </c>
      <c r="B2875" s="5" t="str">
        <f>VLOOKUP(A2875,'GIRO LMA JUNIO'!$A$7:$C$50,3,0)</f>
        <v>NUEVA EPS S.A.</v>
      </c>
      <c r="C2875" s="35">
        <v>820003973</v>
      </c>
      <c r="D2875" s="6" t="str">
        <f>VLOOKUP(C2875,'[1]IPS REGISTRADAS'!$A$5:$B$3919,2,0)</f>
        <v>EMPRESA SOCIAL DEL ESTADO PUESTO DE SALUD OICATÁ</v>
      </c>
      <c r="E2875" s="7">
        <v>1110731</v>
      </c>
      <c r="F2875" s="7">
        <v>1110731</v>
      </c>
      <c r="G2875" s="8"/>
      <c r="H2875" s="9">
        <v>43623</v>
      </c>
      <c r="I2875" s="9">
        <v>43626</v>
      </c>
    </row>
    <row r="2876" spans="1:9" s="14" customFormat="1" x14ac:dyDescent="0.2">
      <c r="A2876" s="5" t="s">
        <v>70</v>
      </c>
      <c r="B2876" s="5" t="str">
        <f>VLOOKUP(A2876,'GIRO LMA JUNIO'!$A$7:$C$50,3,0)</f>
        <v>COOSALUD EPS S.A.</v>
      </c>
      <c r="C2876" s="35">
        <v>820003973</v>
      </c>
      <c r="D2876" s="6" t="str">
        <f>VLOOKUP(C2876,'[1]IPS REGISTRADAS'!$A$5:$B$3919,2,0)</f>
        <v>EMPRESA SOCIAL DEL ESTADO PUESTO DE SALUD OICATÁ</v>
      </c>
      <c r="E2876" s="7">
        <v>15803578</v>
      </c>
      <c r="F2876" s="7">
        <v>15803578</v>
      </c>
      <c r="G2876" s="8"/>
      <c r="H2876" s="9">
        <v>43623</v>
      </c>
      <c r="I2876" s="9">
        <v>43626</v>
      </c>
    </row>
    <row r="2877" spans="1:9" s="14" customFormat="1" x14ac:dyDescent="0.2">
      <c r="A2877" s="5" t="s">
        <v>80</v>
      </c>
      <c r="B2877" s="5" t="str">
        <f>VLOOKUP(A2877,'GIRO LMA JUNIO'!$A$7:$C$50,3,0)</f>
        <v>COMPARTA</v>
      </c>
      <c r="C2877" s="35">
        <v>820004060</v>
      </c>
      <c r="D2877" s="6" t="str">
        <f>VLOOKUP(C2877,'[1]IPS REGISTRADAS'!$A$5:$B$3919,2,0)</f>
        <v>EMPRESA SOCIAL DEL ESTADO CENTRO DE SACHICA</v>
      </c>
      <c r="E2877" s="7">
        <v>46483953</v>
      </c>
      <c r="F2877" s="7">
        <v>46483953</v>
      </c>
      <c r="G2877" s="8"/>
      <c r="H2877" s="9">
        <v>43623</v>
      </c>
      <c r="I2877" s="9">
        <v>43626</v>
      </c>
    </row>
    <row r="2878" spans="1:9" s="14" customFormat="1" x14ac:dyDescent="0.2">
      <c r="A2878" s="5" t="s">
        <v>8</v>
      </c>
      <c r="B2878" s="5" t="str">
        <f>VLOOKUP(A2878,'GIRO LMA JUNIO'!$A$7:$C$50,3,0)</f>
        <v>COMFAMILIAR HUILA</v>
      </c>
      <c r="C2878" s="35">
        <v>820004318</v>
      </c>
      <c r="D2878" s="6" t="str">
        <f>VLOOKUP(C2878,'[1]IPS REGISTRADAS'!$A$5:$B$3919,2,0)</f>
        <v>EMPRESA SOCIAL DEL ESTADO CENTRO DE SALUD MANUEL ELKIN PATARROYO</v>
      </c>
      <c r="E2878" s="7">
        <v>10226246</v>
      </c>
      <c r="F2878" s="7">
        <v>10226246</v>
      </c>
      <c r="G2878" s="8"/>
      <c r="H2878" s="9">
        <v>43623</v>
      </c>
      <c r="I2878" s="9">
        <v>43626</v>
      </c>
    </row>
    <row r="2879" spans="1:9" s="14" customFormat="1" x14ac:dyDescent="0.2">
      <c r="A2879" s="5" t="s">
        <v>62</v>
      </c>
      <c r="B2879" s="5" t="str">
        <f>VLOOKUP(A2879,'GIRO LMA JUNIO'!$A$7:$C$50,3,0)</f>
        <v>NUEVA EPS S.A.</v>
      </c>
      <c r="C2879" s="35">
        <v>820004318</v>
      </c>
      <c r="D2879" s="6" t="str">
        <f>VLOOKUP(C2879,'[1]IPS REGISTRADAS'!$A$5:$B$3919,2,0)</f>
        <v>EMPRESA SOCIAL DEL ESTADO CENTRO DE SALUD MANUEL ELKIN PATARROYO</v>
      </c>
      <c r="E2879" s="7">
        <v>12621792</v>
      </c>
      <c r="F2879" s="7">
        <v>12621792</v>
      </c>
      <c r="G2879" s="8"/>
      <c r="H2879" s="9">
        <v>43623</v>
      </c>
      <c r="I2879" s="9">
        <v>43626</v>
      </c>
    </row>
    <row r="2880" spans="1:9" s="14" customFormat="1" x14ac:dyDescent="0.2">
      <c r="A2880" s="5" t="s">
        <v>68</v>
      </c>
      <c r="B2880" s="5" t="str">
        <f>VLOOKUP(A2880,'GIRO LMA JUNIO'!$A$7:$C$50,3,0)</f>
        <v>EMDISALUD</v>
      </c>
      <c r="C2880" s="35">
        <v>820004318</v>
      </c>
      <c r="D2880" s="6" t="str">
        <f>VLOOKUP(C2880,'[1]IPS REGISTRADAS'!$A$5:$B$3919,2,0)</f>
        <v>EMPRESA SOCIAL DEL ESTADO CENTRO DE SALUD MANUEL ELKIN PATARROYO</v>
      </c>
      <c r="E2880" s="7">
        <v>51244632</v>
      </c>
      <c r="F2880" s="7">
        <v>51244632</v>
      </c>
      <c r="G2880" s="8"/>
      <c r="H2880" s="9">
        <v>43623</v>
      </c>
      <c r="I2880" s="9">
        <v>43626</v>
      </c>
    </row>
    <row r="2881" spans="1:9" s="14" customFormat="1" x14ac:dyDescent="0.2">
      <c r="A2881" s="5" t="s">
        <v>76</v>
      </c>
      <c r="B2881" s="5" t="str">
        <f>VLOOKUP(A2881,'GIRO LMA JUNIO'!$A$7:$C$50,3,0)</f>
        <v>ECOOPSOS</v>
      </c>
      <c r="C2881" s="35">
        <v>820004318</v>
      </c>
      <c r="D2881" s="6" t="str">
        <f>VLOOKUP(C2881,'[1]IPS REGISTRADAS'!$A$5:$B$3919,2,0)</f>
        <v>EMPRESA SOCIAL DEL ESTADO CENTRO DE SALUD MANUEL ELKIN PATARROYO</v>
      </c>
      <c r="E2881" s="7">
        <v>9793342</v>
      </c>
      <c r="F2881" s="7">
        <v>9793342</v>
      </c>
      <c r="G2881" s="8"/>
      <c r="H2881" s="9">
        <v>43623</v>
      </c>
      <c r="I2881" s="9">
        <v>43626</v>
      </c>
    </row>
    <row r="2882" spans="1:9" s="14" customFormat="1" x14ac:dyDescent="0.2">
      <c r="A2882" s="5" t="s">
        <v>80</v>
      </c>
      <c r="B2882" s="5" t="str">
        <f>VLOOKUP(A2882,'GIRO LMA JUNIO'!$A$7:$C$50,3,0)</f>
        <v>COMPARTA</v>
      </c>
      <c r="C2882" s="35">
        <v>820004318</v>
      </c>
      <c r="D2882" s="6" t="str">
        <f>VLOOKUP(C2882,'[1]IPS REGISTRADAS'!$A$5:$B$3919,2,0)</f>
        <v>EMPRESA SOCIAL DEL ESTADO CENTRO DE SALUD MANUEL ELKIN PATARROYO</v>
      </c>
      <c r="E2882" s="7">
        <v>19090223</v>
      </c>
      <c r="F2882" s="7">
        <v>19090223</v>
      </c>
      <c r="G2882" s="8"/>
      <c r="H2882" s="9">
        <v>43623</v>
      </c>
      <c r="I2882" s="9">
        <v>43626</v>
      </c>
    </row>
    <row r="2883" spans="1:9" s="14" customFormat="1" x14ac:dyDescent="0.2">
      <c r="A2883" s="5" t="s">
        <v>54</v>
      </c>
      <c r="B2883" s="5" t="str">
        <f>VLOOKUP(A2883,'GIRO LMA JUNIO'!$A$7:$C$50,3,0)</f>
        <v>SALUDVIDA</v>
      </c>
      <c r="C2883" s="35">
        <v>820004962</v>
      </c>
      <c r="D2883" s="6" t="str">
        <f>VLOOKUP(C2883,'[1]IPS REGISTRADAS'!$A$5:$B$3919,2,0)</f>
        <v>SERVICIO DE AMBULANCIA INMEDIATO MEDIC SAS</v>
      </c>
      <c r="E2883" s="7">
        <v>6918889</v>
      </c>
      <c r="F2883" s="7">
        <v>6918889</v>
      </c>
      <c r="G2883" s="8"/>
      <c r="H2883" s="9">
        <v>43623</v>
      </c>
      <c r="I2883" s="9">
        <v>43626</v>
      </c>
    </row>
    <row r="2884" spans="1:9" s="14" customFormat="1" x14ac:dyDescent="0.2">
      <c r="A2884" s="5" t="s">
        <v>80</v>
      </c>
      <c r="B2884" s="5" t="str">
        <f>VLOOKUP(A2884,'GIRO LMA JUNIO'!$A$7:$C$50,3,0)</f>
        <v>COMPARTA</v>
      </c>
      <c r="C2884" s="35">
        <v>820005314</v>
      </c>
      <c r="D2884" s="6" t="str">
        <f>VLOOKUP(C2884,'[1]IPS REGISTRADAS'!$A$5:$B$3919,2,0)</f>
        <v>CENTRO OPTICO DEL NORTE EU</v>
      </c>
      <c r="E2884" s="7">
        <v>35168212</v>
      </c>
      <c r="F2884" s="7">
        <v>35168212</v>
      </c>
      <c r="G2884" s="8"/>
      <c r="H2884" s="9">
        <v>43623</v>
      </c>
      <c r="I2884" s="9">
        <v>43626</v>
      </c>
    </row>
    <row r="2885" spans="1:9" s="14" customFormat="1" x14ac:dyDescent="0.2">
      <c r="A2885" s="5" t="s">
        <v>8</v>
      </c>
      <c r="B2885" s="5" t="str">
        <f>VLOOKUP(A2885,'GIRO LMA JUNIO'!$A$7:$C$50,3,0)</f>
        <v>COMFAMILIAR HUILA</v>
      </c>
      <c r="C2885" s="35">
        <v>820005389</v>
      </c>
      <c r="D2885" s="6" t="str">
        <f>VLOOKUP(C2885,'[1]IPS REGISTRADAS'!$A$5:$B$3919,2,0)</f>
        <v>EMPRESA SOCIAL DEL ESTADO HOSPITAL REGIONAL DE CHIQUINQUIRA</v>
      </c>
      <c r="E2885" s="7">
        <v>291126017</v>
      </c>
      <c r="F2885" s="7">
        <v>291126017</v>
      </c>
      <c r="G2885" s="8"/>
      <c r="H2885" s="9">
        <v>43623</v>
      </c>
      <c r="I2885" s="9">
        <v>43626</v>
      </c>
    </row>
    <row r="2886" spans="1:9" s="14" customFormat="1" x14ac:dyDescent="0.2">
      <c r="A2886" s="5" t="s">
        <v>47</v>
      </c>
      <c r="B2886" s="5" t="str">
        <f>VLOOKUP(A2886,'GIRO LMA JUNIO'!$A$7:$C$50,3,0)</f>
        <v>COOMEVA E.P.S.  S.A.</v>
      </c>
      <c r="C2886" s="35">
        <v>820005389</v>
      </c>
      <c r="D2886" s="6" t="str">
        <f>VLOOKUP(C2886,'[1]IPS REGISTRADAS'!$A$5:$B$3919,2,0)</f>
        <v>EMPRESA SOCIAL DEL ESTADO HOSPITAL REGIONAL DE CHIQUINQUIRA</v>
      </c>
      <c r="E2886" s="7">
        <v>1000000</v>
      </c>
      <c r="F2886" s="7">
        <v>1000000</v>
      </c>
      <c r="G2886" s="8"/>
      <c r="H2886" s="9">
        <v>43623</v>
      </c>
      <c r="I2886" s="9">
        <v>43626</v>
      </c>
    </row>
    <row r="2887" spans="1:9" s="14" customFormat="1" x14ac:dyDescent="0.2">
      <c r="A2887" s="5" t="s">
        <v>49</v>
      </c>
      <c r="B2887" s="5" t="str">
        <f>VLOOKUP(A2887,'GIRO LMA JUNIO'!$A$7:$C$50,3,0)</f>
        <v>E.P.S.  FAMISANAR  LTDA.</v>
      </c>
      <c r="C2887" s="35">
        <v>820005389</v>
      </c>
      <c r="D2887" s="6" t="str">
        <f>VLOOKUP(C2887,'[1]IPS REGISTRADAS'!$A$5:$B$3919,2,0)</f>
        <v>EMPRESA SOCIAL DEL ESTADO HOSPITAL REGIONAL DE CHIQUINQUIRA</v>
      </c>
      <c r="E2887" s="7">
        <v>150004707</v>
      </c>
      <c r="F2887" s="7">
        <v>150004707</v>
      </c>
      <c r="G2887" s="8"/>
      <c r="H2887" s="9">
        <v>43623</v>
      </c>
      <c r="I2887" s="9">
        <v>43626</v>
      </c>
    </row>
    <row r="2888" spans="1:9" s="14" customFormat="1" x14ac:dyDescent="0.2">
      <c r="A2888" s="5" t="s">
        <v>54</v>
      </c>
      <c r="B2888" s="5" t="str">
        <f>VLOOKUP(A2888,'GIRO LMA JUNIO'!$A$7:$C$50,3,0)</f>
        <v>SALUDVIDA</v>
      </c>
      <c r="C2888" s="35">
        <v>820005389</v>
      </c>
      <c r="D2888" s="6" t="str">
        <f>VLOOKUP(C2888,'[1]IPS REGISTRADAS'!$A$5:$B$3919,2,0)</f>
        <v>EMPRESA SOCIAL DEL ESTADO HOSPITAL REGIONAL DE CHIQUINQUIRA</v>
      </c>
      <c r="E2888" s="7">
        <v>229936093</v>
      </c>
      <c r="F2888" s="7">
        <v>229936093</v>
      </c>
      <c r="G2888" s="8"/>
      <c r="H2888" s="9">
        <v>43623</v>
      </c>
      <c r="I2888" s="9">
        <v>43626</v>
      </c>
    </row>
    <row r="2889" spans="1:9" s="14" customFormat="1" x14ac:dyDescent="0.2">
      <c r="A2889" s="5" t="s">
        <v>56</v>
      </c>
      <c r="B2889" s="5" t="str">
        <f>VLOOKUP(A2889,'GIRO LMA JUNIO'!$A$7:$C$50,3,0)</f>
        <v>CAPITAL SALUD</v>
      </c>
      <c r="C2889" s="35">
        <v>820005389</v>
      </c>
      <c r="D2889" s="6" t="str">
        <f>VLOOKUP(C2889,'[1]IPS REGISTRADAS'!$A$5:$B$3919,2,0)</f>
        <v>EMPRESA SOCIAL DEL ESTADO HOSPITAL REGIONAL DE CHIQUINQUIRA</v>
      </c>
      <c r="E2889" s="7">
        <v>4701272</v>
      </c>
      <c r="F2889" s="7">
        <v>4701272</v>
      </c>
      <c r="G2889" s="8"/>
      <c r="H2889" s="9">
        <v>43623</v>
      </c>
      <c r="I2889" s="9">
        <v>43626</v>
      </c>
    </row>
    <row r="2890" spans="1:9" s="14" customFormat="1" x14ac:dyDescent="0.2">
      <c r="A2890" s="5" t="s">
        <v>62</v>
      </c>
      <c r="B2890" s="5" t="str">
        <f>VLOOKUP(A2890,'GIRO LMA JUNIO'!$A$7:$C$50,3,0)</f>
        <v>NUEVA EPS S.A.</v>
      </c>
      <c r="C2890" s="35">
        <v>820005389</v>
      </c>
      <c r="D2890" s="6" t="str">
        <f>VLOOKUP(C2890,'[1]IPS REGISTRADAS'!$A$5:$B$3919,2,0)</f>
        <v>EMPRESA SOCIAL DEL ESTADO HOSPITAL REGIONAL DE CHIQUINQUIRA</v>
      </c>
      <c r="E2890" s="7">
        <v>430422089</v>
      </c>
      <c r="F2890" s="7">
        <v>430422089</v>
      </c>
      <c r="G2890" s="8"/>
      <c r="H2890" s="9">
        <v>43623</v>
      </c>
      <c r="I2890" s="9">
        <v>43626</v>
      </c>
    </row>
    <row r="2891" spans="1:9" s="14" customFormat="1" x14ac:dyDescent="0.2">
      <c r="A2891" s="5" t="s">
        <v>63</v>
      </c>
      <c r="B2891" s="5" t="str">
        <f>VLOOKUP(A2891,'GIRO LMA JUNIO'!$A$7:$C$50,3,0)</f>
        <v>MEDIMAS MOV</v>
      </c>
      <c r="C2891" s="35">
        <v>820005389</v>
      </c>
      <c r="D2891" s="6" t="str">
        <f>VLOOKUP(C2891,'[1]IPS REGISTRADAS'!$A$5:$B$3919,2,0)</f>
        <v>EMPRESA SOCIAL DEL ESTADO HOSPITAL REGIONAL DE CHIQUINQUIRA</v>
      </c>
      <c r="E2891" s="7">
        <v>107649643</v>
      </c>
      <c r="F2891" s="7">
        <v>107649643</v>
      </c>
      <c r="G2891" s="8"/>
      <c r="H2891" s="9">
        <v>43623</v>
      </c>
      <c r="I2891" s="9">
        <v>43626</v>
      </c>
    </row>
    <row r="2892" spans="1:9" s="14" customFormat="1" x14ac:dyDescent="0.2">
      <c r="A2892" s="5" t="s">
        <v>68</v>
      </c>
      <c r="B2892" s="5" t="str">
        <f>VLOOKUP(A2892,'GIRO LMA JUNIO'!$A$7:$C$50,3,0)</f>
        <v>EMDISALUD</v>
      </c>
      <c r="C2892" s="35">
        <v>820005389</v>
      </c>
      <c r="D2892" s="6" t="str">
        <f>VLOOKUP(C2892,'[1]IPS REGISTRADAS'!$A$5:$B$3919,2,0)</f>
        <v>EMPRESA SOCIAL DEL ESTADO HOSPITAL REGIONAL DE CHIQUINQUIRA</v>
      </c>
      <c r="E2892" s="7">
        <v>582925728</v>
      </c>
      <c r="F2892" s="7">
        <v>582925728</v>
      </c>
      <c r="G2892" s="8"/>
      <c r="H2892" s="9">
        <v>43623</v>
      </c>
      <c r="I2892" s="9">
        <v>43626</v>
      </c>
    </row>
    <row r="2893" spans="1:9" s="14" customFormat="1" x14ac:dyDescent="0.2">
      <c r="A2893" s="5" t="s">
        <v>70</v>
      </c>
      <c r="B2893" s="5" t="str">
        <f>VLOOKUP(A2893,'GIRO LMA JUNIO'!$A$7:$C$50,3,0)</f>
        <v>COOSALUD EPS S.A.</v>
      </c>
      <c r="C2893" s="35">
        <v>820005389</v>
      </c>
      <c r="D2893" s="6" t="str">
        <f>VLOOKUP(C2893,'[1]IPS REGISTRADAS'!$A$5:$B$3919,2,0)</f>
        <v>EMPRESA SOCIAL DEL ESTADO HOSPITAL REGIONAL DE CHIQUINQUIRA</v>
      </c>
      <c r="E2893" s="7">
        <v>131866680</v>
      </c>
      <c r="F2893" s="7">
        <v>131866680</v>
      </c>
      <c r="G2893" s="8"/>
      <c r="H2893" s="9">
        <v>43623</v>
      </c>
      <c r="I2893" s="9">
        <v>43626</v>
      </c>
    </row>
    <row r="2894" spans="1:9" s="14" customFormat="1" x14ac:dyDescent="0.2">
      <c r="A2894" s="5" t="s">
        <v>76</v>
      </c>
      <c r="B2894" s="5" t="str">
        <f>VLOOKUP(A2894,'GIRO LMA JUNIO'!$A$7:$C$50,3,0)</f>
        <v>ECOOPSOS</v>
      </c>
      <c r="C2894" s="35">
        <v>820005389</v>
      </c>
      <c r="D2894" s="6" t="str">
        <f>VLOOKUP(C2894,'[1]IPS REGISTRADAS'!$A$5:$B$3919,2,0)</f>
        <v>EMPRESA SOCIAL DEL ESTADO HOSPITAL REGIONAL DE CHIQUINQUIRA</v>
      </c>
      <c r="E2894" s="7">
        <v>164217600</v>
      </c>
      <c r="F2894" s="7">
        <v>164217600</v>
      </c>
      <c r="G2894" s="8"/>
      <c r="H2894" s="9">
        <v>43623</v>
      </c>
      <c r="I2894" s="9">
        <v>43626</v>
      </c>
    </row>
    <row r="2895" spans="1:9" s="14" customFormat="1" x14ac:dyDescent="0.2">
      <c r="A2895" s="5" t="s">
        <v>80</v>
      </c>
      <c r="B2895" s="5" t="str">
        <f>VLOOKUP(A2895,'GIRO LMA JUNIO'!$A$7:$C$50,3,0)</f>
        <v>COMPARTA</v>
      </c>
      <c r="C2895" s="35">
        <v>820005389</v>
      </c>
      <c r="D2895" s="6" t="str">
        <f>VLOOKUP(C2895,'[1]IPS REGISTRADAS'!$A$5:$B$3919,2,0)</f>
        <v>EMPRESA SOCIAL DEL ESTADO HOSPITAL REGIONAL DE CHIQUINQUIRA</v>
      </c>
      <c r="E2895" s="7">
        <v>137140692</v>
      </c>
      <c r="F2895" s="7">
        <v>137140692</v>
      </c>
      <c r="G2895" s="8"/>
      <c r="H2895" s="9">
        <v>43623</v>
      </c>
      <c r="I2895" s="9">
        <v>43626</v>
      </c>
    </row>
    <row r="2896" spans="1:9" s="14" customFormat="1" x14ac:dyDescent="0.2">
      <c r="A2896" s="5" t="s">
        <v>72</v>
      </c>
      <c r="B2896" s="5" t="str">
        <f>VLOOKUP(A2896,'GIRO LMA JUNIO'!$A$7:$C$50,3,0)</f>
        <v>ASMET SALUD</v>
      </c>
      <c r="C2896" s="35">
        <v>821000191</v>
      </c>
      <c r="D2896" s="6" t="str">
        <f>VLOOKUP(C2896,'[1]IPS REGISTRADAS'!$A$5:$B$3919,2,0)</f>
        <v>CLINICA DE REHABILITACION DEL VALLE S A</v>
      </c>
      <c r="E2896" s="7">
        <v>1017481</v>
      </c>
      <c r="F2896" s="7">
        <v>1017481</v>
      </c>
      <c r="G2896" s="8"/>
      <c r="H2896" s="9">
        <v>43623</v>
      </c>
      <c r="I2896" s="9">
        <v>43626</v>
      </c>
    </row>
    <row r="2897" spans="1:9" s="14" customFormat="1" x14ac:dyDescent="0.2">
      <c r="A2897" s="5" t="s">
        <v>47</v>
      </c>
      <c r="B2897" s="5" t="str">
        <f>VLOOKUP(A2897,'GIRO LMA JUNIO'!$A$7:$C$50,3,0)</f>
        <v>COOMEVA E.P.S.  S.A.</v>
      </c>
      <c r="C2897" s="35">
        <v>821000831</v>
      </c>
      <c r="D2897" s="6" t="str">
        <f>VLOOKUP(C2897,'[1]IPS REGISTRADAS'!$A$5:$B$3919,2,0)</f>
        <v>EMPRESA SOCIAL DEL ESTADO HOSPITAL RUBEN CRUZ VELEZ</v>
      </c>
      <c r="E2897" s="7">
        <v>1000000</v>
      </c>
      <c r="F2897" s="7">
        <v>1000000</v>
      </c>
      <c r="G2897" s="8"/>
      <c r="H2897" s="9">
        <v>43623</v>
      </c>
      <c r="I2897" s="9">
        <v>43626</v>
      </c>
    </row>
    <row r="2898" spans="1:9" s="14" customFormat="1" x14ac:dyDescent="0.2">
      <c r="A2898" s="5" t="s">
        <v>51</v>
      </c>
      <c r="B2898" s="5" t="str">
        <f>VLOOKUP(A2898,'GIRO LMA JUNIO'!$A$7:$C$50,3,0)</f>
        <v>EPS S.O.S. S.A.</v>
      </c>
      <c r="C2898" s="35">
        <v>821000831</v>
      </c>
      <c r="D2898" s="6" t="str">
        <f>VLOOKUP(C2898,'[1]IPS REGISTRADAS'!$A$5:$B$3919,2,0)</f>
        <v>EMPRESA SOCIAL DEL ESTADO HOSPITAL RUBEN CRUZ VELEZ</v>
      </c>
      <c r="E2898" s="7">
        <v>2860076</v>
      </c>
      <c r="F2898" s="7">
        <v>2860076</v>
      </c>
      <c r="G2898" s="8"/>
      <c r="H2898" s="9">
        <v>43623</v>
      </c>
      <c r="I2898" s="9">
        <v>43626</v>
      </c>
    </row>
    <row r="2899" spans="1:9" s="14" customFormat="1" x14ac:dyDescent="0.2">
      <c r="A2899" s="5" t="s">
        <v>65</v>
      </c>
      <c r="B2899" s="5" t="str">
        <f>VLOOKUP(A2899,'GIRO LMA JUNIO'!$A$7:$C$50,3,0)</f>
        <v>MEDIMAS</v>
      </c>
      <c r="C2899" s="35">
        <v>821000831</v>
      </c>
      <c r="D2899" s="6" t="str">
        <f>VLOOKUP(C2899,'[1]IPS REGISTRADAS'!$A$5:$B$3919,2,0)</f>
        <v>EMPRESA SOCIAL DEL ESTADO HOSPITAL RUBEN CRUZ VELEZ</v>
      </c>
      <c r="E2899" s="7">
        <v>443697269</v>
      </c>
      <c r="F2899" s="7">
        <v>443697269</v>
      </c>
      <c r="G2899" s="8"/>
      <c r="H2899" s="9">
        <v>43623</v>
      </c>
      <c r="I2899" s="9">
        <v>43626</v>
      </c>
    </row>
    <row r="2900" spans="1:9" s="14" customFormat="1" x14ac:dyDescent="0.2">
      <c r="A2900" s="5" t="s">
        <v>72</v>
      </c>
      <c r="B2900" s="5" t="str">
        <f>VLOOKUP(A2900,'GIRO LMA JUNIO'!$A$7:$C$50,3,0)</f>
        <v>ASMET SALUD</v>
      </c>
      <c r="C2900" s="35">
        <v>821000831</v>
      </c>
      <c r="D2900" s="6" t="str">
        <f>VLOOKUP(C2900,'[1]IPS REGISTRADAS'!$A$5:$B$3919,2,0)</f>
        <v>EMPRESA SOCIAL DEL ESTADO HOSPITAL RUBEN CRUZ VELEZ</v>
      </c>
      <c r="E2900" s="7">
        <v>84759835</v>
      </c>
      <c r="F2900" s="7">
        <v>84759835</v>
      </c>
      <c r="G2900" s="8"/>
      <c r="H2900" s="9">
        <v>43623</v>
      </c>
      <c r="I2900" s="9">
        <v>43626</v>
      </c>
    </row>
    <row r="2901" spans="1:9" s="14" customFormat="1" x14ac:dyDescent="0.2">
      <c r="A2901" s="5" t="s">
        <v>78</v>
      </c>
      <c r="B2901" s="5" t="str">
        <f>VLOOKUP(A2901,'GIRO LMA JUNIO'!$A$7:$C$50,3,0)</f>
        <v>EMSSANAR</v>
      </c>
      <c r="C2901" s="35">
        <v>821000831</v>
      </c>
      <c r="D2901" s="6" t="str">
        <f>VLOOKUP(C2901,'[1]IPS REGISTRADAS'!$A$5:$B$3919,2,0)</f>
        <v>EMPRESA SOCIAL DEL ESTADO HOSPITAL RUBEN CRUZ VELEZ</v>
      </c>
      <c r="E2901" s="7">
        <v>1187893089</v>
      </c>
      <c r="F2901" s="7">
        <v>1187893089</v>
      </c>
      <c r="G2901" s="8"/>
      <c r="H2901" s="9">
        <v>43623</v>
      </c>
      <c r="I2901" s="9">
        <v>43626</v>
      </c>
    </row>
    <row r="2902" spans="1:9" s="14" customFormat="1" x14ac:dyDescent="0.2">
      <c r="A2902" s="5" t="s">
        <v>47</v>
      </c>
      <c r="B2902" s="5" t="str">
        <f>VLOOKUP(A2902,'GIRO LMA JUNIO'!$A$7:$C$50,3,0)</f>
        <v>COOMEVA E.P.S.  S.A.</v>
      </c>
      <c r="C2902" s="35">
        <v>821002555</v>
      </c>
      <c r="D2902" s="6" t="str">
        <f>VLOOKUP(C2902,'[1]IPS REGISTRADAS'!$A$5:$B$3919,2,0)</f>
        <v>FUNDACION ONG MISION POR COLOMBIA</v>
      </c>
      <c r="E2902" s="7">
        <v>1000000</v>
      </c>
      <c r="F2902" s="7">
        <v>1000000</v>
      </c>
      <c r="G2902" s="8"/>
      <c r="H2902" s="9">
        <v>43623</v>
      </c>
      <c r="I2902" s="9">
        <v>43626</v>
      </c>
    </row>
    <row r="2903" spans="1:9" s="14" customFormat="1" x14ac:dyDescent="0.2">
      <c r="A2903" s="5" t="s">
        <v>47</v>
      </c>
      <c r="B2903" s="5" t="str">
        <f>VLOOKUP(A2903,'GIRO LMA JUNIO'!$A$7:$C$50,3,0)</f>
        <v>COOMEVA E.P.S.  S.A.</v>
      </c>
      <c r="C2903" s="35">
        <v>821003143</v>
      </c>
      <c r="D2903" s="6" t="str">
        <f>VLOOKUP(C2903,'[1]IPS REGISTRADAS'!$A$5:$B$3919,2,0)</f>
        <v xml:space="preserve">ESE HOSPITAL DEPARTAMENTAL CENTENARIO DE SEVILLA EMPRESA SOCIAL DEL ESTADO  SEDE 0001 </v>
      </c>
      <c r="E2903" s="7">
        <v>1097049</v>
      </c>
      <c r="F2903" s="7">
        <v>1097049</v>
      </c>
      <c r="G2903" s="8"/>
      <c r="H2903" s="9">
        <v>43623</v>
      </c>
      <c r="I2903" s="9">
        <v>43626</v>
      </c>
    </row>
    <row r="2904" spans="1:9" s="14" customFormat="1" x14ac:dyDescent="0.2">
      <c r="A2904" s="5" t="s">
        <v>51</v>
      </c>
      <c r="B2904" s="5" t="str">
        <f>VLOOKUP(A2904,'GIRO LMA JUNIO'!$A$7:$C$50,3,0)</f>
        <v>EPS S.O.S. S.A.</v>
      </c>
      <c r="C2904" s="35">
        <v>821003143</v>
      </c>
      <c r="D2904" s="6" t="str">
        <f>VLOOKUP(C2904,'[1]IPS REGISTRADAS'!$A$5:$B$3919,2,0)</f>
        <v xml:space="preserve">ESE HOSPITAL DEPARTAMENTAL CENTENARIO DE SEVILLA EMPRESA SOCIAL DEL ESTADO  SEDE 0001 </v>
      </c>
      <c r="E2904" s="7">
        <v>35763748</v>
      </c>
      <c r="F2904" s="7">
        <v>35763748</v>
      </c>
      <c r="G2904" s="8"/>
      <c r="H2904" s="9">
        <v>43623</v>
      </c>
      <c r="I2904" s="9">
        <v>43626</v>
      </c>
    </row>
    <row r="2905" spans="1:9" s="14" customFormat="1" x14ac:dyDescent="0.2">
      <c r="A2905" s="5" t="s">
        <v>62</v>
      </c>
      <c r="B2905" s="5" t="str">
        <f>VLOOKUP(A2905,'GIRO LMA JUNIO'!$A$7:$C$50,3,0)</f>
        <v>NUEVA EPS S.A.</v>
      </c>
      <c r="C2905" s="35">
        <v>821003143</v>
      </c>
      <c r="D2905" s="6" t="str">
        <f>VLOOKUP(C2905,'[1]IPS REGISTRADAS'!$A$5:$B$3919,2,0)</f>
        <v xml:space="preserve">ESE HOSPITAL DEPARTAMENTAL CENTENARIO DE SEVILLA EMPRESA SOCIAL DEL ESTADO  SEDE 0001 </v>
      </c>
      <c r="E2905" s="7">
        <v>3705244</v>
      </c>
      <c r="F2905" s="7">
        <v>3705244</v>
      </c>
      <c r="G2905" s="8"/>
      <c r="H2905" s="9">
        <v>43623</v>
      </c>
      <c r="I2905" s="9">
        <v>43626</v>
      </c>
    </row>
    <row r="2906" spans="1:9" s="14" customFormat="1" x14ac:dyDescent="0.2">
      <c r="A2906" s="5" t="s">
        <v>63</v>
      </c>
      <c r="B2906" s="5" t="str">
        <f>VLOOKUP(A2906,'GIRO LMA JUNIO'!$A$7:$C$50,3,0)</f>
        <v>MEDIMAS MOV</v>
      </c>
      <c r="C2906" s="35">
        <v>821003143</v>
      </c>
      <c r="D2906" s="6" t="str">
        <f>VLOOKUP(C2906,'[1]IPS REGISTRADAS'!$A$5:$B$3919,2,0)</f>
        <v xml:space="preserve">ESE HOSPITAL DEPARTAMENTAL CENTENARIO DE SEVILLA EMPRESA SOCIAL DEL ESTADO  SEDE 0001 </v>
      </c>
      <c r="E2906" s="7">
        <v>24055635</v>
      </c>
      <c r="F2906" s="7">
        <v>24055635</v>
      </c>
      <c r="G2906" s="8"/>
      <c r="H2906" s="9">
        <v>43623</v>
      </c>
      <c r="I2906" s="9">
        <v>43626</v>
      </c>
    </row>
    <row r="2907" spans="1:9" s="14" customFormat="1" x14ac:dyDescent="0.2">
      <c r="A2907" s="5" t="s">
        <v>65</v>
      </c>
      <c r="B2907" s="5" t="str">
        <f>VLOOKUP(A2907,'GIRO LMA JUNIO'!$A$7:$C$50,3,0)</f>
        <v>MEDIMAS</v>
      </c>
      <c r="C2907" s="35">
        <v>821003143</v>
      </c>
      <c r="D2907" s="6" t="str">
        <f>VLOOKUP(C2907,'[1]IPS REGISTRADAS'!$A$5:$B$3919,2,0)</f>
        <v xml:space="preserve">ESE HOSPITAL DEPARTAMENTAL CENTENARIO DE SEVILLA EMPRESA SOCIAL DEL ESTADO  SEDE 0001 </v>
      </c>
      <c r="E2907" s="7">
        <v>141016548</v>
      </c>
      <c r="F2907" s="7">
        <v>141016548</v>
      </c>
      <c r="G2907" s="8"/>
      <c r="H2907" s="9">
        <v>43623</v>
      </c>
      <c r="I2907" s="9">
        <v>43626</v>
      </c>
    </row>
    <row r="2908" spans="1:9" s="14" customFormat="1" x14ac:dyDescent="0.2">
      <c r="A2908" s="5" t="s">
        <v>70</v>
      </c>
      <c r="B2908" s="5" t="str">
        <f>VLOOKUP(A2908,'GIRO LMA JUNIO'!$A$7:$C$50,3,0)</f>
        <v>COOSALUD EPS S.A.</v>
      </c>
      <c r="C2908" s="35">
        <v>821003143</v>
      </c>
      <c r="D2908" s="6" t="str">
        <f>VLOOKUP(C2908,'[1]IPS REGISTRADAS'!$A$5:$B$3919,2,0)</f>
        <v xml:space="preserve">ESE HOSPITAL DEPARTAMENTAL CENTENARIO DE SEVILLA EMPRESA SOCIAL DEL ESTADO  SEDE 0001 </v>
      </c>
      <c r="E2908" s="7">
        <v>7489988</v>
      </c>
      <c r="F2908" s="7">
        <v>7489988</v>
      </c>
      <c r="G2908" s="8"/>
      <c r="H2908" s="9">
        <v>43623</v>
      </c>
      <c r="I2908" s="9">
        <v>43626</v>
      </c>
    </row>
    <row r="2909" spans="1:9" s="14" customFormat="1" x14ac:dyDescent="0.2">
      <c r="A2909" s="5" t="s">
        <v>78</v>
      </c>
      <c r="B2909" s="5" t="str">
        <f>VLOOKUP(A2909,'GIRO LMA JUNIO'!$A$7:$C$50,3,0)</f>
        <v>EMSSANAR</v>
      </c>
      <c r="C2909" s="35">
        <v>821003143</v>
      </c>
      <c r="D2909" s="6" t="str">
        <f>VLOOKUP(C2909,'[1]IPS REGISTRADAS'!$A$5:$B$3919,2,0)</f>
        <v xml:space="preserve">ESE HOSPITAL DEPARTAMENTAL CENTENARIO DE SEVILLA EMPRESA SOCIAL DEL ESTADO  SEDE 0001 </v>
      </c>
      <c r="E2909" s="7">
        <v>526451153</v>
      </c>
      <c r="F2909" s="7">
        <v>526451153</v>
      </c>
      <c r="G2909" s="8"/>
      <c r="H2909" s="9">
        <v>43623</v>
      </c>
      <c r="I2909" s="9">
        <v>43626</v>
      </c>
    </row>
    <row r="2910" spans="1:9" s="14" customFormat="1" x14ac:dyDescent="0.2">
      <c r="A2910" s="5" t="s">
        <v>78</v>
      </c>
      <c r="B2910" s="5" t="str">
        <f>VLOOKUP(A2910,'GIRO LMA JUNIO'!$A$7:$C$50,3,0)</f>
        <v>EMSSANAR</v>
      </c>
      <c r="C2910" s="35">
        <v>821003463</v>
      </c>
      <c r="D2910" s="6" t="str">
        <f>VLOOKUP(C2910,'[1]IPS REGISTRADAS'!$A$5:$B$3919,2,0)</f>
        <v>CLINICA OFTALMOLOGICA DE TULUA</v>
      </c>
      <c r="E2910" s="7">
        <v>82985173</v>
      </c>
      <c r="F2910" s="7">
        <v>82985173</v>
      </c>
      <c r="G2910" s="8"/>
      <c r="H2910" s="9">
        <v>43623</v>
      </c>
      <c r="I2910" s="9">
        <v>43626</v>
      </c>
    </row>
    <row r="2911" spans="1:9" s="14" customFormat="1" x14ac:dyDescent="0.2">
      <c r="A2911" s="5" t="s">
        <v>56</v>
      </c>
      <c r="B2911" s="5" t="str">
        <f>VLOOKUP(A2911,'GIRO LMA JUNIO'!$A$7:$C$50,3,0)</f>
        <v>CAPITAL SALUD</v>
      </c>
      <c r="C2911" s="35">
        <v>822000327</v>
      </c>
      <c r="D2911" s="6" t="str">
        <f>VLOOKUP(C2911,'[1]IPS REGISTRADAS'!$A$5:$B$3919,2,0)</f>
        <v>COOPERATIVA DE UROLOGOS DEL META Y LA ORINOQUIA CUMO</v>
      </c>
      <c r="E2911" s="7">
        <v>37245127</v>
      </c>
      <c r="F2911" s="7">
        <v>37245127</v>
      </c>
      <c r="G2911" s="8"/>
      <c r="H2911" s="9">
        <v>43623</v>
      </c>
      <c r="I2911" s="9">
        <v>43626</v>
      </c>
    </row>
    <row r="2912" spans="1:9" s="14" customFormat="1" x14ac:dyDescent="0.2">
      <c r="A2912" s="5" t="s">
        <v>62</v>
      </c>
      <c r="B2912" s="5" t="str">
        <f>VLOOKUP(A2912,'GIRO LMA JUNIO'!$A$7:$C$50,3,0)</f>
        <v>NUEVA EPS S.A.</v>
      </c>
      <c r="C2912" s="35">
        <v>822000327</v>
      </c>
      <c r="D2912" s="6" t="str">
        <f>VLOOKUP(C2912,'[1]IPS REGISTRADAS'!$A$5:$B$3919,2,0)</f>
        <v>COOPERATIVA DE UROLOGOS DEL META Y LA ORINOQUIA CUMO</v>
      </c>
      <c r="E2912" s="7">
        <v>3221064</v>
      </c>
      <c r="F2912" s="7">
        <v>3221064</v>
      </c>
      <c r="G2912" s="8"/>
      <c r="H2912" s="9">
        <v>43623</v>
      </c>
      <c r="I2912" s="9">
        <v>43626</v>
      </c>
    </row>
    <row r="2913" spans="1:9" s="14" customFormat="1" x14ac:dyDescent="0.2">
      <c r="A2913" s="5" t="s">
        <v>80</v>
      </c>
      <c r="B2913" s="5" t="str">
        <f>VLOOKUP(A2913,'GIRO LMA JUNIO'!$A$7:$C$50,3,0)</f>
        <v>COMPARTA</v>
      </c>
      <c r="C2913" s="35">
        <v>822000327</v>
      </c>
      <c r="D2913" s="6" t="str">
        <f>VLOOKUP(C2913,'[1]IPS REGISTRADAS'!$A$5:$B$3919,2,0)</f>
        <v>COOPERATIVA DE UROLOGOS DEL META Y LA ORINOQUIA CUMO</v>
      </c>
      <c r="E2913" s="7">
        <v>47733832</v>
      </c>
      <c r="F2913" s="7">
        <v>47733832</v>
      </c>
      <c r="G2913" s="8"/>
      <c r="H2913" s="9">
        <v>43623</v>
      </c>
      <c r="I2913" s="9">
        <v>43626</v>
      </c>
    </row>
    <row r="2914" spans="1:9" s="14" customFormat="1" x14ac:dyDescent="0.2">
      <c r="A2914" s="5" t="s">
        <v>16</v>
      </c>
      <c r="B2914" s="5" t="str">
        <f>VLOOKUP(A2914,'GIRO LMA JUNIO'!$A$7:$C$50,3,0)</f>
        <v>CAJACOPI ATLANTICO</v>
      </c>
      <c r="C2914" s="35">
        <v>822000946</v>
      </c>
      <c r="D2914" s="6" t="str">
        <f>VLOOKUP(C2914,'[1]IPS REGISTRADAS'!$A$5:$B$3919,2,0)</f>
        <v>MEDICINA NUCLEAR DIAGNOSTICA SAS</v>
      </c>
      <c r="E2914" s="7">
        <v>18967174</v>
      </c>
      <c r="F2914" s="7">
        <v>18967174</v>
      </c>
      <c r="G2914" s="8"/>
      <c r="H2914" s="9">
        <v>43623</v>
      </c>
      <c r="I2914" s="9">
        <v>43626</v>
      </c>
    </row>
    <row r="2915" spans="1:9" s="14" customFormat="1" x14ac:dyDescent="0.2">
      <c r="A2915" s="5" t="s">
        <v>22</v>
      </c>
      <c r="B2915" s="5" t="str">
        <f>VLOOKUP(A2915,'GIRO LMA JUNIO'!$A$7:$C$50,3,0)</f>
        <v>CAPRESOCA</v>
      </c>
      <c r="C2915" s="35">
        <v>822000946</v>
      </c>
      <c r="D2915" s="6" t="str">
        <f>VLOOKUP(C2915,'[1]IPS REGISTRADAS'!$A$5:$B$3919,2,0)</f>
        <v>MEDICINA NUCLEAR DIAGNOSTICA SAS</v>
      </c>
      <c r="E2915" s="7">
        <v>21604016</v>
      </c>
      <c r="F2915" s="7">
        <v>21604016</v>
      </c>
      <c r="G2915" s="8"/>
      <c r="H2915" s="9">
        <v>43623</v>
      </c>
      <c r="I2915" s="9">
        <v>43626</v>
      </c>
    </row>
    <row r="2916" spans="1:9" s="14" customFormat="1" x14ac:dyDescent="0.2">
      <c r="A2916" s="5" t="s">
        <v>56</v>
      </c>
      <c r="B2916" s="5" t="str">
        <f>VLOOKUP(A2916,'GIRO LMA JUNIO'!$A$7:$C$50,3,0)</f>
        <v>CAPITAL SALUD</v>
      </c>
      <c r="C2916" s="35">
        <v>822000946</v>
      </c>
      <c r="D2916" s="6" t="str">
        <f>VLOOKUP(C2916,'[1]IPS REGISTRADAS'!$A$5:$B$3919,2,0)</f>
        <v>MEDICINA NUCLEAR DIAGNOSTICA SAS</v>
      </c>
      <c r="E2916" s="7">
        <v>43021601</v>
      </c>
      <c r="F2916" s="7">
        <v>43021601</v>
      </c>
      <c r="G2916" s="8"/>
      <c r="H2916" s="9">
        <v>43623</v>
      </c>
      <c r="I2916" s="9">
        <v>43626</v>
      </c>
    </row>
    <row r="2917" spans="1:9" s="14" customFormat="1" x14ac:dyDescent="0.2">
      <c r="A2917" s="5" t="s">
        <v>80</v>
      </c>
      <c r="B2917" s="5" t="str">
        <f>VLOOKUP(A2917,'GIRO LMA JUNIO'!$A$7:$C$50,3,0)</f>
        <v>COMPARTA</v>
      </c>
      <c r="C2917" s="35">
        <v>822000946</v>
      </c>
      <c r="D2917" s="6" t="str">
        <f>VLOOKUP(C2917,'[1]IPS REGISTRADAS'!$A$5:$B$3919,2,0)</f>
        <v>MEDICINA NUCLEAR DIAGNOSTICA SAS</v>
      </c>
      <c r="E2917" s="7">
        <v>7257231</v>
      </c>
      <c r="F2917" s="7">
        <v>7257231</v>
      </c>
      <c r="G2917" s="8"/>
      <c r="H2917" s="9">
        <v>43623</v>
      </c>
      <c r="I2917" s="9">
        <v>43626</v>
      </c>
    </row>
    <row r="2918" spans="1:9" s="14" customFormat="1" x14ac:dyDescent="0.2">
      <c r="A2918" s="5" t="s">
        <v>38</v>
      </c>
      <c r="B2918" s="5" t="str">
        <f>VLOOKUP(A2918,'GIRO LMA JUNIO'!$A$7:$C$50,3,0)</f>
        <v>SALUD TOTAL</v>
      </c>
      <c r="C2918" s="35">
        <v>822001338</v>
      </c>
      <c r="D2918" s="6" t="str">
        <f>VLOOKUP(C2918,'[1]IPS REGISTRADAS'!$A$5:$B$3919,2,0)</f>
        <v>UNIDAD CLINICA DEL SISTEMA NERVIOSO LIMITADA</v>
      </c>
      <c r="E2918" s="7">
        <v>14490941</v>
      </c>
      <c r="F2918" s="7">
        <v>14490941</v>
      </c>
      <c r="G2918" s="8"/>
      <c r="H2918" s="9">
        <v>43623</v>
      </c>
      <c r="I2918" s="9">
        <v>43626</v>
      </c>
    </row>
    <row r="2919" spans="1:9" s="14" customFormat="1" x14ac:dyDescent="0.2">
      <c r="A2919" s="5" t="s">
        <v>56</v>
      </c>
      <c r="B2919" s="5" t="str">
        <f>VLOOKUP(A2919,'GIRO LMA JUNIO'!$A$7:$C$50,3,0)</f>
        <v>CAPITAL SALUD</v>
      </c>
      <c r="C2919" s="35">
        <v>822001338</v>
      </c>
      <c r="D2919" s="6" t="str">
        <f>VLOOKUP(C2919,'[1]IPS REGISTRADAS'!$A$5:$B$3919,2,0)</f>
        <v>UNIDAD CLINICA DEL SISTEMA NERVIOSO LIMITADA</v>
      </c>
      <c r="E2919" s="7">
        <v>564938044</v>
      </c>
      <c r="F2919" s="7">
        <v>564938044</v>
      </c>
      <c r="G2919" s="8"/>
      <c r="H2919" s="9">
        <v>43623</v>
      </c>
      <c r="I2919" s="9">
        <v>43626</v>
      </c>
    </row>
    <row r="2920" spans="1:9" s="14" customFormat="1" x14ac:dyDescent="0.2">
      <c r="A2920" s="5" t="s">
        <v>62</v>
      </c>
      <c r="B2920" s="5" t="str">
        <f>VLOOKUP(A2920,'GIRO LMA JUNIO'!$A$7:$C$50,3,0)</f>
        <v>NUEVA EPS S.A.</v>
      </c>
      <c r="C2920" s="35">
        <v>822001338</v>
      </c>
      <c r="D2920" s="6" t="str">
        <f>VLOOKUP(C2920,'[1]IPS REGISTRADAS'!$A$5:$B$3919,2,0)</f>
        <v>UNIDAD CLINICA DEL SISTEMA NERVIOSO LIMITADA</v>
      </c>
      <c r="E2920" s="7">
        <v>228912771</v>
      </c>
      <c r="F2920" s="7">
        <v>228912771</v>
      </c>
      <c r="G2920" s="8"/>
      <c r="H2920" s="9">
        <v>43623</v>
      </c>
      <c r="I2920" s="9">
        <v>43626</v>
      </c>
    </row>
    <row r="2921" spans="1:9" s="14" customFormat="1" x14ac:dyDescent="0.2">
      <c r="A2921" s="5" t="s">
        <v>16</v>
      </c>
      <c r="B2921" s="5" t="str">
        <f>VLOOKUP(A2921,'GIRO LMA JUNIO'!$A$7:$C$50,3,0)</f>
        <v>CAJACOPI ATLANTICO</v>
      </c>
      <c r="C2921" s="35">
        <v>822001570</v>
      </c>
      <c r="D2921" s="6" t="str">
        <f>VLOOKUP(C2921,'[1]IPS REGISTRADAS'!$A$5:$B$3919,2,0)</f>
        <v>HOSPITAL LOCAL PRIMER NIVEL ESE FUENTE DE ORO</v>
      </c>
      <c r="E2921" s="7">
        <v>1501744</v>
      </c>
      <c r="F2921" s="7">
        <v>1501744</v>
      </c>
      <c r="G2921" s="8"/>
      <c r="H2921" s="9">
        <v>43623</v>
      </c>
      <c r="I2921" s="9">
        <v>43626</v>
      </c>
    </row>
    <row r="2922" spans="1:9" s="14" customFormat="1" x14ac:dyDescent="0.2">
      <c r="A2922" s="5" t="s">
        <v>56</v>
      </c>
      <c r="B2922" s="5" t="str">
        <f>VLOOKUP(A2922,'GIRO LMA JUNIO'!$A$7:$C$50,3,0)</f>
        <v>CAPITAL SALUD</v>
      </c>
      <c r="C2922" s="35">
        <v>822001570</v>
      </c>
      <c r="D2922" s="6" t="str">
        <f>VLOOKUP(C2922,'[1]IPS REGISTRADAS'!$A$5:$B$3919,2,0)</f>
        <v>HOSPITAL LOCAL PRIMER NIVEL ESE FUENTE DE ORO</v>
      </c>
      <c r="E2922" s="7">
        <v>3524015</v>
      </c>
      <c r="F2922" s="7">
        <v>3524015</v>
      </c>
      <c r="G2922" s="8"/>
      <c r="H2922" s="9">
        <v>43623</v>
      </c>
      <c r="I2922" s="9">
        <v>43626</v>
      </c>
    </row>
    <row r="2923" spans="1:9" s="14" customFormat="1" x14ac:dyDescent="0.2">
      <c r="A2923" s="5" t="s">
        <v>62</v>
      </c>
      <c r="B2923" s="5" t="str">
        <f>VLOOKUP(A2923,'GIRO LMA JUNIO'!$A$7:$C$50,3,0)</f>
        <v>NUEVA EPS S.A.</v>
      </c>
      <c r="C2923" s="35">
        <v>822001570</v>
      </c>
      <c r="D2923" s="6" t="str">
        <f>VLOOKUP(C2923,'[1]IPS REGISTRADAS'!$A$5:$B$3919,2,0)</f>
        <v>HOSPITAL LOCAL PRIMER NIVEL ESE FUENTE DE ORO</v>
      </c>
      <c r="E2923" s="7">
        <v>37757646</v>
      </c>
      <c r="F2923" s="7">
        <v>37757646</v>
      </c>
      <c r="G2923" s="8"/>
      <c r="H2923" s="9">
        <v>43623</v>
      </c>
      <c r="I2923" s="9">
        <v>43626</v>
      </c>
    </row>
    <row r="2924" spans="1:9" s="14" customFormat="1" x14ac:dyDescent="0.2">
      <c r="A2924" s="5" t="s">
        <v>80</v>
      </c>
      <c r="B2924" s="5" t="str">
        <f>VLOOKUP(A2924,'GIRO LMA JUNIO'!$A$7:$C$50,3,0)</f>
        <v>COMPARTA</v>
      </c>
      <c r="C2924" s="35">
        <v>822001570</v>
      </c>
      <c r="D2924" s="6" t="str">
        <f>VLOOKUP(C2924,'[1]IPS REGISTRADAS'!$A$5:$B$3919,2,0)</f>
        <v>HOSPITAL LOCAL PRIMER NIVEL ESE FUENTE DE ORO</v>
      </c>
      <c r="E2924" s="7">
        <v>89676647</v>
      </c>
      <c r="F2924" s="7">
        <v>89676647</v>
      </c>
      <c r="G2924" s="8"/>
      <c r="H2924" s="9">
        <v>43623</v>
      </c>
      <c r="I2924" s="9">
        <v>43626</v>
      </c>
    </row>
    <row r="2925" spans="1:9" s="14" customFormat="1" x14ac:dyDescent="0.2">
      <c r="A2925" s="5" t="s">
        <v>8</v>
      </c>
      <c r="B2925" s="5" t="str">
        <f>VLOOKUP(A2925,'GIRO LMA JUNIO'!$A$7:$C$50,3,0)</f>
        <v>COMFAMILIAR HUILA</v>
      </c>
      <c r="C2925" s="35">
        <v>822002459</v>
      </c>
      <c r="D2925" s="6" t="str">
        <f>VLOOKUP(C2925,'[1]IPS REGISTRADAS'!$A$5:$B$3919,2,0)</f>
        <v>EMPRESA SOCIAL DEL ESTADO DEL MUNICIPIO DE VILLAVICENCIO</v>
      </c>
      <c r="E2925" s="7">
        <v>1000000</v>
      </c>
      <c r="F2925" s="7">
        <v>1000000</v>
      </c>
      <c r="G2925" s="8"/>
      <c r="H2925" s="9">
        <v>43623</v>
      </c>
      <c r="I2925" s="9">
        <v>43626</v>
      </c>
    </row>
    <row r="2926" spans="1:9" s="14" customFormat="1" x14ac:dyDescent="0.2">
      <c r="A2926" s="5" t="s">
        <v>16</v>
      </c>
      <c r="B2926" s="5" t="str">
        <f>VLOOKUP(A2926,'GIRO LMA JUNIO'!$A$7:$C$50,3,0)</f>
        <v>CAJACOPI ATLANTICO</v>
      </c>
      <c r="C2926" s="35">
        <v>822002459</v>
      </c>
      <c r="D2926" s="6" t="str">
        <f>VLOOKUP(C2926,'[1]IPS REGISTRADAS'!$A$5:$B$3919,2,0)</f>
        <v>EMPRESA SOCIAL DEL ESTADO DEL MUNICIPIO DE VILLAVICENCIO</v>
      </c>
      <c r="E2926" s="7">
        <v>1013002100</v>
      </c>
      <c r="F2926" s="7">
        <v>1013002100</v>
      </c>
      <c r="G2926" s="8"/>
      <c r="H2926" s="9">
        <v>43623</v>
      </c>
      <c r="I2926" s="9">
        <v>43626</v>
      </c>
    </row>
    <row r="2927" spans="1:9" s="14" customFormat="1" x14ac:dyDescent="0.2">
      <c r="A2927" s="5" t="s">
        <v>38</v>
      </c>
      <c r="B2927" s="5" t="str">
        <f>VLOOKUP(A2927,'GIRO LMA JUNIO'!$A$7:$C$50,3,0)</f>
        <v>SALUD TOTAL</v>
      </c>
      <c r="C2927" s="35">
        <v>822002459</v>
      </c>
      <c r="D2927" s="6" t="str">
        <f>VLOOKUP(C2927,'[1]IPS REGISTRADAS'!$A$5:$B$3919,2,0)</f>
        <v>EMPRESA SOCIAL DEL ESTADO DEL MUNICIPIO DE VILLAVICENCIO</v>
      </c>
      <c r="E2927" s="7">
        <v>1071084</v>
      </c>
      <c r="F2927" s="7">
        <v>1071084</v>
      </c>
      <c r="G2927" s="8"/>
      <c r="H2927" s="9">
        <v>43623</v>
      </c>
      <c r="I2927" s="9">
        <v>43626</v>
      </c>
    </row>
    <row r="2928" spans="1:9" s="14" customFormat="1" x14ac:dyDescent="0.2">
      <c r="A2928" s="5" t="s">
        <v>56</v>
      </c>
      <c r="B2928" s="5" t="str">
        <f>VLOOKUP(A2928,'GIRO LMA JUNIO'!$A$7:$C$50,3,0)</f>
        <v>CAPITAL SALUD</v>
      </c>
      <c r="C2928" s="35">
        <v>822002459</v>
      </c>
      <c r="D2928" s="6" t="str">
        <f>VLOOKUP(C2928,'[1]IPS REGISTRADAS'!$A$5:$B$3919,2,0)</f>
        <v>EMPRESA SOCIAL DEL ESTADO DEL MUNICIPIO DE VILLAVICENCIO</v>
      </c>
      <c r="E2928" s="7">
        <v>451751678</v>
      </c>
      <c r="F2928" s="7">
        <v>451751678</v>
      </c>
      <c r="G2928" s="8"/>
      <c r="H2928" s="9">
        <v>43623</v>
      </c>
      <c r="I2928" s="9">
        <v>43626</v>
      </c>
    </row>
    <row r="2929" spans="1:9" s="14" customFormat="1" x14ac:dyDescent="0.2">
      <c r="A2929" s="5" t="s">
        <v>60</v>
      </c>
      <c r="B2929" s="5" t="str">
        <f>VLOOKUP(A2929,'GIRO LMA JUNIO'!$A$7:$C$50,3,0)</f>
        <v>SAVIA SALUD</v>
      </c>
      <c r="C2929" s="35">
        <v>822002459</v>
      </c>
      <c r="D2929" s="6" t="str">
        <f>VLOOKUP(C2929,'[1]IPS REGISTRADAS'!$A$5:$B$3919,2,0)</f>
        <v>EMPRESA SOCIAL DEL ESTADO DEL MUNICIPIO DE VILLAVICENCIO</v>
      </c>
      <c r="E2929" s="7">
        <v>13768813</v>
      </c>
      <c r="F2929" s="7">
        <v>13768813</v>
      </c>
      <c r="G2929" s="8"/>
      <c r="H2929" s="9">
        <v>43623</v>
      </c>
      <c r="I2929" s="9">
        <v>43626</v>
      </c>
    </row>
    <row r="2930" spans="1:9" s="14" customFormat="1" x14ac:dyDescent="0.2">
      <c r="A2930" s="5" t="s">
        <v>62</v>
      </c>
      <c r="B2930" s="5" t="str">
        <f>VLOOKUP(A2930,'GIRO LMA JUNIO'!$A$7:$C$50,3,0)</f>
        <v>NUEVA EPS S.A.</v>
      </c>
      <c r="C2930" s="35">
        <v>822002459</v>
      </c>
      <c r="D2930" s="6" t="str">
        <f>VLOOKUP(C2930,'[1]IPS REGISTRADAS'!$A$5:$B$3919,2,0)</f>
        <v>EMPRESA SOCIAL DEL ESTADO DEL MUNICIPIO DE VILLAVICENCIO</v>
      </c>
      <c r="E2930" s="7">
        <v>215513298</v>
      </c>
      <c r="F2930" s="7">
        <v>215513298</v>
      </c>
      <c r="G2930" s="8"/>
      <c r="H2930" s="9">
        <v>43623</v>
      </c>
      <c r="I2930" s="9">
        <v>43626</v>
      </c>
    </row>
    <row r="2931" spans="1:9" s="14" customFormat="1" x14ac:dyDescent="0.2">
      <c r="A2931" s="5" t="s">
        <v>76</v>
      </c>
      <c r="B2931" s="5" t="str">
        <f>VLOOKUP(A2931,'GIRO LMA JUNIO'!$A$7:$C$50,3,0)</f>
        <v>ECOOPSOS</v>
      </c>
      <c r="C2931" s="35">
        <v>822002459</v>
      </c>
      <c r="D2931" s="6" t="str">
        <f>VLOOKUP(C2931,'[1]IPS REGISTRADAS'!$A$5:$B$3919,2,0)</f>
        <v>EMPRESA SOCIAL DEL ESTADO DEL MUNICIPIO DE VILLAVICENCIO</v>
      </c>
      <c r="E2931" s="7">
        <v>13112010</v>
      </c>
      <c r="F2931" s="7">
        <v>13112010</v>
      </c>
      <c r="G2931" s="8"/>
      <c r="H2931" s="9">
        <v>43623</v>
      </c>
      <c r="I2931" s="9">
        <v>43626</v>
      </c>
    </row>
    <row r="2932" spans="1:9" s="14" customFormat="1" x14ac:dyDescent="0.2">
      <c r="A2932" s="5" t="s">
        <v>80</v>
      </c>
      <c r="B2932" s="5" t="str">
        <f>VLOOKUP(A2932,'GIRO LMA JUNIO'!$A$7:$C$50,3,0)</f>
        <v>COMPARTA</v>
      </c>
      <c r="C2932" s="35">
        <v>822002459</v>
      </c>
      <c r="D2932" s="6" t="str">
        <f>VLOOKUP(C2932,'[1]IPS REGISTRADAS'!$A$5:$B$3919,2,0)</f>
        <v>EMPRESA SOCIAL DEL ESTADO DEL MUNICIPIO DE VILLAVICENCIO</v>
      </c>
      <c r="E2932" s="7">
        <v>376847297</v>
      </c>
      <c r="F2932" s="7">
        <v>376847297</v>
      </c>
      <c r="G2932" s="8"/>
      <c r="H2932" s="9">
        <v>43623</v>
      </c>
      <c r="I2932" s="9">
        <v>43626</v>
      </c>
    </row>
    <row r="2933" spans="1:9" s="14" customFormat="1" x14ac:dyDescent="0.2">
      <c r="A2933" s="5" t="s">
        <v>16</v>
      </c>
      <c r="B2933" s="5" t="str">
        <f>VLOOKUP(A2933,'GIRO LMA JUNIO'!$A$7:$C$50,3,0)</f>
        <v>CAJACOPI ATLANTICO</v>
      </c>
      <c r="C2933" s="35">
        <v>822002826</v>
      </c>
      <c r="D2933" s="6" t="str">
        <f>VLOOKUP(C2933,'[1]IPS REGISTRADAS'!$A$5:$B$3919,2,0)</f>
        <v>MEJIA CUBIDES Y CIA S EN C</v>
      </c>
      <c r="E2933" s="7">
        <v>9233490</v>
      </c>
      <c r="F2933" s="7">
        <v>9233490</v>
      </c>
      <c r="G2933" s="8"/>
      <c r="H2933" s="9">
        <v>43623</v>
      </c>
      <c r="I2933" s="9">
        <v>43626</v>
      </c>
    </row>
    <row r="2934" spans="1:9" s="14" customFormat="1" x14ac:dyDescent="0.2">
      <c r="A2934" s="5" t="s">
        <v>22</v>
      </c>
      <c r="B2934" s="5" t="str">
        <f>VLOOKUP(A2934,'GIRO LMA JUNIO'!$A$7:$C$50,3,0)</f>
        <v>CAPRESOCA</v>
      </c>
      <c r="C2934" s="35">
        <v>822002826</v>
      </c>
      <c r="D2934" s="6" t="str">
        <f>VLOOKUP(C2934,'[1]IPS REGISTRADAS'!$A$5:$B$3919,2,0)</f>
        <v>MEJIA CUBIDES Y CIA S EN C</v>
      </c>
      <c r="E2934" s="7">
        <v>11453039</v>
      </c>
      <c r="F2934" s="7">
        <v>11453039</v>
      </c>
      <c r="G2934" s="8"/>
      <c r="H2934" s="9">
        <v>43623</v>
      </c>
      <c r="I2934" s="9">
        <v>43626</v>
      </c>
    </row>
    <row r="2935" spans="1:9" s="14" customFormat="1" x14ac:dyDescent="0.2">
      <c r="A2935" s="5" t="s">
        <v>54</v>
      </c>
      <c r="B2935" s="5" t="str">
        <f>VLOOKUP(A2935,'GIRO LMA JUNIO'!$A$7:$C$50,3,0)</f>
        <v>SALUDVIDA</v>
      </c>
      <c r="C2935" s="35">
        <v>822006051</v>
      </c>
      <c r="D2935" s="6" t="str">
        <f>VLOOKUP(C2935,'[1]IPS REGISTRADAS'!$A$5:$B$3919,2,0)</f>
        <v>EMPRESA SOCIAL DEL ESTADO RED DE SERVICIOS DE SALUD DE PRIMER NIVEL</v>
      </c>
      <c r="E2935" s="7">
        <v>1375016</v>
      </c>
      <c r="F2935" s="7">
        <v>1375016</v>
      </c>
      <c r="G2935" s="8"/>
      <c r="H2935" s="9">
        <v>43623</v>
      </c>
      <c r="I2935" s="9">
        <v>43626</v>
      </c>
    </row>
    <row r="2936" spans="1:9" s="14" customFormat="1" x14ac:dyDescent="0.2">
      <c r="A2936" s="5" t="s">
        <v>56</v>
      </c>
      <c r="B2936" s="5" t="str">
        <f>VLOOKUP(A2936,'GIRO LMA JUNIO'!$A$7:$C$50,3,0)</f>
        <v>CAPITAL SALUD</v>
      </c>
      <c r="C2936" s="35">
        <v>822006051</v>
      </c>
      <c r="D2936" s="6" t="str">
        <f>VLOOKUP(C2936,'[1]IPS REGISTRADAS'!$A$5:$B$3919,2,0)</f>
        <v>EMPRESA SOCIAL DEL ESTADO RED DE SERVICIOS DE SALUD DE PRIMER NIVEL</v>
      </c>
      <c r="E2936" s="7">
        <v>3395033</v>
      </c>
      <c r="F2936" s="7">
        <v>3395033</v>
      </c>
      <c r="G2936" s="8"/>
      <c r="H2936" s="9">
        <v>43623</v>
      </c>
      <c r="I2936" s="9">
        <v>43626</v>
      </c>
    </row>
    <row r="2937" spans="1:9" s="14" customFormat="1" x14ac:dyDescent="0.2">
      <c r="A2937" s="5" t="s">
        <v>62</v>
      </c>
      <c r="B2937" s="5" t="str">
        <f>VLOOKUP(A2937,'GIRO LMA JUNIO'!$A$7:$C$50,3,0)</f>
        <v>NUEVA EPS S.A.</v>
      </c>
      <c r="C2937" s="35">
        <v>822006051</v>
      </c>
      <c r="D2937" s="6" t="str">
        <f>VLOOKUP(C2937,'[1]IPS REGISTRADAS'!$A$5:$B$3919,2,0)</f>
        <v>EMPRESA SOCIAL DEL ESTADO RED DE SERVICIOS DE SALUD DE PRIMER NIVEL</v>
      </c>
      <c r="E2937" s="7">
        <v>974187907</v>
      </c>
      <c r="F2937" s="7">
        <v>974187907</v>
      </c>
      <c r="G2937" s="8"/>
      <c r="H2937" s="9">
        <v>43623</v>
      </c>
      <c r="I2937" s="9">
        <v>43626</v>
      </c>
    </row>
    <row r="2938" spans="1:9" s="14" customFormat="1" x14ac:dyDescent="0.2">
      <c r="A2938" s="5" t="s">
        <v>80</v>
      </c>
      <c r="B2938" s="5" t="str">
        <f>VLOOKUP(A2938,'GIRO LMA JUNIO'!$A$7:$C$50,3,0)</f>
        <v>COMPARTA</v>
      </c>
      <c r="C2938" s="35">
        <v>822006051</v>
      </c>
      <c r="D2938" s="6" t="str">
        <f>VLOOKUP(C2938,'[1]IPS REGISTRADAS'!$A$5:$B$3919,2,0)</f>
        <v>EMPRESA SOCIAL DEL ESTADO RED DE SERVICIOS DE SALUD DE PRIMER NIVEL</v>
      </c>
      <c r="E2938" s="7">
        <v>1493397</v>
      </c>
      <c r="F2938" s="7">
        <v>1493397</v>
      </c>
      <c r="G2938" s="8"/>
      <c r="H2938" s="9">
        <v>43623</v>
      </c>
      <c r="I2938" s="9">
        <v>43626</v>
      </c>
    </row>
    <row r="2939" spans="1:9" s="14" customFormat="1" x14ac:dyDescent="0.2">
      <c r="A2939" s="5" t="s">
        <v>62</v>
      </c>
      <c r="B2939" s="5" t="str">
        <f>VLOOKUP(A2939,'GIRO LMA JUNIO'!$A$7:$C$50,3,0)</f>
        <v>NUEVA EPS S.A.</v>
      </c>
      <c r="C2939" s="35">
        <v>822006271</v>
      </c>
      <c r="D2939" s="6" t="str">
        <f>VLOOKUP(C2939,'[1]IPS REGISTRADAS'!$A$5:$B$3919,2,0)</f>
        <v>SERVICIOS DE SALUD Y MAS EU   SESMAS EU</v>
      </c>
      <c r="E2939" s="7">
        <v>13748187</v>
      </c>
      <c r="F2939" s="7">
        <v>13748187</v>
      </c>
      <c r="G2939" s="8"/>
      <c r="H2939" s="9">
        <v>43623</v>
      </c>
      <c r="I2939" s="9">
        <v>43626</v>
      </c>
    </row>
    <row r="2940" spans="1:9" s="14" customFormat="1" x14ac:dyDescent="0.2">
      <c r="A2940" s="5" t="s">
        <v>8</v>
      </c>
      <c r="B2940" s="5" t="str">
        <f>VLOOKUP(A2940,'GIRO LMA JUNIO'!$A$7:$C$50,3,0)</f>
        <v>COMFAMILIAR HUILA</v>
      </c>
      <c r="C2940" s="35">
        <v>822006595</v>
      </c>
      <c r="D2940" s="6" t="str">
        <f>VLOOKUP(C2940,'[1]IPS REGISTRADAS'!$A$5:$B$3919,2,0)</f>
        <v>EMPRESA SOCIAL DEL ESTADO DEL DEPARTAMENTO DEL META ESE SOLUCION SALUD</v>
      </c>
      <c r="E2940" s="7">
        <v>2000000</v>
      </c>
      <c r="F2940" s="7">
        <v>2000000</v>
      </c>
      <c r="G2940" s="8"/>
      <c r="H2940" s="9">
        <v>43623</v>
      </c>
      <c r="I2940" s="9">
        <v>43626</v>
      </c>
    </row>
    <row r="2941" spans="1:9" s="14" customFormat="1" x14ac:dyDescent="0.2">
      <c r="A2941" s="5" t="s">
        <v>16</v>
      </c>
      <c r="B2941" s="5" t="str">
        <f>VLOOKUP(A2941,'GIRO LMA JUNIO'!$A$7:$C$50,3,0)</f>
        <v>CAJACOPI ATLANTICO</v>
      </c>
      <c r="C2941" s="35">
        <v>822006595</v>
      </c>
      <c r="D2941" s="6" t="str">
        <f>VLOOKUP(C2941,'[1]IPS REGISTRADAS'!$A$5:$B$3919,2,0)</f>
        <v>EMPRESA SOCIAL DEL ESTADO DEL DEPARTAMENTO DEL META ESE SOLUCION SALUD</v>
      </c>
      <c r="E2941" s="7">
        <v>496223761</v>
      </c>
      <c r="F2941" s="7">
        <v>496223761</v>
      </c>
      <c r="G2941" s="8"/>
      <c r="H2941" s="9">
        <v>43623</v>
      </c>
      <c r="I2941" s="9">
        <v>43626</v>
      </c>
    </row>
    <row r="2942" spans="1:9" s="14" customFormat="1" x14ac:dyDescent="0.2">
      <c r="A2942" s="5" t="s">
        <v>30</v>
      </c>
      <c r="B2942" s="5" t="str">
        <f>VLOOKUP(A2942,'GIRO LMA JUNIO'!$A$7:$C$50,3,0)</f>
        <v>MALLAMAS</v>
      </c>
      <c r="C2942" s="35">
        <v>822006595</v>
      </c>
      <c r="D2942" s="6" t="str">
        <f>VLOOKUP(C2942,'[1]IPS REGISTRADAS'!$A$5:$B$3919,2,0)</f>
        <v>EMPRESA SOCIAL DEL ESTADO DEL DEPARTAMENTO DEL META ESE SOLUCION SALUD</v>
      </c>
      <c r="E2942" s="7">
        <v>15633750</v>
      </c>
      <c r="F2942" s="7">
        <v>15633750</v>
      </c>
      <c r="G2942" s="8"/>
      <c r="H2942" s="9">
        <v>43623</v>
      </c>
      <c r="I2942" s="9">
        <v>43626</v>
      </c>
    </row>
    <row r="2943" spans="1:9" s="14" customFormat="1" x14ac:dyDescent="0.2">
      <c r="A2943" s="5" t="s">
        <v>32</v>
      </c>
      <c r="B2943" s="5" t="str">
        <f>VLOOKUP(A2943,'GIRO LMA JUNIO'!$A$7:$C$50,3,0)</f>
        <v>PIJAOSALUD</v>
      </c>
      <c r="C2943" s="35">
        <v>822006595</v>
      </c>
      <c r="D2943" s="6" t="str">
        <f>VLOOKUP(C2943,'[1]IPS REGISTRADAS'!$A$5:$B$3919,2,0)</f>
        <v>EMPRESA SOCIAL DEL ESTADO DEL DEPARTAMENTO DEL META ESE SOLUCION SALUD</v>
      </c>
      <c r="E2943" s="7">
        <v>40000000</v>
      </c>
      <c r="F2943" s="7">
        <v>40000000</v>
      </c>
      <c r="G2943" s="8"/>
      <c r="H2943" s="9">
        <v>43623</v>
      </c>
      <c r="I2943" s="9">
        <v>43626</v>
      </c>
    </row>
    <row r="2944" spans="1:9" s="14" customFormat="1" x14ac:dyDescent="0.2">
      <c r="A2944" s="5" t="s">
        <v>38</v>
      </c>
      <c r="B2944" s="5" t="str">
        <f>VLOOKUP(A2944,'GIRO LMA JUNIO'!$A$7:$C$50,3,0)</f>
        <v>SALUD TOTAL</v>
      </c>
      <c r="C2944" s="35">
        <v>822006595</v>
      </c>
      <c r="D2944" s="6" t="str">
        <f>VLOOKUP(C2944,'[1]IPS REGISTRADAS'!$A$5:$B$3919,2,0)</f>
        <v>EMPRESA SOCIAL DEL ESTADO DEL DEPARTAMENTO DEL META ESE SOLUCION SALUD</v>
      </c>
      <c r="E2944" s="7">
        <v>1813800</v>
      </c>
      <c r="F2944" s="7">
        <v>1813800</v>
      </c>
      <c r="G2944" s="8"/>
      <c r="H2944" s="9">
        <v>43623</v>
      </c>
      <c r="I2944" s="9">
        <v>43626</v>
      </c>
    </row>
    <row r="2945" spans="1:9" s="14" customFormat="1" x14ac:dyDescent="0.2">
      <c r="A2945" s="5" t="s">
        <v>47</v>
      </c>
      <c r="B2945" s="5" t="str">
        <f>VLOOKUP(A2945,'GIRO LMA JUNIO'!$A$7:$C$50,3,0)</f>
        <v>COOMEVA E.P.S.  S.A.</v>
      </c>
      <c r="C2945" s="35">
        <v>822006595</v>
      </c>
      <c r="D2945" s="6" t="str">
        <f>VLOOKUP(C2945,'[1]IPS REGISTRADAS'!$A$5:$B$3919,2,0)</f>
        <v>EMPRESA SOCIAL DEL ESTADO DEL DEPARTAMENTO DEL META ESE SOLUCION SALUD</v>
      </c>
      <c r="E2945" s="7">
        <v>6494683</v>
      </c>
      <c r="F2945" s="7">
        <v>6494683</v>
      </c>
      <c r="G2945" s="8"/>
      <c r="H2945" s="9">
        <v>43623</v>
      </c>
      <c r="I2945" s="9">
        <v>43626</v>
      </c>
    </row>
    <row r="2946" spans="1:9" s="14" customFormat="1" x14ac:dyDescent="0.2">
      <c r="A2946" s="5" t="s">
        <v>56</v>
      </c>
      <c r="B2946" s="5" t="str">
        <f>VLOOKUP(A2946,'GIRO LMA JUNIO'!$A$7:$C$50,3,0)</f>
        <v>CAPITAL SALUD</v>
      </c>
      <c r="C2946" s="35">
        <v>822006595</v>
      </c>
      <c r="D2946" s="6" t="str">
        <f>VLOOKUP(C2946,'[1]IPS REGISTRADAS'!$A$5:$B$3919,2,0)</f>
        <v>EMPRESA SOCIAL DEL ESTADO DEL DEPARTAMENTO DEL META ESE SOLUCION SALUD</v>
      </c>
      <c r="E2946" s="7">
        <v>1114480789</v>
      </c>
      <c r="F2946" s="7">
        <v>1114480789</v>
      </c>
      <c r="G2946" s="8"/>
      <c r="H2946" s="9">
        <v>43623</v>
      </c>
      <c r="I2946" s="9">
        <v>43626</v>
      </c>
    </row>
    <row r="2947" spans="1:9" s="14" customFormat="1" x14ac:dyDescent="0.2">
      <c r="A2947" s="5" t="s">
        <v>58</v>
      </c>
      <c r="B2947" s="5" t="str">
        <f>VLOOKUP(A2947,'GIRO LMA JUNIO'!$A$7:$C$50,3,0)</f>
        <v>LA NUEVA EPS S.A.</v>
      </c>
      <c r="C2947" s="35">
        <v>822006595</v>
      </c>
      <c r="D2947" s="6" t="str">
        <f>VLOOKUP(C2947,'[1]IPS REGISTRADAS'!$A$5:$B$3919,2,0)</f>
        <v>EMPRESA SOCIAL DEL ESTADO DEL DEPARTAMENTO DEL META ESE SOLUCION SALUD</v>
      </c>
      <c r="E2947" s="7">
        <v>2881000</v>
      </c>
      <c r="F2947" s="7">
        <v>2881000</v>
      </c>
      <c r="G2947" s="8"/>
      <c r="H2947" s="9">
        <v>43623</v>
      </c>
      <c r="I2947" s="9">
        <v>43626</v>
      </c>
    </row>
    <row r="2948" spans="1:9" s="14" customFormat="1" x14ac:dyDescent="0.2">
      <c r="A2948" s="5" t="s">
        <v>62</v>
      </c>
      <c r="B2948" s="5" t="str">
        <f>VLOOKUP(A2948,'GIRO LMA JUNIO'!$A$7:$C$50,3,0)</f>
        <v>NUEVA EPS S.A.</v>
      </c>
      <c r="C2948" s="35">
        <v>822006595</v>
      </c>
      <c r="D2948" s="6" t="str">
        <f>VLOOKUP(C2948,'[1]IPS REGISTRADAS'!$A$5:$B$3919,2,0)</f>
        <v>EMPRESA SOCIAL DEL ESTADO DEL DEPARTAMENTO DEL META ESE SOLUCION SALUD</v>
      </c>
      <c r="E2948" s="7">
        <v>132337318</v>
      </c>
      <c r="F2948" s="7">
        <v>132337318</v>
      </c>
      <c r="G2948" s="8"/>
      <c r="H2948" s="9">
        <v>43623</v>
      </c>
      <c r="I2948" s="9">
        <v>43626</v>
      </c>
    </row>
    <row r="2949" spans="1:9" s="14" customFormat="1" x14ac:dyDescent="0.2">
      <c r="A2949" s="5" t="s">
        <v>63</v>
      </c>
      <c r="B2949" s="5" t="str">
        <f>VLOOKUP(A2949,'GIRO LMA JUNIO'!$A$7:$C$50,3,0)</f>
        <v>MEDIMAS MOV</v>
      </c>
      <c r="C2949" s="35">
        <v>822006595</v>
      </c>
      <c r="D2949" s="6" t="str">
        <f>VLOOKUP(C2949,'[1]IPS REGISTRADAS'!$A$5:$B$3919,2,0)</f>
        <v>EMPRESA SOCIAL DEL ESTADO DEL DEPARTAMENTO DEL META ESE SOLUCION SALUD</v>
      </c>
      <c r="E2949" s="7">
        <v>73752166</v>
      </c>
      <c r="F2949" s="7">
        <v>73752166</v>
      </c>
      <c r="G2949" s="8"/>
      <c r="H2949" s="9">
        <v>43623</v>
      </c>
      <c r="I2949" s="9">
        <v>43626</v>
      </c>
    </row>
    <row r="2950" spans="1:9" s="14" customFormat="1" x14ac:dyDescent="0.2">
      <c r="A2950" s="5" t="s">
        <v>70</v>
      </c>
      <c r="B2950" s="5" t="str">
        <f>VLOOKUP(A2950,'GIRO LMA JUNIO'!$A$7:$C$50,3,0)</f>
        <v>COOSALUD EPS S.A.</v>
      </c>
      <c r="C2950" s="35">
        <v>822006595</v>
      </c>
      <c r="D2950" s="6" t="str">
        <f>VLOOKUP(C2950,'[1]IPS REGISTRADAS'!$A$5:$B$3919,2,0)</f>
        <v>EMPRESA SOCIAL DEL ESTADO DEL DEPARTAMENTO DEL META ESE SOLUCION SALUD</v>
      </c>
      <c r="E2950" s="7">
        <v>1892600</v>
      </c>
      <c r="F2950" s="7">
        <v>1892600</v>
      </c>
      <c r="G2950" s="8"/>
      <c r="H2950" s="9">
        <v>43623</v>
      </c>
      <c r="I2950" s="9">
        <v>43626</v>
      </c>
    </row>
    <row r="2951" spans="1:9" s="14" customFormat="1" x14ac:dyDescent="0.2">
      <c r="A2951" s="5" t="s">
        <v>72</v>
      </c>
      <c r="B2951" s="5" t="str">
        <f>VLOOKUP(A2951,'GIRO LMA JUNIO'!$A$7:$C$50,3,0)</f>
        <v>ASMET SALUD</v>
      </c>
      <c r="C2951" s="35">
        <v>822006595</v>
      </c>
      <c r="D2951" s="6" t="str">
        <f>VLOOKUP(C2951,'[1]IPS REGISTRADAS'!$A$5:$B$3919,2,0)</f>
        <v>EMPRESA SOCIAL DEL ESTADO DEL DEPARTAMENTO DEL META ESE SOLUCION SALUD</v>
      </c>
      <c r="E2951" s="7">
        <v>10887389</v>
      </c>
      <c r="F2951" s="7">
        <v>10887389</v>
      </c>
      <c r="G2951" s="8"/>
      <c r="H2951" s="9">
        <v>43623</v>
      </c>
      <c r="I2951" s="9">
        <v>43626</v>
      </c>
    </row>
    <row r="2952" spans="1:9" s="14" customFormat="1" x14ac:dyDescent="0.2">
      <c r="A2952" s="5" t="s">
        <v>80</v>
      </c>
      <c r="B2952" s="5" t="str">
        <f>VLOOKUP(A2952,'GIRO LMA JUNIO'!$A$7:$C$50,3,0)</f>
        <v>COMPARTA</v>
      </c>
      <c r="C2952" s="35">
        <v>822006595</v>
      </c>
      <c r="D2952" s="6" t="str">
        <f>VLOOKUP(C2952,'[1]IPS REGISTRADAS'!$A$5:$B$3919,2,0)</f>
        <v>EMPRESA SOCIAL DEL ESTADO DEL DEPARTAMENTO DEL META ESE SOLUCION SALUD</v>
      </c>
      <c r="E2952" s="7">
        <v>83879653</v>
      </c>
      <c r="F2952" s="7">
        <v>83879653</v>
      </c>
      <c r="G2952" s="8"/>
      <c r="H2952" s="9">
        <v>43623</v>
      </c>
      <c r="I2952" s="9">
        <v>43626</v>
      </c>
    </row>
    <row r="2953" spans="1:9" s="14" customFormat="1" x14ac:dyDescent="0.2">
      <c r="A2953" s="5" t="s">
        <v>38</v>
      </c>
      <c r="B2953" s="5" t="str">
        <f>VLOOKUP(A2953,'GIRO LMA JUNIO'!$A$7:$C$50,3,0)</f>
        <v>SALUD TOTAL</v>
      </c>
      <c r="C2953" s="35">
        <v>822007351</v>
      </c>
      <c r="D2953" s="6" t="str">
        <f>VLOOKUP(C2953,'[1]IPS REGISTRADAS'!$A$5:$B$3919,2,0)</f>
        <v>CENTRO OFTALMOLOGICO DEL LLANO SA</v>
      </c>
      <c r="E2953" s="7">
        <v>5544809</v>
      </c>
      <c r="F2953" s="7">
        <v>5544809</v>
      </c>
      <c r="G2953" s="8"/>
      <c r="H2953" s="9">
        <v>43623</v>
      </c>
      <c r="I2953" s="9">
        <v>43626</v>
      </c>
    </row>
    <row r="2954" spans="1:9" s="14" customFormat="1" x14ac:dyDescent="0.2">
      <c r="A2954" s="5" t="s">
        <v>56</v>
      </c>
      <c r="B2954" s="5" t="str">
        <f>VLOOKUP(A2954,'GIRO LMA JUNIO'!$A$7:$C$50,3,0)</f>
        <v>CAPITAL SALUD</v>
      </c>
      <c r="C2954" s="35">
        <v>822007351</v>
      </c>
      <c r="D2954" s="6" t="str">
        <f>VLOOKUP(C2954,'[1]IPS REGISTRADAS'!$A$5:$B$3919,2,0)</f>
        <v>CENTRO OFTALMOLOGICO DEL LLANO SA</v>
      </c>
      <c r="E2954" s="7">
        <v>47234344</v>
      </c>
      <c r="F2954" s="7">
        <v>47234344</v>
      </c>
      <c r="G2954" s="8"/>
      <c r="H2954" s="9">
        <v>43623</v>
      </c>
      <c r="I2954" s="9">
        <v>43626</v>
      </c>
    </row>
    <row r="2955" spans="1:9" s="14" customFormat="1" x14ac:dyDescent="0.2">
      <c r="A2955" s="5" t="s">
        <v>62</v>
      </c>
      <c r="B2955" s="5" t="str">
        <f>VLOOKUP(A2955,'GIRO LMA JUNIO'!$A$7:$C$50,3,0)</f>
        <v>NUEVA EPS S.A.</v>
      </c>
      <c r="C2955" s="35">
        <v>822007351</v>
      </c>
      <c r="D2955" s="6" t="str">
        <f>VLOOKUP(C2955,'[1]IPS REGISTRADAS'!$A$5:$B$3919,2,0)</f>
        <v>CENTRO OFTALMOLOGICO DEL LLANO SA</v>
      </c>
      <c r="E2955" s="7">
        <v>22045287</v>
      </c>
      <c r="F2955" s="7">
        <v>22045287</v>
      </c>
      <c r="G2955" s="8"/>
      <c r="H2955" s="9">
        <v>43623</v>
      </c>
      <c r="I2955" s="9">
        <v>43626</v>
      </c>
    </row>
    <row r="2956" spans="1:9" s="14" customFormat="1" x14ac:dyDescent="0.2">
      <c r="A2956" s="5" t="s">
        <v>80</v>
      </c>
      <c r="B2956" s="5" t="str">
        <f>VLOOKUP(A2956,'GIRO LMA JUNIO'!$A$7:$C$50,3,0)</f>
        <v>COMPARTA</v>
      </c>
      <c r="C2956" s="35">
        <v>822007351</v>
      </c>
      <c r="D2956" s="6" t="str">
        <f>VLOOKUP(C2956,'[1]IPS REGISTRADAS'!$A$5:$B$3919,2,0)</f>
        <v>CENTRO OFTALMOLOGICO DEL LLANO SA</v>
      </c>
      <c r="E2956" s="7">
        <v>37782157</v>
      </c>
      <c r="F2956" s="7">
        <v>37782157</v>
      </c>
      <c r="G2956" s="8"/>
      <c r="H2956" s="9">
        <v>43623</v>
      </c>
      <c r="I2956" s="9">
        <v>43626</v>
      </c>
    </row>
    <row r="2957" spans="1:9" s="14" customFormat="1" x14ac:dyDescent="0.2">
      <c r="A2957" s="5" t="s">
        <v>16</v>
      </c>
      <c r="B2957" s="5" t="str">
        <f>VLOOKUP(A2957,'GIRO LMA JUNIO'!$A$7:$C$50,3,0)</f>
        <v>CAJACOPI ATLANTICO</v>
      </c>
      <c r="C2957" s="35">
        <v>822007837</v>
      </c>
      <c r="D2957" s="6" t="str">
        <f>VLOOKUP(C2957,'[1]IPS REGISTRADAS'!$A$5:$B$3919,2,0)</f>
        <v>AMBULANCIAS DEL LLANO SAS</v>
      </c>
      <c r="E2957" s="7">
        <v>70000000</v>
      </c>
      <c r="F2957" s="7">
        <v>70000000</v>
      </c>
      <c r="G2957" s="8"/>
      <c r="H2957" s="9">
        <v>43623</v>
      </c>
      <c r="I2957" s="9">
        <v>43626</v>
      </c>
    </row>
    <row r="2958" spans="1:9" s="14" customFormat="1" x14ac:dyDescent="0.2">
      <c r="A2958" s="5" t="s">
        <v>38</v>
      </c>
      <c r="B2958" s="5" t="str">
        <f>VLOOKUP(A2958,'GIRO LMA JUNIO'!$A$7:$C$50,3,0)</f>
        <v>SALUD TOTAL</v>
      </c>
      <c r="C2958" s="35">
        <v>822007837</v>
      </c>
      <c r="D2958" s="6" t="str">
        <f>VLOOKUP(C2958,'[1]IPS REGISTRADAS'!$A$5:$B$3919,2,0)</f>
        <v>AMBULANCIAS DEL LLANO SAS</v>
      </c>
      <c r="E2958" s="7">
        <v>1530065</v>
      </c>
      <c r="F2958" s="7">
        <v>1530065</v>
      </c>
      <c r="G2958" s="8"/>
      <c r="H2958" s="9">
        <v>43623</v>
      </c>
      <c r="I2958" s="9">
        <v>43626</v>
      </c>
    </row>
    <row r="2959" spans="1:9" s="14" customFormat="1" x14ac:dyDescent="0.2">
      <c r="A2959" s="5" t="s">
        <v>56</v>
      </c>
      <c r="B2959" s="5" t="str">
        <f>VLOOKUP(A2959,'GIRO LMA JUNIO'!$A$7:$C$50,3,0)</f>
        <v>CAPITAL SALUD</v>
      </c>
      <c r="C2959" s="35">
        <v>822007837</v>
      </c>
      <c r="D2959" s="6" t="str">
        <f>VLOOKUP(C2959,'[1]IPS REGISTRADAS'!$A$5:$B$3919,2,0)</f>
        <v>AMBULANCIAS DEL LLANO SAS</v>
      </c>
      <c r="E2959" s="7">
        <v>264042768</v>
      </c>
      <c r="F2959" s="7">
        <v>264042768</v>
      </c>
      <c r="G2959" s="8"/>
      <c r="H2959" s="9">
        <v>43623</v>
      </c>
      <c r="I2959" s="9">
        <v>43626</v>
      </c>
    </row>
    <row r="2960" spans="1:9" s="14" customFormat="1" x14ac:dyDescent="0.2">
      <c r="A2960" s="5" t="s">
        <v>62</v>
      </c>
      <c r="B2960" s="5" t="str">
        <f>VLOOKUP(A2960,'GIRO LMA JUNIO'!$A$7:$C$50,3,0)</f>
        <v>NUEVA EPS S.A.</v>
      </c>
      <c r="C2960" s="35">
        <v>822007837</v>
      </c>
      <c r="D2960" s="6" t="str">
        <f>VLOOKUP(C2960,'[1]IPS REGISTRADAS'!$A$5:$B$3919,2,0)</f>
        <v>AMBULANCIAS DEL LLANO SAS</v>
      </c>
      <c r="E2960" s="7">
        <v>40706971</v>
      </c>
      <c r="F2960" s="7">
        <v>40706971</v>
      </c>
      <c r="G2960" s="8"/>
      <c r="H2960" s="9">
        <v>43623</v>
      </c>
      <c r="I2960" s="9">
        <v>43626</v>
      </c>
    </row>
    <row r="2961" spans="1:9" s="14" customFormat="1" x14ac:dyDescent="0.2">
      <c r="A2961" s="5" t="s">
        <v>63</v>
      </c>
      <c r="B2961" s="5" t="str">
        <f>VLOOKUP(A2961,'GIRO LMA JUNIO'!$A$7:$C$50,3,0)</f>
        <v>MEDIMAS MOV</v>
      </c>
      <c r="C2961" s="35">
        <v>822007837</v>
      </c>
      <c r="D2961" s="6" t="str">
        <f>VLOOKUP(C2961,'[1]IPS REGISTRADAS'!$A$5:$B$3919,2,0)</f>
        <v>AMBULANCIAS DEL LLANO SAS</v>
      </c>
      <c r="E2961" s="7">
        <v>7206510</v>
      </c>
      <c r="F2961" s="7">
        <v>7206510</v>
      </c>
      <c r="G2961" s="8"/>
      <c r="H2961" s="9">
        <v>43623</v>
      </c>
      <c r="I2961" s="9">
        <v>43626</v>
      </c>
    </row>
    <row r="2962" spans="1:9" s="14" customFormat="1" x14ac:dyDescent="0.2">
      <c r="A2962" s="5" t="s">
        <v>80</v>
      </c>
      <c r="B2962" s="5" t="str">
        <f>VLOOKUP(A2962,'GIRO LMA JUNIO'!$A$7:$C$50,3,0)</f>
        <v>COMPARTA</v>
      </c>
      <c r="C2962" s="35">
        <v>822007837</v>
      </c>
      <c r="D2962" s="6" t="str">
        <f>VLOOKUP(C2962,'[1]IPS REGISTRADAS'!$A$5:$B$3919,2,0)</f>
        <v>AMBULANCIAS DEL LLANO SAS</v>
      </c>
      <c r="E2962" s="7">
        <v>18903339</v>
      </c>
      <c r="F2962" s="7">
        <v>18903339</v>
      </c>
      <c r="G2962" s="8"/>
      <c r="H2962" s="9">
        <v>43623</v>
      </c>
      <c r="I2962" s="9">
        <v>43626</v>
      </c>
    </row>
    <row r="2963" spans="1:9" s="14" customFormat="1" x14ac:dyDescent="0.2">
      <c r="A2963" s="5" t="s">
        <v>11</v>
      </c>
      <c r="B2963" s="5" t="str">
        <f>VLOOKUP(A2963,'GIRO LMA JUNIO'!$A$7:$C$50,3,0)</f>
        <v>COMFASUCRE</v>
      </c>
      <c r="C2963" s="35">
        <v>823000281</v>
      </c>
      <c r="D2963" s="6" t="str">
        <f>VLOOKUP(C2963,'[1]IPS REGISTRADAS'!$A$5:$B$3919,2,0)</f>
        <v>HOSPITAL LOCAL SANTA CATALINA DE SENA DE SUCRE SUCRE ESE</v>
      </c>
      <c r="E2963" s="7">
        <v>25000000</v>
      </c>
      <c r="F2963" s="7">
        <v>25000000</v>
      </c>
      <c r="G2963" s="8"/>
      <c r="H2963" s="9">
        <v>43623</v>
      </c>
      <c r="I2963" s="9">
        <v>43626</v>
      </c>
    </row>
    <row r="2964" spans="1:9" s="14" customFormat="1" x14ac:dyDescent="0.2">
      <c r="A2964" s="5" t="s">
        <v>54</v>
      </c>
      <c r="B2964" s="5" t="str">
        <f>VLOOKUP(A2964,'GIRO LMA JUNIO'!$A$7:$C$50,3,0)</f>
        <v>SALUDVIDA</v>
      </c>
      <c r="C2964" s="35">
        <v>823000281</v>
      </c>
      <c r="D2964" s="6" t="str">
        <f>VLOOKUP(C2964,'[1]IPS REGISTRADAS'!$A$5:$B$3919,2,0)</f>
        <v>HOSPITAL LOCAL SANTA CATALINA DE SENA DE SUCRE SUCRE ESE</v>
      </c>
      <c r="E2964" s="7">
        <v>1834138</v>
      </c>
      <c r="F2964" s="7">
        <v>1834138</v>
      </c>
      <c r="G2964" s="8"/>
      <c r="H2964" s="9">
        <v>43623</v>
      </c>
      <c r="I2964" s="9">
        <v>43626</v>
      </c>
    </row>
    <row r="2965" spans="1:9" s="14" customFormat="1" x14ac:dyDescent="0.2">
      <c r="A2965" s="5" t="s">
        <v>62</v>
      </c>
      <c r="B2965" s="5" t="str">
        <f>VLOOKUP(A2965,'GIRO LMA JUNIO'!$A$7:$C$50,3,0)</f>
        <v>NUEVA EPS S.A.</v>
      </c>
      <c r="C2965" s="35">
        <v>823000281</v>
      </c>
      <c r="D2965" s="6" t="str">
        <f>VLOOKUP(C2965,'[1]IPS REGISTRADAS'!$A$5:$B$3919,2,0)</f>
        <v>HOSPITAL LOCAL SANTA CATALINA DE SENA DE SUCRE SUCRE ESE</v>
      </c>
      <c r="E2965" s="7">
        <v>31493280</v>
      </c>
      <c r="F2965" s="7">
        <v>31493280</v>
      </c>
      <c r="G2965" s="8"/>
      <c r="H2965" s="9">
        <v>43623</v>
      </c>
      <c r="I2965" s="9">
        <v>43626</v>
      </c>
    </row>
    <row r="2966" spans="1:9" s="14" customFormat="1" x14ac:dyDescent="0.2">
      <c r="A2966" s="5" t="s">
        <v>70</v>
      </c>
      <c r="B2966" s="5" t="str">
        <f>VLOOKUP(A2966,'GIRO LMA JUNIO'!$A$7:$C$50,3,0)</f>
        <v>COOSALUD EPS S.A.</v>
      </c>
      <c r="C2966" s="35">
        <v>823000281</v>
      </c>
      <c r="D2966" s="6" t="str">
        <f>VLOOKUP(C2966,'[1]IPS REGISTRADAS'!$A$5:$B$3919,2,0)</f>
        <v>HOSPITAL LOCAL SANTA CATALINA DE SENA DE SUCRE SUCRE ESE</v>
      </c>
      <c r="E2966" s="7">
        <v>47451145</v>
      </c>
      <c r="F2966" s="7">
        <v>47451145</v>
      </c>
      <c r="G2966" s="8"/>
      <c r="H2966" s="9">
        <v>43623</v>
      </c>
      <c r="I2966" s="9">
        <v>43626</v>
      </c>
    </row>
    <row r="2967" spans="1:9" s="14" customFormat="1" x14ac:dyDescent="0.2">
      <c r="A2967" s="5" t="s">
        <v>74</v>
      </c>
      <c r="B2967" s="5" t="str">
        <f>VLOOKUP(A2967,'GIRO LMA JUNIO'!$A$7:$C$50,3,0)</f>
        <v>AMBUQ</v>
      </c>
      <c r="C2967" s="35">
        <v>823000281</v>
      </c>
      <c r="D2967" s="6" t="str">
        <f>VLOOKUP(C2967,'[1]IPS REGISTRADAS'!$A$5:$B$3919,2,0)</f>
        <v>HOSPITAL LOCAL SANTA CATALINA DE SENA DE SUCRE SUCRE ESE</v>
      </c>
      <c r="E2967" s="7">
        <v>75432590</v>
      </c>
      <c r="F2967" s="7">
        <v>75432590</v>
      </c>
      <c r="G2967" s="8"/>
      <c r="H2967" s="9">
        <v>43623</v>
      </c>
      <c r="I2967" s="9">
        <v>43626</v>
      </c>
    </row>
    <row r="2968" spans="1:9" s="14" customFormat="1" x14ac:dyDescent="0.2">
      <c r="A2968" s="5" t="s">
        <v>80</v>
      </c>
      <c r="B2968" s="5" t="str">
        <f>VLOOKUP(A2968,'GIRO LMA JUNIO'!$A$7:$C$50,3,0)</f>
        <v>COMPARTA</v>
      </c>
      <c r="C2968" s="35">
        <v>823000281</v>
      </c>
      <c r="D2968" s="6" t="str">
        <f>VLOOKUP(C2968,'[1]IPS REGISTRADAS'!$A$5:$B$3919,2,0)</f>
        <v>HOSPITAL LOCAL SANTA CATALINA DE SENA DE SUCRE SUCRE ESE</v>
      </c>
      <c r="E2968" s="7">
        <v>81542759</v>
      </c>
      <c r="F2968" s="7">
        <v>81542759</v>
      </c>
      <c r="G2968" s="8"/>
      <c r="H2968" s="9">
        <v>43623</v>
      </c>
      <c r="I2968" s="9">
        <v>43626</v>
      </c>
    </row>
    <row r="2969" spans="1:9" s="14" customFormat="1" x14ac:dyDescent="0.2">
      <c r="A2969" s="5" t="s">
        <v>16</v>
      </c>
      <c r="B2969" s="5" t="str">
        <f>VLOOKUP(A2969,'GIRO LMA JUNIO'!$A$7:$C$50,3,0)</f>
        <v>CAJACOPI ATLANTICO</v>
      </c>
      <c r="C2969" s="35">
        <v>823000496</v>
      </c>
      <c r="D2969" s="6" t="str">
        <f>VLOOKUP(C2969,'[1]IPS REGISTRADAS'!$A$5:$B$3919,2,0)</f>
        <v>ESE HOSPITAL LOCAL DE SAN ONOFRE</v>
      </c>
      <c r="E2969" s="7">
        <v>36228681</v>
      </c>
      <c r="F2969" s="7">
        <v>36228681</v>
      </c>
      <c r="G2969" s="8"/>
      <c r="H2969" s="9">
        <v>43623</v>
      </c>
      <c r="I2969" s="9">
        <v>43626</v>
      </c>
    </row>
    <row r="2970" spans="1:9" s="14" customFormat="1" x14ac:dyDescent="0.2">
      <c r="A2970" s="5" t="s">
        <v>44</v>
      </c>
      <c r="B2970" s="5" t="str">
        <f>VLOOKUP(A2970,'GIRO LMA JUNIO'!$A$7:$C$50,3,0)</f>
        <v>EPS SURAMERICANA S.A</v>
      </c>
      <c r="C2970" s="35">
        <v>823000496</v>
      </c>
      <c r="D2970" s="6" t="str">
        <f>VLOOKUP(C2970,'[1]IPS REGISTRADAS'!$A$5:$B$3919,2,0)</f>
        <v>ESE HOSPITAL LOCAL DE SAN ONOFRE</v>
      </c>
      <c r="E2970" s="7">
        <v>1104527</v>
      </c>
      <c r="F2970" s="7">
        <v>1104527</v>
      </c>
      <c r="G2970" s="8"/>
      <c r="H2970" s="9">
        <v>43623</v>
      </c>
      <c r="I2970" s="9">
        <v>43626</v>
      </c>
    </row>
    <row r="2971" spans="1:9" s="14" customFormat="1" x14ac:dyDescent="0.2">
      <c r="A2971" s="5" t="s">
        <v>54</v>
      </c>
      <c r="B2971" s="5" t="str">
        <f>VLOOKUP(A2971,'GIRO LMA JUNIO'!$A$7:$C$50,3,0)</f>
        <v>SALUDVIDA</v>
      </c>
      <c r="C2971" s="35">
        <v>823000496</v>
      </c>
      <c r="D2971" s="6" t="str">
        <f>VLOOKUP(C2971,'[1]IPS REGISTRADAS'!$A$5:$B$3919,2,0)</f>
        <v>ESE HOSPITAL LOCAL DE SAN ONOFRE</v>
      </c>
      <c r="E2971" s="7">
        <v>64365821</v>
      </c>
      <c r="F2971" s="7">
        <v>64365821</v>
      </c>
      <c r="G2971" s="8"/>
      <c r="H2971" s="9">
        <v>43623</v>
      </c>
      <c r="I2971" s="9">
        <v>43626</v>
      </c>
    </row>
    <row r="2972" spans="1:9" s="14" customFormat="1" x14ac:dyDescent="0.2">
      <c r="A2972" s="5" t="s">
        <v>70</v>
      </c>
      <c r="B2972" s="5" t="str">
        <f>VLOOKUP(A2972,'GIRO LMA JUNIO'!$A$7:$C$50,3,0)</f>
        <v>COOSALUD EPS S.A.</v>
      </c>
      <c r="C2972" s="35">
        <v>823000496</v>
      </c>
      <c r="D2972" s="6" t="str">
        <f>VLOOKUP(C2972,'[1]IPS REGISTRADAS'!$A$5:$B$3919,2,0)</f>
        <v>ESE HOSPITAL LOCAL DE SAN ONOFRE</v>
      </c>
      <c r="E2972" s="7">
        <v>16702075</v>
      </c>
      <c r="F2972" s="7">
        <v>16702075</v>
      </c>
      <c r="G2972" s="8"/>
      <c r="H2972" s="9">
        <v>43623</v>
      </c>
      <c r="I2972" s="9">
        <v>43626</v>
      </c>
    </row>
    <row r="2973" spans="1:9" s="14" customFormat="1" x14ac:dyDescent="0.2">
      <c r="A2973" s="5" t="s">
        <v>74</v>
      </c>
      <c r="B2973" s="5" t="str">
        <f>VLOOKUP(A2973,'GIRO LMA JUNIO'!$A$7:$C$50,3,0)</f>
        <v>AMBUQ</v>
      </c>
      <c r="C2973" s="35">
        <v>823000496</v>
      </c>
      <c r="D2973" s="6" t="str">
        <f>VLOOKUP(C2973,'[1]IPS REGISTRADAS'!$A$5:$B$3919,2,0)</f>
        <v>ESE HOSPITAL LOCAL DE SAN ONOFRE</v>
      </c>
      <c r="E2973" s="7">
        <v>54841288</v>
      </c>
      <c r="F2973" s="7">
        <v>54841288</v>
      </c>
      <c r="G2973" s="8"/>
      <c r="H2973" s="9">
        <v>43623</v>
      </c>
      <c r="I2973" s="9">
        <v>43626</v>
      </c>
    </row>
    <row r="2974" spans="1:9" s="14" customFormat="1" x14ac:dyDescent="0.2">
      <c r="A2974" s="5" t="s">
        <v>80</v>
      </c>
      <c r="B2974" s="5" t="str">
        <f>VLOOKUP(A2974,'GIRO LMA JUNIO'!$A$7:$C$50,3,0)</f>
        <v>COMPARTA</v>
      </c>
      <c r="C2974" s="35">
        <v>823000496</v>
      </c>
      <c r="D2974" s="6" t="str">
        <f>VLOOKUP(C2974,'[1]IPS REGISTRADAS'!$A$5:$B$3919,2,0)</f>
        <v>ESE HOSPITAL LOCAL DE SAN ONOFRE</v>
      </c>
      <c r="E2974" s="7">
        <v>8342711</v>
      </c>
      <c r="F2974" s="7">
        <v>8342711</v>
      </c>
      <c r="G2974" s="8"/>
      <c r="H2974" s="9">
        <v>43623</v>
      </c>
      <c r="I2974" s="9">
        <v>43626</v>
      </c>
    </row>
    <row r="2975" spans="1:9" s="14" customFormat="1" x14ac:dyDescent="0.2">
      <c r="A2975" s="5" t="s">
        <v>82</v>
      </c>
      <c r="B2975" s="5" t="str">
        <f>VLOOKUP(A2975,'GIRO LMA JUNIO'!$A$7:$C$50,3,0)</f>
        <v>MUTUAL SER</v>
      </c>
      <c r="C2975" s="35">
        <v>823000496</v>
      </c>
      <c r="D2975" s="6" t="str">
        <f>VLOOKUP(C2975,'[1]IPS REGISTRADAS'!$A$5:$B$3919,2,0)</f>
        <v>ESE HOSPITAL LOCAL DE SAN ONOFRE</v>
      </c>
      <c r="E2975" s="7">
        <v>183783787</v>
      </c>
      <c r="F2975" s="7">
        <v>183783787</v>
      </c>
      <c r="G2975" s="8"/>
      <c r="H2975" s="9">
        <v>43623</v>
      </c>
      <c r="I2975" s="9">
        <v>43626</v>
      </c>
    </row>
    <row r="2976" spans="1:9" s="14" customFormat="1" x14ac:dyDescent="0.2">
      <c r="A2976" s="5" t="s">
        <v>82</v>
      </c>
      <c r="B2976" s="5" t="str">
        <f>VLOOKUP(A2976,'GIRO LMA JUNIO'!$A$7:$C$50,3,0)</f>
        <v>MUTUAL SER</v>
      </c>
      <c r="C2976" s="35">
        <v>823000571</v>
      </c>
      <c r="D2976" s="6" t="str">
        <f>VLOOKUP(C2976,'[1]IPS REGISTRADAS'!$A$5:$B$3919,2,0)</f>
        <v>IPS PATOLOGOS ASOCIADOS DE SUCRE LTDA</v>
      </c>
      <c r="E2976" s="7">
        <v>14135242</v>
      </c>
      <c r="F2976" s="7">
        <v>14135242</v>
      </c>
      <c r="G2976" s="8"/>
      <c r="H2976" s="9">
        <v>43623</v>
      </c>
      <c r="I2976" s="9">
        <v>43626</v>
      </c>
    </row>
    <row r="2977" spans="1:9" s="14" customFormat="1" x14ac:dyDescent="0.2">
      <c r="A2977" s="5" t="s">
        <v>11</v>
      </c>
      <c r="B2977" s="5" t="str">
        <f>VLOOKUP(A2977,'GIRO LMA JUNIO'!$A$7:$C$50,3,0)</f>
        <v>COMFASUCRE</v>
      </c>
      <c r="C2977" s="35">
        <v>823000624</v>
      </c>
      <c r="D2977" s="6" t="str">
        <f>VLOOKUP(C2977,'[1]IPS REGISTRADAS'!$A$5:$B$3919,2,0)</f>
        <v>ESE HOSPITAL LOCAL NUESTRA SEÑORA DEL SOCORRO DE SINCE</v>
      </c>
      <c r="E2977" s="7">
        <v>23000000</v>
      </c>
      <c r="F2977" s="7">
        <v>23000000</v>
      </c>
      <c r="G2977" s="8"/>
      <c r="H2977" s="9">
        <v>43623</v>
      </c>
      <c r="I2977" s="9">
        <v>43626</v>
      </c>
    </row>
    <row r="2978" spans="1:9" s="14" customFormat="1" x14ac:dyDescent="0.2">
      <c r="A2978" s="5" t="s">
        <v>16</v>
      </c>
      <c r="B2978" s="5" t="str">
        <f>VLOOKUP(A2978,'GIRO LMA JUNIO'!$A$7:$C$50,3,0)</f>
        <v>CAJACOPI ATLANTICO</v>
      </c>
      <c r="C2978" s="35">
        <v>823000624</v>
      </c>
      <c r="D2978" s="6" t="str">
        <f>VLOOKUP(C2978,'[1]IPS REGISTRADAS'!$A$5:$B$3919,2,0)</f>
        <v>ESE HOSPITAL LOCAL NUESTRA SEÑORA DEL SOCORRO DE SINCE</v>
      </c>
      <c r="E2978" s="7">
        <v>27084031</v>
      </c>
      <c r="F2978" s="7">
        <v>27084031</v>
      </c>
      <c r="G2978" s="8"/>
      <c r="H2978" s="9">
        <v>43623</v>
      </c>
      <c r="I2978" s="9">
        <v>43626</v>
      </c>
    </row>
    <row r="2979" spans="1:9" s="14" customFormat="1" x14ac:dyDescent="0.2">
      <c r="A2979" s="5" t="s">
        <v>54</v>
      </c>
      <c r="B2979" s="5" t="str">
        <f>VLOOKUP(A2979,'GIRO LMA JUNIO'!$A$7:$C$50,3,0)</f>
        <v>SALUDVIDA</v>
      </c>
      <c r="C2979" s="35">
        <v>823000624</v>
      </c>
      <c r="D2979" s="6" t="str">
        <f>VLOOKUP(C2979,'[1]IPS REGISTRADAS'!$A$5:$B$3919,2,0)</f>
        <v>ESE HOSPITAL LOCAL NUESTRA SEÑORA DEL SOCORRO DE SINCE</v>
      </c>
      <c r="E2979" s="7">
        <v>47210582</v>
      </c>
      <c r="F2979" s="7">
        <v>47210582</v>
      </c>
      <c r="G2979" s="8"/>
      <c r="H2979" s="9">
        <v>43623</v>
      </c>
      <c r="I2979" s="9">
        <v>43626</v>
      </c>
    </row>
    <row r="2980" spans="1:9" s="14" customFormat="1" x14ac:dyDescent="0.2">
      <c r="A2980" s="5" t="s">
        <v>62</v>
      </c>
      <c r="B2980" s="5" t="str">
        <f>VLOOKUP(A2980,'GIRO LMA JUNIO'!$A$7:$C$50,3,0)</f>
        <v>NUEVA EPS S.A.</v>
      </c>
      <c r="C2980" s="35">
        <v>823000624</v>
      </c>
      <c r="D2980" s="6" t="str">
        <f>VLOOKUP(C2980,'[1]IPS REGISTRADAS'!$A$5:$B$3919,2,0)</f>
        <v>ESE HOSPITAL LOCAL NUESTRA SEÑORA DEL SOCORRO DE SINCE</v>
      </c>
      <c r="E2980" s="7">
        <v>18918834</v>
      </c>
      <c r="F2980" s="7">
        <v>18918834</v>
      </c>
      <c r="G2980" s="8"/>
      <c r="H2980" s="9">
        <v>43623</v>
      </c>
      <c r="I2980" s="9">
        <v>43626</v>
      </c>
    </row>
    <row r="2981" spans="1:9" s="14" customFormat="1" x14ac:dyDescent="0.2">
      <c r="A2981" s="5" t="s">
        <v>74</v>
      </c>
      <c r="B2981" s="5" t="str">
        <f>VLOOKUP(A2981,'GIRO LMA JUNIO'!$A$7:$C$50,3,0)</f>
        <v>AMBUQ</v>
      </c>
      <c r="C2981" s="35">
        <v>823000624</v>
      </c>
      <c r="D2981" s="6" t="str">
        <f>VLOOKUP(C2981,'[1]IPS REGISTRADAS'!$A$5:$B$3919,2,0)</f>
        <v>ESE HOSPITAL LOCAL NUESTRA SEÑORA DEL SOCORRO DE SINCE</v>
      </c>
      <c r="E2981" s="7">
        <v>81088775</v>
      </c>
      <c r="F2981" s="7">
        <v>81088775</v>
      </c>
      <c r="G2981" s="8"/>
      <c r="H2981" s="9">
        <v>43623</v>
      </c>
      <c r="I2981" s="9">
        <v>43626</v>
      </c>
    </row>
    <row r="2982" spans="1:9" s="14" customFormat="1" x14ac:dyDescent="0.2">
      <c r="A2982" s="5" t="s">
        <v>80</v>
      </c>
      <c r="B2982" s="5" t="str">
        <f>VLOOKUP(A2982,'GIRO LMA JUNIO'!$A$7:$C$50,3,0)</f>
        <v>COMPARTA</v>
      </c>
      <c r="C2982" s="35">
        <v>823000624</v>
      </c>
      <c r="D2982" s="6" t="str">
        <f>VLOOKUP(C2982,'[1]IPS REGISTRADAS'!$A$5:$B$3919,2,0)</f>
        <v>ESE HOSPITAL LOCAL NUESTRA SEÑORA DEL SOCORRO DE SINCE</v>
      </c>
      <c r="E2982" s="7">
        <v>74977847</v>
      </c>
      <c r="F2982" s="7">
        <v>74977847</v>
      </c>
      <c r="G2982" s="8"/>
      <c r="H2982" s="9">
        <v>43623</v>
      </c>
      <c r="I2982" s="9">
        <v>43626</v>
      </c>
    </row>
    <row r="2983" spans="1:9" s="14" customFormat="1" x14ac:dyDescent="0.2">
      <c r="A2983" s="5" t="s">
        <v>82</v>
      </c>
      <c r="B2983" s="5" t="str">
        <f>VLOOKUP(A2983,'GIRO LMA JUNIO'!$A$7:$C$50,3,0)</f>
        <v>MUTUAL SER</v>
      </c>
      <c r="C2983" s="35">
        <v>823000624</v>
      </c>
      <c r="D2983" s="6" t="str">
        <f>VLOOKUP(C2983,'[1]IPS REGISTRADAS'!$A$5:$B$3919,2,0)</f>
        <v>ESE HOSPITAL LOCAL NUESTRA SEÑORA DEL SOCORRO DE SINCE</v>
      </c>
      <c r="E2983" s="7">
        <v>59690399</v>
      </c>
      <c r="F2983" s="7">
        <v>59690399</v>
      </c>
      <c r="G2983" s="8"/>
      <c r="H2983" s="9">
        <v>43623</v>
      </c>
      <c r="I2983" s="9">
        <v>43626</v>
      </c>
    </row>
    <row r="2984" spans="1:9" s="14" customFormat="1" x14ac:dyDescent="0.2">
      <c r="A2984" s="5" t="s">
        <v>11</v>
      </c>
      <c r="B2984" s="5" t="str">
        <f>VLOOKUP(A2984,'GIRO LMA JUNIO'!$A$7:$C$50,3,0)</f>
        <v>COMFASUCRE</v>
      </c>
      <c r="C2984" s="35">
        <v>823000696</v>
      </c>
      <c r="D2984" s="6" t="str">
        <f>VLOOKUP(C2984,'[1]IPS REGISTRADAS'!$A$5:$B$3919,2,0)</f>
        <v>CENTRO DE SALUD SAN JOSE DE TOLUVIEJO ESE</v>
      </c>
      <c r="E2984" s="7">
        <v>23000000</v>
      </c>
      <c r="F2984" s="7">
        <v>23000000</v>
      </c>
      <c r="G2984" s="8"/>
      <c r="H2984" s="9">
        <v>43623</v>
      </c>
      <c r="I2984" s="9">
        <v>43626</v>
      </c>
    </row>
    <row r="2985" spans="1:9" s="14" customFormat="1" x14ac:dyDescent="0.2">
      <c r="A2985" s="5" t="s">
        <v>16</v>
      </c>
      <c r="B2985" s="5" t="str">
        <f>VLOOKUP(A2985,'GIRO LMA JUNIO'!$A$7:$C$50,3,0)</f>
        <v>CAJACOPI ATLANTICO</v>
      </c>
      <c r="C2985" s="35">
        <v>823000696</v>
      </c>
      <c r="D2985" s="6" t="str">
        <f>VLOOKUP(C2985,'[1]IPS REGISTRADAS'!$A$5:$B$3919,2,0)</f>
        <v>CENTRO DE SALUD SAN JOSE DE TOLUVIEJO ESE</v>
      </c>
      <c r="E2985" s="7">
        <v>19785589</v>
      </c>
      <c r="F2985" s="7">
        <v>19785589</v>
      </c>
      <c r="G2985" s="8"/>
      <c r="H2985" s="9">
        <v>43623</v>
      </c>
      <c r="I2985" s="9">
        <v>43626</v>
      </c>
    </row>
    <row r="2986" spans="1:9" s="14" customFormat="1" x14ac:dyDescent="0.2">
      <c r="A2986" s="5" t="s">
        <v>54</v>
      </c>
      <c r="B2986" s="5" t="str">
        <f>VLOOKUP(A2986,'GIRO LMA JUNIO'!$A$7:$C$50,3,0)</f>
        <v>SALUDVIDA</v>
      </c>
      <c r="C2986" s="35">
        <v>823000696</v>
      </c>
      <c r="D2986" s="6" t="str">
        <f>VLOOKUP(C2986,'[1]IPS REGISTRADAS'!$A$5:$B$3919,2,0)</f>
        <v>CENTRO DE SALUD SAN JOSE DE TOLUVIEJO ESE</v>
      </c>
      <c r="E2986" s="7">
        <v>23150924</v>
      </c>
      <c r="F2986" s="7">
        <v>23150924</v>
      </c>
      <c r="G2986" s="8"/>
      <c r="H2986" s="9">
        <v>43623</v>
      </c>
      <c r="I2986" s="9">
        <v>43626</v>
      </c>
    </row>
    <row r="2987" spans="1:9" s="14" customFormat="1" x14ac:dyDescent="0.2">
      <c r="A2987" s="5" t="s">
        <v>62</v>
      </c>
      <c r="B2987" s="5" t="str">
        <f>VLOOKUP(A2987,'GIRO LMA JUNIO'!$A$7:$C$50,3,0)</f>
        <v>NUEVA EPS S.A.</v>
      </c>
      <c r="C2987" s="35">
        <v>823000696</v>
      </c>
      <c r="D2987" s="6" t="str">
        <f>VLOOKUP(C2987,'[1]IPS REGISTRADAS'!$A$5:$B$3919,2,0)</f>
        <v>CENTRO DE SALUD SAN JOSE DE TOLUVIEJO ESE</v>
      </c>
      <c r="E2987" s="7">
        <v>12484300</v>
      </c>
      <c r="F2987" s="7">
        <v>12484300</v>
      </c>
      <c r="G2987" s="8"/>
      <c r="H2987" s="9">
        <v>43623</v>
      </c>
      <c r="I2987" s="9">
        <v>43626</v>
      </c>
    </row>
    <row r="2988" spans="1:9" s="14" customFormat="1" x14ac:dyDescent="0.2">
      <c r="A2988" s="5" t="s">
        <v>74</v>
      </c>
      <c r="B2988" s="5" t="str">
        <f>VLOOKUP(A2988,'GIRO LMA JUNIO'!$A$7:$C$50,3,0)</f>
        <v>AMBUQ</v>
      </c>
      <c r="C2988" s="35">
        <v>823000696</v>
      </c>
      <c r="D2988" s="6" t="str">
        <f>VLOOKUP(C2988,'[1]IPS REGISTRADAS'!$A$5:$B$3919,2,0)</f>
        <v>CENTRO DE SALUD SAN JOSE DE TOLUVIEJO ESE</v>
      </c>
      <c r="E2988" s="7">
        <v>49670686</v>
      </c>
      <c r="F2988" s="7">
        <v>49670686</v>
      </c>
      <c r="G2988" s="8"/>
      <c r="H2988" s="9">
        <v>43623</v>
      </c>
      <c r="I2988" s="9">
        <v>43626</v>
      </c>
    </row>
    <row r="2989" spans="1:9" s="14" customFormat="1" x14ac:dyDescent="0.2">
      <c r="A2989" s="5" t="s">
        <v>80</v>
      </c>
      <c r="B2989" s="5" t="str">
        <f>VLOOKUP(A2989,'GIRO LMA JUNIO'!$A$7:$C$50,3,0)</f>
        <v>COMPARTA</v>
      </c>
      <c r="C2989" s="35">
        <v>823000696</v>
      </c>
      <c r="D2989" s="6" t="str">
        <f>VLOOKUP(C2989,'[1]IPS REGISTRADAS'!$A$5:$B$3919,2,0)</f>
        <v>CENTRO DE SALUD SAN JOSE DE TOLUVIEJO ESE</v>
      </c>
      <c r="E2989" s="7">
        <v>21962492</v>
      </c>
      <c r="F2989" s="7">
        <v>21962492</v>
      </c>
      <c r="G2989" s="8"/>
      <c r="H2989" s="9">
        <v>43623</v>
      </c>
      <c r="I2989" s="9">
        <v>43626</v>
      </c>
    </row>
    <row r="2990" spans="1:9" s="14" customFormat="1" x14ac:dyDescent="0.2">
      <c r="A2990" s="5" t="s">
        <v>82</v>
      </c>
      <c r="B2990" s="5" t="str">
        <f>VLOOKUP(A2990,'GIRO LMA JUNIO'!$A$7:$C$50,3,0)</f>
        <v>MUTUAL SER</v>
      </c>
      <c r="C2990" s="35">
        <v>823000696</v>
      </c>
      <c r="D2990" s="6" t="str">
        <f>VLOOKUP(C2990,'[1]IPS REGISTRADAS'!$A$5:$B$3919,2,0)</f>
        <v>CENTRO DE SALUD SAN JOSE DE TOLUVIEJO ESE</v>
      </c>
      <c r="E2990" s="7">
        <v>78261125</v>
      </c>
      <c r="F2990" s="7">
        <v>78261125</v>
      </c>
      <c r="G2990" s="8"/>
      <c r="H2990" s="9">
        <v>43623</v>
      </c>
      <c r="I2990" s="9">
        <v>43626</v>
      </c>
    </row>
    <row r="2991" spans="1:9" s="14" customFormat="1" x14ac:dyDescent="0.2">
      <c r="A2991" s="5" t="s">
        <v>82</v>
      </c>
      <c r="B2991" s="5" t="str">
        <f>VLOOKUP(A2991,'GIRO LMA JUNIO'!$A$7:$C$50,3,0)</f>
        <v>MUTUAL SER</v>
      </c>
      <c r="C2991" s="35">
        <v>823000779</v>
      </c>
      <c r="D2991" s="6" t="str">
        <f>VLOOKUP(C2991,'[1]IPS REGISTRADAS'!$A$5:$B$3919,2,0)</f>
        <v>ASOCIACION MEDICA HUMANA EMPRESA ASOCIATIVA DE TRABAJO</v>
      </c>
      <c r="E2991" s="7">
        <v>11788592</v>
      </c>
      <c r="F2991" s="7">
        <v>11788592</v>
      </c>
      <c r="G2991" s="8"/>
      <c r="H2991" s="9">
        <v>43623</v>
      </c>
      <c r="I2991" s="9">
        <v>43626</v>
      </c>
    </row>
    <row r="2992" spans="1:9" s="14" customFormat="1" x14ac:dyDescent="0.2">
      <c r="A2992" s="5" t="s">
        <v>11</v>
      </c>
      <c r="B2992" s="5" t="str">
        <f>VLOOKUP(A2992,'GIRO LMA JUNIO'!$A$7:$C$50,3,0)</f>
        <v>COMFASUCRE</v>
      </c>
      <c r="C2992" s="35">
        <v>823000878</v>
      </c>
      <c r="D2992" s="6" t="str">
        <f>VLOOKUP(C2992,'[1]IPS REGISTRADAS'!$A$5:$B$3919,2,0)</f>
        <v>ESE CENTRO DE SALUD CARTAGENA DE INDIAS COROZAL</v>
      </c>
      <c r="E2992" s="7">
        <v>64573758</v>
      </c>
      <c r="F2992" s="7">
        <v>64573758</v>
      </c>
      <c r="G2992" s="8"/>
      <c r="H2992" s="9">
        <v>43623</v>
      </c>
      <c r="I2992" s="9">
        <v>43626</v>
      </c>
    </row>
    <row r="2993" spans="1:9" s="14" customFormat="1" x14ac:dyDescent="0.2">
      <c r="A2993" s="5" t="s">
        <v>16</v>
      </c>
      <c r="B2993" s="5" t="str">
        <f>VLOOKUP(A2993,'GIRO LMA JUNIO'!$A$7:$C$50,3,0)</f>
        <v>CAJACOPI ATLANTICO</v>
      </c>
      <c r="C2993" s="35">
        <v>823000878</v>
      </c>
      <c r="D2993" s="6" t="str">
        <f>VLOOKUP(C2993,'[1]IPS REGISTRADAS'!$A$5:$B$3919,2,0)</f>
        <v>ESE CENTRO DE SALUD CARTAGENA DE INDIAS COROZAL</v>
      </c>
      <c r="E2993" s="7">
        <v>31272206</v>
      </c>
      <c r="F2993" s="7">
        <v>31272206</v>
      </c>
      <c r="G2993" s="8"/>
      <c r="H2993" s="9">
        <v>43623</v>
      </c>
      <c r="I2993" s="9">
        <v>43626</v>
      </c>
    </row>
    <row r="2994" spans="1:9" s="14" customFormat="1" x14ac:dyDescent="0.2">
      <c r="A2994" s="5" t="s">
        <v>62</v>
      </c>
      <c r="B2994" s="5" t="str">
        <f>VLOOKUP(A2994,'GIRO LMA JUNIO'!$A$7:$C$50,3,0)</f>
        <v>NUEVA EPS S.A.</v>
      </c>
      <c r="C2994" s="35">
        <v>823000878</v>
      </c>
      <c r="D2994" s="6" t="str">
        <f>VLOOKUP(C2994,'[1]IPS REGISTRADAS'!$A$5:$B$3919,2,0)</f>
        <v>ESE CENTRO DE SALUD CARTAGENA DE INDIAS COROZAL</v>
      </c>
      <c r="E2994" s="7">
        <v>35354800</v>
      </c>
      <c r="F2994" s="7">
        <v>35354800</v>
      </c>
      <c r="G2994" s="8"/>
      <c r="H2994" s="9">
        <v>43623</v>
      </c>
      <c r="I2994" s="9">
        <v>43626</v>
      </c>
    </row>
    <row r="2995" spans="1:9" s="14" customFormat="1" x14ac:dyDescent="0.2">
      <c r="A2995" s="5" t="s">
        <v>74</v>
      </c>
      <c r="B2995" s="5" t="str">
        <f>VLOOKUP(A2995,'GIRO LMA JUNIO'!$A$7:$C$50,3,0)</f>
        <v>AMBUQ</v>
      </c>
      <c r="C2995" s="35">
        <v>823000878</v>
      </c>
      <c r="D2995" s="6" t="str">
        <f>VLOOKUP(C2995,'[1]IPS REGISTRADAS'!$A$5:$B$3919,2,0)</f>
        <v>ESE CENTRO DE SALUD CARTAGENA DE INDIAS COROZAL</v>
      </c>
      <c r="E2995" s="7">
        <v>77541397</v>
      </c>
      <c r="F2995" s="7">
        <v>77541397</v>
      </c>
      <c r="G2995" s="8"/>
      <c r="H2995" s="9">
        <v>43623</v>
      </c>
      <c r="I2995" s="9">
        <v>43626</v>
      </c>
    </row>
    <row r="2996" spans="1:9" s="14" customFormat="1" x14ac:dyDescent="0.2">
      <c r="A2996" s="5" t="s">
        <v>80</v>
      </c>
      <c r="B2996" s="5" t="str">
        <f>VLOOKUP(A2996,'GIRO LMA JUNIO'!$A$7:$C$50,3,0)</f>
        <v>COMPARTA</v>
      </c>
      <c r="C2996" s="35">
        <v>823000878</v>
      </c>
      <c r="D2996" s="6" t="str">
        <f>VLOOKUP(C2996,'[1]IPS REGISTRADAS'!$A$5:$B$3919,2,0)</f>
        <v>ESE CENTRO DE SALUD CARTAGENA DE INDIAS COROZAL</v>
      </c>
      <c r="E2996" s="7">
        <v>159294449</v>
      </c>
      <c r="F2996" s="7">
        <v>159294449</v>
      </c>
      <c r="G2996" s="8"/>
      <c r="H2996" s="9">
        <v>43623</v>
      </c>
      <c r="I2996" s="9">
        <v>43626</v>
      </c>
    </row>
    <row r="2997" spans="1:9" s="14" customFormat="1" x14ac:dyDescent="0.2">
      <c r="A2997" s="5" t="s">
        <v>82</v>
      </c>
      <c r="B2997" s="5" t="str">
        <f>VLOOKUP(A2997,'GIRO LMA JUNIO'!$A$7:$C$50,3,0)</f>
        <v>MUTUAL SER</v>
      </c>
      <c r="C2997" s="35">
        <v>823000878</v>
      </c>
      <c r="D2997" s="6" t="str">
        <f>VLOOKUP(C2997,'[1]IPS REGISTRADAS'!$A$5:$B$3919,2,0)</f>
        <v>ESE CENTRO DE SALUD CARTAGENA DE INDIAS COROZAL</v>
      </c>
      <c r="E2997" s="7">
        <v>124271258</v>
      </c>
      <c r="F2997" s="7">
        <v>124271258</v>
      </c>
      <c r="G2997" s="8"/>
      <c r="H2997" s="9">
        <v>43623</v>
      </c>
      <c r="I2997" s="9">
        <v>43626</v>
      </c>
    </row>
    <row r="2998" spans="1:9" s="14" customFormat="1" x14ac:dyDescent="0.2">
      <c r="A2998" s="5" t="s">
        <v>11</v>
      </c>
      <c r="B2998" s="5" t="str">
        <f>VLOOKUP(A2998,'GIRO LMA JUNIO'!$A$7:$C$50,3,0)</f>
        <v>COMFASUCRE</v>
      </c>
      <c r="C2998" s="35">
        <v>823001035</v>
      </c>
      <c r="D2998" s="6" t="str">
        <f>VLOOKUP(C2998,'[1]IPS REGISTRADAS'!$A$5:$B$3919,2,0)</f>
        <v>ESE CENTRO DE SALUD SAN JOSE I NIVEL SAN MARCOS</v>
      </c>
      <c r="E2998" s="7">
        <v>66554125</v>
      </c>
      <c r="F2998" s="7">
        <v>66554125</v>
      </c>
      <c r="G2998" s="8"/>
      <c r="H2998" s="9">
        <v>43623</v>
      </c>
      <c r="I2998" s="9">
        <v>43626</v>
      </c>
    </row>
    <row r="2999" spans="1:9" s="14" customFormat="1" x14ac:dyDescent="0.2">
      <c r="A2999" s="5" t="s">
        <v>16</v>
      </c>
      <c r="B2999" s="5" t="str">
        <f>VLOOKUP(A2999,'GIRO LMA JUNIO'!$A$7:$C$50,3,0)</f>
        <v>CAJACOPI ATLANTICO</v>
      </c>
      <c r="C2999" s="35">
        <v>823001035</v>
      </c>
      <c r="D2999" s="6" t="str">
        <f>VLOOKUP(C2999,'[1]IPS REGISTRADAS'!$A$5:$B$3919,2,0)</f>
        <v>ESE CENTRO DE SALUD SAN JOSE I NIVEL SAN MARCOS</v>
      </c>
      <c r="E2999" s="7">
        <v>3589913</v>
      </c>
      <c r="F2999" s="7">
        <v>3589913</v>
      </c>
      <c r="G2999" s="8"/>
      <c r="H2999" s="9">
        <v>43623</v>
      </c>
      <c r="I2999" s="9">
        <v>43626</v>
      </c>
    </row>
    <row r="3000" spans="1:9" s="14" customFormat="1" x14ac:dyDescent="0.2">
      <c r="A3000" s="5" t="s">
        <v>54</v>
      </c>
      <c r="B3000" s="5" t="str">
        <f>VLOOKUP(A3000,'GIRO LMA JUNIO'!$A$7:$C$50,3,0)</f>
        <v>SALUDVIDA</v>
      </c>
      <c r="C3000" s="35">
        <v>823001035</v>
      </c>
      <c r="D3000" s="6" t="str">
        <f>VLOOKUP(C3000,'[1]IPS REGISTRADAS'!$A$5:$B$3919,2,0)</f>
        <v>ESE CENTRO DE SALUD SAN JOSE I NIVEL SAN MARCOS</v>
      </c>
      <c r="E3000" s="7">
        <v>1964211</v>
      </c>
      <c r="F3000" s="7">
        <v>1964211</v>
      </c>
      <c r="G3000" s="8"/>
      <c r="H3000" s="9">
        <v>43623</v>
      </c>
      <c r="I3000" s="9">
        <v>43626</v>
      </c>
    </row>
    <row r="3001" spans="1:9" s="14" customFormat="1" x14ac:dyDescent="0.2">
      <c r="A3001" s="5" t="s">
        <v>56</v>
      </c>
      <c r="B3001" s="5" t="str">
        <f>VLOOKUP(A3001,'GIRO LMA JUNIO'!$A$7:$C$50,3,0)</f>
        <v>CAPITAL SALUD</v>
      </c>
      <c r="C3001" s="35">
        <v>823001035</v>
      </c>
      <c r="D3001" s="6" t="str">
        <f>VLOOKUP(C3001,'[1]IPS REGISTRADAS'!$A$5:$B$3919,2,0)</f>
        <v>ESE CENTRO DE SALUD SAN JOSE I NIVEL SAN MARCOS</v>
      </c>
      <c r="E3001" s="7">
        <v>1236180</v>
      </c>
      <c r="F3001" s="7">
        <v>1236180</v>
      </c>
      <c r="G3001" s="8"/>
      <c r="H3001" s="9">
        <v>43623</v>
      </c>
      <c r="I3001" s="9">
        <v>43626</v>
      </c>
    </row>
    <row r="3002" spans="1:9" s="14" customFormat="1" x14ac:dyDescent="0.2">
      <c r="A3002" s="5" t="s">
        <v>62</v>
      </c>
      <c r="B3002" s="5" t="str">
        <f>VLOOKUP(A3002,'GIRO LMA JUNIO'!$A$7:$C$50,3,0)</f>
        <v>NUEVA EPS S.A.</v>
      </c>
      <c r="C3002" s="35">
        <v>823001035</v>
      </c>
      <c r="D3002" s="6" t="str">
        <f>VLOOKUP(C3002,'[1]IPS REGISTRADAS'!$A$5:$B$3919,2,0)</f>
        <v>ESE CENTRO DE SALUD SAN JOSE I NIVEL SAN MARCOS</v>
      </c>
      <c r="E3002" s="7">
        <v>35230200</v>
      </c>
      <c r="F3002" s="7">
        <v>35230200</v>
      </c>
      <c r="G3002" s="8"/>
      <c r="H3002" s="9">
        <v>43623</v>
      </c>
      <c r="I3002" s="9">
        <v>43626</v>
      </c>
    </row>
    <row r="3003" spans="1:9" s="14" customFormat="1" x14ac:dyDescent="0.2">
      <c r="A3003" s="5" t="s">
        <v>70</v>
      </c>
      <c r="B3003" s="5" t="str">
        <f>VLOOKUP(A3003,'GIRO LMA JUNIO'!$A$7:$C$50,3,0)</f>
        <v>COOSALUD EPS S.A.</v>
      </c>
      <c r="C3003" s="35">
        <v>823001035</v>
      </c>
      <c r="D3003" s="6" t="str">
        <f>VLOOKUP(C3003,'[1]IPS REGISTRADAS'!$A$5:$B$3919,2,0)</f>
        <v>ESE CENTRO DE SALUD SAN JOSE I NIVEL SAN MARCOS</v>
      </c>
      <c r="E3003" s="7">
        <v>20669056</v>
      </c>
      <c r="F3003" s="7">
        <v>20669056</v>
      </c>
      <c r="G3003" s="8"/>
      <c r="H3003" s="9">
        <v>43623</v>
      </c>
      <c r="I3003" s="9">
        <v>43626</v>
      </c>
    </row>
    <row r="3004" spans="1:9" s="14" customFormat="1" x14ac:dyDescent="0.2">
      <c r="A3004" s="5" t="s">
        <v>74</v>
      </c>
      <c r="B3004" s="5" t="str">
        <f>VLOOKUP(A3004,'GIRO LMA JUNIO'!$A$7:$C$50,3,0)</f>
        <v>AMBUQ</v>
      </c>
      <c r="C3004" s="35">
        <v>823001035</v>
      </c>
      <c r="D3004" s="6" t="str">
        <f>VLOOKUP(C3004,'[1]IPS REGISTRADAS'!$A$5:$B$3919,2,0)</f>
        <v>ESE CENTRO DE SALUD SAN JOSE I NIVEL SAN MARCOS</v>
      </c>
      <c r="E3004" s="7">
        <v>52359558</v>
      </c>
      <c r="F3004" s="7">
        <v>52359558</v>
      </c>
      <c r="G3004" s="8"/>
      <c r="H3004" s="9">
        <v>43623</v>
      </c>
      <c r="I3004" s="9">
        <v>43626</v>
      </c>
    </row>
    <row r="3005" spans="1:9" s="14" customFormat="1" x14ac:dyDescent="0.2">
      <c r="A3005" s="5" t="s">
        <v>80</v>
      </c>
      <c r="B3005" s="5" t="str">
        <f>VLOOKUP(A3005,'GIRO LMA JUNIO'!$A$7:$C$50,3,0)</f>
        <v>COMPARTA</v>
      </c>
      <c r="C3005" s="35">
        <v>823001035</v>
      </c>
      <c r="D3005" s="6" t="str">
        <f>VLOOKUP(C3005,'[1]IPS REGISTRADAS'!$A$5:$B$3919,2,0)</f>
        <v>ESE CENTRO DE SALUD SAN JOSE I NIVEL SAN MARCOS</v>
      </c>
      <c r="E3005" s="7">
        <v>140429007</v>
      </c>
      <c r="F3005" s="7">
        <v>140429007</v>
      </c>
      <c r="G3005" s="8"/>
      <c r="H3005" s="9">
        <v>43623</v>
      </c>
      <c r="I3005" s="9">
        <v>43626</v>
      </c>
    </row>
    <row r="3006" spans="1:9" s="14" customFormat="1" x14ac:dyDescent="0.2">
      <c r="A3006" s="5" t="s">
        <v>82</v>
      </c>
      <c r="B3006" s="5" t="str">
        <f>VLOOKUP(A3006,'GIRO LMA JUNIO'!$A$7:$C$50,3,0)</f>
        <v>MUTUAL SER</v>
      </c>
      <c r="C3006" s="35">
        <v>823001035</v>
      </c>
      <c r="D3006" s="6" t="str">
        <f>VLOOKUP(C3006,'[1]IPS REGISTRADAS'!$A$5:$B$3919,2,0)</f>
        <v>ESE CENTRO DE SALUD SAN JOSE I NIVEL SAN MARCOS</v>
      </c>
      <c r="E3006" s="7">
        <v>144277098</v>
      </c>
      <c r="F3006" s="7">
        <v>144277098</v>
      </c>
      <c r="G3006" s="8"/>
      <c r="H3006" s="9">
        <v>43623</v>
      </c>
      <c r="I3006" s="9">
        <v>43626</v>
      </c>
    </row>
    <row r="3007" spans="1:9" s="14" customFormat="1" x14ac:dyDescent="0.2">
      <c r="A3007" s="5" t="s">
        <v>11</v>
      </c>
      <c r="B3007" s="5" t="str">
        <f>VLOOKUP(A3007,'GIRO LMA JUNIO'!$A$7:$C$50,3,0)</f>
        <v>COMFASUCRE</v>
      </c>
      <c r="C3007" s="35">
        <v>823001518</v>
      </c>
      <c r="D3007" s="6" t="str">
        <f>VLOOKUP(C3007,'[1]IPS REGISTRADAS'!$A$5:$B$3919,2,0)</f>
        <v>ESE UNIDAD DE SALUD SAN FRANCISCO DE ASIS</v>
      </c>
      <c r="E3007" s="7">
        <v>300000000</v>
      </c>
      <c r="F3007" s="7">
        <v>300000000</v>
      </c>
      <c r="G3007" s="8"/>
      <c r="H3007" s="9">
        <v>43623</v>
      </c>
      <c r="I3007" s="9">
        <v>43626</v>
      </c>
    </row>
    <row r="3008" spans="1:9" s="14" customFormat="1" x14ac:dyDescent="0.2">
      <c r="A3008" s="5" t="s">
        <v>16</v>
      </c>
      <c r="B3008" s="5" t="str">
        <f>VLOOKUP(A3008,'GIRO LMA JUNIO'!$A$7:$C$50,3,0)</f>
        <v>CAJACOPI ATLANTICO</v>
      </c>
      <c r="C3008" s="35">
        <v>823001518</v>
      </c>
      <c r="D3008" s="6" t="str">
        <f>VLOOKUP(C3008,'[1]IPS REGISTRADAS'!$A$5:$B$3919,2,0)</f>
        <v>ESE UNIDAD DE SALUD SAN FRANCISCO DE ASIS</v>
      </c>
      <c r="E3008" s="7">
        <v>93795609</v>
      </c>
      <c r="F3008" s="7">
        <v>93795609</v>
      </c>
      <c r="G3008" s="8"/>
      <c r="H3008" s="9">
        <v>43623</v>
      </c>
      <c r="I3008" s="9">
        <v>43626</v>
      </c>
    </row>
    <row r="3009" spans="1:9" s="14" customFormat="1" x14ac:dyDescent="0.2">
      <c r="A3009" s="5" t="s">
        <v>54</v>
      </c>
      <c r="B3009" s="5" t="str">
        <f>VLOOKUP(A3009,'GIRO LMA JUNIO'!$A$7:$C$50,3,0)</f>
        <v>SALUDVIDA</v>
      </c>
      <c r="C3009" s="35">
        <v>823001518</v>
      </c>
      <c r="D3009" s="6" t="str">
        <f>VLOOKUP(C3009,'[1]IPS REGISTRADAS'!$A$5:$B$3919,2,0)</f>
        <v>ESE UNIDAD DE SALUD SAN FRANCISCO DE ASIS</v>
      </c>
      <c r="E3009" s="7">
        <v>147144060</v>
      </c>
      <c r="F3009" s="7">
        <v>147144060</v>
      </c>
      <c r="G3009" s="8"/>
      <c r="H3009" s="9">
        <v>43623</v>
      </c>
      <c r="I3009" s="9">
        <v>43626</v>
      </c>
    </row>
    <row r="3010" spans="1:9" s="14" customFormat="1" x14ac:dyDescent="0.2">
      <c r="A3010" s="5" t="s">
        <v>62</v>
      </c>
      <c r="B3010" s="5" t="str">
        <f>VLOOKUP(A3010,'GIRO LMA JUNIO'!$A$7:$C$50,3,0)</f>
        <v>NUEVA EPS S.A.</v>
      </c>
      <c r="C3010" s="35">
        <v>823001518</v>
      </c>
      <c r="D3010" s="6" t="str">
        <f>VLOOKUP(C3010,'[1]IPS REGISTRADAS'!$A$5:$B$3919,2,0)</f>
        <v>ESE UNIDAD DE SALUD SAN FRANCISCO DE ASIS</v>
      </c>
      <c r="E3010" s="7">
        <v>191944480</v>
      </c>
      <c r="F3010" s="7">
        <v>191944480</v>
      </c>
      <c r="G3010" s="8"/>
      <c r="H3010" s="9">
        <v>43623</v>
      </c>
      <c r="I3010" s="9">
        <v>43626</v>
      </c>
    </row>
    <row r="3011" spans="1:9" s="14" customFormat="1" x14ac:dyDescent="0.2">
      <c r="A3011" s="5" t="s">
        <v>68</v>
      </c>
      <c r="B3011" s="5" t="str">
        <f>VLOOKUP(A3011,'GIRO LMA JUNIO'!$A$7:$C$50,3,0)</f>
        <v>EMDISALUD</v>
      </c>
      <c r="C3011" s="35">
        <v>823001518</v>
      </c>
      <c r="D3011" s="6" t="str">
        <f>VLOOKUP(C3011,'[1]IPS REGISTRADAS'!$A$5:$B$3919,2,0)</f>
        <v>ESE UNIDAD DE SALUD SAN FRANCISCO DE ASIS</v>
      </c>
      <c r="E3011" s="7">
        <v>24880754</v>
      </c>
      <c r="F3011" s="7">
        <v>24880754</v>
      </c>
      <c r="G3011" s="8"/>
      <c r="H3011" s="9">
        <v>43623</v>
      </c>
      <c r="I3011" s="9">
        <v>43626</v>
      </c>
    </row>
    <row r="3012" spans="1:9" s="14" customFormat="1" x14ac:dyDescent="0.2">
      <c r="A3012" s="5" t="s">
        <v>70</v>
      </c>
      <c r="B3012" s="5" t="str">
        <f>VLOOKUP(A3012,'GIRO LMA JUNIO'!$A$7:$C$50,3,0)</f>
        <v>COOSALUD EPS S.A.</v>
      </c>
      <c r="C3012" s="35">
        <v>823001518</v>
      </c>
      <c r="D3012" s="6" t="str">
        <f>VLOOKUP(C3012,'[1]IPS REGISTRADAS'!$A$5:$B$3919,2,0)</f>
        <v>ESE UNIDAD DE SALUD SAN FRANCISCO DE ASIS</v>
      </c>
      <c r="E3012" s="7">
        <v>505620911</v>
      </c>
      <c r="F3012" s="7">
        <v>505620911</v>
      </c>
      <c r="G3012" s="8"/>
      <c r="H3012" s="9">
        <v>43623</v>
      </c>
      <c r="I3012" s="9">
        <v>43626</v>
      </c>
    </row>
    <row r="3013" spans="1:9" s="14" customFormat="1" x14ac:dyDescent="0.2">
      <c r="A3013" s="5" t="s">
        <v>74</v>
      </c>
      <c r="B3013" s="5" t="str">
        <f>VLOOKUP(A3013,'GIRO LMA JUNIO'!$A$7:$C$50,3,0)</f>
        <v>AMBUQ</v>
      </c>
      <c r="C3013" s="35">
        <v>823001518</v>
      </c>
      <c r="D3013" s="6" t="str">
        <f>VLOOKUP(C3013,'[1]IPS REGISTRADAS'!$A$5:$B$3919,2,0)</f>
        <v>ESE UNIDAD DE SALUD SAN FRANCISCO DE ASIS</v>
      </c>
      <c r="E3013" s="7">
        <v>176249914</v>
      </c>
      <c r="F3013" s="7">
        <v>176249914</v>
      </c>
      <c r="G3013" s="8"/>
      <c r="H3013" s="9">
        <v>43623</v>
      </c>
      <c r="I3013" s="9">
        <v>43626</v>
      </c>
    </row>
    <row r="3014" spans="1:9" s="14" customFormat="1" x14ac:dyDescent="0.2">
      <c r="A3014" s="5" t="s">
        <v>80</v>
      </c>
      <c r="B3014" s="5" t="str">
        <f>VLOOKUP(A3014,'GIRO LMA JUNIO'!$A$7:$C$50,3,0)</f>
        <v>COMPARTA</v>
      </c>
      <c r="C3014" s="35">
        <v>823001518</v>
      </c>
      <c r="D3014" s="6" t="str">
        <f>VLOOKUP(C3014,'[1]IPS REGISTRADAS'!$A$5:$B$3919,2,0)</f>
        <v>ESE UNIDAD DE SALUD SAN FRANCISCO DE ASIS</v>
      </c>
      <c r="E3014" s="7">
        <v>335586482</v>
      </c>
      <c r="F3014" s="7">
        <v>335586482</v>
      </c>
      <c r="G3014" s="8"/>
      <c r="H3014" s="9">
        <v>43623</v>
      </c>
      <c r="I3014" s="9">
        <v>43626</v>
      </c>
    </row>
    <row r="3015" spans="1:9" s="14" customFormat="1" x14ac:dyDescent="0.2">
      <c r="A3015" s="5" t="s">
        <v>82</v>
      </c>
      <c r="B3015" s="5" t="str">
        <f>VLOOKUP(A3015,'GIRO LMA JUNIO'!$A$7:$C$50,3,0)</f>
        <v>MUTUAL SER</v>
      </c>
      <c r="C3015" s="35">
        <v>823001518</v>
      </c>
      <c r="D3015" s="6" t="str">
        <f>VLOOKUP(C3015,'[1]IPS REGISTRADAS'!$A$5:$B$3919,2,0)</f>
        <v>ESE UNIDAD DE SALUD SAN FRANCISCO DE ASIS</v>
      </c>
      <c r="E3015" s="7">
        <v>498111600</v>
      </c>
      <c r="F3015" s="7">
        <v>498111600</v>
      </c>
      <c r="G3015" s="8"/>
      <c r="H3015" s="9">
        <v>43623</v>
      </c>
      <c r="I3015" s="9">
        <v>43626</v>
      </c>
    </row>
    <row r="3016" spans="1:9" s="14" customFormat="1" x14ac:dyDescent="0.2">
      <c r="A3016" s="5" t="s">
        <v>11</v>
      </c>
      <c r="B3016" s="5" t="str">
        <f>VLOOKUP(A3016,'GIRO LMA JUNIO'!$A$7:$C$50,3,0)</f>
        <v>COMFASUCRE</v>
      </c>
      <c r="C3016" s="35">
        <v>823001873</v>
      </c>
      <c r="D3016" s="6" t="str">
        <f>VLOOKUP(C3016,'[1]IPS REGISTRADAS'!$A$5:$B$3919,2,0)</f>
        <v>ESE CENTRO DE SALUD DE OVEJAS</v>
      </c>
      <c r="E3016" s="7">
        <v>20000000</v>
      </c>
      <c r="F3016" s="7">
        <v>20000000</v>
      </c>
      <c r="G3016" s="8"/>
      <c r="H3016" s="9">
        <v>43623</v>
      </c>
      <c r="I3016" s="9">
        <v>43626</v>
      </c>
    </row>
    <row r="3017" spans="1:9" s="14" customFormat="1" x14ac:dyDescent="0.2">
      <c r="A3017" s="5" t="s">
        <v>16</v>
      </c>
      <c r="B3017" s="5" t="str">
        <f>VLOOKUP(A3017,'GIRO LMA JUNIO'!$A$7:$C$50,3,0)</f>
        <v>CAJACOPI ATLANTICO</v>
      </c>
      <c r="C3017" s="35">
        <v>823001873</v>
      </c>
      <c r="D3017" s="6" t="str">
        <f>VLOOKUP(C3017,'[1]IPS REGISTRADAS'!$A$5:$B$3919,2,0)</f>
        <v>ESE CENTRO DE SALUD DE OVEJAS</v>
      </c>
      <c r="E3017" s="7">
        <v>14134510</v>
      </c>
      <c r="F3017" s="7">
        <v>14134510</v>
      </c>
      <c r="G3017" s="8"/>
      <c r="H3017" s="9">
        <v>43623</v>
      </c>
      <c r="I3017" s="9">
        <v>43626</v>
      </c>
    </row>
    <row r="3018" spans="1:9" s="14" customFormat="1" x14ac:dyDescent="0.2">
      <c r="A3018" s="5" t="s">
        <v>70</v>
      </c>
      <c r="B3018" s="5" t="str">
        <f>VLOOKUP(A3018,'GIRO LMA JUNIO'!$A$7:$C$50,3,0)</f>
        <v>COOSALUD EPS S.A.</v>
      </c>
      <c r="C3018" s="35">
        <v>823001873</v>
      </c>
      <c r="D3018" s="6" t="str">
        <f>VLOOKUP(C3018,'[1]IPS REGISTRADAS'!$A$5:$B$3919,2,0)</f>
        <v>ESE CENTRO DE SALUD DE OVEJAS</v>
      </c>
      <c r="E3018" s="7">
        <v>51448147</v>
      </c>
      <c r="F3018" s="7">
        <v>51448147</v>
      </c>
      <c r="G3018" s="8"/>
      <c r="H3018" s="9">
        <v>43623</v>
      </c>
      <c r="I3018" s="9">
        <v>43626</v>
      </c>
    </row>
    <row r="3019" spans="1:9" s="14" customFormat="1" x14ac:dyDescent="0.2">
      <c r="A3019" s="5" t="s">
        <v>74</v>
      </c>
      <c r="B3019" s="5" t="str">
        <f>VLOOKUP(A3019,'GIRO LMA JUNIO'!$A$7:$C$50,3,0)</f>
        <v>AMBUQ</v>
      </c>
      <c r="C3019" s="35">
        <v>823001873</v>
      </c>
      <c r="D3019" s="6" t="str">
        <f>VLOOKUP(C3019,'[1]IPS REGISTRADAS'!$A$5:$B$3919,2,0)</f>
        <v>ESE CENTRO DE SALUD DE OVEJAS</v>
      </c>
      <c r="E3019" s="7">
        <v>45364975</v>
      </c>
      <c r="F3019" s="7">
        <v>45364975</v>
      </c>
      <c r="G3019" s="8"/>
      <c r="H3019" s="9">
        <v>43623</v>
      </c>
      <c r="I3019" s="9">
        <v>43626</v>
      </c>
    </row>
    <row r="3020" spans="1:9" s="14" customFormat="1" x14ac:dyDescent="0.2">
      <c r="A3020" s="5" t="s">
        <v>82</v>
      </c>
      <c r="B3020" s="5" t="str">
        <f>VLOOKUP(A3020,'GIRO LMA JUNIO'!$A$7:$C$50,3,0)</f>
        <v>MUTUAL SER</v>
      </c>
      <c r="C3020" s="35">
        <v>823001873</v>
      </c>
      <c r="D3020" s="6" t="str">
        <f>VLOOKUP(C3020,'[1]IPS REGISTRADAS'!$A$5:$B$3919,2,0)</f>
        <v>ESE CENTRO DE SALUD DE OVEJAS</v>
      </c>
      <c r="E3020" s="7">
        <v>77767462</v>
      </c>
      <c r="F3020" s="7">
        <v>77767462</v>
      </c>
      <c r="G3020" s="8"/>
      <c r="H3020" s="9">
        <v>43623</v>
      </c>
      <c r="I3020" s="9">
        <v>43626</v>
      </c>
    </row>
    <row r="3021" spans="1:9" s="14" customFormat="1" x14ac:dyDescent="0.2">
      <c r="A3021" s="5" t="s">
        <v>11</v>
      </c>
      <c r="B3021" s="5" t="str">
        <f>VLOOKUP(A3021,'GIRO LMA JUNIO'!$A$7:$C$50,3,0)</f>
        <v>COMFASUCRE</v>
      </c>
      <c r="C3021" s="35">
        <v>823001901</v>
      </c>
      <c r="D3021" s="6" t="str">
        <f>VLOOKUP(C3021,'[1]IPS REGISTRADAS'!$A$5:$B$3919,2,0)</f>
        <v>ESE CENTRO DE SALUD INMACULADA CONCEPCION DE GALERAS SUCRE</v>
      </c>
      <c r="E3021" s="7">
        <v>55000000</v>
      </c>
      <c r="F3021" s="7">
        <v>55000000</v>
      </c>
      <c r="G3021" s="8"/>
      <c r="H3021" s="9">
        <v>43623</v>
      </c>
      <c r="I3021" s="9">
        <v>43626</v>
      </c>
    </row>
    <row r="3022" spans="1:9" s="14" customFormat="1" x14ac:dyDescent="0.2">
      <c r="A3022" s="5" t="s">
        <v>16</v>
      </c>
      <c r="B3022" s="5" t="str">
        <f>VLOOKUP(A3022,'GIRO LMA JUNIO'!$A$7:$C$50,3,0)</f>
        <v>CAJACOPI ATLANTICO</v>
      </c>
      <c r="C3022" s="35">
        <v>823001901</v>
      </c>
      <c r="D3022" s="6" t="str">
        <f>VLOOKUP(C3022,'[1]IPS REGISTRADAS'!$A$5:$B$3919,2,0)</f>
        <v>ESE CENTRO DE SALUD INMACULADA CONCEPCION DE GALERAS SUCRE</v>
      </c>
      <c r="E3022" s="7">
        <v>4413029</v>
      </c>
      <c r="F3022" s="7">
        <v>4413029</v>
      </c>
      <c r="G3022" s="8"/>
      <c r="H3022" s="9">
        <v>43623</v>
      </c>
      <c r="I3022" s="9">
        <v>43626</v>
      </c>
    </row>
    <row r="3023" spans="1:9" s="14" customFormat="1" x14ac:dyDescent="0.2">
      <c r="A3023" s="5" t="s">
        <v>54</v>
      </c>
      <c r="B3023" s="5" t="str">
        <f>VLOOKUP(A3023,'GIRO LMA JUNIO'!$A$7:$C$50,3,0)</f>
        <v>SALUDVIDA</v>
      </c>
      <c r="C3023" s="35">
        <v>823001901</v>
      </c>
      <c r="D3023" s="6" t="str">
        <f>VLOOKUP(C3023,'[1]IPS REGISTRADAS'!$A$5:$B$3919,2,0)</f>
        <v>ESE CENTRO DE SALUD INMACULADA CONCEPCION DE GALERAS SUCRE</v>
      </c>
      <c r="E3023" s="7">
        <v>11315628</v>
      </c>
      <c r="F3023" s="7">
        <v>11315628</v>
      </c>
      <c r="G3023" s="8"/>
      <c r="H3023" s="9">
        <v>43623</v>
      </c>
      <c r="I3023" s="9">
        <v>43626</v>
      </c>
    </row>
    <row r="3024" spans="1:9" s="14" customFormat="1" x14ac:dyDescent="0.2">
      <c r="A3024" s="5" t="s">
        <v>62</v>
      </c>
      <c r="B3024" s="5" t="str">
        <f>VLOOKUP(A3024,'GIRO LMA JUNIO'!$A$7:$C$50,3,0)</f>
        <v>NUEVA EPS S.A.</v>
      </c>
      <c r="C3024" s="35">
        <v>823001901</v>
      </c>
      <c r="D3024" s="6" t="str">
        <f>VLOOKUP(C3024,'[1]IPS REGISTRADAS'!$A$5:$B$3919,2,0)</f>
        <v>ESE CENTRO DE SALUD INMACULADA CONCEPCION DE GALERAS SUCRE</v>
      </c>
      <c r="E3024" s="7">
        <v>13856700</v>
      </c>
      <c r="F3024" s="7">
        <v>13856700</v>
      </c>
      <c r="G3024" s="8"/>
      <c r="H3024" s="9">
        <v>43623</v>
      </c>
      <c r="I3024" s="9">
        <v>43626</v>
      </c>
    </row>
    <row r="3025" spans="1:9" s="14" customFormat="1" x14ac:dyDescent="0.2">
      <c r="A3025" s="5" t="s">
        <v>80</v>
      </c>
      <c r="B3025" s="5" t="str">
        <f>VLOOKUP(A3025,'GIRO LMA JUNIO'!$A$7:$C$50,3,0)</f>
        <v>COMPARTA</v>
      </c>
      <c r="C3025" s="35">
        <v>823001901</v>
      </c>
      <c r="D3025" s="6" t="str">
        <f>VLOOKUP(C3025,'[1]IPS REGISTRADAS'!$A$5:$B$3919,2,0)</f>
        <v>ESE CENTRO DE SALUD INMACULADA CONCEPCION DE GALERAS SUCRE</v>
      </c>
      <c r="E3025" s="7">
        <v>19006237</v>
      </c>
      <c r="F3025" s="7">
        <v>19006237</v>
      </c>
      <c r="G3025" s="8"/>
      <c r="H3025" s="9">
        <v>43623</v>
      </c>
      <c r="I3025" s="9">
        <v>43626</v>
      </c>
    </row>
    <row r="3026" spans="1:9" s="14" customFormat="1" x14ac:dyDescent="0.2">
      <c r="A3026" s="5" t="s">
        <v>82</v>
      </c>
      <c r="B3026" s="5" t="str">
        <f>VLOOKUP(A3026,'GIRO LMA JUNIO'!$A$7:$C$50,3,0)</f>
        <v>MUTUAL SER</v>
      </c>
      <c r="C3026" s="35">
        <v>823001901</v>
      </c>
      <c r="D3026" s="6" t="str">
        <f>VLOOKUP(C3026,'[1]IPS REGISTRADAS'!$A$5:$B$3919,2,0)</f>
        <v>ESE CENTRO DE SALUD INMACULADA CONCEPCION DE GALERAS SUCRE</v>
      </c>
      <c r="E3026" s="7">
        <v>51491892</v>
      </c>
      <c r="F3026" s="7">
        <v>51491892</v>
      </c>
      <c r="G3026" s="8"/>
      <c r="H3026" s="9">
        <v>43623</v>
      </c>
      <c r="I3026" s="9">
        <v>43626</v>
      </c>
    </row>
    <row r="3027" spans="1:9" s="14" customFormat="1" x14ac:dyDescent="0.2">
      <c r="A3027" s="5" t="s">
        <v>16</v>
      </c>
      <c r="B3027" s="5" t="str">
        <f>VLOOKUP(A3027,'GIRO LMA JUNIO'!$A$7:$C$50,3,0)</f>
        <v>CAJACOPI ATLANTICO</v>
      </c>
      <c r="C3027" s="35">
        <v>823001943</v>
      </c>
      <c r="D3027" s="6" t="str">
        <f>VLOOKUP(C3027,'[1]IPS REGISTRADAS'!$A$5:$B$3919,2,0)</f>
        <v>EMPRESA SOCIAL DEL ESTADO CENTRO DE SALUD DE CAIMITO</v>
      </c>
      <c r="E3027" s="7">
        <v>9421300</v>
      </c>
      <c r="F3027" s="7">
        <v>9421300</v>
      </c>
      <c r="G3027" s="8"/>
      <c r="H3027" s="9">
        <v>43623</v>
      </c>
      <c r="I3027" s="9">
        <v>43626</v>
      </c>
    </row>
    <row r="3028" spans="1:9" s="14" customFormat="1" x14ac:dyDescent="0.2">
      <c r="A3028" s="5" t="s">
        <v>62</v>
      </c>
      <c r="B3028" s="5" t="str">
        <f>VLOOKUP(A3028,'GIRO LMA JUNIO'!$A$7:$C$50,3,0)</f>
        <v>NUEVA EPS S.A.</v>
      </c>
      <c r="C3028" s="35">
        <v>823001943</v>
      </c>
      <c r="D3028" s="6" t="str">
        <f>VLOOKUP(C3028,'[1]IPS REGISTRADAS'!$A$5:$B$3919,2,0)</f>
        <v>EMPRESA SOCIAL DEL ESTADO CENTRO DE SALUD DE CAIMITO</v>
      </c>
      <c r="E3028" s="7">
        <v>21470400</v>
      </c>
      <c r="F3028" s="7">
        <v>21470400</v>
      </c>
      <c r="G3028" s="8"/>
      <c r="H3028" s="9">
        <v>43623</v>
      </c>
      <c r="I3028" s="9">
        <v>43626</v>
      </c>
    </row>
    <row r="3029" spans="1:9" s="14" customFormat="1" x14ac:dyDescent="0.2">
      <c r="A3029" s="5" t="s">
        <v>74</v>
      </c>
      <c r="B3029" s="5" t="str">
        <f>VLOOKUP(A3029,'GIRO LMA JUNIO'!$A$7:$C$50,3,0)</f>
        <v>AMBUQ</v>
      </c>
      <c r="C3029" s="35">
        <v>823001943</v>
      </c>
      <c r="D3029" s="6" t="str">
        <f>VLOOKUP(C3029,'[1]IPS REGISTRADAS'!$A$5:$B$3919,2,0)</f>
        <v>EMPRESA SOCIAL DEL ESTADO CENTRO DE SALUD DE CAIMITO</v>
      </c>
      <c r="E3029" s="7">
        <v>68526999</v>
      </c>
      <c r="F3029" s="7">
        <v>68526999</v>
      </c>
      <c r="G3029" s="8"/>
      <c r="H3029" s="9">
        <v>43623</v>
      </c>
      <c r="I3029" s="9">
        <v>43626</v>
      </c>
    </row>
    <row r="3030" spans="1:9" s="14" customFormat="1" x14ac:dyDescent="0.2">
      <c r="A3030" s="5" t="s">
        <v>80</v>
      </c>
      <c r="B3030" s="5" t="str">
        <f>VLOOKUP(A3030,'GIRO LMA JUNIO'!$A$7:$C$50,3,0)</f>
        <v>COMPARTA</v>
      </c>
      <c r="C3030" s="35">
        <v>823001943</v>
      </c>
      <c r="D3030" s="6" t="str">
        <f>VLOOKUP(C3030,'[1]IPS REGISTRADAS'!$A$5:$B$3919,2,0)</f>
        <v>EMPRESA SOCIAL DEL ESTADO CENTRO DE SALUD DE CAIMITO</v>
      </c>
      <c r="E3030" s="7">
        <v>49070476</v>
      </c>
      <c r="F3030" s="7">
        <v>49070476</v>
      </c>
      <c r="G3030" s="8"/>
      <c r="H3030" s="9">
        <v>43623</v>
      </c>
      <c r="I3030" s="9">
        <v>43626</v>
      </c>
    </row>
    <row r="3031" spans="1:9" s="14" customFormat="1" x14ac:dyDescent="0.2">
      <c r="A3031" s="5" t="s">
        <v>11</v>
      </c>
      <c r="B3031" s="5" t="str">
        <f>VLOOKUP(A3031,'GIRO LMA JUNIO'!$A$7:$C$50,3,0)</f>
        <v>COMFASUCRE</v>
      </c>
      <c r="C3031" s="35">
        <v>823001999</v>
      </c>
      <c r="D3031" s="6" t="str">
        <f>VLOOKUP(C3031,'[1]IPS REGISTRADAS'!$A$5:$B$3919,2,0)</f>
        <v>ESE CENTRO DE SALUD SAN PEDRO SUCRE</v>
      </c>
      <c r="E3031" s="7">
        <v>31000000</v>
      </c>
      <c r="F3031" s="7">
        <v>31000000</v>
      </c>
      <c r="G3031" s="8"/>
      <c r="H3031" s="9">
        <v>43623</v>
      </c>
      <c r="I3031" s="9">
        <v>43626</v>
      </c>
    </row>
    <row r="3032" spans="1:9" s="14" customFormat="1" x14ac:dyDescent="0.2">
      <c r="A3032" s="5" t="s">
        <v>16</v>
      </c>
      <c r="B3032" s="5" t="str">
        <f>VLOOKUP(A3032,'GIRO LMA JUNIO'!$A$7:$C$50,3,0)</f>
        <v>CAJACOPI ATLANTICO</v>
      </c>
      <c r="C3032" s="35">
        <v>823001999</v>
      </c>
      <c r="D3032" s="6" t="str">
        <f>VLOOKUP(C3032,'[1]IPS REGISTRADAS'!$A$5:$B$3919,2,0)</f>
        <v>ESE CENTRO DE SALUD SAN PEDRO SUCRE</v>
      </c>
      <c r="E3032" s="7">
        <v>3331742</v>
      </c>
      <c r="F3032" s="7">
        <v>3331742</v>
      </c>
      <c r="G3032" s="8"/>
      <c r="H3032" s="9">
        <v>43623</v>
      </c>
      <c r="I3032" s="9">
        <v>43626</v>
      </c>
    </row>
    <row r="3033" spans="1:9" s="14" customFormat="1" x14ac:dyDescent="0.2">
      <c r="A3033" s="5" t="s">
        <v>62</v>
      </c>
      <c r="B3033" s="5" t="str">
        <f>VLOOKUP(A3033,'GIRO LMA JUNIO'!$A$7:$C$50,3,0)</f>
        <v>NUEVA EPS S.A.</v>
      </c>
      <c r="C3033" s="35">
        <v>823001999</v>
      </c>
      <c r="D3033" s="6" t="str">
        <f>VLOOKUP(C3033,'[1]IPS REGISTRADAS'!$A$5:$B$3919,2,0)</f>
        <v>ESE CENTRO DE SALUD SAN PEDRO SUCRE</v>
      </c>
      <c r="E3033" s="7">
        <v>14334840</v>
      </c>
      <c r="F3033" s="7">
        <v>14334840</v>
      </c>
      <c r="G3033" s="8"/>
      <c r="H3033" s="9">
        <v>43623</v>
      </c>
      <c r="I3033" s="9">
        <v>43626</v>
      </c>
    </row>
    <row r="3034" spans="1:9" s="14" customFormat="1" x14ac:dyDescent="0.2">
      <c r="A3034" s="5" t="s">
        <v>70</v>
      </c>
      <c r="B3034" s="5" t="str">
        <f>VLOOKUP(A3034,'GIRO LMA JUNIO'!$A$7:$C$50,3,0)</f>
        <v>COOSALUD EPS S.A.</v>
      </c>
      <c r="C3034" s="35">
        <v>823001999</v>
      </c>
      <c r="D3034" s="6" t="str">
        <f>VLOOKUP(C3034,'[1]IPS REGISTRADAS'!$A$5:$B$3919,2,0)</f>
        <v>ESE CENTRO DE SALUD SAN PEDRO SUCRE</v>
      </c>
      <c r="E3034" s="7">
        <v>2357813</v>
      </c>
      <c r="F3034" s="7">
        <v>2357813</v>
      </c>
      <c r="G3034" s="8"/>
      <c r="H3034" s="9">
        <v>43623</v>
      </c>
      <c r="I3034" s="9">
        <v>43626</v>
      </c>
    </row>
    <row r="3035" spans="1:9" s="14" customFormat="1" x14ac:dyDescent="0.2">
      <c r="A3035" s="5" t="s">
        <v>74</v>
      </c>
      <c r="B3035" s="5" t="str">
        <f>VLOOKUP(A3035,'GIRO LMA JUNIO'!$A$7:$C$50,3,0)</f>
        <v>AMBUQ</v>
      </c>
      <c r="C3035" s="35">
        <v>823001999</v>
      </c>
      <c r="D3035" s="6" t="str">
        <f>VLOOKUP(C3035,'[1]IPS REGISTRADAS'!$A$5:$B$3919,2,0)</f>
        <v>ESE CENTRO DE SALUD SAN PEDRO SUCRE</v>
      </c>
      <c r="E3035" s="7">
        <v>44578334</v>
      </c>
      <c r="F3035" s="7">
        <v>44578334</v>
      </c>
      <c r="G3035" s="8"/>
      <c r="H3035" s="9">
        <v>43623</v>
      </c>
      <c r="I3035" s="9">
        <v>43626</v>
      </c>
    </row>
    <row r="3036" spans="1:9" s="14" customFormat="1" x14ac:dyDescent="0.2">
      <c r="A3036" s="5" t="s">
        <v>80</v>
      </c>
      <c r="B3036" s="5" t="str">
        <f>VLOOKUP(A3036,'GIRO LMA JUNIO'!$A$7:$C$50,3,0)</f>
        <v>COMPARTA</v>
      </c>
      <c r="C3036" s="35">
        <v>823001999</v>
      </c>
      <c r="D3036" s="6" t="str">
        <f>VLOOKUP(C3036,'[1]IPS REGISTRADAS'!$A$5:$B$3919,2,0)</f>
        <v>ESE CENTRO DE SALUD SAN PEDRO SUCRE</v>
      </c>
      <c r="E3036" s="7">
        <v>37031407</v>
      </c>
      <c r="F3036" s="7">
        <v>37031407</v>
      </c>
      <c r="G3036" s="8"/>
      <c r="H3036" s="9">
        <v>43623</v>
      </c>
      <c r="I3036" s="9">
        <v>43626</v>
      </c>
    </row>
    <row r="3037" spans="1:9" s="14" customFormat="1" x14ac:dyDescent="0.2">
      <c r="A3037" s="5" t="s">
        <v>82</v>
      </c>
      <c r="B3037" s="5" t="str">
        <f>VLOOKUP(A3037,'GIRO LMA JUNIO'!$A$7:$C$50,3,0)</f>
        <v>MUTUAL SER</v>
      </c>
      <c r="C3037" s="35">
        <v>823001999</v>
      </c>
      <c r="D3037" s="6" t="str">
        <f>VLOOKUP(C3037,'[1]IPS REGISTRADAS'!$A$5:$B$3919,2,0)</f>
        <v>ESE CENTRO DE SALUD SAN PEDRO SUCRE</v>
      </c>
      <c r="E3037" s="7">
        <v>69677266</v>
      </c>
      <c r="F3037" s="7">
        <v>69677266</v>
      </c>
      <c r="G3037" s="8"/>
      <c r="H3037" s="9">
        <v>43623</v>
      </c>
      <c r="I3037" s="9">
        <v>43626</v>
      </c>
    </row>
    <row r="3038" spans="1:9" s="14" customFormat="1" x14ac:dyDescent="0.2">
      <c r="A3038" s="5" t="s">
        <v>16</v>
      </c>
      <c r="B3038" s="5" t="str">
        <f>VLOOKUP(A3038,'GIRO LMA JUNIO'!$A$7:$C$50,3,0)</f>
        <v>CAJACOPI ATLANTICO</v>
      </c>
      <c r="C3038" s="35">
        <v>823002044</v>
      </c>
      <c r="D3038" s="6" t="str">
        <f>VLOOKUP(C3038,'[1]IPS REGISTRADAS'!$A$5:$B$3919,2,0)</f>
        <v>EMPRESA SOCIAL DEL ESTADO CENTRO DE SALUD MAJAGUAL</v>
      </c>
      <c r="E3038" s="7">
        <v>1169505</v>
      </c>
      <c r="F3038" s="7">
        <v>1169505</v>
      </c>
      <c r="G3038" s="8"/>
      <c r="H3038" s="9">
        <v>43623</v>
      </c>
      <c r="I3038" s="9">
        <v>43626</v>
      </c>
    </row>
    <row r="3039" spans="1:9" s="14" customFormat="1" x14ac:dyDescent="0.2">
      <c r="A3039" s="5" t="s">
        <v>54</v>
      </c>
      <c r="B3039" s="5" t="str">
        <f>VLOOKUP(A3039,'GIRO LMA JUNIO'!$A$7:$C$50,3,0)</f>
        <v>SALUDVIDA</v>
      </c>
      <c r="C3039" s="35">
        <v>823002044</v>
      </c>
      <c r="D3039" s="6" t="str">
        <f>VLOOKUP(C3039,'[1]IPS REGISTRADAS'!$A$5:$B$3919,2,0)</f>
        <v>EMPRESA SOCIAL DEL ESTADO CENTRO DE SALUD MAJAGUAL</v>
      </c>
      <c r="E3039" s="7">
        <v>91104272</v>
      </c>
      <c r="F3039" s="7">
        <v>91104272</v>
      </c>
      <c r="G3039" s="8"/>
      <c r="H3039" s="9">
        <v>43623</v>
      </c>
      <c r="I3039" s="9">
        <v>43626</v>
      </c>
    </row>
    <row r="3040" spans="1:9" s="14" customFormat="1" x14ac:dyDescent="0.2">
      <c r="A3040" s="5" t="s">
        <v>62</v>
      </c>
      <c r="B3040" s="5" t="str">
        <f>VLOOKUP(A3040,'GIRO LMA JUNIO'!$A$7:$C$50,3,0)</f>
        <v>NUEVA EPS S.A.</v>
      </c>
      <c r="C3040" s="35">
        <v>823002044</v>
      </c>
      <c r="D3040" s="6" t="str">
        <f>VLOOKUP(C3040,'[1]IPS REGISTRADAS'!$A$5:$B$3919,2,0)</f>
        <v>EMPRESA SOCIAL DEL ESTADO CENTRO DE SALUD MAJAGUAL</v>
      </c>
      <c r="E3040" s="7">
        <v>51479120</v>
      </c>
      <c r="F3040" s="7">
        <v>51479120</v>
      </c>
      <c r="G3040" s="8"/>
      <c r="H3040" s="9">
        <v>43623</v>
      </c>
      <c r="I3040" s="9">
        <v>43626</v>
      </c>
    </row>
    <row r="3041" spans="1:9" s="14" customFormat="1" x14ac:dyDescent="0.2">
      <c r="A3041" s="5" t="s">
        <v>70</v>
      </c>
      <c r="B3041" s="5" t="str">
        <f>VLOOKUP(A3041,'GIRO LMA JUNIO'!$A$7:$C$50,3,0)</f>
        <v>COOSALUD EPS S.A.</v>
      </c>
      <c r="C3041" s="35">
        <v>823002044</v>
      </c>
      <c r="D3041" s="6" t="str">
        <f>VLOOKUP(C3041,'[1]IPS REGISTRADAS'!$A$5:$B$3919,2,0)</f>
        <v>EMPRESA SOCIAL DEL ESTADO CENTRO DE SALUD MAJAGUAL</v>
      </c>
      <c r="E3041" s="7">
        <v>55467922</v>
      </c>
      <c r="F3041" s="7">
        <v>55467922</v>
      </c>
      <c r="G3041" s="8"/>
      <c r="H3041" s="9">
        <v>43623</v>
      </c>
      <c r="I3041" s="9">
        <v>43626</v>
      </c>
    </row>
    <row r="3042" spans="1:9" s="14" customFormat="1" x14ac:dyDescent="0.2">
      <c r="A3042" s="5" t="s">
        <v>80</v>
      </c>
      <c r="B3042" s="5" t="str">
        <f>VLOOKUP(A3042,'GIRO LMA JUNIO'!$A$7:$C$50,3,0)</f>
        <v>COMPARTA</v>
      </c>
      <c r="C3042" s="35">
        <v>823002044</v>
      </c>
      <c r="D3042" s="6" t="str">
        <f>VLOOKUP(C3042,'[1]IPS REGISTRADAS'!$A$5:$B$3919,2,0)</f>
        <v>EMPRESA SOCIAL DEL ESTADO CENTRO DE SALUD MAJAGUAL</v>
      </c>
      <c r="E3042" s="7">
        <v>177293695</v>
      </c>
      <c r="F3042" s="7">
        <v>177293695</v>
      </c>
      <c r="G3042" s="8"/>
      <c r="H3042" s="9">
        <v>43623</v>
      </c>
      <c r="I3042" s="9">
        <v>43626</v>
      </c>
    </row>
    <row r="3043" spans="1:9" s="14" customFormat="1" x14ac:dyDescent="0.2">
      <c r="A3043" s="5" t="s">
        <v>82</v>
      </c>
      <c r="B3043" s="5" t="str">
        <f>VLOOKUP(A3043,'GIRO LMA JUNIO'!$A$7:$C$50,3,0)</f>
        <v>MUTUAL SER</v>
      </c>
      <c r="C3043" s="35">
        <v>823002044</v>
      </c>
      <c r="D3043" s="6" t="str">
        <f>VLOOKUP(C3043,'[1]IPS REGISTRADAS'!$A$5:$B$3919,2,0)</f>
        <v>EMPRESA SOCIAL DEL ESTADO CENTRO DE SALUD MAJAGUAL</v>
      </c>
      <c r="E3043" s="7">
        <v>1192168</v>
      </c>
      <c r="F3043" s="7">
        <v>1192168</v>
      </c>
      <c r="G3043" s="8"/>
      <c r="H3043" s="9">
        <v>43623</v>
      </c>
      <c r="I3043" s="9">
        <v>43626</v>
      </c>
    </row>
    <row r="3044" spans="1:9" s="14" customFormat="1" x14ac:dyDescent="0.2">
      <c r="A3044" s="5" t="s">
        <v>11</v>
      </c>
      <c r="B3044" s="5" t="str">
        <f>VLOOKUP(A3044,'GIRO LMA JUNIO'!$A$7:$C$50,3,0)</f>
        <v>COMFASUCRE</v>
      </c>
      <c r="C3044" s="35">
        <v>823002149</v>
      </c>
      <c r="D3044" s="6" t="str">
        <f>VLOOKUP(C3044,'[1]IPS REGISTRADAS'!$A$5:$B$3919,2,0)</f>
        <v>CENTRO DE SALUD SANTA LUCIA ESE</v>
      </c>
      <c r="E3044" s="7">
        <v>2004635</v>
      </c>
      <c r="F3044" s="7">
        <v>2004635</v>
      </c>
      <c r="G3044" s="8"/>
      <c r="H3044" s="9">
        <v>43623</v>
      </c>
      <c r="I3044" s="9">
        <v>43626</v>
      </c>
    </row>
    <row r="3045" spans="1:9" s="14" customFormat="1" x14ac:dyDescent="0.2">
      <c r="A3045" s="5" t="s">
        <v>62</v>
      </c>
      <c r="B3045" s="5" t="str">
        <f>VLOOKUP(A3045,'GIRO LMA JUNIO'!$A$7:$C$50,3,0)</f>
        <v>NUEVA EPS S.A.</v>
      </c>
      <c r="C3045" s="35">
        <v>823002149</v>
      </c>
      <c r="D3045" s="6" t="str">
        <f>VLOOKUP(C3045,'[1]IPS REGISTRADAS'!$A$5:$B$3919,2,0)</f>
        <v>CENTRO DE SALUD SANTA LUCIA ESE</v>
      </c>
      <c r="E3045" s="7">
        <v>12552358</v>
      </c>
      <c r="F3045" s="7">
        <v>12552358</v>
      </c>
      <c r="G3045" s="8"/>
      <c r="H3045" s="9">
        <v>43623</v>
      </c>
      <c r="I3045" s="9">
        <v>43626</v>
      </c>
    </row>
    <row r="3046" spans="1:9" s="14" customFormat="1" x14ac:dyDescent="0.2">
      <c r="A3046" s="5" t="s">
        <v>74</v>
      </c>
      <c r="B3046" s="5" t="str">
        <f>VLOOKUP(A3046,'GIRO LMA JUNIO'!$A$7:$C$50,3,0)</f>
        <v>AMBUQ</v>
      </c>
      <c r="C3046" s="35">
        <v>823002149</v>
      </c>
      <c r="D3046" s="6" t="str">
        <f>VLOOKUP(C3046,'[1]IPS REGISTRADAS'!$A$5:$B$3919,2,0)</f>
        <v>CENTRO DE SALUD SANTA LUCIA ESE</v>
      </c>
      <c r="E3046" s="7">
        <v>91818990</v>
      </c>
      <c r="F3046" s="7">
        <v>91818990</v>
      </c>
      <c r="G3046" s="8"/>
      <c r="H3046" s="9">
        <v>43623</v>
      </c>
      <c r="I3046" s="9">
        <v>43626</v>
      </c>
    </row>
    <row r="3047" spans="1:9" s="14" customFormat="1" x14ac:dyDescent="0.2">
      <c r="A3047" s="5" t="s">
        <v>80</v>
      </c>
      <c r="B3047" s="5" t="str">
        <f>VLOOKUP(A3047,'GIRO LMA JUNIO'!$A$7:$C$50,3,0)</f>
        <v>COMPARTA</v>
      </c>
      <c r="C3047" s="35">
        <v>823002149</v>
      </c>
      <c r="D3047" s="6" t="str">
        <f>VLOOKUP(C3047,'[1]IPS REGISTRADAS'!$A$5:$B$3919,2,0)</f>
        <v>CENTRO DE SALUD SANTA LUCIA ESE</v>
      </c>
      <c r="E3047" s="7">
        <v>18586401</v>
      </c>
      <c r="F3047" s="7">
        <v>18586401</v>
      </c>
      <c r="G3047" s="8"/>
      <c r="H3047" s="9">
        <v>43623</v>
      </c>
      <c r="I3047" s="9">
        <v>43626</v>
      </c>
    </row>
    <row r="3048" spans="1:9" s="14" customFormat="1" x14ac:dyDescent="0.2">
      <c r="A3048" s="5" t="s">
        <v>16</v>
      </c>
      <c r="B3048" s="5" t="str">
        <f>VLOOKUP(A3048,'GIRO LMA JUNIO'!$A$7:$C$50,3,0)</f>
        <v>CAJACOPI ATLANTICO</v>
      </c>
      <c r="C3048" s="35">
        <v>823002227</v>
      </c>
      <c r="D3048" s="6" t="str">
        <f>VLOOKUP(C3048,'[1]IPS REGISTRADAS'!$A$5:$B$3919,2,0)</f>
        <v>INSTITUTO DE CANCEROLOGIA DE SUCRE SAS</v>
      </c>
      <c r="E3048" s="7">
        <v>15536610</v>
      </c>
      <c r="F3048" s="7">
        <v>15536610</v>
      </c>
      <c r="G3048" s="8"/>
      <c r="H3048" s="9">
        <v>43623</v>
      </c>
      <c r="I3048" s="9">
        <v>43626</v>
      </c>
    </row>
    <row r="3049" spans="1:9" s="14" customFormat="1" x14ac:dyDescent="0.2">
      <c r="A3049" s="5" t="s">
        <v>47</v>
      </c>
      <c r="B3049" s="5" t="str">
        <f>VLOOKUP(A3049,'GIRO LMA JUNIO'!$A$7:$C$50,3,0)</f>
        <v>COOMEVA E.P.S.  S.A.</v>
      </c>
      <c r="C3049" s="35">
        <v>823002227</v>
      </c>
      <c r="D3049" s="6" t="str">
        <f>VLOOKUP(C3049,'[1]IPS REGISTRADAS'!$A$5:$B$3919,2,0)</f>
        <v>INSTITUTO DE CANCEROLOGIA DE SUCRE SAS</v>
      </c>
      <c r="E3049" s="7">
        <v>1000000</v>
      </c>
      <c r="F3049" s="7">
        <v>1000000</v>
      </c>
      <c r="G3049" s="8"/>
      <c r="H3049" s="9">
        <v>43623</v>
      </c>
      <c r="I3049" s="9">
        <v>43626</v>
      </c>
    </row>
    <row r="3050" spans="1:9" s="14" customFormat="1" x14ac:dyDescent="0.2">
      <c r="A3050" s="5" t="s">
        <v>62</v>
      </c>
      <c r="B3050" s="5" t="str">
        <f>VLOOKUP(A3050,'GIRO LMA JUNIO'!$A$7:$C$50,3,0)</f>
        <v>NUEVA EPS S.A.</v>
      </c>
      <c r="C3050" s="35">
        <v>823002227</v>
      </c>
      <c r="D3050" s="6" t="str">
        <f>VLOOKUP(C3050,'[1]IPS REGISTRADAS'!$A$5:$B$3919,2,0)</f>
        <v>INSTITUTO DE CANCEROLOGIA DE SUCRE SAS</v>
      </c>
      <c r="E3050" s="7">
        <v>26031288</v>
      </c>
      <c r="F3050" s="7">
        <v>26031288</v>
      </c>
      <c r="G3050" s="8"/>
      <c r="H3050" s="9">
        <v>43623</v>
      </c>
      <c r="I3050" s="9">
        <v>43626</v>
      </c>
    </row>
    <row r="3051" spans="1:9" s="14" customFormat="1" x14ac:dyDescent="0.2">
      <c r="A3051" s="5" t="s">
        <v>63</v>
      </c>
      <c r="B3051" s="5" t="str">
        <f>VLOOKUP(A3051,'GIRO LMA JUNIO'!$A$7:$C$50,3,0)</f>
        <v>MEDIMAS MOV</v>
      </c>
      <c r="C3051" s="35">
        <v>823002227</v>
      </c>
      <c r="D3051" s="6" t="str">
        <f>VLOOKUP(C3051,'[1]IPS REGISTRADAS'!$A$5:$B$3919,2,0)</f>
        <v>INSTITUTO DE CANCEROLOGIA DE SUCRE SAS</v>
      </c>
      <c r="E3051" s="7">
        <v>16019210</v>
      </c>
      <c r="F3051" s="7">
        <v>16019210</v>
      </c>
      <c r="G3051" s="8"/>
      <c r="H3051" s="9">
        <v>43623</v>
      </c>
      <c r="I3051" s="9">
        <v>43626</v>
      </c>
    </row>
    <row r="3052" spans="1:9" s="14" customFormat="1" x14ac:dyDescent="0.2">
      <c r="A3052" s="5" t="s">
        <v>70</v>
      </c>
      <c r="B3052" s="5" t="str">
        <f>VLOOKUP(A3052,'GIRO LMA JUNIO'!$A$7:$C$50,3,0)</f>
        <v>COOSALUD EPS S.A.</v>
      </c>
      <c r="C3052" s="35">
        <v>823002227</v>
      </c>
      <c r="D3052" s="6" t="str">
        <f>VLOOKUP(C3052,'[1]IPS REGISTRADAS'!$A$5:$B$3919,2,0)</f>
        <v>INSTITUTO DE CANCEROLOGIA DE SUCRE SAS</v>
      </c>
      <c r="E3052" s="7">
        <v>102654132</v>
      </c>
      <c r="F3052" s="7">
        <v>102654132</v>
      </c>
      <c r="G3052" s="8"/>
      <c r="H3052" s="9">
        <v>43623</v>
      </c>
      <c r="I3052" s="9">
        <v>43626</v>
      </c>
    </row>
    <row r="3053" spans="1:9" s="14" customFormat="1" x14ac:dyDescent="0.2">
      <c r="A3053" s="5" t="s">
        <v>74</v>
      </c>
      <c r="B3053" s="5" t="str">
        <f>VLOOKUP(A3053,'GIRO LMA JUNIO'!$A$7:$C$50,3,0)</f>
        <v>AMBUQ</v>
      </c>
      <c r="C3053" s="35">
        <v>823002227</v>
      </c>
      <c r="D3053" s="6" t="str">
        <f>VLOOKUP(C3053,'[1]IPS REGISTRADAS'!$A$5:$B$3919,2,0)</f>
        <v>INSTITUTO DE CANCEROLOGIA DE SUCRE SAS</v>
      </c>
      <c r="E3053" s="7">
        <v>100001225</v>
      </c>
      <c r="F3053" s="7">
        <v>100001225</v>
      </c>
      <c r="G3053" s="8"/>
      <c r="H3053" s="9">
        <v>43623</v>
      </c>
      <c r="I3053" s="9">
        <v>43626</v>
      </c>
    </row>
    <row r="3054" spans="1:9" s="14" customFormat="1" x14ac:dyDescent="0.2">
      <c r="A3054" s="5" t="s">
        <v>80</v>
      </c>
      <c r="B3054" s="5" t="str">
        <f>VLOOKUP(A3054,'GIRO LMA JUNIO'!$A$7:$C$50,3,0)</f>
        <v>COMPARTA</v>
      </c>
      <c r="C3054" s="35">
        <v>823002227</v>
      </c>
      <c r="D3054" s="6" t="str">
        <f>VLOOKUP(C3054,'[1]IPS REGISTRADAS'!$A$5:$B$3919,2,0)</f>
        <v>INSTITUTO DE CANCEROLOGIA DE SUCRE SAS</v>
      </c>
      <c r="E3054" s="7">
        <v>94899130</v>
      </c>
      <c r="F3054" s="7">
        <v>94899130</v>
      </c>
      <c r="G3054" s="8"/>
      <c r="H3054" s="9">
        <v>43623</v>
      </c>
      <c r="I3054" s="9">
        <v>43626</v>
      </c>
    </row>
    <row r="3055" spans="1:9" s="14" customFormat="1" x14ac:dyDescent="0.2">
      <c r="A3055" s="5" t="s">
        <v>82</v>
      </c>
      <c r="B3055" s="5" t="str">
        <f>VLOOKUP(A3055,'GIRO LMA JUNIO'!$A$7:$C$50,3,0)</f>
        <v>MUTUAL SER</v>
      </c>
      <c r="C3055" s="35">
        <v>823002227</v>
      </c>
      <c r="D3055" s="6" t="str">
        <f>VLOOKUP(C3055,'[1]IPS REGISTRADAS'!$A$5:$B$3919,2,0)</f>
        <v>INSTITUTO DE CANCEROLOGIA DE SUCRE SAS</v>
      </c>
      <c r="E3055" s="7">
        <v>260000000</v>
      </c>
      <c r="F3055" s="7">
        <v>260000000</v>
      </c>
      <c r="G3055" s="8"/>
      <c r="H3055" s="9">
        <v>43623</v>
      </c>
      <c r="I3055" s="9">
        <v>43626</v>
      </c>
    </row>
    <row r="3056" spans="1:9" s="14" customFormat="1" x14ac:dyDescent="0.2">
      <c r="A3056" s="5" t="s">
        <v>11</v>
      </c>
      <c r="B3056" s="5" t="str">
        <f>VLOOKUP(A3056,'GIRO LMA JUNIO'!$A$7:$C$50,3,0)</f>
        <v>COMFASUCRE</v>
      </c>
      <c r="C3056" s="35">
        <v>823002297</v>
      </c>
      <c r="D3056" s="6" t="str">
        <f>VLOOKUP(C3056,'[1]IPS REGISTRADAS'!$A$5:$B$3919,2,0)</f>
        <v>IPS REPRESENTACIONES MEDISUCRE LTDA</v>
      </c>
      <c r="E3056" s="7">
        <v>145000000</v>
      </c>
      <c r="F3056" s="7">
        <v>145000000</v>
      </c>
      <c r="G3056" s="8"/>
      <c r="H3056" s="9">
        <v>43623</v>
      </c>
      <c r="I3056" s="9">
        <v>43626</v>
      </c>
    </row>
    <row r="3057" spans="1:9" s="14" customFormat="1" x14ac:dyDescent="0.2">
      <c r="A3057" s="5" t="s">
        <v>11</v>
      </c>
      <c r="B3057" s="5" t="str">
        <f>VLOOKUP(A3057,'GIRO LMA JUNIO'!$A$7:$C$50,3,0)</f>
        <v>COMFASUCRE</v>
      </c>
      <c r="C3057" s="35">
        <v>823002342</v>
      </c>
      <c r="D3057" s="6" t="str">
        <f>VLOOKUP(C3057,'[1]IPS REGISTRADAS'!$A$5:$B$3919,2,0)</f>
        <v>IPS CLINICA DE VARICES SAS</v>
      </c>
      <c r="E3057" s="7">
        <v>6310416</v>
      </c>
      <c r="F3057" s="7">
        <v>6310416</v>
      </c>
      <c r="G3057" s="8"/>
      <c r="H3057" s="9">
        <v>43623</v>
      </c>
      <c r="I3057" s="9">
        <v>43626</v>
      </c>
    </row>
    <row r="3058" spans="1:9" s="14" customFormat="1" x14ac:dyDescent="0.2">
      <c r="A3058" s="5" t="s">
        <v>16</v>
      </c>
      <c r="B3058" s="5" t="str">
        <f>VLOOKUP(A3058,'GIRO LMA JUNIO'!$A$7:$C$50,3,0)</f>
        <v>CAJACOPI ATLANTICO</v>
      </c>
      <c r="C3058" s="35">
        <v>823002342</v>
      </c>
      <c r="D3058" s="6" t="str">
        <f>VLOOKUP(C3058,'[1]IPS REGISTRADAS'!$A$5:$B$3919,2,0)</f>
        <v>IPS CLINICA DE VARICES SAS</v>
      </c>
      <c r="E3058" s="7">
        <v>34000000</v>
      </c>
      <c r="F3058" s="7">
        <v>34000000</v>
      </c>
      <c r="G3058" s="8"/>
      <c r="H3058" s="9">
        <v>43623</v>
      </c>
      <c r="I3058" s="9">
        <v>43626</v>
      </c>
    </row>
    <row r="3059" spans="1:9" s="14" customFormat="1" x14ac:dyDescent="0.2">
      <c r="A3059" s="5" t="s">
        <v>38</v>
      </c>
      <c r="B3059" s="5" t="str">
        <f>VLOOKUP(A3059,'GIRO LMA JUNIO'!$A$7:$C$50,3,0)</f>
        <v>SALUD TOTAL</v>
      </c>
      <c r="C3059" s="35">
        <v>823002342</v>
      </c>
      <c r="D3059" s="6" t="str">
        <f>VLOOKUP(C3059,'[1]IPS REGISTRADAS'!$A$5:$B$3919,2,0)</f>
        <v>IPS CLINICA DE VARICES SAS</v>
      </c>
      <c r="E3059" s="7">
        <v>4184600</v>
      </c>
      <c r="F3059" s="7">
        <v>4184600</v>
      </c>
      <c r="G3059" s="8"/>
      <c r="H3059" s="9">
        <v>43623</v>
      </c>
      <c r="I3059" s="9">
        <v>43626</v>
      </c>
    </row>
    <row r="3060" spans="1:9" s="14" customFormat="1" x14ac:dyDescent="0.2">
      <c r="A3060" s="5" t="s">
        <v>74</v>
      </c>
      <c r="B3060" s="5" t="str">
        <f>VLOOKUP(A3060,'GIRO LMA JUNIO'!$A$7:$C$50,3,0)</f>
        <v>AMBUQ</v>
      </c>
      <c r="C3060" s="35">
        <v>823002342</v>
      </c>
      <c r="D3060" s="6" t="str">
        <f>VLOOKUP(C3060,'[1]IPS REGISTRADAS'!$A$5:$B$3919,2,0)</f>
        <v>IPS CLINICA DE VARICES SAS</v>
      </c>
      <c r="E3060" s="7">
        <v>500186688</v>
      </c>
      <c r="F3060" s="7">
        <v>500186688</v>
      </c>
      <c r="G3060" s="8"/>
      <c r="H3060" s="9">
        <v>43623</v>
      </c>
      <c r="I3060" s="9">
        <v>43626</v>
      </c>
    </row>
    <row r="3061" spans="1:9" s="14" customFormat="1" x14ac:dyDescent="0.2">
      <c r="A3061" s="5" t="s">
        <v>82</v>
      </c>
      <c r="B3061" s="5" t="str">
        <f>VLOOKUP(A3061,'GIRO LMA JUNIO'!$A$7:$C$50,3,0)</f>
        <v>MUTUAL SER</v>
      </c>
      <c r="C3061" s="35">
        <v>823002342</v>
      </c>
      <c r="D3061" s="6" t="str">
        <f>VLOOKUP(C3061,'[1]IPS REGISTRADAS'!$A$5:$B$3919,2,0)</f>
        <v>IPS CLINICA DE VARICES SAS</v>
      </c>
      <c r="E3061" s="7">
        <v>116311450</v>
      </c>
      <c r="F3061" s="7">
        <v>116311450</v>
      </c>
      <c r="G3061" s="8"/>
      <c r="H3061" s="9">
        <v>43623</v>
      </c>
      <c r="I3061" s="9">
        <v>43626</v>
      </c>
    </row>
    <row r="3062" spans="1:9" s="14" customFormat="1" x14ac:dyDescent="0.2">
      <c r="A3062" s="5" t="s">
        <v>11</v>
      </c>
      <c r="B3062" s="5" t="str">
        <f>VLOOKUP(A3062,'GIRO LMA JUNIO'!$A$7:$C$50,3,0)</f>
        <v>COMFASUCRE</v>
      </c>
      <c r="C3062" s="35">
        <v>823002356</v>
      </c>
      <c r="D3062" s="6" t="str">
        <f>VLOOKUP(C3062,'[1]IPS REGISTRADAS'!$A$5:$B$3919,2,0)</f>
        <v>HOSPITAL LOCAL SAN BENITO ABAD ESE</v>
      </c>
      <c r="E3062" s="7">
        <v>30000000</v>
      </c>
      <c r="F3062" s="7">
        <v>30000000</v>
      </c>
      <c r="G3062" s="8"/>
      <c r="H3062" s="9">
        <v>43623</v>
      </c>
      <c r="I3062" s="9">
        <v>43626</v>
      </c>
    </row>
    <row r="3063" spans="1:9" s="14" customFormat="1" x14ac:dyDescent="0.2">
      <c r="A3063" s="5" t="s">
        <v>16</v>
      </c>
      <c r="B3063" s="5" t="str">
        <f>VLOOKUP(A3063,'GIRO LMA JUNIO'!$A$7:$C$50,3,0)</f>
        <v>CAJACOPI ATLANTICO</v>
      </c>
      <c r="C3063" s="35">
        <v>823002356</v>
      </c>
      <c r="D3063" s="6" t="str">
        <f>VLOOKUP(C3063,'[1]IPS REGISTRADAS'!$A$5:$B$3919,2,0)</f>
        <v>HOSPITAL LOCAL SAN BENITO ABAD ESE</v>
      </c>
      <c r="E3063" s="7">
        <v>1328735</v>
      </c>
      <c r="F3063" s="7">
        <v>1328735</v>
      </c>
      <c r="G3063" s="8"/>
      <c r="H3063" s="9">
        <v>43623</v>
      </c>
      <c r="I3063" s="9">
        <v>43626</v>
      </c>
    </row>
    <row r="3064" spans="1:9" s="14" customFormat="1" x14ac:dyDescent="0.2">
      <c r="A3064" s="5" t="s">
        <v>54</v>
      </c>
      <c r="B3064" s="5" t="str">
        <f>VLOOKUP(A3064,'GIRO LMA JUNIO'!$A$7:$C$50,3,0)</f>
        <v>SALUDVIDA</v>
      </c>
      <c r="C3064" s="35">
        <v>823002356</v>
      </c>
      <c r="D3064" s="6" t="str">
        <f>VLOOKUP(C3064,'[1]IPS REGISTRADAS'!$A$5:$B$3919,2,0)</f>
        <v>HOSPITAL LOCAL SAN BENITO ABAD ESE</v>
      </c>
      <c r="E3064" s="7">
        <v>78538877</v>
      </c>
      <c r="F3064" s="7">
        <v>78538877</v>
      </c>
      <c r="G3064" s="8"/>
      <c r="H3064" s="9">
        <v>43623</v>
      </c>
      <c r="I3064" s="9">
        <v>43626</v>
      </c>
    </row>
    <row r="3065" spans="1:9" s="14" customFormat="1" x14ac:dyDescent="0.2">
      <c r="A3065" s="5" t="s">
        <v>62</v>
      </c>
      <c r="B3065" s="5" t="str">
        <f>VLOOKUP(A3065,'GIRO LMA JUNIO'!$A$7:$C$50,3,0)</f>
        <v>NUEVA EPS S.A.</v>
      </c>
      <c r="C3065" s="35">
        <v>823002356</v>
      </c>
      <c r="D3065" s="6" t="str">
        <f>VLOOKUP(C3065,'[1]IPS REGISTRADAS'!$A$5:$B$3919,2,0)</f>
        <v>HOSPITAL LOCAL SAN BENITO ABAD ESE</v>
      </c>
      <c r="E3065" s="7">
        <v>65436840</v>
      </c>
      <c r="F3065" s="7">
        <v>65436840</v>
      </c>
      <c r="G3065" s="8"/>
      <c r="H3065" s="9">
        <v>43623</v>
      </c>
      <c r="I3065" s="9">
        <v>43626</v>
      </c>
    </row>
    <row r="3066" spans="1:9" s="14" customFormat="1" x14ac:dyDescent="0.2">
      <c r="A3066" s="5" t="s">
        <v>70</v>
      </c>
      <c r="B3066" s="5" t="str">
        <f>VLOOKUP(A3066,'GIRO LMA JUNIO'!$A$7:$C$50,3,0)</f>
        <v>COOSALUD EPS S.A.</v>
      </c>
      <c r="C3066" s="35">
        <v>823002356</v>
      </c>
      <c r="D3066" s="6" t="str">
        <f>VLOOKUP(C3066,'[1]IPS REGISTRADAS'!$A$5:$B$3919,2,0)</f>
        <v>HOSPITAL LOCAL SAN BENITO ABAD ESE</v>
      </c>
      <c r="E3066" s="7">
        <v>8622429</v>
      </c>
      <c r="F3066" s="7">
        <v>8622429</v>
      </c>
      <c r="G3066" s="8"/>
      <c r="H3066" s="9">
        <v>43623</v>
      </c>
      <c r="I3066" s="9">
        <v>43626</v>
      </c>
    </row>
    <row r="3067" spans="1:9" s="14" customFormat="1" x14ac:dyDescent="0.2">
      <c r="A3067" s="5" t="s">
        <v>74</v>
      </c>
      <c r="B3067" s="5" t="str">
        <f>VLOOKUP(A3067,'GIRO LMA JUNIO'!$A$7:$C$50,3,0)</f>
        <v>AMBUQ</v>
      </c>
      <c r="C3067" s="35">
        <v>823002356</v>
      </c>
      <c r="D3067" s="6" t="str">
        <f>VLOOKUP(C3067,'[1]IPS REGISTRADAS'!$A$5:$B$3919,2,0)</f>
        <v>HOSPITAL LOCAL SAN BENITO ABAD ESE</v>
      </c>
      <c r="E3067" s="7">
        <v>111534864</v>
      </c>
      <c r="F3067" s="7">
        <v>111534864</v>
      </c>
      <c r="G3067" s="8"/>
      <c r="H3067" s="9">
        <v>43623</v>
      </c>
      <c r="I3067" s="9">
        <v>43626</v>
      </c>
    </row>
    <row r="3068" spans="1:9" s="14" customFormat="1" x14ac:dyDescent="0.2">
      <c r="A3068" s="5" t="s">
        <v>11</v>
      </c>
      <c r="B3068" s="5" t="str">
        <f>VLOOKUP(A3068,'GIRO LMA JUNIO'!$A$7:$C$50,3,0)</f>
        <v>COMFASUCRE</v>
      </c>
      <c r="C3068" s="35">
        <v>823002541</v>
      </c>
      <c r="D3068" s="6" t="str">
        <f>VLOOKUP(C3068,'[1]IPS REGISTRADAS'!$A$5:$B$3919,2,0)</f>
        <v>ESE CENTRO DE SALUD DE LOS PALMITOS</v>
      </c>
      <c r="E3068" s="7">
        <v>35000000</v>
      </c>
      <c r="F3068" s="7">
        <v>35000000</v>
      </c>
      <c r="G3068" s="8"/>
      <c r="H3068" s="9">
        <v>43623</v>
      </c>
      <c r="I3068" s="9">
        <v>43626</v>
      </c>
    </row>
    <row r="3069" spans="1:9" s="14" customFormat="1" x14ac:dyDescent="0.2">
      <c r="A3069" s="5" t="s">
        <v>62</v>
      </c>
      <c r="B3069" s="5" t="str">
        <f>VLOOKUP(A3069,'GIRO LMA JUNIO'!$A$7:$C$50,3,0)</f>
        <v>NUEVA EPS S.A.</v>
      </c>
      <c r="C3069" s="35">
        <v>823002541</v>
      </c>
      <c r="D3069" s="6" t="str">
        <f>VLOOKUP(C3069,'[1]IPS REGISTRADAS'!$A$5:$B$3919,2,0)</f>
        <v>ESE CENTRO DE SALUD DE LOS PALMITOS</v>
      </c>
      <c r="E3069" s="7">
        <v>22524320</v>
      </c>
      <c r="F3069" s="7">
        <v>22524320</v>
      </c>
      <c r="G3069" s="8"/>
      <c r="H3069" s="9">
        <v>43623</v>
      </c>
      <c r="I3069" s="9">
        <v>43626</v>
      </c>
    </row>
    <row r="3070" spans="1:9" s="14" customFormat="1" x14ac:dyDescent="0.2">
      <c r="A3070" s="5" t="s">
        <v>70</v>
      </c>
      <c r="B3070" s="5" t="str">
        <f>VLOOKUP(A3070,'GIRO LMA JUNIO'!$A$7:$C$50,3,0)</f>
        <v>COOSALUD EPS S.A.</v>
      </c>
      <c r="C3070" s="35">
        <v>823002541</v>
      </c>
      <c r="D3070" s="6" t="str">
        <f>VLOOKUP(C3070,'[1]IPS REGISTRADAS'!$A$5:$B$3919,2,0)</f>
        <v>ESE CENTRO DE SALUD DE LOS PALMITOS</v>
      </c>
      <c r="E3070" s="7">
        <v>38509358</v>
      </c>
      <c r="F3070" s="7">
        <v>38509358</v>
      </c>
      <c r="G3070" s="8"/>
      <c r="H3070" s="9">
        <v>43623</v>
      </c>
      <c r="I3070" s="9">
        <v>43626</v>
      </c>
    </row>
    <row r="3071" spans="1:9" s="14" customFormat="1" x14ac:dyDescent="0.2">
      <c r="A3071" s="5" t="s">
        <v>74</v>
      </c>
      <c r="B3071" s="5" t="str">
        <f>VLOOKUP(A3071,'GIRO LMA JUNIO'!$A$7:$C$50,3,0)</f>
        <v>AMBUQ</v>
      </c>
      <c r="C3071" s="35">
        <v>823002541</v>
      </c>
      <c r="D3071" s="6" t="str">
        <f>VLOOKUP(C3071,'[1]IPS REGISTRADAS'!$A$5:$B$3919,2,0)</f>
        <v>ESE CENTRO DE SALUD DE LOS PALMITOS</v>
      </c>
      <c r="E3071" s="7">
        <v>22860368</v>
      </c>
      <c r="F3071" s="7">
        <v>22860368</v>
      </c>
      <c r="G3071" s="8"/>
      <c r="H3071" s="9">
        <v>43623</v>
      </c>
      <c r="I3071" s="9">
        <v>43626</v>
      </c>
    </row>
    <row r="3072" spans="1:9" s="14" customFormat="1" x14ac:dyDescent="0.2">
      <c r="A3072" s="5" t="s">
        <v>11</v>
      </c>
      <c r="B3072" s="5" t="str">
        <f>VLOOKUP(A3072,'GIRO LMA JUNIO'!$A$7:$C$50,3,0)</f>
        <v>COMFASUCRE</v>
      </c>
      <c r="C3072" s="35">
        <v>823002778</v>
      </c>
      <c r="D3072" s="6" t="str">
        <f>VLOOKUP(C3072,'[1]IPS REGISTRADAS'!$A$5:$B$3919,2,0)</f>
        <v>CLINICA SANTA ISABEL LIMITADA</v>
      </c>
      <c r="E3072" s="7">
        <v>41326441</v>
      </c>
      <c r="F3072" s="7">
        <v>41326441</v>
      </c>
      <c r="G3072" s="8"/>
      <c r="H3072" s="9">
        <v>43623</v>
      </c>
      <c r="I3072" s="9">
        <v>43626</v>
      </c>
    </row>
    <row r="3073" spans="1:9" s="14" customFormat="1" x14ac:dyDescent="0.2">
      <c r="A3073" s="5" t="s">
        <v>62</v>
      </c>
      <c r="B3073" s="5" t="str">
        <f>VLOOKUP(A3073,'GIRO LMA JUNIO'!$A$7:$C$50,3,0)</f>
        <v>NUEVA EPS S.A.</v>
      </c>
      <c r="C3073" s="35">
        <v>823002778</v>
      </c>
      <c r="D3073" s="6" t="str">
        <f>VLOOKUP(C3073,'[1]IPS REGISTRADAS'!$A$5:$B$3919,2,0)</f>
        <v>CLINICA SANTA ISABEL LIMITADA</v>
      </c>
      <c r="E3073" s="7">
        <v>9972192</v>
      </c>
      <c r="F3073" s="7">
        <v>9972192</v>
      </c>
      <c r="G3073" s="8"/>
      <c r="H3073" s="9">
        <v>43623</v>
      </c>
      <c r="I3073" s="9">
        <v>43626</v>
      </c>
    </row>
    <row r="3074" spans="1:9" s="14" customFormat="1" x14ac:dyDescent="0.2">
      <c r="A3074" s="5" t="s">
        <v>82</v>
      </c>
      <c r="B3074" s="5" t="str">
        <f>VLOOKUP(A3074,'GIRO LMA JUNIO'!$A$7:$C$50,3,0)</f>
        <v>MUTUAL SER</v>
      </c>
      <c r="C3074" s="35">
        <v>823002778</v>
      </c>
      <c r="D3074" s="6" t="str">
        <f>VLOOKUP(C3074,'[1]IPS REGISTRADAS'!$A$5:$B$3919,2,0)</f>
        <v>CLINICA SANTA ISABEL LIMITADA</v>
      </c>
      <c r="E3074" s="7">
        <v>65000000</v>
      </c>
      <c r="F3074" s="7">
        <v>65000000</v>
      </c>
      <c r="G3074" s="8"/>
      <c r="H3074" s="9">
        <v>43623</v>
      </c>
      <c r="I3074" s="9">
        <v>43626</v>
      </c>
    </row>
    <row r="3075" spans="1:9" s="14" customFormat="1" x14ac:dyDescent="0.2">
      <c r="A3075" s="5" t="s">
        <v>4</v>
      </c>
      <c r="B3075" s="5" t="str">
        <f>VLOOKUP(A3075,'GIRO LMA JUNIO'!$A$7:$C$50,3,0)</f>
        <v>COMFAMILIAR CARTAGENA</v>
      </c>
      <c r="C3075" s="35">
        <v>823002800</v>
      </c>
      <c r="D3075" s="6" t="str">
        <f>VLOOKUP(C3075,'[1]IPS REGISTRADAS'!$A$5:$B$3919,2,0)</f>
        <v>OFTALMOLOGOS ASOCIADOS DE LA COSTA SAS</v>
      </c>
      <c r="E3075" s="7">
        <v>32639582</v>
      </c>
      <c r="F3075" s="7">
        <v>32639582</v>
      </c>
      <c r="G3075" s="8"/>
      <c r="H3075" s="9">
        <v>43623</v>
      </c>
      <c r="I3075" s="9">
        <v>43626</v>
      </c>
    </row>
    <row r="3076" spans="1:9" s="14" customFormat="1" x14ac:dyDescent="0.2">
      <c r="A3076" s="5" t="s">
        <v>11</v>
      </c>
      <c r="B3076" s="5" t="str">
        <f>VLOOKUP(A3076,'GIRO LMA JUNIO'!$A$7:$C$50,3,0)</f>
        <v>COMFASUCRE</v>
      </c>
      <c r="C3076" s="35">
        <v>823002800</v>
      </c>
      <c r="D3076" s="6" t="str">
        <f>VLOOKUP(C3076,'[1]IPS REGISTRADAS'!$A$5:$B$3919,2,0)</f>
        <v>OFTALMOLOGOS ASOCIADOS DE LA COSTA SAS</v>
      </c>
      <c r="E3076" s="7">
        <v>92941928</v>
      </c>
      <c r="F3076" s="7">
        <v>92941928</v>
      </c>
      <c r="G3076" s="8"/>
      <c r="H3076" s="9">
        <v>43623</v>
      </c>
      <c r="I3076" s="9">
        <v>43626</v>
      </c>
    </row>
    <row r="3077" spans="1:9" s="14" customFormat="1" x14ac:dyDescent="0.2">
      <c r="A3077" s="5" t="s">
        <v>38</v>
      </c>
      <c r="B3077" s="5" t="str">
        <f>VLOOKUP(A3077,'GIRO LMA JUNIO'!$A$7:$C$50,3,0)</f>
        <v>SALUD TOTAL</v>
      </c>
      <c r="C3077" s="35">
        <v>823002800</v>
      </c>
      <c r="D3077" s="6" t="str">
        <f>VLOOKUP(C3077,'[1]IPS REGISTRADAS'!$A$5:$B$3919,2,0)</f>
        <v>OFTALMOLOGOS ASOCIADOS DE LA COSTA SAS</v>
      </c>
      <c r="E3077" s="7">
        <v>3470125</v>
      </c>
      <c r="F3077" s="7">
        <v>3470125</v>
      </c>
      <c r="G3077" s="8"/>
      <c r="H3077" s="9">
        <v>43623</v>
      </c>
      <c r="I3077" s="9">
        <v>43626</v>
      </c>
    </row>
    <row r="3078" spans="1:9" s="14" customFormat="1" x14ac:dyDescent="0.2">
      <c r="A3078" s="5" t="s">
        <v>70</v>
      </c>
      <c r="B3078" s="5" t="str">
        <f>VLOOKUP(A3078,'GIRO LMA JUNIO'!$A$7:$C$50,3,0)</f>
        <v>COOSALUD EPS S.A.</v>
      </c>
      <c r="C3078" s="35">
        <v>823002800</v>
      </c>
      <c r="D3078" s="6" t="str">
        <f>VLOOKUP(C3078,'[1]IPS REGISTRADAS'!$A$5:$B$3919,2,0)</f>
        <v>OFTALMOLOGOS ASOCIADOS DE LA COSTA SAS</v>
      </c>
      <c r="E3078" s="7">
        <v>52623138</v>
      </c>
      <c r="F3078" s="7">
        <v>52623138</v>
      </c>
      <c r="G3078" s="8"/>
      <c r="H3078" s="9">
        <v>43623</v>
      </c>
      <c r="I3078" s="9">
        <v>43626</v>
      </c>
    </row>
    <row r="3079" spans="1:9" s="14" customFormat="1" x14ac:dyDescent="0.2">
      <c r="A3079" s="5" t="s">
        <v>74</v>
      </c>
      <c r="B3079" s="5" t="str">
        <f>VLOOKUP(A3079,'GIRO LMA JUNIO'!$A$7:$C$50,3,0)</f>
        <v>AMBUQ</v>
      </c>
      <c r="C3079" s="35">
        <v>823002800</v>
      </c>
      <c r="D3079" s="6" t="str">
        <f>VLOOKUP(C3079,'[1]IPS REGISTRADAS'!$A$5:$B$3919,2,0)</f>
        <v>OFTALMOLOGOS ASOCIADOS DE LA COSTA SAS</v>
      </c>
      <c r="E3079" s="7">
        <v>442915885</v>
      </c>
      <c r="F3079" s="7">
        <v>442915885</v>
      </c>
      <c r="G3079" s="8"/>
      <c r="H3079" s="9">
        <v>43623</v>
      </c>
      <c r="I3079" s="9">
        <v>43626</v>
      </c>
    </row>
    <row r="3080" spans="1:9" s="14" customFormat="1" x14ac:dyDescent="0.2">
      <c r="A3080" s="5" t="s">
        <v>82</v>
      </c>
      <c r="B3080" s="5" t="str">
        <f>VLOOKUP(A3080,'GIRO LMA JUNIO'!$A$7:$C$50,3,0)</f>
        <v>MUTUAL SER</v>
      </c>
      <c r="C3080" s="35">
        <v>823002800</v>
      </c>
      <c r="D3080" s="6" t="str">
        <f>VLOOKUP(C3080,'[1]IPS REGISTRADAS'!$A$5:$B$3919,2,0)</f>
        <v>OFTALMOLOGOS ASOCIADOS DE LA COSTA SAS</v>
      </c>
      <c r="E3080" s="7">
        <v>500000000</v>
      </c>
      <c r="F3080" s="7">
        <v>500000000</v>
      </c>
      <c r="G3080" s="8"/>
      <c r="H3080" s="9">
        <v>43623</v>
      </c>
      <c r="I3080" s="9">
        <v>43626</v>
      </c>
    </row>
    <row r="3081" spans="1:9" s="14" customFormat="1" x14ac:dyDescent="0.2">
      <c r="A3081" s="5" t="s">
        <v>11</v>
      </c>
      <c r="B3081" s="5" t="str">
        <f>VLOOKUP(A3081,'GIRO LMA JUNIO'!$A$7:$C$50,3,0)</f>
        <v>COMFASUCRE</v>
      </c>
      <c r="C3081" s="35">
        <v>823002856</v>
      </c>
      <c r="D3081" s="6" t="str">
        <f>VLOOKUP(C3081,'[1]IPS REGISTRADAS'!$A$5:$B$3919,2,0)</f>
        <v>EMPRESA SOCIAL DEL ESTADO CENTRO DE SALUD SAN BLAS DE MORROA</v>
      </c>
      <c r="E3081" s="7">
        <v>32000000</v>
      </c>
      <c r="F3081" s="7">
        <v>32000000</v>
      </c>
      <c r="G3081" s="8"/>
      <c r="H3081" s="9">
        <v>43623</v>
      </c>
      <c r="I3081" s="9">
        <v>43626</v>
      </c>
    </row>
    <row r="3082" spans="1:9" s="14" customFormat="1" x14ac:dyDescent="0.2">
      <c r="A3082" s="5" t="s">
        <v>16</v>
      </c>
      <c r="B3082" s="5" t="str">
        <f>VLOOKUP(A3082,'GIRO LMA JUNIO'!$A$7:$C$50,3,0)</f>
        <v>CAJACOPI ATLANTICO</v>
      </c>
      <c r="C3082" s="35">
        <v>823002856</v>
      </c>
      <c r="D3082" s="6" t="str">
        <f>VLOOKUP(C3082,'[1]IPS REGISTRADAS'!$A$5:$B$3919,2,0)</f>
        <v>EMPRESA SOCIAL DEL ESTADO CENTRO DE SALUD SAN BLAS DE MORROA</v>
      </c>
      <c r="E3082" s="7">
        <v>11165889</v>
      </c>
      <c r="F3082" s="7">
        <v>11165889</v>
      </c>
      <c r="G3082" s="8"/>
      <c r="H3082" s="9">
        <v>43623</v>
      </c>
      <c r="I3082" s="9">
        <v>43626</v>
      </c>
    </row>
    <row r="3083" spans="1:9" s="14" customFormat="1" x14ac:dyDescent="0.2">
      <c r="A3083" s="5" t="s">
        <v>54</v>
      </c>
      <c r="B3083" s="5" t="str">
        <f>VLOOKUP(A3083,'GIRO LMA JUNIO'!$A$7:$C$50,3,0)</f>
        <v>SALUDVIDA</v>
      </c>
      <c r="C3083" s="35">
        <v>823002856</v>
      </c>
      <c r="D3083" s="6" t="str">
        <f>VLOOKUP(C3083,'[1]IPS REGISTRADAS'!$A$5:$B$3919,2,0)</f>
        <v>EMPRESA SOCIAL DEL ESTADO CENTRO DE SALUD SAN BLAS DE MORROA</v>
      </c>
      <c r="E3083" s="7">
        <v>1303079</v>
      </c>
      <c r="F3083" s="7">
        <v>1303079</v>
      </c>
      <c r="G3083" s="8"/>
      <c r="H3083" s="9">
        <v>43623</v>
      </c>
      <c r="I3083" s="9">
        <v>43626</v>
      </c>
    </row>
    <row r="3084" spans="1:9" s="14" customFormat="1" x14ac:dyDescent="0.2">
      <c r="A3084" s="5" t="s">
        <v>62</v>
      </c>
      <c r="B3084" s="5" t="str">
        <f>VLOOKUP(A3084,'GIRO LMA JUNIO'!$A$7:$C$50,3,0)</f>
        <v>NUEVA EPS S.A.</v>
      </c>
      <c r="C3084" s="35">
        <v>823002856</v>
      </c>
      <c r="D3084" s="6" t="str">
        <f>VLOOKUP(C3084,'[1]IPS REGISTRADAS'!$A$5:$B$3919,2,0)</f>
        <v>EMPRESA SOCIAL DEL ESTADO CENTRO DE SALUD SAN BLAS DE MORROA</v>
      </c>
      <c r="E3084" s="7">
        <v>4316000</v>
      </c>
      <c r="F3084" s="7">
        <v>4316000</v>
      </c>
      <c r="G3084" s="8"/>
      <c r="H3084" s="9">
        <v>43623</v>
      </c>
      <c r="I3084" s="9">
        <v>43626</v>
      </c>
    </row>
    <row r="3085" spans="1:9" s="14" customFormat="1" x14ac:dyDescent="0.2">
      <c r="A3085" s="5" t="s">
        <v>80</v>
      </c>
      <c r="B3085" s="5" t="str">
        <f>VLOOKUP(A3085,'GIRO LMA JUNIO'!$A$7:$C$50,3,0)</f>
        <v>COMPARTA</v>
      </c>
      <c r="C3085" s="35">
        <v>823002856</v>
      </c>
      <c r="D3085" s="6" t="str">
        <f>VLOOKUP(C3085,'[1]IPS REGISTRADAS'!$A$5:$B$3919,2,0)</f>
        <v>EMPRESA SOCIAL DEL ESTADO CENTRO DE SALUD SAN BLAS DE MORROA</v>
      </c>
      <c r="E3085" s="7">
        <v>13008663</v>
      </c>
      <c r="F3085" s="7">
        <v>13008663</v>
      </c>
      <c r="G3085" s="8"/>
      <c r="H3085" s="9">
        <v>43623</v>
      </c>
      <c r="I3085" s="9">
        <v>43626</v>
      </c>
    </row>
    <row r="3086" spans="1:9" s="14" customFormat="1" x14ac:dyDescent="0.2">
      <c r="A3086" s="5" t="s">
        <v>82</v>
      </c>
      <c r="B3086" s="5" t="str">
        <f>VLOOKUP(A3086,'GIRO LMA JUNIO'!$A$7:$C$50,3,0)</f>
        <v>MUTUAL SER</v>
      </c>
      <c r="C3086" s="35">
        <v>823002856</v>
      </c>
      <c r="D3086" s="6" t="str">
        <f>VLOOKUP(C3086,'[1]IPS REGISTRADAS'!$A$5:$B$3919,2,0)</f>
        <v>EMPRESA SOCIAL DEL ESTADO CENTRO DE SALUD SAN BLAS DE MORROA</v>
      </c>
      <c r="E3086" s="7">
        <v>127355298</v>
      </c>
      <c r="F3086" s="7">
        <v>127355298</v>
      </c>
      <c r="G3086" s="8"/>
      <c r="H3086" s="9">
        <v>43623</v>
      </c>
      <c r="I3086" s="9">
        <v>43626</v>
      </c>
    </row>
    <row r="3087" spans="1:9" s="14" customFormat="1" x14ac:dyDescent="0.2">
      <c r="A3087" s="5" t="s">
        <v>11</v>
      </c>
      <c r="B3087" s="5" t="str">
        <f>VLOOKUP(A3087,'GIRO LMA JUNIO'!$A$7:$C$50,3,0)</f>
        <v>COMFASUCRE</v>
      </c>
      <c r="C3087" s="35">
        <v>823002991</v>
      </c>
      <c r="D3087" s="6" t="str">
        <f>VLOOKUP(C3087,'[1]IPS REGISTRADAS'!$A$5:$B$3919,2,0)</f>
        <v>CLINICA SALUD SOCIAL SAS</v>
      </c>
      <c r="E3087" s="7">
        <v>413545926</v>
      </c>
      <c r="F3087" s="7">
        <v>413545926</v>
      </c>
      <c r="G3087" s="8"/>
      <c r="H3087" s="9">
        <v>43623</v>
      </c>
      <c r="I3087" s="9">
        <v>43626</v>
      </c>
    </row>
    <row r="3088" spans="1:9" s="14" customFormat="1" x14ac:dyDescent="0.2">
      <c r="A3088" s="5" t="s">
        <v>16</v>
      </c>
      <c r="B3088" s="5" t="str">
        <f>VLOOKUP(A3088,'GIRO LMA JUNIO'!$A$7:$C$50,3,0)</f>
        <v>CAJACOPI ATLANTICO</v>
      </c>
      <c r="C3088" s="35">
        <v>823002991</v>
      </c>
      <c r="D3088" s="6" t="str">
        <f>VLOOKUP(C3088,'[1]IPS REGISTRADAS'!$A$5:$B$3919,2,0)</f>
        <v>CLINICA SALUD SOCIAL SAS</v>
      </c>
      <c r="E3088" s="7">
        <v>1000000</v>
      </c>
      <c r="F3088" s="7">
        <v>1000000</v>
      </c>
      <c r="G3088" s="8"/>
      <c r="H3088" s="9">
        <v>43623</v>
      </c>
      <c r="I3088" s="9">
        <v>43626</v>
      </c>
    </row>
    <row r="3089" spans="1:9" s="14" customFormat="1" x14ac:dyDescent="0.2">
      <c r="A3089" s="5" t="s">
        <v>38</v>
      </c>
      <c r="B3089" s="5" t="str">
        <f>VLOOKUP(A3089,'GIRO LMA JUNIO'!$A$7:$C$50,3,0)</f>
        <v>SALUD TOTAL</v>
      </c>
      <c r="C3089" s="35">
        <v>823002991</v>
      </c>
      <c r="D3089" s="6" t="str">
        <f>VLOOKUP(C3089,'[1]IPS REGISTRADAS'!$A$5:$B$3919,2,0)</f>
        <v>CLINICA SALUD SOCIAL SAS</v>
      </c>
      <c r="E3089" s="7">
        <v>53676695</v>
      </c>
      <c r="F3089" s="7">
        <v>53676695</v>
      </c>
      <c r="G3089" s="8"/>
      <c r="H3089" s="9">
        <v>43623</v>
      </c>
      <c r="I3089" s="9">
        <v>43626</v>
      </c>
    </row>
    <row r="3090" spans="1:9" s="14" customFormat="1" x14ac:dyDescent="0.2">
      <c r="A3090" s="5" t="s">
        <v>74</v>
      </c>
      <c r="B3090" s="5" t="str">
        <f>VLOOKUP(A3090,'GIRO LMA JUNIO'!$A$7:$C$50,3,0)</f>
        <v>AMBUQ</v>
      </c>
      <c r="C3090" s="35">
        <v>823002991</v>
      </c>
      <c r="D3090" s="6" t="str">
        <f>VLOOKUP(C3090,'[1]IPS REGISTRADAS'!$A$5:$B$3919,2,0)</f>
        <v>CLINICA SALUD SOCIAL SAS</v>
      </c>
      <c r="E3090" s="7">
        <v>39270534</v>
      </c>
      <c r="F3090" s="7">
        <v>39270534</v>
      </c>
      <c r="G3090" s="8"/>
      <c r="H3090" s="9">
        <v>43623</v>
      </c>
      <c r="I3090" s="9">
        <v>43626</v>
      </c>
    </row>
    <row r="3091" spans="1:9" s="14" customFormat="1" x14ac:dyDescent="0.2">
      <c r="A3091" s="5" t="s">
        <v>80</v>
      </c>
      <c r="B3091" s="5" t="str">
        <f>VLOOKUP(A3091,'GIRO LMA JUNIO'!$A$7:$C$50,3,0)</f>
        <v>COMPARTA</v>
      </c>
      <c r="C3091" s="35">
        <v>823002991</v>
      </c>
      <c r="D3091" s="6" t="str">
        <f>VLOOKUP(C3091,'[1]IPS REGISTRADAS'!$A$5:$B$3919,2,0)</f>
        <v>CLINICA SALUD SOCIAL SAS</v>
      </c>
      <c r="E3091" s="7">
        <v>1169290509</v>
      </c>
      <c r="F3091" s="7">
        <v>1169290509</v>
      </c>
      <c r="G3091" s="8"/>
      <c r="H3091" s="9">
        <v>43623</v>
      </c>
      <c r="I3091" s="9">
        <v>43626</v>
      </c>
    </row>
    <row r="3092" spans="1:9" s="14" customFormat="1" x14ac:dyDescent="0.2">
      <c r="A3092" s="5" t="s">
        <v>11</v>
      </c>
      <c r="B3092" s="5" t="str">
        <f>VLOOKUP(A3092,'GIRO LMA JUNIO'!$A$7:$C$50,3,0)</f>
        <v>COMFASUCRE</v>
      </c>
      <c r="C3092" s="35">
        <v>823003317</v>
      </c>
      <c r="D3092" s="6" t="str">
        <f>VLOOKUP(C3092,'[1]IPS REGISTRADAS'!$A$5:$B$3919,2,0)</f>
        <v>INSTITUTO DEL RIÑON DE SUCRE SAS</v>
      </c>
      <c r="E3092" s="7">
        <v>108589550</v>
      </c>
      <c r="F3092" s="7">
        <v>108589550</v>
      </c>
      <c r="G3092" s="8"/>
      <c r="H3092" s="9">
        <v>43623</v>
      </c>
      <c r="I3092" s="9">
        <v>43626</v>
      </c>
    </row>
    <row r="3093" spans="1:9" s="14" customFormat="1" x14ac:dyDescent="0.2">
      <c r="A3093" s="5" t="s">
        <v>74</v>
      </c>
      <c r="B3093" s="5" t="str">
        <f>VLOOKUP(A3093,'GIRO LMA JUNIO'!$A$7:$C$50,3,0)</f>
        <v>AMBUQ</v>
      </c>
      <c r="C3093" s="35">
        <v>823003317</v>
      </c>
      <c r="D3093" s="6" t="str">
        <f>VLOOKUP(C3093,'[1]IPS REGISTRADAS'!$A$5:$B$3919,2,0)</f>
        <v>INSTITUTO DEL RIÑON DE SUCRE SAS</v>
      </c>
      <c r="E3093" s="7">
        <v>200000000</v>
      </c>
      <c r="F3093" s="7">
        <v>200000000</v>
      </c>
      <c r="G3093" s="8"/>
      <c r="H3093" s="9">
        <v>43623</v>
      </c>
      <c r="I3093" s="9">
        <v>43626</v>
      </c>
    </row>
    <row r="3094" spans="1:9" s="14" customFormat="1" x14ac:dyDescent="0.2">
      <c r="A3094" s="5" t="s">
        <v>80</v>
      </c>
      <c r="B3094" s="5" t="str">
        <f>VLOOKUP(A3094,'GIRO LMA JUNIO'!$A$7:$C$50,3,0)</f>
        <v>COMPARTA</v>
      </c>
      <c r="C3094" s="35">
        <v>823003317</v>
      </c>
      <c r="D3094" s="6" t="str">
        <f>VLOOKUP(C3094,'[1]IPS REGISTRADAS'!$A$5:$B$3919,2,0)</f>
        <v>INSTITUTO DEL RIÑON DE SUCRE SAS</v>
      </c>
      <c r="E3094" s="7">
        <v>333383501</v>
      </c>
      <c r="F3094" s="7">
        <v>333383501</v>
      </c>
      <c r="G3094" s="8"/>
      <c r="H3094" s="9">
        <v>43623</v>
      </c>
      <c r="I3094" s="9">
        <v>43626</v>
      </c>
    </row>
    <row r="3095" spans="1:9" s="14" customFormat="1" x14ac:dyDescent="0.2">
      <c r="A3095" s="5" t="s">
        <v>82</v>
      </c>
      <c r="B3095" s="5" t="str">
        <f>VLOOKUP(A3095,'GIRO LMA JUNIO'!$A$7:$C$50,3,0)</f>
        <v>MUTUAL SER</v>
      </c>
      <c r="C3095" s="35">
        <v>823003317</v>
      </c>
      <c r="D3095" s="6" t="str">
        <f>VLOOKUP(C3095,'[1]IPS REGISTRADAS'!$A$5:$B$3919,2,0)</f>
        <v>INSTITUTO DEL RIÑON DE SUCRE SAS</v>
      </c>
      <c r="E3095" s="7">
        <v>330000000</v>
      </c>
      <c r="F3095" s="7">
        <v>330000000</v>
      </c>
      <c r="G3095" s="8"/>
      <c r="H3095" s="9">
        <v>43623</v>
      </c>
      <c r="I3095" s="9">
        <v>43626</v>
      </c>
    </row>
    <row r="3096" spans="1:9" s="14" customFormat="1" x14ac:dyDescent="0.2">
      <c r="A3096" s="5" t="s">
        <v>74</v>
      </c>
      <c r="B3096" s="5" t="str">
        <f>VLOOKUP(A3096,'GIRO LMA JUNIO'!$A$7:$C$50,3,0)</f>
        <v>AMBUQ</v>
      </c>
      <c r="C3096" s="35">
        <v>823003603</v>
      </c>
      <c r="D3096" s="6" t="str">
        <f>VLOOKUP(C3096,'[1]IPS REGISTRADAS'!$A$5:$B$3919,2,0)</f>
        <v>NEUROMED IPS SAS</v>
      </c>
      <c r="E3096" s="7">
        <v>34729263</v>
      </c>
      <c r="F3096" s="7">
        <v>34729263</v>
      </c>
      <c r="G3096" s="8"/>
      <c r="H3096" s="9">
        <v>43623</v>
      </c>
      <c r="I3096" s="9">
        <v>43626</v>
      </c>
    </row>
    <row r="3097" spans="1:9" s="14" customFormat="1" x14ac:dyDescent="0.2">
      <c r="A3097" s="5" t="s">
        <v>82</v>
      </c>
      <c r="B3097" s="5" t="str">
        <f>VLOOKUP(A3097,'GIRO LMA JUNIO'!$A$7:$C$50,3,0)</f>
        <v>MUTUAL SER</v>
      </c>
      <c r="C3097" s="35">
        <v>823003603</v>
      </c>
      <c r="D3097" s="6" t="str">
        <f>VLOOKUP(C3097,'[1]IPS REGISTRADAS'!$A$5:$B$3919,2,0)</f>
        <v>NEUROMED IPS SAS</v>
      </c>
      <c r="E3097" s="7">
        <v>30303771</v>
      </c>
      <c r="F3097" s="7">
        <v>30303771</v>
      </c>
      <c r="G3097" s="8"/>
      <c r="H3097" s="9">
        <v>43623</v>
      </c>
      <c r="I3097" s="9">
        <v>43626</v>
      </c>
    </row>
    <row r="3098" spans="1:9" s="14" customFormat="1" x14ac:dyDescent="0.2">
      <c r="A3098" s="5" t="s">
        <v>11</v>
      </c>
      <c r="B3098" s="5" t="str">
        <f>VLOOKUP(A3098,'GIRO LMA JUNIO'!$A$7:$C$50,3,0)</f>
        <v>COMFASUCRE</v>
      </c>
      <c r="C3098" s="35">
        <v>823003752</v>
      </c>
      <c r="D3098" s="6" t="str">
        <f>VLOOKUP(C3098,'[1]IPS REGISTRADAS'!$A$5:$B$3919,2,0)</f>
        <v>IPS UNIDAD MEDICA EL BOSQUE SAS</v>
      </c>
      <c r="E3098" s="7">
        <v>10899846</v>
      </c>
      <c r="F3098" s="7">
        <v>10899846</v>
      </c>
      <c r="G3098" s="8"/>
      <c r="H3098" s="9">
        <v>43623</v>
      </c>
      <c r="I3098" s="9">
        <v>43626</v>
      </c>
    </row>
    <row r="3099" spans="1:9" s="14" customFormat="1" x14ac:dyDescent="0.2">
      <c r="A3099" s="5" t="s">
        <v>47</v>
      </c>
      <c r="B3099" s="5" t="str">
        <f>VLOOKUP(A3099,'GIRO LMA JUNIO'!$A$7:$C$50,3,0)</f>
        <v>COOMEVA E.P.S.  S.A.</v>
      </c>
      <c r="C3099" s="35">
        <v>823003752</v>
      </c>
      <c r="D3099" s="6" t="str">
        <f>VLOOKUP(C3099,'[1]IPS REGISTRADAS'!$A$5:$B$3919,2,0)</f>
        <v>IPS UNIDAD MEDICA EL BOSQUE SAS</v>
      </c>
      <c r="E3099" s="7">
        <v>1000000</v>
      </c>
      <c r="F3099" s="7">
        <v>1000000</v>
      </c>
      <c r="G3099" s="8"/>
      <c r="H3099" s="9">
        <v>43623</v>
      </c>
      <c r="I3099" s="9">
        <v>43626</v>
      </c>
    </row>
    <row r="3100" spans="1:9" s="14" customFormat="1" x14ac:dyDescent="0.2">
      <c r="A3100" s="5" t="s">
        <v>82</v>
      </c>
      <c r="B3100" s="5" t="str">
        <f>VLOOKUP(A3100,'GIRO LMA JUNIO'!$A$7:$C$50,3,0)</f>
        <v>MUTUAL SER</v>
      </c>
      <c r="C3100" s="35">
        <v>823003752</v>
      </c>
      <c r="D3100" s="6" t="str">
        <f>VLOOKUP(C3100,'[1]IPS REGISTRADAS'!$A$5:$B$3919,2,0)</f>
        <v>IPS UNIDAD MEDICA EL BOSQUE SAS</v>
      </c>
      <c r="E3100" s="7">
        <v>2696452</v>
      </c>
      <c r="F3100" s="7">
        <v>2696452</v>
      </c>
      <c r="G3100" s="8"/>
      <c r="H3100" s="9">
        <v>43623</v>
      </c>
      <c r="I3100" s="9">
        <v>43626</v>
      </c>
    </row>
    <row r="3101" spans="1:9" s="14" customFormat="1" x14ac:dyDescent="0.2">
      <c r="A3101" s="5" t="s">
        <v>11</v>
      </c>
      <c r="B3101" s="5" t="str">
        <f>VLOOKUP(A3101,'GIRO LMA JUNIO'!$A$7:$C$50,3,0)</f>
        <v>COMFASUCRE</v>
      </c>
      <c r="C3101" s="35">
        <v>823003836</v>
      </c>
      <c r="D3101" s="6" t="str">
        <f>VLOOKUP(C3101,'[1]IPS REGISTRADAS'!$A$5:$B$3919,2,0)</f>
        <v>IPS SALUD A TU LADO SAS</v>
      </c>
      <c r="E3101" s="7">
        <v>34909020</v>
      </c>
      <c r="F3101" s="7">
        <v>34909020</v>
      </c>
      <c r="G3101" s="8"/>
      <c r="H3101" s="9">
        <v>43623</v>
      </c>
      <c r="I3101" s="9">
        <v>43626</v>
      </c>
    </row>
    <row r="3102" spans="1:9" s="14" customFormat="1" x14ac:dyDescent="0.2">
      <c r="A3102" s="5" t="s">
        <v>16</v>
      </c>
      <c r="B3102" s="5" t="str">
        <f>VLOOKUP(A3102,'GIRO LMA JUNIO'!$A$7:$C$50,3,0)</f>
        <v>CAJACOPI ATLANTICO</v>
      </c>
      <c r="C3102" s="35">
        <v>823003836</v>
      </c>
      <c r="D3102" s="6" t="str">
        <f>VLOOKUP(C3102,'[1]IPS REGISTRADAS'!$A$5:$B$3919,2,0)</f>
        <v>IPS SALUD A TU LADO SAS</v>
      </c>
      <c r="E3102" s="7">
        <v>34204800</v>
      </c>
      <c r="F3102" s="7">
        <v>34204800</v>
      </c>
      <c r="G3102" s="8"/>
      <c r="H3102" s="9">
        <v>43623</v>
      </c>
      <c r="I3102" s="9">
        <v>43626</v>
      </c>
    </row>
    <row r="3103" spans="1:9" s="14" customFormat="1" x14ac:dyDescent="0.2">
      <c r="A3103" s="5" t="s">
        <v>80</v>
      </c>
      <c r="B3103" s="5" t="str">
        <f>VLOOKUP(A3103,'GIRO LMA JUNIO'!$A$7:$C$50,3,0)</f>
        <v>COMPARTA</v>
      </c>
      <c r="C3103" s="35">
        <v>823003836</v>
      </c>
      <c r="D3103" s="6" t="str">
        <f>VLOOKUP(C3103,'[1]IPS REGISTRADAS'!$A$5:$B$3919,2,0)</f>
        <v>IPS SALUD A TU LADO SAS</v>
      </c>
      <c r="E3103" s="7">
        <v>190838998</v>
      </c>
      <c r="F3103" s="7">
        <v>190838998</v>
      </c>
      <c r="G3103" s="8"/>
      <c r="H3103" s="9">
        <v>43623</v>
      </c>
      <c r="I3103" s="9">
        <v>43626</v>
      </c>
    </row>
    <row r="3104" spans="1:9" s="14" customFormat="1" x14ac:dyDescent="0.2">
      <c r="A3104" s="5" t="s">
        <v>82</v>
      </c>
      <c r="B3104" s="5" t="str">
        <f>VLOOKUP(A3104,'GIRO LMA JUNIO'!$A$7:$C$50,3,0)</f>
        <v>MUTUAL SER</v>
      </c>
      <c r="C3104" s="35">
        <v>823003836</v>
      </c>
      <c r="D3104" s="6" t="str">
        <f>VLOOKUP(C3104,'[1]IPS REGISTRADAS'!$A$5:$B$3919,2,0)</f>
        <v>IPS SALUD A TU LADO SAS</v>
      </c>
      <c r="E3104" s="7">
        <v>29000000</v>
      </c>
      <c r="F3104" s="7">
        <v>29000000</v>
      </c>
      <c r="G3104" s="8"/>
      <c r="H3104" s="9">
        <v>43623</v>
      </c>
      <c r="I3104" s="9">
        <v>43626</v>
      </c>
    </row>
    <row r="3105" spans="1:9" s="14" customFormat="1" x14ac:dyDescent="0.2">
      <c r="A3105" s="5" t="s">
        <v>11</v>
      </c>
      <c r="B3105" s="5" t="str">
        <f>VLOOKUP(A3105,'GIRO LMA JUNIO'!$A$7:$C$50,3,0)</f>
        <v>COMFASUCRE</v>
      </c>
      <c r="C3105" s="35">
        <v>823003985</v>
      </c>
      <c r="D3105" s="6" t="str">
        <f>VLOOKUP(C3105,'[1]IPS REGISTRADAS'!$A$5:$B$3919,2,0)</f>
        <v>ESE CENTRO DE SALUD DE GUARANDA</v>
      </c>
      <c r="E3105" s="7">
        <v>14000000</v>
      </c>
      <c r="F3105" s="7">
        <v>14000000</v>
      </c>
      <c r="G3105" s="8"/>
      <c r="H3105" s="9">
        <v>43623</v>
      </c>
      <c r="I3105" s="9">
        <v>43626</v>
      </c>
    </row>
    <row r="3106" spans="1:9" s="14" customFormat="1" x14ac:dyDescent="0.2">
      <c r="A3106" s="5" t="s">
        <v>16</v>
      </c>
      <c r="B3106" s="5" t="str">
        <f>VLOOKUP(A3106,'GIRO LMA JUNIO'!$A$7:$C$50,3,0)</f>
        <v>CAJACOPI ATLANTICO</v>
      </c>
      <c r="C3106" s="35">
        <v>823003985</v>
      </c>
      <c r="D3106" s="6" t="str">
        <f>VLOOKUP(C3106,'[1]IPS REGISTRADAS'!$A$5:$B$3919,2,0)</f>
        <v>ESE CENTRO DE SALUD DE GUARANDA</v>
      </c>
      <c r="E3106" s="7">
        <v>8148863</v>
      </c>
      <c r="F3106" s="7">
        <v>8148863</v>
      </c>
      <c r="G3106" s="8"/>
      <c r="H3106" s="9">
        <v>43623</v>
      </c>
      <c r="I3106" s="9">
        <v>43626</v>
      </c>
    </row>
    <row r="3107" spans="1:9" s="14" customFormat="1" x14ac:dyDescent="0.2">
      <c r="A3107" s="5" t="s">
        <v>54</v>
      </c>
      <c r="B3107" s="5" t="str">
        <f>VLOOKUP(A3107,'GIRO LMA JUNIO'!$A$7:$C$50,3,0)</f>
        <v>SALUDVIDA</v>
      </c>
      <c r="C3107" s="35">
        <v>823003985</v>
      </c>
      <c r="D3107" s="6" t="str">
        <f>VLOOKUP(C3107,'[1]IPS REGISTRADAS'!$A$5:$B$3919,2,0)</f>
        <v>ESE CENTRO DE SALUD DE GUARANDA</v>
      </c>
      <c r="E3107" s="7">
        <v>50845847</v>
      </c>
      <c r="F3107" s="7">
        <v>50845847</v>
      </c>
      <c r="G3107" s="8"/>
      <c r="H3107" s="9">
        <v>43623</v>
      </c>
      <c r="I3107" s="9">
        <v>43626</v>
      </c>
    </row>
    <row r="3108" spans="1:9" s="14" customFormat="1" x14ac:dyDescent="0.2">
      <c r="A3108" s="5" t="s">
        <v>62</v>
      </c>
      <c r="B3108" s="5" t="str">
        <f>VLOOKUP(A3108,'GIRO LMA JUNIO'!$A$7:$C$50,3,0)</f>
        <v>NUEVA EPS S.A.</v>
      </c>
      <c r="C3108" s="35">
        <v>823003985</v>
      </c>
      <c r="D3108" s="6" t="str">
        <f>VLOOKUP(C3108,'[1]IPS REGISTRADAS'!$A$5:$B$3919,2,0)</f>
        <v>ESE CENTRO DE SALUD DE GUARANDA</v>
      </c>
      <c r="E3108" s="7">
        <v>8113940</v>
      </c>
      <c r="F3108" s="7">
        <v>8113940</v>
      </c>
      <c r="G3108" s="8"/>
      <c r="H3108" s="9">
        <v>43623</v>
      </c>
      <c r="I3108" s="9">
        <v>43626</v>
      </c>
    </row>
    <row r="3109" spans="1:9" s="14" customFormat="1" x14ac:dyDescent="0.2">
      <c r="A3109" s="5" t="s">
        <v>70</v>
      </c>
      <c r="B3109" s="5" t="str">
        <f>VLOOKUP(A3109,'GIRO LMA JUNIO'!$A$7:$C$50,3,0)</f>
        <v>COOSALUD EPS S.A.</v>
      </c>
      <c r="C3109" s="35">
        <v>823003985</v>
      </c>
      <c r="D3109" s="6" t="str">
        <f>VLOOKUP(C3109,'[1]IPS REGISTRADAS'!$A$5:$B$3919,2,0)</f>
        <v>ESE CENTRO DE SALUD DE GUARANDA</v>
      </c>
      <c r="E3109" s="7">
        <v>18925389</v>
      </c>
      <c r="F3109" s="7">
        <v>18925389</v>
      </c>
      <c r="G3109" s="8"/>
      <c r="H3109" s="9">
        <v>43623</v>
      </c>
      <c r="I3109" s="9">
        <v>43626</v>
      </c>
    </row>
    <row r="3110" spans="1:9" s="14" customFormat="1" x14ac:dyDescent="0.2">
      <c r="A3110" s="5" t="s">
        <v>74</v>
      </c>
      <c r="B3110" s="5" t="str">
        <f>VLOOKUP(A3110,'GIRO LMA JUNIO'!$A$7:$C$50,3,0)</f>
        <v>AMBUQ</v>
      </c>
      <c r="C3110" s="35">
        <v>823003985</v>
      </c>
      <c r="D3110" s="6" t="str">
        <f>VLOOKUP(C3110,'[1]IPS REGISTRADAS'!$A$5:$B$3919,2,0)</f>
        <v>ESE CENTRO DE SALUD DE GUARANDA</v>
      </c>
      <c r="E3110" s="7">
        <v>51738584</v>
      </c>
      <c r="F3110" s="7">
        <v>51738584</v>
      </c>
      <c r="G3110" s="8"/>
      <c r="H3110" s="9">
        <v>43623</v>
      </c>
      <c r="I3110" s="9">
        <v>43626</v>
      </c>
    </row>
    <row r="3111" spans="1:9" s="14" customFormat="1" x14ac:dyDescent="0.2">
      <c r="A3111" s="5" t="s">
        <v>82</v>
      </c>
      <c r="B3111" s="5" t="str">
        <f>VLOOKUP(A3111,'GIRO LMA JUNIO'!$A$7:$C$50,3,0)</f>
        <v>MUTUAL SER</v>
      </c>
      <c r="C3111" s="35">
        <v>823004095</v>
      </c>
      <c r="D3111" s="6" t="str">
        <f>VLOOKUP(C3111,'[1]IPS REGISTRADAS'!$A$5:$B$3919,2,0)</f>
        <v>CENTRO DE REHABILITACION FISIOCENDER LTDA</v>
      </c>
      <c r="E3111" s="7">
        <v>2401217</v>
      </c>
      <c r="F3111" s="7">
        <v>2401217</v>
      </c>
      <c r="G3111" s="8"/>
      <c r="H3111" s="9">
        <v>43623</v>
      </c>
      <c r="I3111" s="9">
        <v>43626</v>
      </c>
    </row>
    <row r="3112" spans="1:9" s="14" customFormat="1" x14ac:dyDescent="0.2">
      <c r="A3112" s="5" t="s">
        <v>74</v>
      </c>
      <c r="B3112" s="5" t="str">
        <f>VLOOKUP(A3112,'GIRO LMA JUNIO'!$A$7:$C$50,3,0)</f>
        <v>AMBUQ</v>
      </c>
      <c r="C3112" s="35">
        <v>823004588</v>
      </c>
      <c r="D3112" s="6" t="str">
        <f>VLOOKUP(C3112,'[1]IPS REGISTRADAS'!$A$5:$B$3919,2,0)</f>
        <v>IPS SALUD INTEGRAL SAMPUES LIMITADA</v>
      </c>
      <c r="E3112" s="7">
        <v>10641674</v>
      </c>
      <c r="F3112" s="7">
        <v>10641674</v>
      </c>
      <c r="G3112" s="8"/>
      <c r="H3112" s="9">
        <v>43623</v>
      </c>
      <c r="I3112" s="9">
        <v>43626</v>
      </c>
    </row>
    <row r="3113" spans="1:9" s="14" customFormat="1" x14ac:dyDescent="0.2">
      <c r="A3113" s="5" t="s">
        <v>16</v>
      </c>
      <c r="B3113" s="5" t="str">
        <f>VLOOKUP(A3113,'GIRO LMA JUNIO'!$A$7:$C$50,3,0)</f>
        <v>CAJACOPI ATLANTICO</v>
      </c>
      <c r="C3113" s="35">
        <v>823004710</v>
      </c>
      <c r="D3113" s="6" t="str">
        <f>VLOOKUP(C3113,'[1]IPS REGISTRADAS'!$A$5:$B$3919,2,0)</f>
        <v>IPS DE LA COSTA SA</v>
      </c>
      <c r="E3113" s="7">
        <v>70000000</v>
      </c>
      <c r="F3113" s="7">
        <v>70000000</v>
      </c>
      <c r="G3113" s="8"/>
      <c r="H3113" s="9">
        <v>43623</v>
      </c>
      <c r="I3113" s="9">
        <v>43626</v>
      </c>
    </row>
    <row r="3114" spans="1:9" s="14" customFormat="1" x14ac:dyDescent="0.2">
      <c r="A3114" s="5" t="s">
        <v>11</v>
      </c>
      <c r="B3114" s="5" t="str">
        <f>VLOOKUP(A3114,'GIRO LMA JUNIO'!$A$7:$C$50,3,0)</f>
        <v>COMFASUCRE</v>
      </c>
      <c r="C3114" s="35">
        <v>823004881</v>
      </c>
      <c r="D3114" s="6" t="str">
        <f>VLOOKUP(C3114,'[1]IPS REGISTRADAS'!$A$5:$B$3919,2,0)</f>
        <v>IPS CLINICA GUARANDA SANA SAS</v>
      </c>
      <c r="E3114" s="7">
        <v>17329336</v>
      </c>
      <c r="F3114" s="7">
        <v>17329336</v>
      </c>
      <c r="G3114" s="8"/>
      <c r="H3114" s="9">
        <v>43623</v>
      </c>
      <c r="I3114" s="9">
        <v>43626</v>
      </c>
    </row>
    <row r="3115" spans="1:9" s="14" customFormat="1" x14ac:dyDescent="0.2">
      <c r="A3115" s="5" t="s">
        <v>16</v>
      </c>
      <c r="B3115" s="5" t="str">
        <f>VLOOKUP(A3115,'GIRO LMA JUNIO'!$A$7:$C$50,3,0)</f>
        <v>CAJACOPI ATLANTICO</v>
      </c>
      <c r="C3115" s="35">
        <v>823004881</v>
      </c>
      <c r="D3115" s="6" t="str">
        <f>VLOOKUP(C3115,'[1]IPS REGISTRADAS'!$A$5:$B$3919,2,0)</f>
        <v>IPS CLINICA GUARANDA SANA SAS</v>
      </c>
      <c r="E3115" s="7">
        <v>47123449</v>
      </c>
      <c r="F3115" s="7">
        <v>47123449</v>
      </c>
      <c r="G3115" s="8"/>
      <c r="H3115" s="9">
        <v>43623</v>
      </c>
      <c r="I3115" s="9">
        <v>43626</v>
      </c>
    </row>
    <row r="3116" spans="1:9" s="14" customFormat="1" x14ac:dyDescent="0.2">
      <c r="A3116" s="5" t="s">
        <v>54</v>
      </c>
      <c r="B3116" s="5" t="str">
        <f>VLOOKUP(A3116,'GIRO LMA JUNIO'!$A$7:$C$50,3,0)</f>
        <v>SALUDVIDA</v>
      </c>
      <c r="C3116" s="35">
        <v>823004881</v>
      </c>
      <c r="D3116" s="6" t="str">
        <f>VLOOKUP(C3116,'[1]IPS REGISTRADAS'!$A$5:$B$3919,2,0)</f>
        <v>IPS CLINICA GUARANDA SANA SAS</v>
      </c>
      <c r="E3116" s="7">
        <v>117320223</v>
      </c>
      <c r="F3116" s="7">
        <v>117320223</v>
      </c>
      <c r="G3116" s="8"/>
      <c r="H3116" s="9">
        <v>43623</v>
      </c>
      <c r="I3116" s="9">
        <v>43626</v>
      </c>
    </row>
    <row r="3117" spans="1:9" s="14" customFormat="1" x14ac:dyDescent="0.2">
      <c r="A3117" s="5" t="s">
        <v>62</v>
      </c>
      <c r="B3117" s="5" t="str">
        <f>VLOOKUP(A3117,'GIRO LMA JUNIO'!$A$7:$C$50,3,0)</f>
        <v>NUEVA EPS S.A.</v>
      </c>
      <c r="C3117" s="35">
        <v>823004881</v>
      </c>
      <c r="D3117" s="6" t="str">
        <f>VLOOKUP(C3117,'[1]IPS REGISTRADAS'!$A$5:$B$3919,2,0)</f>
        <v>IPS CLINICA GUARANDA SANA SAS</v>
      </c>
      <c r="E3117" s="7">
        <v>22313777</v>
      </c>
      <c r="F3117" s="7">
        <v>22313777</v>
      </c>
      <c r="G3117" s="8"/>
      <c r="H3117" s="9">
        <v>43623</v>
      </c>
      <c r="I3117" s="9">
        <v>43626</v>
      </c>
    </row>
    <row r="3118" spans="1:9" s="14" customFormat="1" x14ac:dyDescent="0.2">
      <c r="A3118" s="5" t="s">
        <v>68</v>
      </c>
      <c r="B3118" s="5" t="str">
        <f>VLOOKUP(A3118,'GIRO LMA JUNIO'!$A$7:$C$50,3,0)</f>
        <v>EMDISALUD</v>
      </c>
      <c r="C3118" s="35">
        <v>823004881</v>
      </c>
      <c r="D3118" s="6" t="str">
        <f>VLOOKUP(C3118,'[1]IPS REGISTRADAS'!$A$5:$B$3919,2,0)</f>
        <v>IPS CLINICA GUARANDA SANA SAS</v>
      </c>
      <c r="E3118" s="7">
        <v>36800000.000000007</v>
      </c>
      <c r="F3118" s="7">
        <v>36800000.000000007</v>
      </c>
      <c r="G3118" s="8"/>
      <c r="H3118" s="9">
        <v>43623</v>
      </c>
      <c r="I3118" s="9">
        <v>43626</v>
      </c>
    </row>
    <row r="3119" spans="1:9" s="14" customFormat="1" x14ac:dyDescent="0.2">
      <c r="A3119" s="5" t="s">
        <v>74</v>
      </c>
      <c r="B3119" s="5" t="str">
        <f>VLOOKUP(A3119,'GIRO LMA JUNIO'!$A$7:$C$50,3,0)</f>
        <v>AMBUQ</v>
      </c>
      <c r="C3119" s="35">
        <v>823004881</v>
      </c>
      <c r="D3119" s="6" t="str">
        <f>VLOOKUP(C3119,'[1]IPS REGISTRADAS'!$A$5:$B$3919,2,0)</f>
        <v>IPS CLINICA GUARANDA SANA SAS</v>
      </c>
      <c r="E3119" s="7">
        <v>66154509</v>
      </c>
      <c r="F3119" s="7">
        <v>66154509</v>
      </c>
      <c r="G3119" s="8"/>
      <c r="H3119" s="9">
        <v>43623</v>
      </c>
      <c r="I3119" s="9">
        <v>43626</v>
      </c>
    </row>
    <row r="3120" spans="1:9" s="14" customFormat="1" x14ac:dyDescent="0.2">
      <c r="A3120" s="5" t="s">
        <v>78</v>
      </c>
      <c r="B3120" s="5" t="str">
        <f>VLOOKUP(A3120,'GIRO LMA JUNIO'!$A$7:$C$50,3,0)</f>
        <v>EMSSANAR</v>
      </c>
      <c r="C3120" s="35">
        <v>823004881</v>
      </c>
      <c r="D3120" s="6" t="str">
        <f>VLOOKUP(C3120,'[1]IPS REGISTRADAS'!$A$5:$B$3919,2,0)</f>
        <v>IPS CLINICA GUARANDA SANA SAS</v>
      </c>
      <c r="E3120" s="7">
        <v>2183053</v>
      </c>
      <c r="F3120" s="7">
        <v>2183053</v>
      </c>
      <c r="G3120" s="8"/>
      <c r="H3120" s="9">
        <v>43623</v>
      </c>
      <c r="I3120" s="9">
        <v>43626</v>
      </c>
    </row>
    <row r="3121" spans="1:9" s="14" customFormat="1" x14ac:dyDescent="0.2">
      <c r="A3121" s="5" t="s">
        <v>80</v>
      </c>
      <c r="B3121" s="5" t="str">
        <f>VLOOKUP(A3121,'GIRO LMA JUNIO'!$A$7:$C$50,3,0)</f>
        <v>COMPARTA</v>
      </c>
      <c r="C3121" s="35">
        <v>823004881</v>
      </c>
      <c r="D3121" s="6" t="str">
        <f>VLOOKUP(C3121,'[1]IPS REGISTRADAS'!$A$5:$B$3919,2,0)</f>
        <v>IPS CLINICA GUARANDA SANA SAS</v>
      </c>
      <c r="E3121" s="7">
        <v>12257184</v>
      </c>
      <c r="F3121" s="7">
        <v>12257184</v>
      </c>
      <c r="G3121" s="8"/>
      <c r="H3121" s="9">
        <v>43623</v>
      </c>
      <c r="I3121" s="9">
        <v>43626</v>
      </c>
    </row>
    <row r="3122" spans="1:9" s="14" customFormat="1" x14ac:dyDescent="0.2">
      <c r="A3122" s="5" t="s">
        <v>82</v>
      </c>
      <c r="B3122" s="5" t="str">
        <f>VLOOKUP(A3122,'GIRO LMA JUNIO'!$A$7:$C$50,3,0)</f>
        <v>MUTUAL SER</v>
      </c>
      <c r="C3122" s="35">
        <v>823004881</v>
      </c>
      <c r="D3122" s="6" t="str">
        <f>VLOOKUP(C3122,'[1]IPS REGISTRADAS'!$A$5:$B$3919,2,0)</f>
        <v>IPS CLINICA GUARANDA SANA SAS</v>
      </c>
      <c r="E3122" s="7">
        <v>60000000</v>
      </c>
      <c r="F3122" s="7">
        <v>60000000</v>
      </c>
      <c r="G3122" s="8"/>
      <c r="H3122" s="9">
        <v>43623</v>
      </c>
      <c r="I3122" s="9">
        <v>43626</v>
      </c>
    </row>
    <row r="3123" spans="1:9" s="14" customFormat="1" x14ac:dyDescent="0.2">
      <c r="A3123" s="5" t="s">
        <v>11</v>
      </c>
      <c r="B3123" s="5" t="str">
        <f>VLOOKUP(A3123,'GIRO LMA JUNIO'!$A$7:$C$50,3,0)</f>
        <v>COMFASUCRE</v>
      </c>
      <c r="C3123" s="35">
        <v>823004895</v>
      </c>
      <c r="D3123" s="6" t="str">
        <f>VLOOKUP(C3123,'[1]IPS REGISTRADAS'!$A$5:$B$3919,2,0)</f>
        <v>UNIDAD MEDICA INTEGRAL DEL SAN JORGE LIMITADA</v>
      </c>
      <c r="E3123" s="7">
        <v>29136273</v>
      </c>
      <c r="F3123" s="7">
        <v>29136273</v>
      </c>
      <c r="G3123" s="8"/>
      <c r="H3123" s="9">
        <v>43623</v>
      </c>
      <c r="I3123" s="9">
        <v>43626</v>
      </c>
    </row>
    <row r="3124" spans="1:9" s="14" customFormat="1" x14ac:dyDescent="0.2">
      <c r="A3124" s="5" t="s">
        <v>47</v>
      </c>
      <c r="B3124" s="5" t="str">
        <f>VLOOKUP(A3124,'GIRO LMA JUNIO'!$A$7:$C$50,3,0)</f>
        <v>COOMEVA E.P.S.  S.A.</v>
      </c>
      <c r="C3124" s="35">
        <v>823004895</v>
      </c>
      <c r="D3124" s="6" t="str">
        <f>VLOOKUP(C3124,'[1]IPS REGISTRADAS'!$A$5:$B$3919,2,0)</f>
        <v>UNIDAD MEDICA INTEGRAL DEL SAN JORGE LIMITADA</v>
      </c>
      <c r="E3124" s="7">
        <v>1000000</v>
      </c>
      <c r="F3124" s="7">
        <v>1000000</v>
      </c>
      <c r="G3124" s="8"/>
      <c r="H3124" s="9">
        <v>43623</v>
      </c>
      <c r="I3124" s="9">
        <v>43626</v>
      </c>
    </row>
    <row r="3125" spans="1:9" s="14" customFormat="1" x14ac:dyDescent="0.2">
      <c r="A3125" s="5" t="s">
        <v>54</v>
      </c>
      <c r="B3125" s="5" t="str">
        <f>VLOOKUP(A3125,'GIRO LMA JUNIO'!$A$7:$C$50,3,0)</f>
        <v>SALUDVIDA</v>
      </c>
      <c r="C3125" s="35">
        <v>823004895</v>
      </c>
      <c r="D3125" s="6" t="str">
        <f>VLOOKUP(C3125,'[1]IPS REGISTRADAS'!$A$5:$B$3919,2,0)</f>
        <v>UNIDAD MEDICA INTEGRAL DEL SAN JORGE LIMITADA</v>
      </c>
      <c r="E3125" s="7">
        <v>2145388</v>
      </c>
      <c r="F3125" s="7">
        <v>2145388</v>
      </c>
      <c r="G3125" s="8"/>
      <c r="H3125" s="9">
        <v>43623</v>
      </c>
      <c r="I3125" s="9">
        <v>43626</v>
      </c>
    </row>
    <row r="3126" spans="1:9" s="14" customFormat="1" x14ac:dyDescent="0.2">
      <c r="A3126" s="5" t="s">
        <v>74</v>
      </c>
      <c r="B3126" s="5" t="str">
        <f>VLOOKUP(A3126,'GIRO LMA JUNIO'!$A$7:$C$50,3,0)</f>
        <v>AMBUQ</v>
      </c>
      <c r="C3126" s="35">
        <v>823004895</v>
      </c>
      <c r="D3126" s="6" t="str">
        <f>VLOOKUP(C3126,'[1]IPS REGISTRADAS'!$A$5:$B$3919,2,0)</f>
        <v>UNIDAD MEDICA INTEGRAL DEL SAN JORGE LIMITADA</v>
      </c>
      <c r="E3126" s="7">
        <v>14816431</v>
      </c>
      <c r="F3126" s="7">
        <v>14816431</v>
      </c>
      <c r="G3126" s="8"/>
      <c r="H3126" s="9">
        <v>43623</v>
      </c>
      <c r="I3126" s="9">
        <v>43626</v>
      </c>
    </row>
    <row r="3127" spans="1:9" s="14" customFormat="1" x14ac:dyDescent="0.2">
      <c r="A3127" s="5" t="s">
        <v>80</v>
      </c>
      <c r="B3127" s="5" t="str">
        <f>VLOOKUP(A3127,'GIRO LMA JUNIO'!$A$7:$C$50,3,0)</f>
        <v>COMPARTA</v>
      </c>
      <c r="C3127" s="35">
        <v>823004895</v>
      </c>
      <c r="D3127" s="6" t="str">
        <f>VLOOKUP(C3127,'[1]IPS REGISTRADAS'!$A$5:$B$3919,2,0)</f>
        <v>UNIDAD MEDICA INTEGRAL DEL SAN JORGE LIMITADA</v>
      </c>
      <c r="E3127" s="7">
        <v>4509212</v>
      </c>
      <c r="F3127" s="7">
        <v>4509212</v>
      </c>
      <c r="G3127" s="8"/>
      <c r="H3127" s="9">
        <v>43623</v>
      </c>
      <c r="I3127" s="9">
        <v>43626</v>
      </c>
    </row>
    <row r="3128" spans="1:9" s="14" customFormat="1" x14ac:dyDescent="0.2">
      <c r="A3128" s="5" t="s">
        <v>82</v>
      </c>
      <c r="B3128" s="5" t="str">
        <f>VLOOKUP(A3128,'GIRO LMA JUNIO'!$A$7:$C$50,3,0)</f>
        <v>MUTUAL SER</v>
      </c>
      <c r="C3128" s="35">
        <v>823004895</v>
      </c>
      <c r="D3128" s="6" t="str">
        <f>VLOOKUP(C3128,'[1]IPS REGISTRADAS'!$A$5:$B$3919,2,0)</f>
        <v>UNIDAD MEDICA INTEGRAL DEL SAN JORGE LIMITADA</v>
      </c>
      <c r="E3128" s="7">
        <v>9000000</v>
      </c>
      <c r="F3128" s="7">
        <v>9000000</v>
      </c>
      <c r="G3128" s="8"/>
      <c r="H3128" s="9">
        <v>43623</v>
      </c>
      <c r="I3128" s="9">
        <v>43626</v>
      </c>
    </row>
    <row r="3129" spans="1:9" s="14" customFormat="1" x14ac:dyDescent="0.2">
      <c r="A3129" s="5" t="s">
        <v>65</v>
      </c>
      <c r="B3129" s="5" t="str">
        <f>VLOOKUP(A3129,'GIRO LMA JUNIO'!$A$7:$C$50,3,0)</f>
        <v>MEDIMAS</v>
      </c>
      <c r="C3129" s="35">
        <v>823004940</v>
      </c>
      <c r="D3129" s="6" t="str">
        <f>VLOOKUP(C3129,'[1]IPS REGISTRADAS'!$A$5:$B$3919,2,0)</f>
        <v>DRUG STORE SAS</v>
      </c>
      <c r="E3129" s="7">
        <v>5070461</v>
      </c>
      <c r="F3129" s="7">
        <v>5070461</v>
      </c>
      <c r="G3129" s="8"/>
      <c r="H3129" s="9">
        <v>43623</v>
      </c>
      <c r="I3129" s="9">
        <v>43626</v>
      </c>
    </row>
    <row r="3130" spans="1:9" s="14" customFormat="1" x14ac:dyDescent="0.2">
      <c r="A3130" s="5" t="s">
        <v>74</v>
      </c>
      <c r="B3130" s="5" t="str">
        <f>VLOOKUP(A3130,'GIRO LMA JUNIO'!$A$7:$C$50,3,0)</f>
        <v>AMBUQ</v>
      </c>
      <c r="C3130" s="35">
        <v>823005039</v>
      </c>
      <c r="D3130" s="6" t="str">
        <f>VLOOKUP(C3130,'[1]IPS REGISTRADAS'!$A$5:$B$3919,2,0)</f>
        <v>FUNDACION SANTA TERESITA</v>
      </c>
      <c r="E3130" s="7">
        <v>100000000</v>
      </c>
      <c r="F3130" s="7">
        <v>100000000</v>
      </c>
      <c r="G3130" s="8"/>
      <c r="H3130" s="9">
        <v>43623</v>
      </c>
      <c r="I3130" s="9">
        <v>43626</v>
      </c>
    </row>
    <row r="3131" spans="1:9" s="14" customFormat="1" x14ac:dyDescent="0.2">
      <c r="A3131" s="5" t="s">
        <v>82</v>
      </c>
      <c r="B3131" s="5" t="str">
        <f>VLOOKUP(A3131,'GIRO LMA JUNIO'!$A$7:$C$50,3,0)</f>
        <v>MUTUAL SER</v>
      </c>
      <c r="C3131" s="35">
        <v>823005326</v>
      </c>
      <c r="D3131" s="6" t="str">
        <f>VLOOKUP(C3131,'[1]IPS REGISTRADAS'!$A$5:$B$3919,2,0)</f>
        <v>IPS SERVIMED SAS</v>
      </c>
      <c r="E3131" s="7">
        <v>129391026</v>
      </c>
      <c r="F3131" s="7">
        <v>129391026</v>
      </c>
      <c r="G3131" s="8"/>
      <c r="H3131" s="9">
        <v>43623</v>
      </c>
      <c r="I3131" s="9">
        <v>43626</v>
      </c>
    </row>
    <row r="3132" spans="1:9" s="14" customFormat="1" x14ac:dyDescent="0.2">
      <c r="A3132" s="5" t="s">
        <v>16</v>
      </c>
      <c r="B3132" s="5" t="str">
        <f>VLOOKUP(A3132,'GIRO LMA JUNIO'!$A$7:$C$50,3,0)</f>
        <v>CAJACOPI ATLANTICO</v>
      </c>
      <c r="C3132" s="35">
        <v>824000204</v>
      </c>
      <c r="D3132" s="6" t="str">
        <f>VLOOKUP(C3132,'[1]IPS REGISTRADAS'!$A$5:$B$3919,2,0)</f>
        <v>ESE HOSPITAL MARINO ZULETA RAMIREZ</v>
      </c>
      <c r="E3132" s="7">
        <v>81555454</v>
      </c>
      <c r="F3132" s="7">
        <v>81555454</v>
      </c>
      <c r="G3132" s="8"/>
      <c r="H3132" s="9">
        <v>43623</v>
      </c>
      <c r="I3132" s="9">
        <v>43626</v>
      </c>
    </row>
    <row r="3133" spans="1:9" s="14" customFormat="1" x14ac:dyDescent="0.2">
      <c r="A3133" s="5" t="s">
        <v>24</v>
      </c>
      <c r="B3133" s="5" t="str">
        <f>VLOOKUP(A3133,'GIRO LMA JUNIO'!$A$7:$C$50,3,0)</f>
        <v>DUSAKAWI</v>
      </c>
      <c r="C3133" s="35">
        <v>824000204</v>
      </c>
      <c r="D3133" s="6" t="str">
        <f>VLOOKUP(C3133,'[1]IPS REGISTRADAS'!$A$5:$B$3919,2,0)</f>
        <v>ESE HOSPITAL MARINO ZULETA RAMIREZ</v>
      </c>
      <c r="E3133" s="7">
        <v>9388904</v>
      </c>
      <c r="F3133" s="7">
        <v>9388904</v>
      </c>
      <c r="G3133" s="8"/>
      <c r="H3133" s="9">
        <v>43623</v>
      </c>
      <c r="I3133" s="9">
        <v>43626</v>
      </c>
    </row>
    <row r="3134" spans="1:9" s="14" customFormat="1" x14ac:dyDescent="0.2">
      <c r="A3134" s="5" t="s">
        <v>54</v>
      </c>
      <c r="B3134" s="5" t="str">
        <f>VLOOKUP(A3134,'GIRO LMA JUNIO'!$A$7:$C$50,3,0)</f>
        <v>SALUDVIDA</v>
      </c>
      <c r="C3134" s="35">
        <v>824000204</v>
      </c>
      <c r="D3134" s="6" t="str">
        <f>VLOOKUP(C3134,'[1]IPS REGISTRADAS'!$A$5:$B$3919,2,0)</f>
        <v>ESE HOSPITAL MARINO ZULETA RAMIREZ</v>
      </c>
      <c r="E3134" s="7">
        <v>62620415</v>
      </c>
      <c r="F3134" s="7">
        <v>62620415</v>
      </c>
      <c r="G3134" s="8"/>
      <c r="H3134" s="9">
        <v>43623</v>
      </c>
      <c r="I3134" s="9">
        <v>43626</v>
      </c>
    </row>
    <row r="3135" spans="1:9" s="14" customFormat="1" x14ac:dyDescent="0.2">
      <c r="A3135" s="5" t="s">
        <v>62</v>
      </c>
      <c r="B3135" s="5" t="str">
        <f>VLOOKUP(A3135,'GIRO LMA JUNIO'!$A$7:$C$50,3,0)</f>
        <v>NUEVA EPS S.A.</v>
      </c>
      <c r="C3135" s="35">
        <v>824000204</v>
      </c>
      <c r="D3135" s="6" t="str">
        <f>VLOOKUP(C3135,'[1]IPS REGISTRADAS'!$A$5:$B$3919,2,0)</f>
        <v>ESE HOSPITAL MARINO ZULETA RAMIREZ</v>
      </c>
      <c r="E3135" s="7">
        <v>36699203</v>
      </c>
      <c r="F3135" s="7">
        <v>36699203</v>
      </c>
      <c r="G3135" s="8"/>
      <c r="H3135" s="9">
        <v>43623</v>
      </c>
      <c r="I3135" s="9">
        <v>43626</v>
      </c>
    </row>
    <row r="3136" spans="1:9" s="14" customFormat="1" x14ac:dyDescent="0.2">
      <c r="A3136" s="5" t="s">
        <v>68</v>
      </c>
      <c r="B3136" s="5" t="str">
        <f>VLOOKUP(A3136,'GIRO LMA JUNIO'!$A$7:$C$50,3,0)</f>
        <v>EMDISALUD</v>
      </c>
      <c r="C3136" s="35">
        <v>824000204</v>
      </c>
      <c r="D3136" s="6" t="str">
        <f>VLOOKUP(C3136,'[1]IPS REGISTRADAS'!$A$5:$B$3919,2,0)</f>
        <v>ESE HOSPITAL MARINO ZULETA RAMIREZ</v>
      </c>
      <c r="E3136" s="7">
        <v>39511596</v>
      </c>
      <c r="F3136" s="7">
        <v>39511596</v>
      </c>
      <c r="G3136" s="8"/>
      <c r="H3136" s="9">
        <v>43623</v>
      </c>
      <c r="I3136" s="9">
        <v>43626</v>
      </c>
    </row>
    <row r="3137" spans="1:9" s="14" customFormat="1" x14ac:dyDescent="0.2">
      <c r="A3137" s="5" t="s">
        <v>80</v>
      </c>
      <c r="B3137" s="5" t="str">
        <f>VLOOKUP(A3137,'GIRO LMA JUNIO'!$A$7:$C$50,3,0)</f>
        <v>COMPARTA</v>
      </c>
      <c r="C3137" s="35">
        <v>824000204</v>
      </c>
      <c r="D3137" s="6" t="str">
        <f>VLOOKUP(C3137,'[1]IPS REGISTRADAS'!$A$5:$B$3919,2,0)</f>
        <v>ESE HOSPITAL MARINO ZULETA RAMIREZ</v>
      </c>
      <c r="E3137" s="7">
        <v>44476772</v>
      </c>
      <c r="F3137" s="7">
        <v>44476772</v>
      </c>
      <c r="G3137" s="8"/>
      <c r="H3137" s="9">
        <v>43623</v>
      </c>
      <c r="I3137" s="9">
        <v>43626</v>
      </c>
    </row>
    <row r="3138" spans="1:9" s="14" customFormat="1" x14ac:dyDescent="0.2">
      <c r="A3138" s="5" t="s">
        <v>16</v>
      </c>
      <c r="B3138" s="5" t="str">
        <f>VLOOKUP(A3138,'GIRO LMA JUNIO'!$A$7:$C$50,3,0)</f>
        <v>CAJACOPI ATLANTICO</v>
      </c>
      <c r="C3138" s="35">
        <v>824000425</v>
      </c>
      <c r="D3138" s="6" t="str">
        <f>VLOOKUP(C3138,'[1]IPS REGISTRADAS'!$A$5:$B$3919,2,0)</f>
        <v>ESE HOSPITAL SAN JOSE</v>
      </c>
      <c r="E3138" s="7">
        <v>33965235</v>
      </c>
      <c r="F3138" s="7">
        <v>33965235</v>
      </c>
      <c r="G3138" s="8"/>
      <c r="H3138" s="9">
        <v>43623</v>
      </c>
      <c r="I3138" s="9">
        <v>43626</v>
      </c>
    </row>
    <row r="3139" spans="1:9" s="14" customFormat="1" x14ac:dyDescent="0.2">
      <c r="A3139" s="5" t="s">
        <v>24</v>
      </c>
      <c r="B3139" s="5" t="str">
        <f>VLOOKUP(A3139,'GIRO LMA JUNIO'!$A$7:$C$50,3,0)</f>
        <v>DUSAKAWI</v>
      </c>
      <c r="C3139" s="35">
        <v>824000425</v>
      </c>
      <c r="D3139" s="6" t="str">
        <f>VLOOKUP(C3139,'[1]IPS REGISTRADAS'!$A$5:$B$3919,2,0)</f>
        <v>ESE HOSPITAL SAN JOSE</v>
      </c>
      <c r="E3139" s="7">
        <v>11152537</v>
      </c>
      <c r="F3139" s="7">
        <v>11152537</v>
      </c>
      <c r="G3139" s="8"/>
      <c r="H3139" s="9">
        <v>43623</v>
      </c>
      <c r="I3139" s="9">
        <v>43626</v>
      </c>
    </row>
    <row r="3140" spans="1:9" s="14" customFormat="1" x14ac:dyDescent="0.2">
      <c r="A3140" s="5" t="s">
        <v>47</v>
      </c>
      <c r="B3140" s="5" t="str">
        <f>VLOOKUP(A3140,'GIRO LMA JUNIO'!$A$7:$C$50,3,0)</f>
        <v>COOMEVA E.P.S.  S.A.</v>
      </c>
      <c r="C3140" s="35">
        <v>824000425</v>
      </c>
      <c r="D3140" s="6" t="str">
        <f>VLOOKUP(C3140,'[1]IPS REGISTRADAS'!$A$5:$B$3919,2,0)</f>
        <v>ESE HOSPITAL SAN JOSE</v>
      </c>
      <c r="E3140" s="7">
        <v>1563295</v>
      </c>
      <c r="F3140" s="7">
        <v>1563295</v>
      </c>
      <c r="G3140" s="8"/>
      <c r="H3140" s="9">
        <v>43623</v>
      </c>
      <c r="I3140" s="9">
        <v>43626</v>
      </c>
    </row>
    <row r="3141" spans="1:9" s="14" customFormat="1" x14ac:dyDescent="0.2">
      <c r="A3141" s="5" t="s">
        <v>54</v>
      </c>
      <c r="B3141" s="5" t="str">
        <f>VLOOKUP(A3141,'GIRO LMA JUNIO'!$A$7:$C$50,3,0)</f>
        <v>SALUDVIDA</v>
      </c>
      <c r="C3141" s="35">
        <v>824000425</v>
      </c>
      <c r="D3141" s="6" t="str">
        <f>VLOOKUP(C3141,'[1]IPS REGISTRADAS'!$A$5:$B$3919,2,0)</f>
        <v>ESE HOSPITAL SAN JOSE</v>
      </c>
      <c r="E3141" s="7">
        <v>1541559</v>
      </c>
      <c r="F3141" s="7">
        <v>1541559</v>
      </c>
      <c r="G3141" s="8"/>
      <c r="H3141" s="9">
        <v>43623</v>
      </c>
      <c r="I3141" s="9">
        <v>43626</v>
      </c>
    </row>
    <row r="3142" spans="1:9" s="14" customFormat="1" x14ac:dyDescent="0.2">
      <c r="A3142" s="5" t="s">
        <v>62</v>
      </c>
      <c r="B3142" s="5" t="str">
        <f>VLOOKUP(A3142,'GIRO LMA JUNIO'!$A$7:$C$50,3,0)</f>
        <v>NUEVA EPS S.A.</v>
      </c>
      <c r="C3142" s="35">
        <v>824000425</v>
      </c>
      <c r="D3142" s="6" t="str">
        <f>VLOOKUP(C3142,'[1]IPS REGISTRADAS'!$A$5:$B$3919,2,0)</f>
        <v>ESE HOSPITAL SAN JOSE</v>
      </c>
      <c r="E3142" s="7">
        <v>16873200</v>
      </c>
      <c r="F3142" s="7">
        <v>16873200</v>
      </c>
      <c r="G3142" s="8"/>
      <c r="H3142" s="9">
        <v>43623</v>
      </c>
      <c r="I3142" s="9">
        <v>43626</v>
      </c>
    </row>
    <row r="3143" spans="1:9" s="14" customFormat="1" x14ac:dyDescent="0.2">
      <c r="A3143" s="5" t="s">
        <v>70</v>
      </c>
      <c r="B3143" s="5" t="str">
        <f>VLOOKUP(A3143,'GIRO LMA JUNIO'!$A$7:$C$50,3,0)</f>
        <v>COOSALUD EPS S.A.</v>
      </c>
      <c r="C3143" s="35">
        <v>824000425</v>
      </c>
      <c r="D3143" s="6" t="str">
        <f>VLOOKUP(C3143,'[1]IPS REGISTRADAS'!$A$5:$B$3919,2,0)</f>
        <v>ESE HOSPITAL SAN JOSE</v>
      </c>
      <c r="E3143" s="7">
        <v>3896950</v>
      </c>
      <c r="F3143" s="7">
        <v>3896950</v>
      </c>
      <c r="G3143" s="8"/>
      <c r="H3143" s="9">
        <v>43623</v>
      </c>
      <c r="I3143" s="9">
        <v>43626</v>
      </c>
    </row>
    <row r="3144" spans="1:9" s="14" customFormat="1" x14ac:dyDescent="0.2">
      <c r="A3144" s="5" t="s">
        <v>74</v>
      </c>
      <c r="B3144" s="5" t="str">
        <f>VLOOKUP(A3144,'GIRO LMA JUNIO'!$A$7:$C$50,3,0)</f>
        <v>AMBUQ</v>
      </c>
      <c r="C3144" s="35">
        <v>824000425</v>
      </c>
      <c r="D3144" s="6" t="str">
        <f>VLOOKUP(C3144,'[1]IPS REGISTRADAS'!$A$5:$B$3919,2,0)</f>
        <v>ESE HOSPITAL SAN JOSE</v>
      </c>
      <c r="E3144" s="7">
        <v>47747149</v>
      </c>
      <c r="F3144" s="7">
        <v>47747149</v>
      </c>
      <c r="G3144" s="8"/>
      <c r="H3144" s="9">
        <v>43623</v>
      </c>
      <c r="I3144" s="9">
        <v>43626</v>
      </c>
    </row>
    <row r="3145" spans="1:9" s="14" customFormat="1" x14ac:dyDescent="0.2">
      <c r="A3145" s="5" t="s">
        <v>80</v>
      </c>
      <c r="B3145" s="5" t="str">
        <f>VLOOKUP(A3145,'GIRO LMA JUNIO'!$A$7:$C$50,3,0)</f>
        <v>COMPARTA</v>
      </c>
      <c r="C3145" s="35">
        <v>824000425</v>
      </c>
      <c r="D3145" s="6" t="str">
        <f>VLOOKUP(C3145,'[1]IPS REGISTRADAS'!$A$5:$B$3919,2,0)</f>
        <v>ESE HOSPITAL SAN JOSE</v>
      </c>
      <c r="E3145" s="7">
        <v>49738316</v>
      </c>
      <c r="F3145" s="7">
        <v>49738316</v>
      </c>
      <c r="G3145" s="8"/>
      <c r="H3145" s="9">
        <v>43623</v>
      </c>
      <c r="I3145" s="9">
        <v>43626</v>
      </c>
    </row>
    <row r="3146" spans="1:9" s="14" customFormat="1" x14ac:dyDescent="0.2">
      <c r="A3146" s="5" t="s">
        <v>16</v>
      </c>
      <c r="B3146" s="5" t="str">
        <f>VLOOKUP(A3146,'GIRO LMA JUNIO'!$A$7:$C$50,3,0)</f>
        <v>CAJACOPI ATLANTICO</v>
      </c>
      <c r="C3146" s="35">
        <v>824000426</v>
      </c>
      <c r="D3146" s="6" t="str">
        <f>VLOOKUP(C3146,'[1]IPS REGISTRADAS'!$A$5:$B$3919,2,0)</f>
        <v>ESE HOSPITAL LOCAL CURUMANI CRISTIAN MORENO PALLARES</v>
      </c>
      <c r="E3146" s="7">
        <v>39762896</v>
      </c>
      <c r="F3146" s="7">
        <v>39762896</v>
      </c>
      <c r="G3146" s="8"/>
      <c r="H3146" s="9">
        <v>43623</v>
      </c>
      <c r="I3146" s="9">
        <v>43626</v>
      </c>
    </row>
    <row r="3147" spans="1:9" s="14" customFormat="1" x14ac:dyDescent="0.2">
      <c r="A3147" s="5" t="s">
        <v>24</v>
      </c>
      <c r="B3147" s="5" t="str">
        <f>VLOOKUP(A3147,'GIRO LMA JUNIO'!$A$7:$C$50,3,0)</f>
        <v>DUSAKAWI</v>
      </c>
      <c r="C3147" s="35">
        <v>824000426</v>
      </c>
      <c r="D3147" s="6" t="str">
        <f>VLOOKUP(C3147,'[1]IPS REGISTRADAS'!$A$5:$B$3919,2,0)</f>
        <v>ESE HOSPITAL LOCAL CURUMANI CRISTIAN MORENO PALLARES</v>
      </c>
      <c r="E3147" s="7">
        <v>1493328</v>
      </c>
      <c r="F3147" s="7">
        <v>1493328</v>
      </c>
      <c r="G3147" s="8"/>
      <c r="H3147" s="9">
        <v>43623</v>
      </c>
      <c r="I3147" s="9">
        <v>43626</v>
      </c>
    </row>
    <row r="3148" spans="1:9" s="14" customFormat="1" x14ac:dyDescent="0.2">
      <c r="A3148" s="5" t="s">
        <v>38</v>
      </c>
      <c r="B3148" s="5" t="str">
        <f>VLOOKUP(A3148,'GIRO LMA JUNIO'!$A$7:$C$50,3,0)</f>
        <v>SALUD TOTAL</v>
      </c>
      <c r="C3148" s="35">
        <v>824000426</v>
      </c>
      <c r="D3148" s="6" t="str">
        <f>VLOOKUP(C3148,'[1]IPS REGISTRADAS'!$A$5:$B$3919,2,0)</f>
        <v>ESE HOSPITAL LOCAL CURUMANI CRISTIAN MORENO PALLARES</v>
      </c>
      <c r="E3148" s="7">
        <v>2197493</v>
      </c>
      <c r="F3148" s="7">
        <v>2197493</v>
      </c>
      <c r="G3148" s="8"/>
      <c r="H3148" s="9">
        <v>43623</v>
      </c>
      <c r="I3148" s="9">
        <v>43626</v>
      </c>
    </row>
    <row r="3149" spans="1:9" s="14" customFormat="1" x14ac:dyDescent="0.2">
      <c r="A3149" s="5" t="s">
        <v>47</v>
      </c>
      <c r="B3149" s="5" t="str">
        <f>VLOOKUP(A3149,'GIRO LMA JUNIO'!$A$7:$C$50,3,0)</f>
        <v>COOMEVA E.P.S.  S.A.</v>
      </c>
      <c r="C3149" s="35">
        <v>824000426</v>
      </c>
      <c r="D3149" s="6" t="str">
        <f>VLOOKUP(C3149,'[1]IPS REGISTRADAS'!$A$5:$B$3919,2,0)</f>
        <v>ESE HOSPITAL LOCAL CURUMANI CRISTIAN MORENO PALLARES</v>
      </c>
      <c r="E3149" s="7">
        <v>1000000</v>
      </c>
      <c r="F3149" s="7">
        <v>1000000</v>
      </c>
      <c r="G3149" s="8"/>
      <c r="H3149" s="9">
        <v>43623</v>
      </c>
      <c r="I3149" s="9">
        <v>43626</v>
      </c>
    </row>
    <row r="3150" spans="1:9" s="14" customFormat="1" x14ac:dyDescent="0.2">
      <c r="A3150" s="5" t="s">
        <v>54</v>
      </c>
      <c r="B3150" s="5" t="str">
        <f>VLOOKUP(A3150,'GIRO LMA JUNIO'!$A$7:$C$50,3,0)</f>
        <v>SALUDVIDA</v>
      </c>
      <c r="C3150" s="35">
        <v>824000426</v>
      </c>
      <c r="D3150" s="6" t="str">
        <f>VLOOKUP(C3150,'[1]IPS REGISTRADAS'!$A$5:$B$3919,2,0)</f>
        <v>ESE HOSPITAL LOCAL CURUMANI CRISTIAN MORENO PALLARES</v>
      </c>
      <c r="E3150" s="7">
        <v>71740073</v>
      </c>
      <c r="F3150" s="7">
        <v>71740073</v>
      </c>
      <c r="G3150" s="8"/>
      <c r="H3150" s="9">
        <v>43623</v>
      </c>
      <c r="I3150" s="9">
        <v>43626</v>
      </c>
    </row>
    <row r="3151" spans="1:9" s="14" customFormat="1" x14ac:dyDescent="0.2">
      <c r="A3151" s="5" t="s">
        <v>62</v>
      </c>
      <c r="B3151" s="5" t="str">
        <f>VLOOKUP(A3151,'GIRO LMA JUNIO'!$A$7:$C$50,3,0)</f>
        <v>NUEVA EPS S.A.</v>
      </c>
      <c r="C3151" s="35">
        <v>824000426</v>
      </c>
      <c r="D3151" s="6" t="str">
        <f>VLOOKUP(C3151,'[1]IPS REGISTRADAS'!$A$5:$B$3919,2,0)</f>
        <v>ESE HOSPITAL LOCAL CURUMANI CRISTIAN MORENO PALLARES</v>
      </c>
      <c r="E3151" s="7">
        <v>35356727</v>
      </c>
      <c r="F3151" s="7">
        <v>35356727</v>
      </c>
      <c r="G3151" s="8"/>
      <c r="H3151" s="9">
        <v>43623</v>
      </c>
      <c r="I3151" s="9">
        <v>43626</v>
      </c>
    </row>
    <row r="3152" spans="1:9" s="14" customFormat="1" x14ac:dyDescent="0.2">
      <c r="A3152" s="5" t="s">
        <v>70</v>
      </c>
      <c r="B3152" s="5" t="str">
        <f>VLOOKUP(A3152,'GIRO LMA JUNIO'!$A$7:$C$50,3,0)</f>
        <v>COOSALUD EPS S.A.</v>
      </c>
      <c r="C3152" s="35">
        <v>824000426</v>
      </c>
      <c r="D3152" s="6" t="str">
        <f>VLOOKUP(C3152,'[1]IPS REGISTRADAS'!$A$5:$B$3919,2,0)</f>
        <v>ESE HOSPITAL LOCAL CURUMANI CRISTIAN MORENO PALLARES</v>
      </c>
      <c r="E3152" s="7">
        <v>113898192</v>
      </c>
      <c r="F3152" s="7">
        <v>113898192</v>
      </c>
      <c r="G3152" s="8"/>
      <c r="H3152" s="9">
        <v>43623</v>
      </c>
      <c r="I3152" s="9">
        <v>43626</v>
      </c>
    </row>
    <row r="3153" spans="1:9" s="14" customFormat="1" x14ac:dyDescent="0.2">
      <c r="A3153" s="5" t="s">
        <v>72</v>
      </c>
      <c r="B3153" s="5" t="str">
        <f>VLOOKUP(A3153,'GIRO LMA JUNIO'!$A$7:$C$50,3,0)</f>
        <v>ASMET SALUD</v>
      </c>
      <c r="C3153" s="35">
        <v>824000426</v>
      </c>
      <c r="D3153" s="6" t="str">
        <f>VLOOKUP(C3153,'[1]IPS REGISTRADAS'!$A$5:$B$3919,2,0)</f>
        <v>ESE HOSPITAL LOCAL CURUMANI CRISTIAN MORENO PALLARES</v>
      </c>
      <c r="E3153" s="7">
        <v>140336710</v>
      </c>
      <c r="F3153" s="7">
        <v>140336710</v>
      </c>
      <c r="G3153" s="8"/>
      <c r="H3153" s="9">
        <v>43623</v>
      </c>
      <c r="I3153" s="9">
        <v>43626</v>
      </c>
    </row>
    <row r="3154" spans="1:9" s="14" customFormat="1" x14ac:dyDescent="0.2">
      <c r="A3154" s="5" t="s">
        <v>74</v>
      </c>
      <c r="B3154" s="5" t="str">
        <f>VLOOKUP(A3154,'GIRO LMA JUNIO'!$A$7:$C$50,3,0)</f>
        <v>AMBUQ</v>
      </c>
      <c r="C3154" s="35">
        <v>824000426</v>
      </c>
      <c r="D3154" s="6" t="str">
        <f>VLOOKUP(C3154,'[1]IPS REGISTRADAS'!$A$5:$B$3919,2,0)</f>
        <v>ESE HOSPITAL LOCAL CURUMANI CRISTIAN MORENO PALLARES</v>
      </c>
      <c r="E3154" s="7">
        <v>3066381</v>
      </c>
      <c r="F3154" s="7">
        <v>3066381</v>
      </c>
      <c r="G3154" s="8"/>
      <c r="H3154" s="9">
        <v>43623</v>
      </c>
      <c r="I3154" s="9">
        <v>43626</v>
      </c>
    </row>
    <row r="3155" spans="1:9" s="14" customFormat="1" x14ac:dyDescent="0.2">
      <c r="A3155" s="5" t="s">
        <v>80</v>
      </c>
      <c r="B3155" s="5" t="str">
        <f>VLOOKUP(A3155,'GIRO LMA JUNIO'!$A$7:$C$50,3,0)</f>
        <v>COMPARTA</v>
      </c>
      <c r="C3155" s="35">
        <v>824000426</v>
      </c>
      <c r="D3155" s="6" t="str">
        <f>VLOOKUP(C3155,'[1]IPS REGISTRADAS'!$A$5:$B$3919,2,0)</f>
        <v>ESE HOSPITAL LOCAL CURUMANI CRISTIAN MORENO PALLARES</v>
      </c>
      <c r="E3155" s="7">
        <v>4295331</v>
      </c>
      <c r="F3155" s="7">
        <v>4295331</v>
      </c>
      <c r="G3155" s="8"/>
      <c r="H3155" s="9">
        <v>43623</v>
      </c>
      <c r="I3155" s="9">
        <v>43626</v>
      </c>
    </row>
    <row r="3156" spans="1:9" s="14" customFormat="1" x14ac:dyDescent="0.2">
      <c r="A3156" s="5" t="s">
        <v>82</v>
      </c>
      <c r="B3156" s="5" t="str">
        <f>VLOOKUP(A3156,'GIRO LMA JUNIO'!$A$7:$C$50,3,0)</f>
        <v>MUTUAL SER</v>
      </c>
      <c r="C3156" s="35">
        <v>824000426</v>
      </c>
      <c r="D3156" s="6" t="str">
        <f>VLOOKUP(C3156,'[1]IPS REGISTRADAS'!$A$5:$B$3919,2,0)</f>
        <v>ESE HOSPITAL LOCAL CURUMANI CRISTIAN MORENO PALLARES</v>
      </c>
      <c r="E3156" s="7">
        <v>2159893</v>
      </c>
      <c r="F3156" s="7">
        <v>2159893</v>
      </c>
      <c r="G3156" s="8"/>
      <c r="H3156" s="9">
        <v>43623</v>
      </c>
      <c r="I3156" s="9">
        <v>43626</v>
      </c>
    </row>
    <row r="3157" spans="1:9" s="14" customFormat="1" x14ac:dyDescent="0.2">
      <c r="A3157" s="5" t="s">
        <v>24</v>
      </c>
      <c r="B3157" s="5" t="str">
        <f>VLOOKUP(A3157,'GIRO LMA JUNIO'!$A$7:$C$50,3,0)</f>
        <v>DUSAKAWI</v>
      </c>
      <c r="C3157" s="35">
        <v>824000439</v>
      </c>
      <c r="D3157" s="6" t="str">
        <f>VLOOKUP(C3157,'[1]IPS REGISTRADAS'!$A$5:$B$3919,2,0)</f>
        <v>CENTRO CARDIOLOGICO VALLEDUPAR LIMITADA</v>
      </c>
      <c r="E3157" s="7">
        <v>5499086</v>
      </c>
      <c r="F3157" s="7">
        <v>5499086</v>
      </c>
      <c r="G3157" s="8"/>
      <c r="H3157" s="9">
        <v>43623</v>
      </c>
      <c r="I3157" s="9">
        <v>43626</v>
      </c>
    </row>
    <row r="3158" spans="1:9" s="14" customFormat="1" x14ac:dyDescent="0.2">
      <c r="A3158" s="5" t="s">
        <v>16</v>
      </c>
      <c r="B3158" s="5" t="str">
        <f>VLOOKUP(A3158,'GIRO LMA JUNIO'!$A$7:$C$50,3,0)</f>
        <v>CAJACOPI ATLANTICO</v>
      </c>
      <c r="C3158" s="35">
        <v>824000440</v>
      </c>
      <c r="D3158" s="6" t="str">
        <f>VLOOKUP(C3158,'[1]IPS REGISTRADAS'!$A$5:$B$3919,2,0)</f>
        <v>HOSPITAL HERNANDO QUINTERO BLANCO ESE</v>
      </c>
      <c r="E3158" s="7">
        <v>104381582</v>
      </c>
      <c r="F3158" s="7">
        <v>104381582</v>
      </c>
      <c r="G3158" s="8"/>
      <c r="H3158" s="9">
        <v>43623</v>
      </c>
      <c r="I3158" s="9">
        <v>43626</v>
      </c>
    </row>
    <row r="3159" spans="1:9" s="14" customFormat="1" x14ac:dyDescent="0.2">
      <c r="A3159" s="5" t="s">
        <v>47</v>
      </c>
      <c r="B3159" s="5" t="str">
        <f>VLOOKUP(A3159,'GIRO LMA JUNIO'!$A$7:$C$50,3,0)</f>
        <v>COOMEVA E.P.S.  S.A.</v>
      </c>
      <c r="C3159" s="35">
        <v>824000440</v>
      </c>
      <c r="D3159" s="6" t="str">
        <f>VLOOKUP(C3159,'[1]IPS REGISTRADAS'!$A$5:$B$3919,2,0)</f>
        <v>HOSPITAL HERNANDO QUINTERO BLANCO ESE</v>
      </c>
      <c r="E3159" s="7">
        <v>1000000</v>
      </c>
      <c r="F3159" s="7">
        <v>1000000</v>
      </c>
      <c r="G3159" s="8"/>
      <c r="H3159" s="9">
        <v>43623</v>
      </c>
      <c r="I3159" s="9">
        <v>43626</v>
      </c>
    </row>
    <row r="3160" spans="1:9" s="14" customFormat="1" x14ac:dyDescent="0.2">
      <c r="A3160" s="5" t="s">
        <v>54</v>
      </c>
      <c r="B3160" s="5" t="str">
        <f>VLOOKUP(A3160,'GIRO LMA JUNIO'!$A$7:$C$50,3,0)</f>
        <v>SALUDVIDA</v>
      </c>
      <c r="C3160" s="35">
        <v>824000440</v>
      </c>
      <c r="D3160" s="6" t="str">
        <f>VLOOKUP(C3160,'[1]IPS REGISTRADAS'!$A$5:$B$3919,2,0)</f>
        <v>HOSPITAL HERNANDO QUINTERO BLANCO ESE</v>
      </c>
      <c r="E3160" s="7">
        <v>47326734</v>
      </c>
      <c r="F3160" s="7">
        <v>47326734</v>
      </c>
      <c r="G3160" s="8"/>
      <c r="H3160" s="9">
        <v>43623</v>
      </c>
      <c r="I3160" s="9">
        <v>43626</v>
      </c>
    </row>
    <row r="3161" spans="1:9" s="14" customFormat="1" x14ac:dyDescent="0.2">
      <c r="A3161" s="5" t="s">
        <v>62</v>
      </c>
      <c r="B3161" s="5" t="str">
        <f>VLOOKUP(A3161,'GIRO LMA JUNIO'!$A$7:$C$50,3,0)</f>
        <v>NUEVA EPS S.A.</v>
      </c>
      <c r="C3161" s="35">
        <v>824000440</v>
      </c>
      <c r="D3161" s="6" t="str">
        <f>VLOOKUP(C3161,'[1]IPS REGISTRADAS'!$A$5:$B$3919,2,0)</f>
        <v>HOSPITAL HERNANDO QUINTERO BLANCO ESE</v>
      </c>
      <c r="E3161" s="7">
        <v>15454338</v>
      </c>
      <c r="F3161" s="7">
        <v>15454338</v>
      </c>
      <c r="G3161" s="8"/>
      <c r="H3161" s="9">
        <v>43623</v>
      </c>
      <c r="I3161" s="9">
        <v>43626</v>
      </c>
    </row>
    <row r="3162" spans="1:9" s="14" customFormat="1" x14ac:dyDescent="0.2">
      <c r="A3162" s="5" t="s">
        <v>68</v>
      </c>
      <c r="B3162" s="5" t="str">
        <f>VLOOKUP(A3162,'GIRO LMA JUNIO'!$A$7:$C$50,3,0)</f>
        <v>EMDISALUD</v>
      </c>
      <c r="C3162" s="35">
        <v>824000440</v>
      </c>
      <c r="D3162" s="6" t="str">
        <f>VLOOKUP(C3162,'[1]IPS REGISTRADAS'!$A$5:$B$3919,2,0)</f>
        <v>HOSPITAL HERNANDO QUINTERO BLANCO ESE</v>
      </c>
      <c r="E3162" s="7">
        <v>55307462</v>
      </c>
      <c r="F3162" s="7">
        <v>55307462</v>
      </c>
      <c r="G3162" s="8"/>
      <c r="H3162" s="9">
        <v>43623</v>
      </c>
      <c r="I3162" s="9">
        <v>43626</v>
      </c>
    </row>
    <row r="3163" spans="1:9" s="14" customFormat="1" x14ac:dyDescent="0.2">
      <c r="A3163" s="5" t="s">
        <v>70</v>
      </c>
      <c r="B3163" s="5" t="str">
        <f>VLOOKUP(A3163,'GIRO LMA JUNIO'!$A$7:$C$50,3,0)</f>
        <v>COOSALUD EPS S.A.</v>
      </c>
      <c r="C3163" s="35">
        <v>824000440</v>
      </c>
      <c r="D3163" s="6" t="str">
        <f>VLOOKUP(C3163,'[1]IPS REGISTRADAS'!$A$5:$B$3919,2,0)</f>
        <v>HOSPITAL HERNANDO QUINTERO BLANCO ESE</v>
      </c>
      <c r="E3163" s="7">
        <v>6233207</v>
      </c>
      <c r="F3163" s="7">
        <v>6233207</v>
      </c>
      <c r="G3163" s="8"/>
      <c r="H3163" s="9">
        <v>43623</v>
      </c>
      <c r="I3163" s="9">
        <v>43626</v>
      </c>
    </row>
    <row r="3164" spans="1:9" s="14" customFormat="1" x14ac:dyDescent="0.2">
      <c r="A3164" s="5" t="s">
        <v>74</v>
      </c>
      <c r="B3164" s="5" t="str">
        <f>VLOOKUP(A3164,'GIRO LMA JUNIO'!$A$7:$C$50,3,0)</f>
        <v>AMBUQ</v>
      </c>
      <c r="C3164" s="35">
        <v>824000440</v>
      </c>
      <c r="D3164" s="6" t="str">
        <f>VLOOKUP(C3164,'[1]IPS REGISTRADAS'!$A$5:$B$3919,2,0)</f>
        <v>HOSPITAL HERNANDO QUINTERO BLANCO ESE</v>
      </c>
      <c r="E3164" s="7">
        <v>119947482</v>
      </c>
      <c r="F3164" s="7">
        <v>119947482</v>
      </c>
      <c r="G3164" s="8"/>
      <c r="H3164" s="9">
        <v>43623</v>
      </c>
      <c r="I3164" s="9">
        <v>43626</v>
      </c>
    </row>
    <row r="3165" spans="1:9" s="14" customFormat="1" x14ac:dyDescent="0.2">
      <c r="A3165" s="5" t="s">
        <v>80</v>
      </c>
      <c r="B3165" s="5" t="str">
        <f>VLOOKUP(A3165,'GIRO LMA JUNIO'!$A$7:$C$50,3,0)</f>
        <v>COMPARTA</v>
      </c>
      <c r="C3165" s="35">
        <v>824000440</v>
      </c>
      <c r="D3165" s="6" t="str">
        <f>VLOOKUP(C3165,'[1]IPS REGISTRADAS'!$A$5:$B$3919,2,0)</f>
        <v>HOSPITAL HERNANDO QUINTERO BLANCO ESE</v>
      </c>
      <c r="E3165" s="7">
        <v>3340766</v>
      </c>
      <c r="F3165" s="7">
        <v>3340766</v>
      </c>
      <c r="G3165" s="8"/>
      <c r="H3165" s="9">
        <v>43623</v>
      </c>
      <c r="I3165" s="9">
        <v>43626</v>
      </c>
    </row>
    <row r="3166" spans="1:9" s="14" customFormat="1" x14ac:dyDescent="0.2">
      <c r="A3166" s="5" t="s">
        <v>16</v>
      </c>
      <c r="B3166" s="5" t="str">
        <f>VLOOKUP(A3166,'GIRO LMA JUNIO'!$A$7:$C$50,3,0)</f>
        <v>CAJACOPI ATLANTICO</v>
      </c>
      <c r="C3166" s="35">
        <v>824000441</v>
      </c>
      <c r="D3166" s="6" t="str">
        <f>VLOOKUP(C3166,'[1]IPS REGISTRADAS'!$A$5:$B$3919,2,0)</f>
        <v>HOSPITAL LOCAL ALVARO RAMIREZ GONZALEZ ESE</v>
      </c>
      <c r="E3166" s="7">
        <v>1000000</v>
      </c>
      <c r="F3166" s="7">
        <v>1000000</v>
      </c>
      <c r="G3166" s="8"/>
      <c r="H3166" s="9">
        <v>43623</v>
      </c>
      <c r="I3166" s="9">
        <v>43626</v>
      </c>
    </row>
    <row r="3167" spans="1:9" s="14" customFormat="1" x14ac:dyDescent="0.2">
      <c r="A3167" s="5" t="s">
        <v>24</v>
      </c>
      <c r="B3167" s="5" t="str">
        <f>VLOOKUP(A3167,'GIRO LMA JUNIO'!$A$7:$C$50,3,0)</f>
        <v>DUSAKAWI</v>
      </c>
      <c r="C3167" s="35">
        <v>824000441</v>
      </c>
      <c r="D3167" s="6" t="str">
        <f>VLOOKUP(C3167,'[1]IPS REGISTRADAS'!$A$5:$B$3919,2,0)</f>
        <v>HOSPITAL LOCAL ALVARO RAMIREZ GONZALEZ ESE</v>
      </c>
      <c r="E3167" s="7">
        <v>2192600</v>
      </c>
      <c r="F3167" s="7">
        <v>2192600</v>
      </c>
      <c r="G3167" s="8"/>
      <c r="H3167" s="9">
        <v>43623</v>
      </c>
      <c r="I3167" s="9">
        <v>43626</v>
      </c>
    </row>
    <row r="3168" spans="1:9" s="14" customFormat="1" x14ac:dyDescent="0.2">
      <c r="A3168" s="5" t="s">
        <v>47</v>
      </c>
      <c r="B3168" s="5" t="str">
        <f>VLOOKUP(A3168,'GIRO LMA JUNIO'!$A$7:$C$50,3,0)</f>
        <v>COOMEVA E.P.S.  S.A.</v>
      </c>
      <c r="C3168" s="35">
        <v>824000441</v>
      </c>
      <c r="D3168" s="6" t="str">
        <f>VLOOKUP(C3168,'[1]IPS REGISTRADAS'!$A$5:$B$3919,2,0)</f>
        <v>HOSPITAL LOCAL ALVARO RAMIREZ GONZALEZ ESE</v>
      </c>
      <c r="E3168" s="7">
        <v>12667349</v>
      </c>
      <c r="F3168" s="7">
        <v>12667349</v>
      </c>
      <c r="G3168" s="8"/>
      <c r="H3168" s="9">
        <v>43623</v>
      </c>
      <c r="I3168" s="9">
        <v>43626</v>
      </c>
    </row>
    <row r="3169" spans="1:9" s="14" customFormat="1" x14ac:dyDescent="0.2">
      <c r="A3169" s="5" t="s">
        <v>54</v>
      </c>
      <c r="B3169" s="5" t="str">
        <f>VLOOKUP(A3169,'GIRO LMA JUNIO'!$A$7:$C$50,3,0)</f>
        <v>SALUDVIDA</v>
      </c>
      <c r="C3169" s="35">
        <v>824000441</v>
      </c>
      <c r="D3169" s="6" t="str">
        <f>VLOOKUP(C3169,'[1]IPS REGISTRADAS'!$A$5:$B$3919,2,0)</f>
        <v>HOSPITAL LOCAL ALVARO RAMIREZ GONZALEZ ESE</v>
      </c>
      <c r="E3169" s="7">
        <v>2413390</v>
      </c>
      <c r="F3169" s="7">
        <v>2413390</v>
      </c>
      <c r="G3169" s="8"/>
      <c r="H3169" s="9">
        <v>43623</v>
      </c>
      <c r="I3169" s="9">
        <v>43626</v>
      </c>
    </row>
    <row r="3170" spans="1:9" s="14" customFormat="1" x14ac:dyDescent="0.2">
      <c r="A3170" s="5" t="s">
        <v>62</v>
      </c>
      <c r="B3170" s="5" t="str">
        <f>VLOOKUP(A3170,'GIRO LMA JUNIO'!$A$7:$C$50,3,0)</f>
        <v>NUEVA EPS S.A.</v>
      </c>
      <c r="C3170" s="35">
        <v>824000441</v>
      </c>
      <c r="D3170" s="6" t="str">
        <f>VLOOKUP(C3170,'[1]IPS REGISTRADAS'!$A$5:$B$3919,2,0)</f>
        <v>HOSPITAL LOCAL ALVARO RAMIREZ GONZALEZ ESE</v>
      </c>
      <c r="E3170" s="7">
        <v>17608434</v>
      </c>
      <c r="F3170" s="7">
        <v>17608434</v>
      </c>
      <c r="G3170" s="8"/>
      <c r="H3170" s="9">
        <v>43623</v>
      </c>
      <c r="I3170" s="9">
        <v>43626</v>
      </c>
    </row>
    <row r="3171" spans="1:9" s="14" customFormat="1" x14ac:dyDescent="0.2">
      <c r="A3171" s="5" t="s">
        <v>70</v>
      </c>
      <c r="B3171" s="5" t="str">
        <f>VLOOKUP(A3171,'GIRO LMA JUNIO'!$A$7:$C$50,3,0)</f>
        <v>COOSALUD EPS S.A.</v>
      </c>
      <c r="C3171" s="35">
        <v>824000441</v>
      </c>
      <c r="D3171" s="6" t="str">
        <f>VLOOKUP(C3171,'[1]IPS REGISTRADAS'!$A$5:$B$3919,2,0)</f>
        <v>HOSPITAL LOCAL ALVARO RAMIREZ GONZALEZ ESE</v>
      </c>
      <c r="E3171" s="7">
        <v>6312500</v>
      </c>
      <c r="F3171" s="7">
        <v>6312500</v>
      </c>
      <c r="G3171" s="8"/>
      <c r="H3171" s="9">
        <v>43623</v>
      </c>
      <c r="I3171" s="9">
        <v>43626</v>
      </c>
    </row>
    <row r="3172" spans="1:9" s="14" customFormat="1" x14ac:dyDescent="0.2">
      <c r="A3172" s="5" t="s">
        <v>72</v>
      </c>
      <c r="B3172" s="5" t="str">
        <f>VLOOKUP(A3172,'GIRO LMA JUNIO'!$A$7:$C$50,3,0)</f>
        <v>ASMET SALUD</v>
      </c>
      <c r="C3172" s="35">
        <v>824000441</v>
      </c>
      <c r="D3172" s="6" t="str">
        <f>VLOOKUP(C3172,'[1]IPS REGISTRADAS'!$A$5:$B$3919,2,0)</f>
        <v>HOSPITAL LOCAL ALVARO RAMIREZ GONZALEZ ESE</v>
      </c>
      <c r="E3172" s="7">
        <v>81963312</v>
      </c>
      <c r="F3172" s="7">
        <v>81963312</v>
      </c>
      <c r="G3172" s="8"/>
      <c r="H3172" s="9">
        <v>43623</v>
      </c>
      <c r="I3172" s="9">
        <v>43626</v>
      </c>
    </row>
    <row r="3173" spans="1:9" s="14" customFormat="1" x14ac:dyDescent="0.2">
      <c r="A3173" s="5" t="s">
        <v>74</v>
      </c>
      <c r="B3173" s="5" t="str">
        <f>VLOOKUP(A3173,'GIRO LMA JUNIO'!$A$7:$C$50,3,0)</f>
        <v>AMBUQ</v>
      </c>
      <c r="C3173" s="35">
        <v>824000441</v>
      </c>
      <c r="D3173" s="6" t="str">
        <f>VLOOKUP(C3173,'[1]IPS REGISTRADAS'!$A$5:$B$3919,2,0)</f>
        <v>HOSPITAL LOCAL ALVARO RAMIREZ GONZALEZ ESE</v>
      </c>
      <c r="E3173" s="7">
        <v>34082685</v>
      </c>
      <c r="F3173" s="7">
        <v>34082685</v>
      </c>
      <c r="G3173" s="8"/>
      <c r="H3173" s="9">
        <v>43623</v>
      </c>
      <c r="I3173" s="9">
        <v>43626</v>
      </c>
    </row>
    <row r="3174" spans="1:9" s="14" customFormat="1" x14ac:dyDescent="0.2">
      <c r="A3174" s="5" t="s">
        <v>80</v>
      </c>
      <c r="B3174" s="5" t="str">
        <f>VLOOKUP(A3174,'GIRO LMA JUNIO'!$A$7:$C$50,3,0)</f>
        <v>COMPARTA</v>
      </c>
      <c r="C3174" s="35">
        <v>824000441</v>
      </c>
      <c r="D3174" s="6" t="str">
        <f>VLOOKUP(C3174,'[1]IPS REGISTRADAS'!$A$5:$B$3919,2,0)</f>
        <v>HOSPITAL LOCAL ALVARO RAMIREZ GONZALEZ ESE</v>
      </c>
      <c r="E3174" s="7">
        <v>63064052</v>
      </c>
      <c r="F3174" s="7">
        <v>63064052</v>
      </c>
      <c r="G3174" s="8"/>
      <c r="H3174" s="9">
        <v>43623</v>
      </c>
      <c r="I3174" s="9">
        <v>43626</v>
      </c>
    </row>
    <row r="3175" spans="1:9" s="14" customFormat="1" x14ac:dyDescent="0.2">
      <c r="A3175" s="5" t="s">
        <v>16</v>
      </c>
      <c r="B3175" s="5" t="str">
        <f>VLOOKUP(A3175,'GIRO LMA JUNIO'!$A$7:$C$50,3,0)</f>
        <v>CAJACOPI ATLANTICO</v>
      </c>
      <c r="C3175" s="35">
        <v>824000442</v>
      </c>
      <c r="D3175" s="6" t="str">
        <f>VLOOKUP(C3175,'[1]IPS REGISTRADAS'!$A$5:$B$3919,2,0)</f>
        <v>ESE HOSPITAL SAN MARTIN</v>
      </c>
      <c r="E3175" s="7">
        <v>4147505</v>
      </c>
      <c r="F3175" s="7">
        <v>4147505</v>
      </c>
      <c r="G3175" s="8"/>
      <c r="H3175" s="9">
        <v>43623</v>
      </c>
      <c r="I3175" s="9">
        <v>43626</v>
      </c>
    </row>
    <row r="3176" spans="1:9" s="14" customFormat="1" x14ac:dyDescent="0.2">
      <c r="A3176" s="5" t="s">
        <v>54</v>
      </c>
      <c r="B3176" s="5" t="str">
        <f>VLOOKUP(A3176,'GIRO LMA JUNIO'!$A$7:$C$50,3,0)</f>
        <v>SALUDVIDA</v>
      </c>
      <c r="C3176" s="35">
        <v>824000442</v>
      </c>
      <c r="D3176" s="6" t="str">
        <f>VLOOKUP(C3176,'[1]IPS REGISTRADAS'!$A$5:$B$3919,2,0)</f>
        <v>ESE HOSPITAL SAN MARTIN</v>
      </c>
      <c r="E3176" s="7">
        <v>26651565</v>
      </c>
      <c r="F3176" s="7">
        <v>26651565</v>
      </c>
      <c r="G3176" s="8"/>
      <c r="H3176" s="9">
        <v>43623</v>
      </c>
      <c r="I3176" s="9">
        <v>43626</v>
      </c>
    </row>
    <row r="3177" spans="1:9" s="14" customFormat="1" x14ac:dyDescent="0.2">
      <c r="A3177" s="5" t="s">
        <v>62</v>
      </c>
      <c r="B3177" s="5" t="str">
        <f>VLOOKUP(A3177,'GIRO LMA JUNIO'!$A$7:$C$50,3,0)</f>
        <v>NUEVA EPS S.A.</v>
      </c>
      <c r="C3177" s="35">
        <v>824000442</v>
      </c>
      <c r="D3177" s="6" t="str">
        <f>VLOOKUP(C3177,'[1]IPS REGISTRADAS'!$A$5:$B$3919,2,0)</f>
        <v>ESE HOSPITAL SAN MARTIN</v>
      </c>
      <c r="E3177" s="7">
        <v>16744000</v>
      </c>
      <c r="F3177" s="7">
        <v>16744000</v>
      </c>
      <c r="G3177" s="8"/>
      <c r="H3177" s="9">
        <v>43623</v>
      </c>
      <c r="I3177" s="9">
        <v>43626</v>
      </c>
    </row>
    <row r="3178" spans="1:9" s="14" customFormat="1" x14ac:dyDescent="0.2">
      <c r="A3178" s="5" t="s">
        <v>72</v>
      </c>
      <c r="B3178" s="5" t="str">
        <f>VLOOKUP(A3178,'GIRO LMA JUNIO'!$A$7:$C$50,3,0)</f>
        <v>ASMET SALUD</v>
      </c>
      <c r="C3178" s="35">
        <v>824000442</v>
      </c>
      <c r="D3178" s="6" t="str">
        <f>VLOOKUP(C3178,'[1]IPS REGISTRADAS'!$A$5:$B$3919,2,0)</f>
        <v>ESE HOSPITAL SAN MARTIN</v>
      </c>
      <c r="E3178" s="7">
        <v>100802579</v>
      </c>
      <c r="F3178" s="7">
        <v>100802579</v>
      </c>
      <c r="G3178" s="8"/>
      <c r="H3178" s="9">
        <v>43623</v>
      </c>
      <c r="I3178" s="9">
        <v>43626</v>
      </c>
    </row>
    <row r="3179" spans="1:9" s="14" customFormat="1" x14ac:dyDescent="0.2">
      <c r="A3179" s="5" t="s">
        <v>74</v>
      </c>
      <c r="B3179" s="5" t="str">
        <f>VLOOKUP(A3179,'GIRO LMA JUNIO'!$A$7:$C$50,3,0)</f>
        <v>AMBUQ</v>
      </c>
      <c r="C3179" s="35">
        <v>824000442</v>
      </c>
      <c r="D3179" s="6" t="str">
        <f>VLOOKUP(C3179,'[1]IPS REGISTRADAS'!$A$5:$B$3919,2,0)</f>
        <v>ESE HOSPITAL SAN MARTIN</v>
      </c>
      <c r="E3179" s="7">
        <v>81698487</v>
      </c>
      <c r="F3179" s="7">
        <v>81698487</v>
      </c>
      <c r="G3179" s="8"/>
      <c r="H3179" s="9">
        <v>43623</v>
      </c>
      <c r="I3179" s="9">
        <v>43626</v>
      </c>
    </row>
    <row r="3180" spans="1:9" s="14" customFormat="1" x14ac:dyDescent="0.2">
      <c r="A3180" s="5" t="s">
        <v>82</v>
      </c>
      <c r="B3180" s="5" t="str">
        <f>VLOOKUP(A3180,'GIRO LMA JUNIO'!$A$7:$C$50,3,0)</f>
        <v>MUTUAL SER</v>
      </c>
      <c r="C3180" s="35">
        <v>824000442</v>
      </c>
      <c r="D3180" s="6" t="str">
        <f>VLOOKUP(C3180,'[1]IPS REGISTRADAS'!$A$5:$B$3919,2,0)</f>
        <v>ESE HOSPITAL SAN MARTIN</v>
      </c>
      <c r="E3180" s="7">
        <v>2500000</v>
      </c>
      <c r="F3180" s="7">
        <v>2500000</v>
      </c>
      <c r="G3180" s="8"/>
      <c r="H3180" s="9">
        <v>43623</v>
      </c>
      <c r="I3180" s="9">
        <v>43626</v>
      </c>
    </row>
    <row r="3181" spans="1:9" s="14" customFormat="1" x14ac:dyDescent="0.2">
      <c r="A3181" s="5" t="s">
        <v>72</v>
      </c>
      <c r="B3181" s="5" t="str">
        <f>VLOOKUP(A3181,'GIRO LMA JUNIO'!$A$7:$C$50,3,0)</f>
        <v>ASMET SALUD</v>
      </c>
      <c r="C3181" s="35">
        <v>824000449</v>
      </c>
      <c r="D3181" s="6" t="str">
        <f>VLOOKUP(C3181,'[1]IPS REGISTRADAS'!$A$5:$B$3919,2,0)</f>
        <v>ESE HOSPITAL LOCAL DE RIO DE ORO</v>
      </c>
      <c r="E3181" s="7">
        <v>91367366</v>
      </c>
      <c r="F3181" s="7">
        <v>91367366</v>
      </c>
      <c r="G3181" s="8"/>
      <c r="H3181" s="9">
        <v>43623</v>
      </c>
      <c r="I3181" s="9">
        <v>43626</v>
      </c>
    </row>
    <row r="3182" spans="1:9" s="14" customFormat="1" x14ac:dyDescent="0.2">
      <c r="A3182" s="5" t="s">
        <v>80</v>
      </c>
      <c r="B3182" s="5" t="str">
        <f>VLOOKUP(A3182,'GIRO LMA JUNIO'!$A$7:$C$50,3,0)</f>
        <v>COMPARTA</v>
      </c>
      <c r="C3182" s="35">
        <v>824000449</v>
      </c>
      <c r="D3182" s="6" t="str">
        <f>VLOOKUP(C3182,'[1]IPS REGISTRADAS'!$A$5:$B$3919,2,0)</f>
        <v>ESE HOSPITAL LOCAL DE RIO DE ORO</v>
      </c>
      <c r="E3182" s="7">
        <v>18015038</v>
      </c>
      <c r="F3182" s="7">
        <v>18015038</v>
      </c>
      <c r="G3182" s="8"/>
      <c r="H3182" s="9">
        <v>43623</v>
      </c>
      <c r="I3182" s="9">
        <v>43626</v>
      </c>
    </row>
    <row r="3183" spans="1:9" s="14" customFormat="1" x14ac:dyDescent="0.2">
      <c r="A3183" s="5" t="s">
        <v>16</v>
      </c>
      <c r="B3183" s="5" t="str">
        <f>VLOOKUP(A3183,'GIRO LMA JUNIO'!$A$7:$C$50,3,0)</f>
        <v>CAJACOPI ATLANTICO</v>
      </c>
      <c r="C3183" s="35">
        <v>824000450</v>
      </c>
      <c r="D3183" s="6" t="str">
        <f>VLOOKUP(C3183,'[1]IPS REGISTRADAS'!$A$5:$B$3919,2,0)</f>
        <v>HOSPITAL SAN JUAN BOSCO ESE</v>
      </c>
      <c r="E3183" s="7">
        <v>158899075</v>
      </c>
      <c r="F3183" s="7">
        <v>158899075</v>
      </c>
      <c r="G3183" s="8"/>
      <c r="H3183" s="9">
        <v>43623</v>
      </c>
      <c r="I3183" s="9">
        <v>43626</v>
      </c>
    </row>
    <row r="3184" spans="1:9" s="14" customFormat="1" x14ac:dyDescent="0.2">
      <c r="A3184" s="5" t="s">
        <v>24</v>
      </c>
      <c r="B3184" s="5" t="str">
        <f>VLOOKUP(A3184,'GIRO LMA JUNIO'!$A$7:$C$50,3,0)</f>
        <v>DUSAKAWI</v>
      </c>
      <c r="C3184" s="35">
        <v>824000450</v>
      </c>
      <c r="D3184" s="6" t="str">
        <f>VLOOKUP(C3184,'[1]IPS REGISTRADAS'!$A$5:$B$3919,2,0)</f>
        <v>HOSPITAL SAN JUAN BOSCO ESE</v>
      </c>
      <c r="E3184" s="7">
        <v>1794252</v>
      </c>
      <c r="F3184" s="7">
        <v>1794252</v>
      </c>
      <c r="G3184" s="8"/>
      <c r="H3184" s="9">
        <v>43623</v>
      </c>
      <c r="I3184" s="9">
        <v>43626</v>
      </c>
    </row>
    <row r="3185" spans="1:9" s="14" customFormat="1" x14ac:dyDescent="0.2">
      <c r="A3185" s="5" t="s">
        <v>38</v>
      </c>
      <c r="B3185" s="5" t="str">
        <f>VLOOKUP(A3185,'GIRO LMA JUNIO'!$A$7:$C$50,3,0)</f>
        <v>SALUD TOTAL</v>
      </c>
      <c r="C3185" s="35">
        <v>824000450</v>
      </c>
      <c r="D3185" s="6" t="str">
        <f>VLOOKUP(C3185,'[1]IPS REGISTRADAS'!$A$5:$B$3919,2,0)</f>
        <v>HOSPITAL SAN JUAN BOSCO ESE</v>
      </c>
      <c r="E3185" s="7">
        <v>1869742</v>
      </c>
      <c r="F3185" s="7">
        <v>1869742</v>
      </c>
      <c r="G3185" s="8"/>
      <c r="H3185" s="9">
        <v>43623</v>
      </c>
      <c r="I3185" s="9">
        <v>43626</v>
      </c>
    </row>
    <row r="3186" spans="1:9" s="14" customFormat="1" x14ac:dyDescent="0.2">
      <c r="A3186" s="5" t="s">
        <v>47</v>
      </c>
      <c r="B3186" s="5" t="str">
        <f>VLOOKUP(A3186,'GIRO LMA JUNIO'!$A$7:$C$50,3,0)</f>
        <v>COOMEVA E.P.S.  S.A.</v>
      </c>
      <c r="C3186" s="35">
        <v>824000450</v>
      </c>
      <c r="D3186" s="6" t="str">
        <f>VLOOKUP(C3186,'[1]IPS REGISTRADAS'!$A$5:$B$3919,2,0)</f>
        <v>HOSPITAL SAN JUAN BOSCO ESE</v>
      </c>
      <c r="E3186" s="7">
        <v>300000000</v>
      </c>
      <c r="F3186" s="7">
        <v>300000000</v>
      </c>
      <c r="G3186" s="8"/>
      <c r="H3186" s="9">
        <v>43623</v>
      </c>
      <c r="I3186" s="9">
        <v>43626</v>
      </c>
    </row>
    <row r="3187" spans="1:9" s="14" customFormat="1" x14ac:dyDescent="0.2">
      <c r="A3187" s="5" t="s">
        <v>54</v>
      </c>
      <c r="B3187" s="5" t="str">
        <f>VLOOKUP(A3187,'GIRO LMA JUNIO'!$A$7:$C$50,3,0)</f>
        <v>SALUDVIDA</v>
      </c>
      <c r="C3187" s="35">
        <v>824000450</v>
      </c>
      <c r="D3187" s="6" t="str">
        <f>VLOOKUP(C3187,'[1]IPS REGISTRADAS'!$A$5:$B$3919,2,0)</f>
        <v>HOSPITAL SAN JUAN BOSCO ESE</v>
      </c>
      <c r="E3187" s="7">
        <v>73906746</v>
      </c>
      <c r="F3187" s="7">
        <v>73906746</v>
      </c>
      <c r="G3187" s="8"/>
      <c r="H3187" s="9">
        <v>43623</v>
      </c>
      <c r="I3187" s="9">
        <v>43626</v>
      </c>
    </row>
    <row r="3188" spans="1:9" s="14" customFormat="1" x14ac:dyDescent="0.2">
      <c r="A3188" s="5" t="s">
        <v>62</v>
      </c>
      <c r="B3188" s="5" t="str">
        <f>VLOOKUP(A3188,'GIRO LMA JUNIO'!$A$7:$C$50,3,0)</f>
        <v>NUEVA EPS S.A.</v>
      </c>
      <c r="C3188" s="35">
        <v>824000450</v>
      </c>
      <c r="D3188" s="6" t="str">
        <f>VLOOKUP(C3188,'[1]IPS REGISTRADAS'!$A$5:$B$3919,2,0)</f>
        <v>HOSPITAL SAN JUAN BOSCO ESE</v>
      </c>
      <c r="E3188" s="7">
        <v>29736000</v>
      </c>
      <c r="F3188" s="7">
        <v>29736000</v>
      </c>
      <c r="G3188" s="8"/>
      <c r="H3188" s="9">
        <v>43623</v>
      </c>
      <c r="I3188" s="9">
        <v>43626</v>
      </c>
    </row>
    <row r="3189" spans="1:9" s="14" customFormat="1" x14ac:dyDescent="0.2">
      <c r="A3189" s="5" t="s">
        <v>70</v>
      </c>
      <c r="B3189" s="5" t="str">
        <f>VLOOKUP(A3189,'GIRO LMA JUNIO'!$A$7:$C$50,3,0)</f>
        <v>COOSALUD EPS S.A.</v>
      </c>
      <c r="C3189" s="35">
        <v>824000450</v>
      </c>
      <c r="D3189" s="6" t="str">
        <f>VLOOKUP(C3189,'[1]IPS REGISTRADAS'!$A$5:$B$3919,2,0)</f>
        <v>HOSPITAL SAN JUAN BOSCO ESE</v>
      </c>
      <c r="E3189" s="7">
        <v>15771554</v>
      </c>
      <c r="F3189" s="7">
        <v>15771554</v>
      </c>
      <c r="G3189" s="8"/>
      <c r="H3189" s="9">
        <v>43623</v>
      </c>
      <c r="I3189" s="9">
        <v>43626</v>
      </c>
    </row>
    <row r="3190" spans="1:9" s="14" customFormat="1" x14ac:dyDescent="0.2">
      <c r="A3190" s="5" t="s">
        <v>72</v>
      </c>
      <c r="B3190" s="5" t="str">
        <f>VLOOKUP(A3190,'GIRO LMA JUNIO'!$A$7:$C$50,3,0)</f>
        <v>ASMET SALUD</v>
      </c>
      <c r="C3190" s="35">
        <v>824000450</v>
      </c>
      <c r="D3190" s="6" t="str">
        <f>VLOOKUP(C3190,'[1]IPS REGISTRADAS'!$A$5:$B$3919,2,0)</f>
        <v>HOSPITAL SAN JUAN BOSCO ESE</v>
      </c>
      <c r="E3190" s="7">
        <v>52502460</v>
      </c>
      <c r="F3190" s="7">
        <v>52502460</v>
      </c>
      <c r="G3190" s="8"/>
      <c r="H3190" s="9">
        <v>43623</v>
      </c>
      <c r="I3190" s="9">
        <v>43626</v>
      </c>
    </row>
    <row r="3191" spans="1:9" s="14" customFormat="1" x14ac:dyDescent="0.2">
      <c r="A3191" s="5" t="s">
        <v>74</v>
      </c>
      <c r="B3191" s="5" t="str">
        <f>VLOOKUP(A3191,'GIRO LMA JUNIO'!$A$7:$C$50,3,0)</f>
        <v>AMBUQ</v>
      </c>
      <c r="C3191" s="35">
        <v>824000450</v>
      </c>
      <c r="D3191" s="6" t="str">
        <f>VLOOKUP(C3191,'[1]IPS REGISTRADAS'!$A$5:$B$3919,2,0)</f>
        <v>HOSPITAL SAN JUAN BOSCO ESE</v>
      </c>
      <c r="E3191" s="7">
        <v>98537784</v>
      </c>
      <c r="F3191" s="7">
        <v>98537784</v>
      </c>
      <c r="G3191" s="8"/>
      <c r="H3191" s="9">
        <v>43623</v>
      </c>
      <c r="I3191" s="9">
        <v>43626</v>
      </c>
    </row>
    <row r="3192" spans="1:9" s="14" customFormat="1" x14ac:dyDescent="0.2">
      <c r="A3192" s="5" t="s">
        <v>80</v>
      </c>
      <c r="B3192" s="5" t="str">
        <f>VLOOKUP(A3192,'GIRO LMA JUNIO'!$A$7:$C$50,3,0)</f>
        <v>COMPARTA</v>
      </c>
      <c r="C3192" s="35">
        <v>824000450</v>
      </c>
      <c r="D3192" s="6" t="str">
        <f>VLOOKUP(C3192,'[1]IPS REGISTRADAS'!$A$5:$B$3919,2,0)</f>
        <v>HOSPITAL SAN JUAN BOSCO ESE</v>
      </c>
      <c r="E3192" s="7">
        <v>48180648</v>
      </c>
      <c r="F3192" s="7">
        <v>48180648</v>
      </c>
      <c r="G3192" s="8"/>
      <c r="H3192" s="9">
        <v>43623</v>
      </c>
      <c r="I3192" s="9">
        <v>43626</v>
      </c>
    </row>
    <row r="3193" spans="1:9" s="14" customFormat="1" x14ac:dyDescent="0.2">
      <c r="A3193" s="5" t="s">
        <v>82</v>
      </c>
      <c r="B3193" s="5" t="str">
        <f>VLOOKUP(A3193,'GIRO LMA JUNIO'!$A$7:$C$50,3,0)</f>
        <v>MUTUAL SER</v>
      </c>
      <c r="C3193" s="35">
        <v>824000450</v>
      </c>
      <c r="D3193" s="6" t="str">
        <f>VLOOKUP(C3193,'[1]IPS REGISTRADAS'!$A$5:$B$3919,2,0)</f>
        <v>HOSPITAL SAN JUAN BOSCO ESE</v>
      </c>
      <c r="E3193" s="7">
        <v>5370204</v>
      </c>
      <c r="F3193" s="7">
        <v>5370204</v>
      </c>
      <c r="G3193" s="8"/>
      <c r="H3193" s="9">
        <v>43623</v>
      </c>
      <c r="I3193" s="9">
        <v>43626</v>
      </c>
    </row>
    <row r="3194" spans="1:9" s="14" customFormat="1" x14ac:dyDescent="0.2">
      <c r="A3194" s="5" t="s">
        <v>16</v>
      </c>
      <c r="B3194" s="5" t="str">
        <f>VLOOKUP(A3194,'GIRO LMA JUNIO'!$A$7:$C$50,3,0)</f>
        <v>CAJACOPI ATLANTICO</v>
      </c>
      <c r="C3194" s="35">
        <v>824000462</v>
      </c>
      <c r="D3194" s="6" t="str">
        <f>VLOOKUP(C3194,'[1]IPS REGISTRADAS'!$A$5:$B$3919,2,0)</f>
        <v>ESE HOSPITAL JOSE ANTONIO SOCARRAS</v>
      </c>
      <c r="E3194" s="7">
        <v>1322232</v>
      </c>
      <c r="F3194" s="7">
        <v>1322232</v>
      </c>
      <c r="G3194" s="8"/>
      <c r="H3194" s="9">
        <v>43623</v>
      </c>
      <c r="I3194" s="9">
        <v>43626</v>
      </c>
    </row>
    <row r="3195" spans="1:9" s="14" customFormat="1" x14ac:dyDescent="0.2">
      <c r="A3195" s="5" t="s">
        <v>54</v>
      </c>
      <c r="B3195" s="5" t="str">
        <f>VLOOKUP(A3195,'GIRO LMA JUNIO'!$A$7:$C$50,3,0)</f>
        <v>SALUDVIDA</v>
      </c>
      <c r="C3195" s="35">
        <v>824000462</v>
      </c>
      <c r="D3195" s="6" t="str">
        <f>VLOOKUP(C3195,'[1]IPS REGISTRADAS'!$A$5:$B$3919,2,0)</f>
        <v>ESE HOSPITAL JOSE ANTONIO SOCARRAS</v>
      </c>
      <c r="E3195" s="7">
        <v>22811494</v>
      </c>
      <c r="F3195" s="7">
        <v>22811494</v>
      </c>
      <c r="G3195" s="8"/>
      <c r="H3195" s="9">
        <v>43623</v>
      </c>
      <c r="I3195" s="9">
        <v>43626</v>
      </c>
    </row>
    <row r="3196" spans="1:9" s="14" customFormat="1" x14ac:dyDescent="0.2">
      <c r="A3196" s="5" t="s">
        <v>62</v>
      </c>
      <c r="B3196" s="5" t="str">
        <f>VLOOKUP(A3196,'GIRO LMA JUNIO'!$A$7:$C$50,3,0)</f>
        <v>NUEVA EPS S.A.</v>
      </c>
      <c r="C3196" s="35">
        <v>824000462</v>
      </c>
      <c r="D3196" s="6" t="str">
        <f>VLOOKUP(C3196,'[1]IPS REGISTRADAS'!$A$5:$B$3919,2,0)</f>
        <v>ESE HOSPITAL JOSE ANTONIO SOCARRAS</v>
      </c>
      <c r="E3196" s="7">
        <v>29978000</v>
      </c>
      <c r="F3196" s="7">
        <v>29978000</v>
      </c>
      <c r="G3196" s="8"/>
      <c r="H3196" s="9">
        <v>43623</v>
      </c>
      <c r="I3196" s="9">
        <v>43626</v>
      </c>
    </row>
    <row r="3197" spans="1:9" s="14" customFormat="1" x14ac:dyDescent="0.2">
      <c r="A3197" s="5" t="s">
        <v>74</v>
      </c>
      <c r="B3197" s="5" t="str">
        <f>VLOOKUP(A3197,'GIRO LMA JUNIO'!$A$7:$C$50,3,0)</f>
        <v>AMBUQ</v>
      </c>
      <c r="C3197" s="35">
        <v>824000462</v>
      </c>
      <c r="D3197" s="6" t="str">
        <f>VLOOKUP(C3197,'[1]IPS REGISTRADAS'!$A$5:$B$3919,2,0)</f>
        <v>ESE HOSPITAL JOSE ANTONIO SOCARRAS</v>
      </c>
      <c r="E3197" s="7">
        <v>47686595</v>
      </c>
      <c r="F3197" s="7">
        <v>47686595</v>
      </c>
      <c r="G3197" s="8"/>
      <c r="H3197" s="9">
        <v>43623</v>
      </c>
      <c r="I3197" s="9">
        <v>43626</v>
      </c>
    </row>
    <row r="3198" spans="1:9" s="14" customFormat="1" x14ac:dyDescent="0.2">
      <c r="A3198" s="5" t="s">
        <v>80</v>
      </c>
      <c r="B3198" s="5" t="str">
        <f>VLOOKUP(A3198,'GIRO LMA JUNIO'!$A$7:$C$50,3,0)</f>
        <v>COMPARTA</v>
      </c>
      <c r="C3198" s="35">
        <v>824000462</v>
      </c>
      <c r="D3198" s="6" t="str">
        <f>VLOOKUP(C3198,'[1]IPS REGISTRADAS'!$A$5:$B$3919,2,0)</f>
        <v>ESE HOSPITAL JOSE ANTONIO SOCARRAS</v>
      </c>
      <c r="E3198" s="7">
        <v>21034570</v>
      </c>
      <c r="F3198" s="7">
        <v>21034570</v>
      </c>
      <c r="G3198" s="8"/>
      <c r="H3198" s="9">
        <v>43623</v>
      </c>
      <c r="I3198" s="9">
        <v>43626</v>
      </c>
    </row>
    <row r="3199" spans="1:9" s="14" customFormat="1" x14ac:dyDescent="0.2">
      <c r="A3199" s="5" t="s">
        <v>16</v>
      </c>
      <c r="B3199" s="5" t="str">
        <f>VLOOKUP(A3199,'GIRO LMA JUNIO'!$A$7:$C$50,3,0)</f>
        <v>CAJACOPI ATLANTICO</v>
      </c>
      <c r="C3199" s="35">
        <v>824000469</v>
      </c>
      <c r="D3199" s="6" t="str">
        <f>VLOOKUP(C3199,'[1]IPS REGISTRADAS'!$A$5:$B$3919,2,0)</f>
        <v>EMPRESA SOCIAL DEL ESTADO HOSPITAL EL SOCORRO</v>
      </c>
      <c r="E3199" s="7">
        <v>45183789</v>
      </c>
      <c r="F3199" s="7">
        <v>45183789</v>
      </c>
      <c r="G3199" s="8"/>
      <c r="H3199" s="9">
        <v>43623</v>
      </c>
      <c r="I3199" s="9">
        <v>43626</v>
      </c>
    </row>
    <row r="3200" spans="1:9" s="14" customFormat="1" x14ac:dyDescent="0.2">
      <c r="A3200" s="5" t="s">
        <v>24</v>
      </c>
      <c r="B3200" s="5" t="str">
        <f>VLOOKUP(A3200,'GIRO LMA JUNIO'!$A$7:$C$50,3,0)</f>
        <v>DUSAKAWI</v>
      </c>
      <c r="C3200" s="35">
        <v>824000469</v>
      </c>
      <c r="D3200" s="6" t="str">
        <f>VLOOKUP(C3200,'[1]IPS REGISTRADAS'!$A$5:$B$3919,2,0)</f>
        <v>EMPRESA SOCIAL DEL ESTADO HOSPITAL EL SOCORRO</v>
      </c>
      <c r="E3200" s="7">
        <v>1396949</v>
      </c>
      <c r="F3200" s="7">
        <v>1396949</v>
      </c>
      <c r="G3200" s="8"/>
      <c r="H3200" s="9">
        <v>43623</v>
      </c>
      <c r="I3200" s="9">
        <v>43626</v>
      </c>
    </row>
    <row r="3201" spans="1:9" s="14" customFormat="1" x14ac:dyDescent="0.2">
      <c r="A3201" s="5" t="s">
        <v>54</v>
      </c>
      <c r="B3201" s="5" t="str">
        <f>VLOOKUP(A3201,'GIRO LMA JUNIO'!$A$7:$C$50,3,0)</f>
        <v>SALUDVIDA</v>
      </c>
      <c r="C3201" s="35">
        <v>824000469</v>
      </c>
      <c r="D3201" s="6" t="str">
        <f>VLOOKUP(C3201,'[1]IPS REGISTRADAS'!$A$5:$B$3919,2,0)</f>
        <v>EMPRESA SOCIAL DEL ESTADO HOSPITAL EL SOCORRO</v>
      </c>
      <c r="E3201" s="7">
        <v>26460968</v>
      </c>
      <c r="F3201" s="7">
        <v>26460968</v>
      </c>
      <c r="G3201" s="8"/>
      <c r="H3201" s="9">
        <v>43623</v>
      </c>
      <c r="I3201" s="9">
        <v>43626</v>
      </c>
    </row>
    <row r="3202" spans="1:9" s="14" customFormat="1" x14ac:dyDescent="0.2">
      <c r="A3202" s="5" t="s">
        <v>62</v>
      </c>
      <c r="B3202" s="5" t="str">
        <f>VLOOKUP(A3202,'GIRO LMA JUNIO'!$A$7:$C$50,3,0)</f>
        <v>NUEVA EPS S.A.</v>
      </c>
      <c r="C3202" s="35">
        <v>824000469</v>
      </c>
      <c r="D3202" s="6" t="str">
        <f>VLOOKUP(C3202,'[1]IPS REGISTRADAS'!$A$5:$B$3919,2,0)</f>
        <v>EMPRESA SOCIAL DEL ESTADO HOSPITAL EL SOCORRO</v>
      </c>
      <c r="E3202" s="7">
        <v>10572640</v>
      </c>
      <c r="F3202" s="7">
        <v>10572640</v>
      </c>
      <c r="G3202" s="8"/>
      <c r="H3202" s="9">
        <v>43623</v>
      </c>
      <c r="I3202" s="9">
        <v>43626</v>
      </c>
    </row>
    <row r="3203" spans="1:9" s="14" customFormat="1" x14ac:dyDescent="0.2">
      <c r="A3203" s="5" t="s">
        <v>68</v>
      </c>
      <c r="B3203" s="5" t="str">
        <f>VLOOKUP(A3203,'GIRO LMA JUNIO'!$A$7:$C$50,3,0)</f>
        <v>EMDISALUD</v>
      </c>
      <c r="C3203" s="35">
        <v>824000469</v>
      </c>
      <c r="D3203" s="6" t="str">
        <f>VLOOKUP(C3203,'[1]IPS REGISTRADAS'!$A$5:$B$3919,2,0)</f>
        <v>EMPRESA SOCIAL DEL ESTADO HOSPITAL EL SOCORRO</v>
      </c>
      <c r="E3203" s="7">
        <v>84987117</v>
      </c>
      <c r="F3203" s="7">
        <v>84987117</v>
      </c>
      <c r="G3203" s="8"/>
      <c r="H3203" s="9">
        <v>43623</v>
      </c>
      <c r="I3203" s="9">
        <v>43626</v>
      </c>
    </row>
    <row r="3204" spans="1:9" s="14" customFormat="1" x14ac:dyDescent="0.2">
      <c r="A3204" s="5" t="s">
        <v>72</v>
      </c>
      <c r="B3204" s="5" t="str">
        <f>VLOOKUP(A3204,'GIRO LMA JUNIO'!$A$7:$C$50,3,0)</f>
        <v>ASMET SALUD</v>
      </c>
      <c r="C3204" s="35">
        <v>824000469</v>
      </c>
      <c r="D3204" s="6" t="str">
        <f>VLOOKUP(C3204,'[1]IPS REGISTRADAS'!$A$5:$B$3919,2,0)</f>
        <v>EMPRESA SOCIAL DEL ESTADO HOSPITAL EL SOCORRO</v>
      </c>
      <c r="E3204" s="7">
        <v>29461958</v>
      </c>
      <c r="F3204" s="7">
        <v>29461958</v>
      </c>
      <c r="G3204" s="8"/>
      <c r="H3204" s="9">
        <v>43623</v>
      </c>
      <c r="I3204" s="9">
        <v>43626</v>
      </c>
    </row>
    <row r="3205" spans="1:9" s="14" customFormat="1" x14ac:dyDescent="0.2">
      <c r="A3205" s="5" t="s">
        <v>74</v>
      </c>
      <c r="B3205" s="5" t="str">
        <f>VLOOKUP(A3205,'GIRO LMA JUNIO'!$A$7:$C$50,3,0)</f>
        <v>AMBUQ</v>
      </c>
      <c r="C3205" s="35">
        <v>824000469</v>
      </c>
      <c r="D3205" s="6" t="str">
        <f>VLOOKUP(C3205,'[1]IPS REGISTRADAS'!$A$5:$B$3919,2,0)</f>
        <v>EMPRESA SOCIAL DEL ESTADO HOSPITAL EL SOCORRO</v>
      </c>
      <c r="E3205" s="7">
        <v>77525525</v>
      </c>
      <c r="F3205" s="7">
        <v>77525525</v>
      </c>
      <c r="G3205" s="8"/>
      <c r="H3205" s="9">
        <v>43623</v>
      </c>
      <c r="I3205" s="9">
        <v>43626</v>
      </c>
    </row>
    <row r="3206" spans="1:9" s="14" customFormat="1" x14ac:dyDescent="0.2">
      <c r="A3206" s="5" t="s">
        <v>80</v>
      </c>
      <c r="B3206" s="5" t="str">
        <f>VLOOKUP(A3206,'GIRO LMA JUNIO'!$A$7:$C$50,3,0)</f>
        <v>COMPARTA</v>
      </c>
      <c r="C3206" s="35">
        <v>824000469</v>
      </c>
      <c r="D3206" s="6" t="str">
        <f>VLOOKUP(C3206,'[1]IPS REGISTRADAS'!$A$5:$B$3919,2,0)</f>
        <v>EMPRESA SOCIAL DEL ESTADO HOSPITAL EL SOCORRO</v>
      </c>
      <c r="E3206" s="7">
        <v>20358089</v>
      </c>
      <c r="F3206" s="7">
        <v>20358089</v>
      </c>
      <c r="G3206" s="8"/>
      <c r="H3206" s="9">
        <v>43623</v>
      </c>
      <c r="I3206" s="9">
        <v>43626</v>
      </c>
    </row>
    <row r="3207" spans="1:9" s="14" customFormat="1" x14ac:dyDescent="0.2">
      <c r="A3207" s="5" t="s">
        <v>62</v>
      </c>
      <c r="B3207" s="5" t="str">
        <f>VLOOKUP(A3207,'GIRO LMA JUNIO'!$A$7:$C$50,3,0)</f>
        <v>NUEVA EPS S.A.</v>
      </c>
      <c r="C3207" s="35">
        <v>824000472</v>
      </c>
      <c r="D3207" s="6" t="str">
        <f>VLOOKUP(C3207,'[1]IPS REGISTRADAS'!$A$5:$B$3919,2,0)</f>
        <v>ESE HOSPITAL SAN JUAN CRISOSTOMO</v>
      </c>
      <c r="E3207" s="7">
        <v>13142907</v>
      </c>
      <c r="F3207" s="7">
        <v>13142907</v>
      </c>
      <c r="G3207" s="8"/>
      <c r="H3207" s="9">
        <v>43623</v>
      </c>
      <c r="I3207" s="9">
        <v>43626</v>
      </c>
    </row>
    <row r="3208" spans="1:9" s="14" customFormat="1" x14ac:dyDescent="0.2">
      <c r="A3208" s="5" t="s">
        <v>80</v>
      </c>
      <c r="B3208" s="5" t="str">
        <f>VLOOKUP(A3208,'GIRO LMA JUNIO'!$A$7:$C$50,3,0)</f>
        <v>COMPARTA</v>
      </c>
      <c r="C3208" s="35">
        <v>824000472</v>
      </c>
      <c r="D3208" s="6" t="str">
        <f>VLOOKUP(C3208,'[1]IPS REGISTRADAS'!$A$5:$B$3919,2,0)</f>
        <v>ESE HOSPITAL SAN JUAN CRISOSTOMO</v>
      </c>
      <c r="E3208" s="7">
        <v>33960276</v>
      </c>
      <c r="F3208" s="7">
        <v>33960276</v>
      </c>
      <c r="G3208" s="8"/>
      <c r="H3208" s="9">
        <v>43623</v>
      </c>
      <c r="I3208" s="9">
        <v>43626</v>
      </c>
    </row>
    <row r="3209" spans="1:9" s="14" customFormat="1" x14ac:dyDescent="0.2">
      <c r="A3209" s="5" t="s">
        <v>16</v>
      </c>
      <c r="B3209" s="5" t="str">
        <f>VLOOKUP(A3209,'GIRO LMA JUNIO'!$A$7:$C$50,3,0)</f>
        <v>CAJACOPI ATLANTICO</v>
      </c>
      <c r="C3209" s="35">
        <v>824000543</v>
      </c>
      <c r="D3209" s="6" t="str">
        <f>VLOOKUP(C3209,'[1]IPS REGISTRADAS'!$A$5:$B$3919,2,0)</f>
        <v>ESE HOSPITAL JORGE ISAAC RINCON TORRES</v>
      </c>
      <c r="E3209" s="7">
        <v>6217297</v>
      </c>
      <c r="F3209" s="7">
        <v>6217297</v>
      </c>
      <c r="G3209" s="8"/>
      <c r="H3209" s="9">
        <v>43623</v>
      </c>
      <c r="I3209" s="9">
        <v>43626</v>
      </c>
    </row>
    <row r="3210" spans="1:9" s="14" customFormat="1" x14ac:dyDescent="0.2">
      <c r="A3210" s="5" t="s">
        <v>38</v>
      </c>
      <c r="B3210" s="5" t="str">
        <f>VLOOKUP(A3210,'GIRO LMA JUNIO'!$A$7:$C$50,3,0)</f>
        <v>SALUD TOTAL</v>
      </c>
      <c r="C3210" s="35">
        <v>824000543</v>
      </c>
      <c r="D3210" s="6" t="str">
        <f>VLOOKUP(C3210,'[1]IPS REGISTRADAS'!$A$5:$B$3919,2,0)</f>
        <v>ESE HOSPITAL JORGE ISAAC RINCON TORRES</v>
      </c>
      <c r="E3210" s="7">
        <v>2350877</v>
      </c>
      <c r="F3210" s="7">
        <v>2350877</v>
      </c>
      <c r="G3210" s="8"/>
      <c r="H3210" s="9">
        <v>43623</v>
      </c>
      <c r="I3210" s="9">
        <v>43626</v>
      </c>
    </row>
    <row r="3211" spans="1:9" s="14" customFormat="1" x14ac:dyDescent="0.2">
      <c r="A3211" s="5" t="s">
        <v>47</v>
      </c>
      <c r="B3211" s="5" t="str">
        <f>VLOOKUP(A3211,'GIRO LMA JUNIO'!$A$7:$C$50,3,0)</f>
        <v>COOMEVA E.P.S.  S.A.</v>
      </c>
      <c r="C3211" s="35">
        <v>824000543</v>
      </c>
      <c r="D3211" s="6" t="str">
        <f>VLOOKUP(C3211,'[1]IPS REGISTRADAS'!$A$5:$B$3919,2,0)</f>
        <v>ESE HOSPITAL JORGE ISAAC RINCON TORRES</v>
      </c>
      <c r="E3211" s="7">
        <v>6797217</v>
      </c>
      <c r="F3211" s="7">
        <v>6797217</v>
      </c>
      <c r="G3211" s="8"/>
      <c r="H3211" s="9">
        <v>43623</v>
      </c>
      <c r="I3211" s="9">
        <v>43626</v>
      </c>
    </row>
    <row r="3212" spans="1:9" s="14" customFormat="1" x14ac:dyDescent="0.2">
      <c r="A3212" s="5" t="s">
        <v>54</v>
      </c>
      <c r="B3212" s="5" t="str">
        <f>VLOOKUP(A3212,'GIRO LMA JUNIO'!$A$7:$C$50,3,0)</f>
        <v>SALUDVIDA</v>
      </c>
      <c r="C3212" s="35">
        <v>824000543</v>
      </c>
      <c r="D3212" s="6" t="str">
        <f>VLOOKUP(C3212,'[1]IPS REGISTRADAS'!$A$5:$B$3919,2,0)</f>
        <v>ESE HOSPITAL JORGE ISAAC RINCON TORRES</v>
      </c>
      <c r="E3212" s="7">
        <v>41242062</v>
      </c>
      <c r="F3212" s="7">
        <v>41242062</v>
      </c>
      <c r="G3212" s="8"/>
      <c r="H3212" s="9">
        <v>43623</v>
      </c>
      <c r="I3212" s="9">
        <v>43626</v>
      </c>
    </row>
    <row r="3213" spans="1:9" s="14" customFormat="1" x14ac:dyDescent="0.2">
      <c r="A3213" s="5" t="s">
        <v>62</v>
      </c>
      <c r="B3213" s="5" t="str">
        <f>VLOOKUP(A3213,'GIRO LMA JUNIO'!$A$7:$C$50,3,0)</f>
        <v>NUEVA EPS S.A.</v>
      </c>
      <c r="C3213" s="35">
        <v>824000543</v>
      </c>
      <c r="D3213" s="6" t="str">
        <f>VLOOKUP(C3213,'[1]IPS REGISTRADAS'!$A$5:$B$3919,2,0)</f>
        <v>ESE HOSPITAL JORGE ISAAC RINCON TORRES</v>
      </c>
      <c r="E3213" s="7">
        <v>15418627</v>
      </c>
      <c r="F3213" s="7">
        <v>15418627</v>
      </c>
      <c r="G3213" s="8"/>
      <c r="H3213" s="9">
        <v>43623</v>
      </c>
      <c r="I3213" s="9">
        <v>43626</v>
      </c>
    </row>
    <row r="3214" spans="1:9" s="14" customFormat="1" x14ac:dyDescent="0.2">
      <c r="A3214" s="5" t="s">
        <v>70</v>
      </c>
      <c r="B3214" s="5" t="str">
        <f>VLOOKUP(A3214,'GIRO LMA JUNIO'!$A$7:$C$50,3,0)</f>
        <v>COOSALUD EPS S.A.</v>
      </c>
      <c r="C3214" s="35">
        <v>824000543</v>
      </c>
      <c r="D3214" s="6" t="str">
        <f>VLOOKUP(C3214,'[1]IPS REGISTRADAS'!$A$5:$B$3919,2,0)</f>
        <v>ESE HOSPITAL JORGE ISAAC RINCON TORRES</v>
      </c>
      <c r="E3214" s="7">
        <v>165554904</v>
      </c>
      <c r="F3214" s="7">
        <v>165554904</v>
      </c>
      <c r="G3214" s="8"/>
      <c r="H3214" s="9">
        <v>43623</v>
      </c>
      <c r="I3214" s="9">
        <v>43626</v>
      </c>
    </row>
    <row r="3215" spans="1:9" s="14" customFormat="1" x14ac:dyDescent="0.2">
      <c r="A3215" s="5" t="s">
        <v>72</v>
      </c>
      <c r="B3215" s="5" t="str">
        <f>VLOOKUP(A3215,'GIRO LMA JUNIO'!$A$7:$C$50,3,0)</f>
        <v>ASMET SALUD</v>
      </c>
      <c r="C3215" s="35">
        <v>824000543</v>
      </c>
      <c r="D3215" s="6" t="str">
        <f>VLOOKUP(C3215,'[1]IPS REGISTRADAS'!$A$5:$B$3919,2,0)</f>
        <v>ESE HOSPITAL JORGE ISAAC RINCON TORRES</v>
      </c>
      <c r="E3215" s="7">
        <v>105346104</v>
      </c>
      <c r="F3215" s="7">
        <v>105346104</v>
      </c>
      <c r="G3215" s="8"/>
      <c r="H3215" s="9">
        <v>43623</v>
      </c>
      <c r="I3215" s="9">
        <v>43626</v>
      </c>
    </row>
    <row r="3216" spans="1:9" s="14" customFormat="1" x14ac:dyDescent="0.2">
      <c r="A3216" s="5" t="s">
        <v>74</v>
      </c>
      <c r="B3216" s="5" t="str">
        <f>VLOOKUP(A3216,'GIRO LMA JUNIO'!$A$7:$C$50,3,0)</f>
        <v>AMBUQ</v>
      </c>
      <c r="C3216" s="35">
        <v>824000543</v>
      </c>
      <c r="D3216" s="6" t="str">
        <f>VLOOKUP(C3216,'[1]IPS REGISTRADAS'!$A$5:$B$3919,2,0)</f>
        <v>ESE HOSPITAL JORGE ISAAC RINCON TORRES</v>
      </c>
      <c r="E3216" s="7">
        <v>3888141</v>
      </c>
      <c r="F3216" s="7">
        <v>3888141</v>
      </c>
      <c r="G3216" s="8"/>
      <c r="H3216" s="9">
        <v>43623</v>
      </c>
      <c r="I3216" s="9">
        <v>43626</v>
      </c>
    </row>
    <row r="3217" spans="1:9" s="14" customFormat="1" x14ac:dyDescent="0.2">
      <c r="A3217" s="5" t="s">
        <v>80</v>
      </c>
      <c r="B3217" s="5" t="str">
        <f>VLOOKUP(A3217,'GIRO LMA JUNIO'!$A$7:$C$50,3,0)</f>
        <v>COMPARTA</v>
      </c>
      <c r="C3217" s="35">
        <v>824000543</v>
      </c>
      <c r="D3217" s="6" t="str">
        <f>VLOOKUP(C3217,'[1]IPS REGISTRADAS'!$A$5:$B$3919,2,0)</f>
        <v>ESE HOSPITAL JORGE ISAAC RINCON TORRES</v>
      </c>
      <c r="E3217" s="7">
        <v>3435632</v>
      </c>
      <c r="F3217" s="7">
        <v>3435632</v>
      </c>
      <c r="G3217" s="8"/>
      <c r="H3217" s="9">
        <v>43623</v>
      </c>
      <c r="I3217" s="9">
        <v>43626</v>
      </c>
    </row>
    <row r="3218" spans="1:9" s="14" customFormat="1" x14ac:dyDescent="0.2">
      <c r="A3218" s="5" t="s">
        <v>82</v>
      </c>
      <c r="B3218" s="5" t="str">
        <f>VLOOKUP(A3218,'GIRO LMA JUNIO'!$A$7:$C$50,3,0)</f>
        <v>MUTUAL SER</v>
      </c>
      <c r="C3218" s="35">
        <v>824000543</v>
      </c>
      <c r="D3218" s="6" t="str">
        <f>VLOOKUP(C3218,'[1]IPS REGISTRADAS'!$A$5:$B$3919,2,0)</f>
        <v>ESE HOSPITAL JORGE ISAAC RINCON TORRES</v>
      </c>
      <c r="E3218" s="7">
        <v>1000000</v>
      </c>
      <c r="F3218" s="7">
        <v>1000000</v>
      </c>
      <c r="G3218" s="8"/>
      <c r="H3218" s="9">
        <v>43623</v>
      </c>
      <c r="I3218" s="9">
        <v>43626</v>
      </c>
    </row>
    <row r="3219" spans="1:9" s="14" customFormat="1" x14ac:dyDescent="0.2">
      <c r="A3219" s="5" t="s">
        <v>13</v>
      </c>
      <c r="B3219" s="5" t="str">
        <f>VLOOKUP(A3219,'GIRO LMA JUNIO'!$A$7:$C$50,3,0)</f>
        <v>COMFAORIENTE</v>
      </c>
      <c r="C3219" s="35">
        <v>824000586</v>
      </c>
      <c r="D3219" s="6" t="str">
        <f>VLOOKUP(C3219,'[1]IPS REGISTRADAS'!$A$5:$B$3919,2,0)</f>
        <v>ESE HOSPITAL LOCAL LAZARO ALFONSO HERNANDEZ LARA</v>
      </c>
      <c r="E3219" s="7">
        <v>1721507</v>
      </c>
      <c r="F3219" s="7">
        <v>1721507</v>
      </c>
      <c r="G3219" s="8"/>
      <c r="H3219" s="9">
        <v>43623</v>
      </c>
      <c r="I3219" s="9">
        <v>43626</v>
      </c>
    </row>
    <row r="3220" spans="1:9" s="14" customFormat="1" x14ac:dyDescent="0.2">
      <c r="A3220" s="5" t="s">
        <v>16</v>
      </c>
      <c r="B3220" s="5" t="str">
        <f>VLOOKUP(A3220,'GIRO LMA JUNIO'!$A$7:$C$50,3,0)</f>
        <v>CAJACOPI ATLANTICO</v>
      </c>
      <c r="C3220" s="35">
        <v>824000586</v>
      </c>
      <c r="D3220" s="6" t="str">
        <f>VLOOKUP(C3220,'[1]IPS REGISTRADAS'!$A$5:$B$3919,2,0)</f>
        <v>ESE HOSPITAL LOCAL LAZARO ALFONSO HERNANDEZ LARA</v>
      </c>
      <c r="E3220" s="7">
        <v>1052660</v>
      </c>
      <c r="F3220" s="7">
        <v>1052660</v>
      </c>
      <c r="G3220" s="8"/>
      <c r="H3220" s="9">
        <v>43623</v>
      </c>
      <c r="I3220" s="9">
        <v>43626</v>
      </c>
    </row>
    <row r="3221" spans="1:9" s="14" customFormat="1" x14ac:dyDescent="0.2">
      <c r="A3221" s="5" t="s">
        <v>47</v>
      </c>
      <c r="B3221" s="5" t="str">
        <f>VLOOKUP(A3221,'GIRO LMA JUNIO'!$A$7:$C$50,3,0)</f>
        <v>COOMEVA E.P.S.  S.A.</v>
      </c>
      <c r="C3221" s="35">
        <v>824000586</v>
      </c>
      <c r="D3221" s="6" t="str">
        <f>VLOOKUP(C3221,'[1]IPS REGISTRADAS'!$A$5:$B$3919,2,0)</f>
        <v>ESE HOSPITAL LOCAL LAZARO ALFONSO HERNANDEZ LARA</v>
      </c>
      <c r="E3221" s="7">
        <v>23959873</v>
      </c>
      <c r="F3221" s="7">
        <v>23959873</v>
      </c>
      <c r="G3221" s="8"/>
      <c r="H3221" s="9">
        <v>43623</v>
      </c>
      <c r="I3221" s="9">
        <v>43626</v>
      </c>
    </row>
    <row r="3222" spans="1:9" s="14" customFormat="1" x14ac:dyDescent="0.2">
      <c r="A3222" s="5" t="s">
        <v>54</v>
      </c>
      <c r="B3222" s="5" t="str">
        <f>VLOOKUP(A3222,'GIRO LMA JUNIO'!$A$7:$C$50,3,0)</f>
        <v>SALUDVIDA</v>
      </c>
      <c r="C3222" s="35">
        <v>824000586</v>
      </c>
      <c r="D3222" s="6" t="str">
        <f>VLOOKUP(C3222,'[1]IPS REGISTRADAS'!$A$5:$B$3919,2,0)</f>
        <v>ESE HOSPITAL LOCAL LAZARO ALFONSO HERNANDEZ LARA</v>
      </c>
      <c r="E3222" s="7">
        <v>2465642</v>
      </c>
      <c r="F3222" s="7">
        <v>2465642</v>
      </c>
      <c r="G3222" s="8"/>
      <c r="H3222" s="9">
        <v>43623</v>
      </c>
      <c r="I3222" s="9">
        <v>43626</v>
      </c>
    </row>
    <row r="3223" spans="1:9" s="14" customFormat="1" x14ac:dyDescent="0.2">
      <c r="A3223" s="5" t="s">
        <v>62</v>
      </c>
      <c r="B3223" s="5" t="str">
        <f>VLOOKUP(A3223,'GIRO LMA JUNIO'!$A$7:$C$50,3,0)</f>
        <v>NUEVA EPS S.A.</v>
      </c>
      <c r="C3223" s="35">
        <v>824000586</v>
      </c>
      <c r="D3223" s="6" t="str">
        <f>VLOOKUP(C3223,'[1]IPS REGISTRADAS'!$A$5:$B$3919,2,0)</f>
        <v>ESE HOSPITAL LOCAL LAZARO ALFONSO HERNANDEZ LARA</v>
      </c>
      <c r="E3223" s="7">
        <v>26575020</v>
      </c>
      <c r="F3223" s="7">
        <v>26575020</v>
      </c>
      <c r="G3223" s="8"/>
      <c r="H3223" s="9">
        <v>43623</v>
      </c>
      <c r="I3223" s="9">
        <v>43626</v>
      </c>
    </row>
    <row r="3224" spans="1:9" s="14" customFormat="1" x14ac:dyDescent="0.2">
      <c r="A3224" s="5" t="s">
        <v>70</v>
      </c>
      <c r="B3224" s="5" t="str">
        <f>VLOOKUP(A3224,'GIRO LMA JUNIO'!$A$7:$C$50,3,0)</f>
        <v>COOSALUD EPS S.A.</v>
      </c>
      <c r="C3224" s="35">
        <v>824000586</v>
      </c>
      <c r="D3224" s="6" t="str">
        <f>VLOOKUP(C3224,'[1]IPS REGISTRADAS'!$A$5:$B$3919,2,0)</f>
        <v>ESE HOSPITAL LOCAL LAZARO ALFONSO HERNANDEZ LARA</v>
      </c>
      <c r="E3224" s="7">
        <v>14264300</v>
      </c>
      <c r="F3224" s="7">
        <v>14264300</v>
      </c>
      <c r="G3224" s="8"/>
      <c r="H3224" s="9">
        <v>43623</v>
      </c>
      <c r="I3224" s="9">
        <v>43626</v>
      </c>
    </row>
    <row r="3225" spans="1:9" s="14" customFormat="1" x14ac:dyDescent="0.2">
      <c r="A3225" s="5" t="s">
        <v>72</v>
      </c>
      <c r="B3225" s="5" t="str">
        <f>VLOOKUP(A3225,'GIRO LMA JUNIO'!$A$7:$C$50,3,0)</f>
        <v>ASMET SALUD</v>
      </c>
      <c r="C3225" s="35">
        <v>824000586</v>
      </c>
      <c r="D3225" s="6" t="str">
        <f>VLOOKUP(C3225,'[1]IPS REGISTRADAS'!$A$5:$B$3919,2,0)</f>
        <v>ESE HOSPITAL LOCAL LAZARO ALFONSO HERNANDEZ LARA</v>
      </c>
      <c r="E3225" s="7">
        <v>40716012</v>
      </c>
      <c r="F3225" s="7">
        <v>40716012</v>
      </c>
      <c r="G3225" s="8"/>
      <c r="H3225" s="9">
        <v>43623</v>
      </c>
      <c r="I3225" s="9">
        <v>43626</v>
      </c>
    </row>
    <row r="3226" spans="1:9" s="14" customFormat="1" x14ac:dyDescent="0.2">
      <c r="A3226" s="5" t="s">
        <v>80</v>
      </c>
      <c r="B3226" s="5" t="str">
        <f>VLOOKUP(A3226,'GIRO LMA JUNIO'!$A$7:$C$50,3,0)</f>
        <v>COMPARTA</v>
      </c>
      <c r="C3226" s="35">
        <v>824000586</v>
      </c>
      <c r="D3226" s="6" t="str">
        <f>VLOOKUP(C3226,'[1]IPS REGISTRADAS'!$A$5:$B$3919,2,0)</f>
        <v>ESE HOSPITAL LOCAL LAZARO ALFONSO HERNANDEZ LARA</v>
      </c>
      <c r="E3226" s="7">
        <v>105610740</v>
      </c>
      <c r="F3226" s="7">
        <v>105610740</v>
      </c>
      <c r="G3226" s="8"/>
      <c r="H3226" s="9">
        <v>43623</v>
      </c>
      <c r="I3226" s="9">
        <v>43626</v>
      </c>
    </row>
    <row r="3227" spans="1:9" s="14" customFormat="1" x14ac:dyDescent="0.2">
      <c r="A3227" s="5" t="s">
        <v>82</v>
      </c>
      <c r="B3227" s="5" t="str">
        <f>VLOOKUP(A3227,'GIRO LMA JUNIO'!$A$7:$C$50,3,0)</f>
        <v>MUTUAL SER</v>
      </c>
      <c r="C3227" s="35">
        <v>824000586</v>
      </c>
      <c r="D3227" s="6" t="str">
        <f>VLOOKUP(C3227,'[1]IPS REGISTRADAS'!$A$5:$B$3919,2,0)</f>
        <v>ESE HOSPITAL LOCAL LAZARO ALFONSO HERNANDEZ LARA</v>
      </c>
      <c r="E3227" s="7">
        <v>1000000</v>
      </c>
      <c r="F3227" s="7">
        <v>1000000</v>
      </c>
      <c r="G3227" s="8"/>
      <c r="H3227" s="9">
        <v>43623</v>
      </c>
      <c r="I3227" s="9">
        <v>43626</v>
      </c>
    </row>
    <row r="3228" spans="1:9" s="14" customFormat="1" x14ac:dyDescent="0.2">
      <c r="A3228" s="5" t="s">
        <v>16</v>
      </c>
      <c r="B3228" s="5" t="str">
        <f>VLOOKUP(A3228,'GIRO LMA JUNIO'!$A$7:$C$50,3,0)</f>
        <v>CAJACOPI ATLANTICO</v>
      </c>
      <c r="C3228" s="35">
        <v>824000687</v>
      </c>
      <c r="D3228" s="6" t="str">
        <f>VLOOKUP(C3228,'[1]IPS REGISTRADAS'!$A$5:$B$3919,2,0)</f>
        <v>SOCIEDAD DE ONCOLOGIA Y HEMATOLOGIA DEL CESAR LTDA</v>
      </c>
      <c r="E3228" s="7">
        <v>92258756</v>
      </c>
      <c r="F3228" s="7">
        <v>92258756</v>
      </c>
      <c r="G3228" s="8"/>
      <c r="H3228" s="9">
        <v>43623</v>
      </c>
      <c r="I3228" s="9">
        <v>43626</v>
      </c>
    </row>
    <row r="3229" spans="1:9" s="14" customFormat="1" x14ac:dyDescent="0.2">
      <c r="A3229" s="5" t="s">
        <v>24</v>
      </c>
      <c r="B3229" s="5" t="str">
        <f>VLOOKUP(A3229,'GIRO LMA JUNIO'!$A$7:$C$50,3,0)</f>
        <v>DUSAKAWI</v>
      </c>
      <c r="C3229" s="35">
        <v>824000687</v>
      </c>
      <c r="D3229" s="6" t="str">
        <f>VLOOKUP(C3229,'[1]IPS REGISTRADAS'!$A$5:$B$3919,2,0)</f>
        <v>SOCIEDAD DE ONCOLOGIA Y HEMATOLOGIA DEL CESAR LTDA</v>
      </c>
      <c r="E3229" s="7">
        <v>317959602</v>
      </c>
      <c r="F3229" s="7">
        <v>317959602</v>
      </c>
      <c r="G3229" s="8"/>
      <c r="H3229" s="9">
        <v>43623</v>
      </c>
      <c r="I3229" s="9">
        <v>43626</v>
      </c>
    </row>
    <row r="3230" spans="1:9" s="14" customFormat="1" x14ac:dyDescent="0.2">
      <c r="A3230" s="5" t="s">
        <v>38</v>
      </c>
      <c r="B3230" s="5" t="str">
        <f>VLOOKUP(A3230,'GIRO LMA JUNIO'!$A$7:$C$50,3,0)</f>
        <v>SALUD TOTAL</v>
      </c>
      <c r="C3230" s="35">
        <v>824000687</v>
      </c>
      <c r="D3230" s="6" t="str">
        <f>VLOOKUP(C3230,'[1]IPS REGISTRADAS'!$A$5:$B$3919,2,0)</f>
        <v>SOCIEDAD DE ONCOLOGIA Y HEMATOLOGIA DEL CESAR LTDA</v>
      </c>
      <c r="E3230" s="7">
        <v>19036125</v>
      </c>
      <c r="F3230" s="7">
        <v>19036125</v>
      </c>
      <c r="G3230" s="8"/>
      <c r="H3230" s="9">
        <v>43623</v>
      </c>
      <c r="I3230" s="9">
        <v>43626</v>
      </c>
    </row>
    <row r="3231" spans="1:9" s="14" customFormat="1" x14ac:dyDescent="0.2">
      <c r="A3231" s="5" t="s">
        <v>62</v>
      </c>
      <c r="B3231" s="5" t="str">
        <f>VLOOKUP(A3231,'GIRO LMA JUNIO'!$A$7:$C$50,3,0)</f>
        <v>NUEVA EPS S.A.</v>
      </c>
      <c r="C3231" s="35">
        <v>824000687</v>
      </c>
      <c r="D3231" s="6" t="str">
        <f>VLOOKUP(C3231,'[1]IPS REGISTRADAS'!$A$5:$B$3919,2,0)</f>
        <v>SOCIEDAD DE ONCOLOGIA Y HEMATOLOGIA DEL CESAR LTDA</v>
      </c>
      <c r="E3231" s="7">
        <v>152872164</v>
      </c>
      <c r="F3231" s="7">
        <v>152872164</v>
      </c>
      <c r="G3231" s="8"/>
      <c r="H3231" s="9">
        <v>43623</v>
      </c>
      <c r="I3231" s="9">
        <v>43626</v>
      </c>
    </row>
    <row r="3232" spans="1:9" s="14" customFormat="1" x14ac:dyDescent="0.2">
      <c r="A3232" s="5" t="s">
        <v>63</v>
      </c>
      <c r="B3232" s="5" t="str">
        <f>VLOOKUP(A3232,'GIRO LMA JUNIO'!$A$7:$C$50,3,0)</f>
        <v>MEDIMAS MOV</v>
      </c>
      <c r="C3232" s="35">
        <v>824000687</v>
      </c>
      <c r="D3232" s="6" t="str">
        <f>VLOOKUP(C3232,'[1]IPS REGISTRADAS'!$A$5:$B$3919,2,0)</f>
        <v>SOCIEDAD DE ONCOLOGIA Y HEMATOLOGIA DEL CESAR LTDA</v>
      </c>
      <c r="E3232" s="7">
        <v>98692806</v>
      </c>
      <c r="F3232" s="7">
        <v>98692806</v>
      </c>
      <c r="G3232" s="8"/>
      <c r="H3232" s="9">
        <v>43623</v>
      </c>
      <c r="I3232" s="9">
        <v>43626</v>
      </c>
    </row>
    <row r="3233" spans="1:9" s="14" customFormat="1" x14ac:dyDescent="0.2">
      <c r="A3233" s="5" t="s">
        <v>72</v>
      </c>
      <c r="B3233" s="5" t="str">
        <f>VLOOKUP(A3233,'GIRO LMA JUNIO'!$A$7:$C$50,3,0)</f>
        <v>ASMET SALUD</v>
      </c>
      <c r="C3233" s="35">
        <v>824000687</v>
      </c>
      <c r="D3233" s="6" t="str">
        <f>VLOOKUP(C3233,'[1]IPS REGISTRADAS'!$A$5:$B$3919,2,0)</f>
        <v>SOCIEDAD DE ONCOLOGIA Y HEMATOLOGIA DEL CESAR LTDA</v>
      </c>
      <c r="E3233" s="7">
        <v>106841104</v>
      </c>
      <c r="F3233" s="7">
        <v>106841104</v>
      </c>
      <c r="G3233" s="8"/>
      <c r="H3233" s="9">
        <v>43623</v>
      </c>
      <c r="I3233" s="9">
        <v>43626</v>
      </c>
    </row>
    <row r="3234" spans="1:9" s="14" customFormat="1" x14ac:dyDescent="0.2">
      <c r="A3234" s="5" t="s">
        <v>74</v>
      </c>
      <c r="B3234" s="5" t="str">
        <f>VLOOKUP(A3234,'GIRO LMA JUNIO'!$A$7:$C$50,3,0)</f>
        <v>AMBUQ</v>
      </c>
      <c r="C3234" s="35">
        <v>824000687</v>
      </c>
      <c r="D3234" s="6" t="str">
        <f>VLOOKUP(C3234,'[1]IPS REGISTRADAS'!$A$5:$B$3919,2,0)</f>
        <v>SOCIEDAD DE ONCOLOGIA Y HEMATOLOGIA DEL CESAR LTDA</v>
      </c>
      <c r="E3234" s="7">
        <v>33685868</v>
      </c>
      <c r="F3234" s="7">
        <v>33685868</v>
      </c>
      <c r="G3234" s="8"/>
      <c r="H3234" s="9">
        <v>43623</v>
      </c>
      <c r="I3234" s="9">
        <v>43626</v>
      </c>
    </row>
    <row r="3235" spans="1:9" s="14" customFormat="1" x14ac:dyDescent="0.2">
      <c r="A3235" s="5" t="s">
        <v>16</v>
      </c>
      <c r="B3235" s="5" t="str">
        <f>VLOOKUP(A3235,'GIRO LMA JUNIO'!$A$7:$C$50,3,0)</f>
        <v>CAJACOPI ATLANTICO</v>
      </c>
      <c r="C3235" s="35">
        <v>824000725</v>
      </c>
      <c r="D3235" s="6" t="str">
        <f>VLOOKUP(C3235,'[1]IPS REGISTRADAS'!$A$5:$B$3919,2,0)</f>
        <v>EMPRESA SOCIAL DEL ESTADO HOSPITAL EDUARDO ARREDONDO DAZA</v>
      </c>
      <c r="E3235" s="7">
        <v>617422843</v>
      </c>
      <c r="F3235" s="7">
        <v>617422843</v>
      </c>
      <c r="G3235" s="8"/>
      <c r="H3235" s="9">
        <v>43623</v>
      </c>
      <c r="I3235" s="9">
        <v>43626</v>
      </c>
    </row>
    <row r="3236" spans="1:9" s="14" customFormat="1" x14ac:dyDescent="0.2">
      <c r="A3236" s="5" t="s">
        <v>24</v>
      </c>
      <c r="B3236" s="5" t="str">
        <f>VLOOKUP(A3236,'GIRO LMA JUNIO'!$A$7:$C$50,3,0)</f>
        <v>DUSAKAWI</v>
      </c>
      <c r="C3236" s="35">
        <v>824000725</v>
      </c>
      <c r="D3236" s="6" t="str">
        <f>VLOOKUP(C3236,'[1]IPS REGISTRADAS'!$A$5:$B$3919,2,0)</f>
        <v>EMPRESA SOCIAL DEL ESTADO HOSPITAL EDUARDO ARREDONDO DAZA</v>
      </c>
      <c r="E3236" s="7">
        <v>27415058</v>
      </c>
      <c r="F3236" s="7">
        <v>27415058</v>
      </c>
      <c r="G3236" s="8"/>
      <c r="H3236" s="9">
        <v>43623</v>
      </c>
      <c r="I3236" s="9">
        <v>43626</v>
      </c>
    </row>
    <row r="3237" spans="1:9" s="14" customFormat="1" x14ac:dyDescent="0.2">
      <c r="A3237" s="5" t="s">
        <v>38</v>
      </c>
      <c r="B3237" s="5" t="str">
        <f>VLOOKUP(A3237,'GIRO LMA JUNIO'!$A$7:$C$50,3,0)</f>
        <v>SALUD TOTAL</v>
      </c>
      <c r="C3237" s="35">
        <v>824000725</v>
      </c>
      <c r="D3237" s="6" t="str">
        <f>VLOOKUP(C3237,'[1]IPS REGISTRADAS'!$A$5:$B$3919,2,0)</f>
        <v>EMPRESA SOCIAL DEL ESTADO HOSPITAL EDUARDO ARREDONDO DAZA</v>
      </c>
      <c r="E3237" s="7">
        <v>1928068</v>
      </c>
      <c r="F3237" s="7">
        <v>1928068</v>
      </c>
      <c r="G3237" s="8"/>
      <c r="H3237" s="9">
        <v>43623</v>
      </c>
      <c r="I3237" s="9">
        <v>43626</v>
      </c>
    </row>
    <row r="3238" spans="1:9" s="14" customFormat="1" x14ac:dyDescent="0.2">
      <c r="A3238" s="5" t="s">
        <v>47</v>
      </c>
      <c r="B3238" s="5" t="str">
        <f>VLOOKUP(A3238,'GIRO LMA JUNIO'!$A$7:$C$50,3,0)</f>
        <v>COOMEVA E.P.S.  S.A.</v>
      </c>
      <c r="C3238" s="35">
        <v>824000725</v>
      </c>
      <c r="D3238" s="6" t="str">
        <f>VLOOKUP(C3238,'[1]IPS REGISTRADAS'!$A$5:$B$3919,2,0)</f>
        <v>EMPRESA SOCIAL DEL ESTADO HOSPITAL EDUARDO ARREDONDO DAZA</v>
      </c>
      <c r="E3238" s="7">
        <v>1000000</v>
      </c>
      <c r="F3238" s="7">
        <v>1000000</v>
      </c>
      <c r="G3238" s="8"/>
      <c r="H3238" s="9">
        <v>43623</v>
      </c>
      <c r="I3238" s="9">
        <v>43626</v>
      </c>
    </row>
    <row r="3239" spans="1:9" s="14" customFormat="1" x14ac:dyDescent="0.2">
      <c r="A3239" s="5" t="s">
        <v>54</v>
      </c>
      <c r="B3239" s="5" t="str">
        <f>VLOOKUP(A3239,'GIRO LMA JUNIO'!$A$7:$C$50,3,0)</f>
        <v>SALUDVIDA</v>
      </c>
      <c r="C3239" s="35">
        <v>824000725</v>
      </c>
      <c r="D3239" s="6" t="str">
        <f>VLOOKUP(C3239,'[1]IPS REGISTRADAS'!$A$5:$B$3919,2,0)</f>
        <v>EMPRESA SOCIAL DEL ESTADO HOSPITAL EDUARDO ARREDONDO DAZA</v>
      </c>
      <c r="E3239" s="7">
        <v>272723060</v>
      </c>
      <c r="F3239" s="7">
        <v>272723060</v>
      </c>
      <c r="G3239" s="8"/>
      <c r="H3239" s="9">
        <v>43623</v>
      </c>
      <c r="I3239" s="9">
        <v>43626</v>
      </c>
    </row>
    <row r="3240" spans="1:9" s="14" customFormat="1" x14ac:dyDescent="0.2">
      <c r="A3240" s="5" t="s">
        <v>62</v>
      </c>
      <c r="B3240" s="5" t="str">
        <f>VLOOKUP(A3240,'GIRO LMA JUNIO'!$A$7:$C$50,3,0)</f>
        <v>NUEVA EPS S.A.</v>
      </c>
      <c r="C3240" s="35">
        <v>824000725</v>
      </c>
      <c r="D3240" s="6" t="str">
        <f>VLOOKUP(C3240,'[1]IPS REGISTRADAS'!$A$5:$B$3919,2,0)</f>
        <v>EMPRESA SOCIAL DEL ESTADO HOSPITAL EDUARDO ARREDONDO DAZA</v>
      </c>
      <c r="E3240" s="7">
        <v>255741600</v>
      </c>
      <c r="F3240" s="7">
        <v>255741600</v>
      </c>
      <c r="G3240" s="8"/>
      <c r="H3240" s="9">
        <v>43623</v>
      </c>
      <c r="I3240" s="9">
        <v>43626</v>
      </c>
    </row>
    <row r="3241" spans="1:9" s="14" customFormat="1" x14ac:dyDescent="0.2">
      <c r="A3241" s="5" t="s">
        <v>70</v>
      </c>
      <c r="B3241" s="5" t="str">
        <f>VLOOKUP(A3241,'GIRO LMA JUNIO'!$A$7:$C$50,3,0)</f>
        <v>COOSALUD EPS S.A.</v>
      </c>
      <c r="C3241" s="35">
        <v>824000725</v>
      </c>
      <c r="D3241" s="6" t="str">
        <f>VLOOKUP(C3241,'[1]IPS REGISTRADAS'!$A$5:$B$3919,2,0)</f>
        <v>EMPRESA SOCIAL DEL ESTADO HOSPITAL EDUARDO ARREDONDO DAZA</v>
      </c>
      <c r="E3241" s="7">
        <v>549195374</v>
      </c>
      <c r="F3241" s="7">
        <v>549195374</v>
      </c>
      <c r="G3241" s="8"/>
      <c r="H3241" s="9">
        <v>43623</v>
      </c>
      <c r="I3241" s="9">
        <v>43626</v>
      </c>
    </row>
    <row r="3242" spans="1:9" s="14" customFormat="1" x14ac:dyDescent="0.2">
      <c r="A3242" s="5" t="s">
        <v>72</v>
      </c>
      <c r="B3242" s="5" t="str">
        <f>VLOOKUP(A3242,'GIRO LMA JUNIO'!$A$7:$C$50,3,0)</f>
        <v>ASMET SALUD</v>
      </c>
      <c r="C3242" s="35">
        <v>824000725</v>
      </c>
      <c r="D3242" s="6" t="str">
        <f>VLOOKUP(C3242,'[1]IPS REGISTRADAS'!$A$5:$B$3919,2,0)</f>
        <v>EMPRESA SOCIAL DEL ESTADO HOSPITAL EDUARDO ARREDONDO DAZA</v>
      </c>
      <c r="E3242" s="7">
        <v>138028937</v>
      </c>
      <c r="F3242" s="7">
        <v>138028937</v>
      </c>
      <c r="G3242" s="8"/>
      <c r="H3242" s="9">
        <v>43623</v>
      </c>
      <c r="I3242" s="9">
        <v>43626</v>
      </c>
    </row>
    <row r="3243" spans="1:9" s="14" customFormat="1" x14ac:dyDescent="0.2">
      <c r="A3243" s="5" t="s">
        <v>74</v>
      </c>
      <c r="B3243" s="5" t="str">
        <f>VLOOKUP(A3243,'GIRO LMA JUNIO'!$A$7:$C$50,3,0)</f>
        <v>AMBUQ</v>
      </c>
      <c r="C3243" s="35">
        <v>824000725</v>
      </c>
      <c r="D3243" s="6" t="str">
        <f>VLOOKUP(C3243,'[1]IPS REGISTRADAS'!$A$5:$B$3919,2,0)</f>
        <v>EMPRESA SOCIAL DEL ESTADO HOSPITAL EDUARDO ARREDONDO DAZA</v>
      </c>
      <c r="E3243" s="7">
        <v>415627049</v>
      </c>
      <c r="F3243" s="7">
        <v>415627049</v>
      </c>
      <c r="G3243" s="8"/>
      <c r="H3243" s="9">
        <v>43623</v>
      </c>
      <c r="I3243" s="9">
        <v>43626</v>
      </c>
    </row>
    <row r="3244" spans="1:9" s="14" customFormat="1" x14ac:dyDescent="0.2">
      <c r="A3244" s="5" t="s">
        <v>80</v>
      </c>
      <c r="B3244" s="5" t="str">
        <f>VLOOKUP(A3244,'GIRO LMA JUNIO'!$A$7:$C$50,3,0)</f>
        <v>COMPARTA</v>
      </c>
      <c r="C3244" s="35">
        <v>824000725</v>
      </c>
      <c r="D3244" s="6" t="str">
        <f>VLOOKUP(C3244,'[1]IPS REGISTRADAS'!$A$5:$B$3919,2,0)</f>
        <v>EMPRESA SOCIAL DEL ESTADO HOSPITAL EDUARDO ARREDONDO DAZA</v>
      </c>
      <c r="E3244" s="7">
        <v>210536350</v>
      </c>
      <c r="F3244" s="7">
        <v>210536350</v>
      </c>
      <c r="G3244" s="8"/>
      <c r="H3244" s="9">
        <v>43623</v>
      </c>
      <c r="I3244" s="9">
        <v>43626</v>
      </c>
    </row>
    <row r="3245" spans="1:9" s="14" customFormat="1" x14ac:dyDescent="0.2">
      <c r="A3245" s="5" t="s">
        <v>82</v>
      </c>
      <c r="B3245" s="5" t="str">
        <f>VLOOKUP(A3245,'GIRO LMA JUNIO'!$A$7:$C$50,3,0)</f>
        <v>MUTUAL SER</v>
      </c>
      <c r="C3245" s="35">
        <v>824000725</v>
      </c>
      <c r="D3245" s="6" t="str">
        <f>VLOOKUP(C3245,'[1]IPS REGISTRADAS'!$A$5:$B$3919,2,0)</f>
        <v>EMPRESA SOCIAL DEL ESTADO HOSPITAL EDUARDO ARREDONDO DAZA</v>
      </c>
      <c r="E3245" s="7">
        <v>58587726</v>
      </c>
      <c r="F3245" s="7">
        <v>58587726</v>
      </c>
      <c r="G3245" s="8"/>
      <c r="H3245" s="9">
        <v>43623</v>
      </c>
      <c r="I3245" s="9">
        <v>43626</v>
      </c>
    </row>
    <row r="3246" spans="1:9" s="14" customFormat="1" x14ac:dyDescent="0.2">
      <c r="A3246" s="5" t="s">
        <v>16</v>
      </c>
      <c r="B3246" s="5" t="str">
        <f>VLOOKUP(A3246,'GIRO LMA JUNIO'!$A$7:$C$50,3,0)</f>
        <v>CAJACOPI ATLANTICO</v>
      </c>
      <c r="C3246" s="35">
        <v>824000785</v>
      </c>
      <c r="D3246" s="6" t="str">
        <f>VLOOKUP(C3246,'[1]IPS REGISTRADAS'!$A$5:$B$3919,2,0)</f>
        <v>ESE HOSPITAL LOCAL DE AGUACHICA</v>
      </c>
      <c r="E3246" s="7">
        <v>2075080</v>
      </c>
      <c r="F3246" s="7">
        <v>2075080</v>
      </c>
      <c r="G3246" s="8"/>
      <c r="H3246" s="9">
        <v>43623</v>
      </c>
      <c r="I3246" s="9">
        <v>43626</v>
      </c>
    </row>
    <row r="3247" spans="1:9" s="14" customFormat="1" x14ac:dyDescent="0.2">
      <c r="A3247" s="5" t="s">
        <v>62</v>
      </c>
      <c r="B3247" s="5" t="str">
        <f>VLOOKUP(A3247,'GIRO LMA JUNIO'!$A$7:$C$50,3,0)</f>
        <v>NUEVA EPS S.A.</v>
      </c>
      <c r="C3247" s="35">
        <v>824000785</v>
      </c>
      <c r="D3247" s="6" t="str">
        <f>VLOOKUP(C3247,'[1]IPS REGISTRADAS'!$A$5:$B$3919,2,0)</f>
        <v>ESE HOSPITAL LOCAL DE AGUACHICA</v>
      </c>
      <c r="E3247" s="7">
        <v>140595000</v>
      </c>
      <c r="F3247" s="7">
        <v>140595000</v>
      </c>
      <c r="G3247" s="8"/>
      <c r="H3247" s="9">
        <v>43623</v>
      </c>
      <c r="I3247" s="9">
        <v>43626</v>
      </c>
    </row>
    <row r="3248" spans="1:9" s="14" customFormat="1" x14ac:dyDescent="0.2">
      <c r="A3248" s="5" t="s">
        <v>65</v>
      </c>
      <c r="B3248" s="5" t="str">
        <f>VLOOKUP(A3248,'GIRO LMA JUNIO'!$A$7:$C$50,3,0)</f>
        <v>MEDIMAS</v>
      </c>
      <c r="C3248" s="35">
        <v>824000785</v>
      </c>
      <c r="D3248" s="6" t="str">
        <f>VLOOKUP(C3248,'[1]IPS REGISTRADAS'!$A$5:$B$3919,2,0)</f>
        <v>ESE HOSPITAL LOCAL DE AGUACHICA</v>
      </c>
      <c r="E3248" s="7">
        <v>1402600</v>
      </c>
      <c r="F3248" s="7">
        <v>1402600</v>
      </c>
      <c r="G3248" s="8"/>
      <c r="H3248" s="9">
        <v>43623</v>
      </c>
      <c r="I3248" s="9">
        <v>43626</v>
      </c>
    </row>
    <row r="3249" spans="1:9" s="14" customFormat="1" x14ac:dyDescent="0.2">
      <c r="A3249" s="5" t="s">
        <v>70</v>
      </c>
      <c r="B3249" s="5" t="str">
        <f>VLOOKUP(A3249,'GIRO LMA JUNIO'!$A$7:$C$50,3,0)</f>
        <v>COOSALUD EPS S.A.</v>
      </c>
      <c r="C3249" s="35">
        <v>824000785</v>
      </c>
      <c r="D3249" s="6" t="str">
        <f>VLOOKUP(C3249,'[1]IPS REGISTRADAS'!$A$5:$B$3919,2,0)</f>
        <v>ESE HOSPITAL LOCAL DE AGUACHICA</v>
      </c>
      <c r="E3249" s="7">
        <v>8249512</v>
      </c>
      <c r="F3249" s="7">
        <v>8249512</v>
      </c>
      <c r="G3249" s="8"/>
      <c r="H3249" s="9">
        <v>43623</v>
      </c>
      <c r="I3249" s="9">
        <v>43626</v>
      </c>
    </row>
    <row r="3250" spans="1:9" s="14" customFormat="1" x14ac:dyDescent="0.2">
      <c r="A3250" s="5" t="s">
        <v>72</v>
      </c>
      <c r="B3250" s="5" t="str">
        <f>VLOOKUP(A3250,'GIRO LMA JUNIO'!$A$7:$C$50,3,0)</f>
        <v>ASMET SALUD</v>
      </c>
      <c r="C3250" s="35">
        <v>824000785</v>
      </c>
      <c r="D3250" s="6" t="str">
        <f>VLOOKUP(C3250,'[1]IPS REGISTRADAS'!$A$5:$B$3919,2,0)</f>
        <v>ESE HOSPITAL LOCAL DE AGUACHICA</v>
      </c>
      <c r="E3250" s="7">
        <v>297743089</v>
      </c>
      <c r="F3250" s="7">
        <v>297743089</v>
      </c>
      <c r="G3250" s="8"/>
      <c r="H3250" s="9">
        <v>43623</v>
      </c>
      <c r="I3250" s="9">
        <v>43626</v>
      </c>
    </row>
    <row r="3251" spans="1:9" s="14" customFormat="1" x14ac:dyDescent="0.2">
      <c r="A3251" s="5" t="s">
        <v>74</v>
      </c>
      <c r="B3251" s="5" t="str">
        <f>VLOOKUP(A3251,'GIRO LMA JUNIO'!$A$7:$C$50,3,0)</f>
        <v>AMBUQ</v>
      </c>
      <c r="C3251" s="35">
        <v>824000785</v>
      </c>
      <c r="D3251" s="6" t="str">
        <f>VLOOKUP(C3251,'[1]IPS REGISTRADAS'!$A$5:$B$3919,2,0)</f>
        <v>ESE HOSPITAL LOCAL DE AGUACHICA</v>
      </c>
      <c r="E3251" s="7">
        <v>4000000</v>
      </c>
      <c r="F3251" s="7">
        <v>4000000</v>
      </c>
      <c r="G3251" s="8"/>
      <c r="H3251" s="9">
        <v>43623</v>
      </c>
      <c r="I3251" s="9">
        <v>43626</v>
      </c>
    </row>
    <row r="3252" spans="1:9" s="14" customFormat="1" x14ac:dyDescent="0.2">
      <c r="A3252" s="5" t="s">
        <v>80</v>
      </c>
      <c r="B3252" s="5" t="str">
        <f>VLOOKUP(A3252,'GIRO LMA JUNIO'!$A$7:$C$50,3,0)</f>
        <v>COMPARTA</v>
      </c>
      <c r="C3252" s="35">
        <v>824000785</v>
      </c>
      <c r="D3252" s="6" t="str">
        <f>VLOOKUP(C3252,'[1]IPS REGISTRADAS'!$A$5:$B$3919,2,0)</f>
        <v>ESE HOSPITAL LOCAL DE AGUACHICA</v>
      </c>
      <c r="E3252" s="7">
        <v>646208229</v>
      </c>
      <c r="F3252" s="7">
        <v>646208229</v>
      </c>
      <c r="G3252" s="8"/>
      <c r="H3252" s="9">
        <v>43623</v>
      </c>
      <c r="I3252" s="9">
        <v>43626</v>
      </c>
    </row>
    <row r="3253" spans="1:9" s="14" customFormat="1" x14ac:dyDescent="0.2">
      <c r="A3253" s="5" t="s">
        <v>38</v>
      </c>
      <c r="B3253" s="5" t="str">
        <f>VLOOKUP(A3253,'GIRO LMA JUNIO'!$A$7:$C$50,3,0)</f>
        <v>SALUD TOTAL</v>
      </c>
      <c r="C3253" s="35">
        <v>824000986</v>
      </c>
      <c r="D3253" s="6" t="str">
        <f>VLOOKUP(C3253,'[1]IPS REGISTRADAS'!$A$5:$B$3919,2,0)</f>
        <v>CARBOSALUD SAS</v>
      </c>
      <c r="E3253" s="7">
        <v>1957170</v>
      </c>
      <c r="F3253" s="7">
        <v>1957170</v>
      </c>
      <c r="G3253" s="8"/>
      <c r="H3253" s="9">
        <v>43623</v>
      </c>
      <c r="I3253" s="9">
        <v>43626</v>
      </c>
    </row>
    <row r="3254" spans="1:9" s="14" customFormat="1" x14ac:dyDescent="0.2">
      <c r="A3254" s="5" t="s">
        <v>58</v>
      </c>
      <c r="B3254" s="5" t="str">
        <f>VLOOKUP(A3254,'GIRO LMA JUNIO'!$A$7:$C$50,3,0)</f>
        <v>LA NUEVA EPS S.A.</v>
      </c>
      <c r="C3254" s="35">
        <v>824000986</v>
      </c>
      <c r="D3254" s="6" t="str">
        <f>VLOOKUP(C3254,'[1]IPS REGISTRADAS'!$A$5:$B$3919,2,0)</f>
        <v>CARBOSALUD SAS</v>
      </c>
      <c r="E3254" s="7">
        <v>1515503</v>
      </c>
      <c r="F3254" s="7">
        <v>1515503</v>
      </c>
      <c r="G3254" s="8"/>
      <c r="H3254" s="9">
        <v>43623</v>
      </c>
      <c r="I3254" s="9">
        <v>43626</v>
      </c>
    </row>
    <row r="3255" spans="1:9" s="14" customFormat="1" x14ac:dyDescent="0.2">
      <c r="A3255" s="5" t="s">
        <v>4</v>
      </c>
      <c r="B3255" s="5" t="str">
        <f>VLOOKUP(A3255,'GIRO LMA JUNIO'!$A$7:$C$50,3,0)</f>
        <v>COMFAMILIAR CARTAGENA</v>
      </c>
      <c r="C3255" s="35">
        <v>824001041</v>
      </c>
      <c r="D3255" s="6" t="str">
        <f>VLOOKUP(C3255,'[1]IPS REGISTRADAS'!$A$5:$B$3919,2,0)</f>
        <v>CLINICA MEDICOS SA</v>
      </c>
      <c r="E3255" s="7">
        <v>34987779</v>
      </c>
      <c r="F3255" s="7">
        <v>34987779</v>
      </c>
      <c r="G3255" s="8"/>
      <c r="H3255" s="9">
        <v>43623</v>
      </c>
      <c r="I3255" s="9">
        <v>43626</v>
      </c>
    </row>
    <row r="3256" spans="1:9" s="14" customFormat="1" x14ac:dyDescent="0.2">
      <c r="A3256" s="5" t="s">
        <v>11</v>
      </c>
      <c r="B3256" s="5" t="str">
        <f>VLOOKUP(A3256,'GIRO LMA JUNIO'!$A$7:$C$50,3,0)</f>
        <v>COMFASUCRE</v>
      </c>
      <c r="C3256" s="35">
        <v>824001041</v>
      </c>
      <c r="D3256" s="6" t="str">
        <f>VLOOKUP(C3256,'[1]IPS REGISTRADAS'!$A$5:$B$3919,2,0)</f>
        <v>CLINICA MEDICOS SA</v>
      </c>
      <c r="E3256" s="7">
        <v>15495364</v>
      </c>
      <c r="F3256" s="7">
        <v>15495364</v>
      </c>
      <c r="G3256" s="8"/>
      <c r="H3256" s="9">
        <v>43623</v>
      </c>
      <c r="I3256" s="9">
        <v>43626</v>
      </c>
    </row>
    <row r="3257" spans="1:9" s="14" customFormat="1" x14ac:dyDescent="0.2">
      <c r="A3257" s="5" t="s">
        <v>16</v>
      </c>
      <c r="B3257" s="5" t="str">
        <f>VLOOKUP(A3257,'GIRO LMA JUNIO'!$A$7:$C$50,3,0)</f>
        <v>CAJACOPI ATLANTICO</v>
      </c>
      <c r="C3257" s="35">
        <v>824001041</v>
      </c>
      <c r="D3257" s="6" t="str">
        <f>VLOOKUP(C3257,'[1]IPS REGISTRADAS'!$A$5:$B$3919,2,0)</f>
        <v>CLINICA MEDICOS SA</v>
      </c>
      <c r="E3257" s="7">
        <v>450353500</v>
      </c>
      <c r="F3257" s="7">
        <v>450353500</v>
      </c>
      <c r="G3257" s="8"/>
      <c r="H3257" s="9">
        <v>43623</v>
      </c>
      <c r="I3257" s="9">
        <v>43626</v>
      </c>
    </row>
    <row r="3258" spans="1:9" s="14" customFormat="1" x14ac:dyDescent="0.2">
      <c r="A3258" s="5" t="s">
        <v>38</v>
      </c>
      <c r="B3258" s="5" t="str">
        <f>VLOOKUP(A3258,'GIRO LMA JUNIO'!$A$7:$C$50,3,0)</f>
        <v>SALUD TOTAL</v>
      </c>
      <c r="C3258" s="35">
        <v>824001041</v>
      </c>
      <c r="D3258" s="6" t="str">
        <f>VLOOKUP(C3258,'[1]IPS REGISTRADAS'!$A$5:$B$3919,2,0)</f>
        <v>CLINICA MEDICOS SA</v>
      </c>
      <c r="E3258" s="7">
        <v>1439621</v>
      </c>
      <c r="F3258" s="7">
        <v>1439621</v>
      </c>
      <c r="G3258" s="8"/>
      <c r="H3258" s="9">
        <v>43623</v>
      </c>
      <c r="I3258" s="9">
        <v>43626</v>
      </c>
    </row>
    <row r="3259" spans="1:9" s="14" customFormat="1" x14ac:dyDescent="0.2">
      <c r="A3259" s="5" t="s">
        <v>47</v>
      </c>
      <c r="B3259" s="5" t="str">
        <f>VLOOKUP(A3259,'GIRO LMA JUNIO'!$A$7:$C$50,3,0)</f>
        <v>COOMEVA E.P.S.  S.A.</v>
      </c>
      <c r="C3259" s="35">
        <v>824001041</v>
      </c>
      <c r="D3259" s="6" t="str">
        <f>VLOOKUP(C3259,'[1]IPS REGISTRADAS'!$A$5:$B$3919,2,0)</f>
        <v>CLINICA MEDICOS SA</v>
      </c>
      <c r="E3259" s="7">
        <v>800000000</v>
      </c>
      <c r="F3259" s="7">
        <v>800000000</v>
      </c>
      <c r="G3259" s="8"/>
      <c r="H3259" s="9">
        <v>43623</v>
      </c>
      <c r="I3259" s="9">
        <v>43626</v>
      </c>
    </row>
    <row r="3260" spans="1:9" s="14" customFormat="1" x14ac:dyDescent="0.2">
      <c r="A3260" s="5" t="s">
        <v>54</v>
      </c>
      <c r="B3260" s="5" t="str">
        <f>VLOOKUP(A3260,'GIRO LMA JUNIO'!$A$7:$C$50,3,0)</f>
        <v>SALUDVIDA</v>
      </c>
      <c r="C3260" s="35">
        <v>824001041</v>
      </c>
      <c r="D3260" s="6" t="str">
        <f>VLOOKUP(C3260,'[1]IPS REGISTRADAS'!$A$5:$B$3919,2,0)</f>
        <v>CLINICA MEDICOS SA</v>
      </c>
      <c r="E3260" s="7">
        <v>84919305</v>
      </c>
      <c r="F3260" s="7">
        <v>84919305</v>
      </c>
      <c r="G3260" s="8"/>
      <c r="H3260" s="9">
        <v>43623</v>
      </c>
      <c r="I3260" s="9">
        <v>43626</v>
      </c>
    </row>
    <row r="3261" spans="1:9" s="14" customFormat="1" x14ac:dyDescent="0.2">
      <c r="A3261" s="5" t="s">
        <v>56</v>
      </c>
      <c r="B3261" s="5" t="str">
        <f>VLOOKUP(A3261,'GIRO LMA JUNIO'!$A$7:$C$50,3,0)</f>
        <v>CAPITAL SALUD</v>
      </c>
      <c r="C3261" s="35">
        <v>824001041</v>
      </c>
      <c r="D3261" s="6" t="str">
        <f>VLOOKUP(C3261,'[1]IPS REGISTRADAS'!$A$5:$B$3919,2,0)</f>
        <v>CLINICA MEDICOS SA</v>
      </c>
      <c r="E3261" s="7">
        <v>1249616</v>
      </c>
      <c r="F3261" s="7">
        <v>1249616</v>
      </c>
      <c r="G3261" s="8"/>
      <c r="H3261" s="9">
        <v>43623</v>
      </c>
      <c r="I3261" s="9">
        <v>43626</v>
      </c>
    </row>
    <row r="3262" spans="1:9" s="14" customFormat="1" x14ac:dyDescent="0.2">
      <c r="A3262" s="5" t="s">
        <v>72</v>
      </c>
      <c r="B3262" s="5" t="str">
        <f>VLOOKUP(A3262,'GIRO LMA JUNIO'!$A$7:$C$50,3,0)</f>
        <v>ASMET SALUD</v>
      </c>
      <c r="C3262" s="35">
        <v>824001041</v>
      </c>
      <c r="D3262" s="6" t="str">
        <f>VLOOKUP(C3262,'[1]IPS REGISTRADAS'!$A$5:$B$3919,2,0)</f>
        <v>CLINICA MEDICOS SA</v>
      </c>
      <c r="E3262" s="7">
        <v>879937408</v>
      </c>
      <c r="F3262" s="7">
        <v>879937408</v>
      </c>
      <c r="G3262" s="8"/>
      <c r="H3262" s="9">
        <v>43623</v>
      </c>
      <c r="I3262" s="9">
        <v>43626</v>
      </c>
    </row>
    <row r="3263" spans="1:9" s="14" customFormat="1" x14ac:dyDescent="0.2">
      <c r="A3263" s="5" t="s">
        <v>74</v>
      </c>
      <c r="B3263" s="5" t="str">
        <f>VLOOKUP(A3263,'GIRO LMA JUNIO'!$A$7:$C$50,3,0)</f>
        <v>AMBUQ</v>
      </c>
      <c r="C3263" s="35">
        <v>824001041</v>
      </c>
      <c r="D3263" s="6" t="str">
        <f>VLOOKUP(C3263,'[1]IPS REGISTRADAS'!$A$5:$B$3919,2,0)</f>
        <v>CLINICA MEDICOS SA</v>
      </c>
      <c r="E3263" s="7">
        <v>500000000</v>
      </c>
      <c r="F3263" s="7">
        <v>500000000</v>
      </c>
      <c r="G3263" s="8"/>
      <c r="H3263" s="9">
        <v>43623</v>
      </c>
      <c r="I3263" s="9">
        <v>43626</v>
      </c>
    </row>
    <row r="3264" spans="1:9" s="14" customFormat="1" x14ac:dyDescent="0.2">
      <c r="A3264" s="5" t="s">
        <v>76</v>
      </c>
      <c r="B3264" s="5" t="str">
        <f>VLOOKUP(A3264,'GIRO LMA JUNIO'!$A$7:$C$50,3,0)</f>
        <v>ECOOPSOS</v>
      </c>
      <c r="C3264" s="35">
        <v>824001041</v>
      </c>
      <c r="D3264" s="6" t="str">
        <f>VLOOKUP(C3264,'[1]IPS REGISTRADAS'!$A$5:$B$3919,2,0)</f>
        <v>CLINICA MEDICOS SA</v>
      </c>
      <c r="E3264" s="7">
        <v>78658208</v>
      </c>
      <c r="F3264" s="7">
        <v>78658208</v>
      </c>
      <c r="G3264" s="8"/>
      <c r="H3264" s="9">
        <v>43623</v>
      </c>
      <c r="I3264" s="9">
        <v>43626</v>
      </c>
    </row>
    <row r="3265" spans="1:9" s="14" customFormat="1" x14ac:dyDescent="0.2">
      <c r="A3265" s="5" t="s">
        <v>6</v>
      </c>
      <c r="B3265" s="5" t="str">
        <f>VLOOKUP(A3265,'GIRO LMA JUNIO'!$A$7:$C$50,3,0)</f>
        <v>COMFAMILIAR DE LA GUAJIRA</v>
      </c>
      <c r="C3265" s="35">
        <v>824001252</v>
      </c>
      <c r="D3265" s="6" t="str">
        <f>VLOOKUP(C3265,'[1]IPS REGISTRADAS'!$A$5:$B$3919,2,0)</f>
        <v>CLINICA ERASMO LTDA</v>
      </c>
      <c r="E3265" s="7">
        <v>90081119</v>
      </c>
      <c r="F3265" s="7">
        <v>90081119</v>
      </c>
      <c r="G3265" s="8"/>
      <c r="H3265" s="9">
        <v>43623</v>
      </c>
      <c r="I3265" s="9">
        <v>43626</v>
      </c>
    </row>
    <row r="3266" spans="1:9" s="14" customFormat="1" x14ac:dyDescent="0.2">
      <c r="A3266" s="5" t="s">
        <v>16</v>
      </c>
      <c r="B3266" s="5" t="str">
        <f>VLOOKUP(A3266,'GIRO LMA JUNIO'!$A$7:$C$50,3,0)</f>
        <v>CAJACOPI ATLANTICO</v>
      </c>
      <c r="C3266" s="35">
        <v>824001252</v>
      </c>
      <c r="D3266" s="6" t="str">
        <f>VLOOKUP(C3266,'[1]IPS REGISTRADAS'!$A$5:$B$3919,2,0)</f>
        <v>CLINICA ERASMO LTDA</v>
      </c>
      <c r="E3266" s="7">
        <v>95000001</v>
      </c>
      <c r="F3266" s="7">
        <v>95000001</v>
      </c>
      <c r="G3266" s="8"/>
      <c r="H3266" s="9">
        <v>43623</v>
      </c>
      <c r="I3266" s="9">
        <v>43626</v>
      </c>
    </row>
    <row r="3267" spans="1:9" s="14" customFormat="1" x14ac:dyDescent="0.2">
      <c r="A3267" s="5" t="s">
        <v>47</v>
      </c>
      <c r="B3267" s="5" t="str">
        <f>VLOOKUP(A3267,'GIRO LMA JUNIO'!$A$7:$C$50,3,0)</f>
        <v>COOMEVA E.P.S.  S.A.</v>
      </c>
      <c r="C3267" s="35">
        <v>824001252</v>
      </c>
      <c r="D3267" s="6" t="str">
        <f>VLOOKUP(C3267,'[1]IPS REGISTRADAS'!$A$5:$B$3919,2,0)</f>
        <v>CLINICA ERASMO LTDA</v>
      </c>
      <c r="E3267" s="7">
        <v>2658532</v>
      </c>
      <c r="F3267" s="7">
        <v>2658532</v>
      </c>
      <c r="G3267" s="8"/>
      <c r="H3267" s="9">
        <v>43623</v>
      </c>
      <c r="I3267" s="9">
        <v>43626</v>
      </c>
    </row>
    <row r="3268" spans="1:9" s="14" customFormat="1" x14ac:dyDescent="0.2">
      <c r="A3268" s="5" t="s">
        <v>72</v>
      </c>
      <c r="B3268" s="5" t="str">
        <f>VLOOKUP(A3268,'GIRO LMA JUNIO'!$A$7:$C$50,3,0)</f>
        <v>ASMET SALUD</v>
      </c>
      <c r="C3268" s="35">
        <v>824001252</v>
      </c>
      <c r="D3268" s="6" t="str">
        <f>VLOOKUP(C3268,'[1]IPS REGISTRADAS'!$A$5:$B$3919,2,0)</f>
        <v>CLINICA ERASMO LTDA</v>
      </c>
      <c r="E3268" s="7">
        <v>12020779</v>
      </c>
      <c r="F3268" s="7">
        <v>12020779</v>
      </c>
      <c r="G3268" s="8"/>
      <c r="H3268" s="9">
        <v>43623</v>
      </c>
      <c r="I3268" s="9">
        <v>43626</v>
      </c>
    </row>
    <row r="3269" spans="1:9" s="14" customFormat="1" x14ac:dyDescent="0.2">
      <c r="A3269" s="5" t="s">
        <v>74</v>
      </c>
      <c r="B3269" s="5" t="str">
        <f>VLOOKUP(A3269,'GIRO LMA JUNIO'!$A$7:$C$50,3,0)</f>
        <v>AMBUQ</v>
      </c>
      <c r="C3269" s="35">
        <v>824001252</v>
      </c>
      <c r="D3269" s="6" t="str">
        <f>VLOOKUP(C3269,'[1]IPS REGISTRADAS'!$A$5:$B$3919,2,0)</f>
        <v>CLINICA ERASMO LTDA</v>
      </c>
      <c r="E3269" s="7">
        <v>81809762</v>
      </c>
      <c r="F3269" s="7">
        <v>81809762</v>
      </c>
      <c r="G3269" s="8"/>
      <c r="H3269" s="9">
        <v>43623</v>
      </c>
      <c r="I3269" s="9">
        <v>43626</v>
      </c>
    </row>
    <row r="3270" spans="1:9" s="14" customFormat="1" x14ac:dyDescent="0.2">
      <c r="A3270" s="5" t="s">
        <v>62</v>
      </c>
      <c r="B3270" s="5" t="str">
        <f>VLOOKUP(A3270,'GIRO LMA JUNIO'!$A$7:$C$50,3,0)</f>
        <v>NUEVA EPS S.A.</v>
      </c>
      <c r="C3270" s="35">
        <v>824001920</v>
      </c>
      <c r="D3270" s="6" t="str">
        <f>VLOOKUP(C3270,'[1]IPS REGISTRADAS'!$A$5:$B$3919,2,0)</f>
        <v>CENTRO DE LITOTRIPSIA DEL CESAR</v>
      </c>
      <c r="E3270" s="7">
        <v>7500000</v>
      </c>
      <c r="F3270" s="7">
        <v>7500000</v>
      </c>
      <c r="G3270" s="8"/>
      <c r="H3270" s="9">
        <v>43623</v>
      </c>
      <c r="I3270" s="9">
        <v>43626</v>
      </c>
    </row>
    <row r="3271" spans="1:9" s="14" customFormat="1" x14ac:dyDescent="0.2">
      <c r="A3271" s="5" t="s">
        <v>6</v>
      </c>
      <c r="B3271" s="5" t="str">
        <f>VLOOKUP(A3271,'GIRO LMA JUNIO'!$A$7:$C$50,3,0)</f>
        <v>COMFAMILIAR DE LA GUAJIRA</v>
      </c>
      <c r="C3271" s="35">
        <v>824002277</v>
      </c>
      <c r="D3271" s="6" t="str">
        <f>VLOOKUP(C3271,'[1]IPS REGISTRADAS'!$A$5:$B$3919,2,0)</f>
        <v>CLINICA BUENOS AIRES SA:S</v>
      </c>
      <c r="E3271" s="7">
        <v>29778833</v>
      </c>
      <c r="F3271" s="7">
        <v>29778833</v>
      </c>
      <c r="G3271" s="8"/>
      <c r="H3271" s="9">
        <v>43623</v>
      </c>
      <c r="I3271" s="9">
        <v>43626</v>
      </c>
    </row>
    <row r="3272" spans="1:9" s="14" customFormat="1" x14ac:dyDescent="0.2">
      <c r="A3272" s="5" t="s">
        <v>16</v>
      </c>
      <c r="B3272" s="5" t="str">
        <f>VLOOKUP(A3272,'GIRO LMA JUNIO'!$A$7:$C$50,3,0)</f>
        <v>CAJACOPI ATLANTICO</v>
      </c>
      <c r="C3272" s="35">
        <v>824002277</v>
      </c>
      <c r="D3272" s="6" t="str">
        <f>VLOOKUP(C3272,'[1]IPS REGISTRADAS'!$A$5:$B$3919,2,0)</f>
        <v>CLINICA BUENOS AIRES SA:S</v>
      </c>
      <c r="E3272" s="7">
        <v>80528181</v>
      </c>
      <c r="F3272" s="7">
        <v>80528181</v>
      </c>
      <c r="G3272" s="8"/>
      <c r="H3272" s="9">
        <v>43623</v>
      </c>
      <c r="I3272" s="9">
        <v>43626</v>
      </c>
    </row>
    <row r="3273" spans="1:9" s="14" customFormat="1" x14ac:dyDescent="0.2">
      <c r="A3273" s="5" t="s">
        <v>28</v>
      </c>
      <c r="B3273" s="5" t="str">
        <f>VLOOKUP(A3273,'GIRO LMA JUNIO'!$A$7:$C$50,3,0)</f>
        <v>ANAS WAYUU</v>
      </c>
      <c r="C3273" s="35">
        <v>824002277</v>
      </c>
      <c r="D3273" s="6" t="str">
        <f>VLOOKUP(C3273,'[1]IPS REGISTRADAS'!$A$5:$B$3919,2,0)</f>
        <v>CLINICA BUENOS AIRES SA:S</v>
      </c>
      <c r="E3273" s="7">
        <v>6941110</v>
      </c>
      <c r="F3273" s="7">
        <v>6941110</v>
      </c>
      <c r="G3273" s="8"/>
      <c r="H3273" s="9">
        <v>43623</v>
      </c>
      <c r="I3273" s="9">
        <v>43626</v>
      </c>
    </row>
    <row r="3274" spans="1:9" s="14" customFormat="1" x14ac:dyDescent="0.2">
      <c r="A3274" s="5" t="s">
        <v>54</v>
      </c>
      <c r="B3274" s="5" t="str">
        <f>VLOOKUP(A3274,'GIRO LMA JUNIO'!$A$7:$C$50,3,0)</f>
        <v>SALUDVIDA</v>
      </c>
      <c r="C3274" s="35">
        <v>824002277</v>
      </c>
      <c r="D3274" s="6" t="str">
        <f>VLOOKUP(C3274,'[1]IPS REGISTRADAS'!$A$5:$B$3919,2,0)</f>
        <v>CLINICA BUENOS AIRES SA:S</v>
      </c>
      <c r="E3274" s="7">
        <v>218810594</v>
      </c>
      <c r="F3274" s="7">
        <v>218810594</v>
      </c>
      <c r="G3274" s="8"/>
      <c r="H3274" s="9">
        <v>43623</v>
      </c>
      <c r="I3274" s="9">
        <v>43626</v>
      </c>
    </row>
    <row r="3275" spans="1:9" s="14" customFormat="1" x14ac:dyDescent="0.2">
      <c r="A3275" s="5" t="s">
        <v>72</v>
      </c>
      <c r="B3275" s="5" t="str">
        <f>VLOOKUP(A3275,'GIRO LMA JUNIO'!$A$7:$C$50,3,0)</f>
        <v>ASMET SALUD</v>
      </c>
      <c r="C3275" s="35">
        <v>824002277</v>
      </c>
      <c r="D3275" s="6" t="str">
        <f>VLOOKUP(C3275,'[1]IPS REGISTRADAS'!$A$5:$B$3919,2,0)</f>
        <v>CLINICA BUENOS AIRES SA:S</v>
      </c>
      <c r="E3275" s="7">
        <v>39919953</v>
      </c>
      <c r="F3275" s="7">
        <v>39919953</v>
      </c>
      <c r="G3275" s="8"/>
      <c r="H3275" s="9">
        <v>43623</v>
      </c>
      <c r="I3275" s="9">
        <v>43626</v>
      </c>
    </row>
    <row r="3276" spans="1:9" s="14" customFormat="1" x14ac:dyDescent="0.2">
      <c r="A3276" s="5" t="s">
        <v>74</v>
      </c>
      <c r="B3276" s="5" t="str">
        <f>VLOOKUP(A3276,'GIRO LMA JUNIO'!$A$7:$C$50,3,0)</f>
        <v>AMBUQ</v>
      </c>
      <c r="C3276" s="35">
        <v>824002277</v>
      </c>
      <c r="D3276" s="6" t="str">
        <f>VLOOKUP(C3276,'[1]IPS REGISTRADAS'!$A$5:$B$3919,2,0)</f>
        <v>CLINICA BUENOS AIRES SA:S</v>
      </c>
      <c r="E3276" s="7">
        <v>250000000</v>
      </c>
      <c r="F3276" s="7">
        <v>250000000</v>
      </c>
      <c r="G3276" s="8"/>
      <c r="H3276" s="9">
        <v>43623</v>
      </c>
      <c r="I3276" s="9">
        <v>43626</v>
      </c>
    </row>
    <row r="3277" spans="1:9" s="14" customFormat="1" x14ac:dyDescent="0.2">
      <c r="A3277" s="5" t="s">
        <v>80</v>
      </c>
      <c r="B3277" s="5" t="str">
        <f>VLOOKUP(A3277,'GIRO LMA JUNIO'!$A$7:$C$50,3,0)</f>
        <v>COMPARTA</v>
      </c>
      <c r="C3277" s="35">
        <v>824002277</v>
      </c>
      <c r="D3277" s="6" t="str">
        <f>VLOOKUP(C3277,'[1]IPS REGISTRADAS'!$A$5:$B$3919,2,0)</f>
        <v>CLINICA BUENOS AIRES SA:S</v>
      </c>
      <c r="E3277" s="7">
        <v>291469377</v>
      </c>
      <c r="F3277" s="7">
        <v>291469377</v>
      </c>
      <c r="G3277" s="8"/>
      <c r="H3277" s="9">
        <v>43623</v>
      </c>
      <c r="I3277" s="9">
        <v>43626</v>
      </c>
    </row>
    <row r="3278" spans="1:9" s="14" customFormat="1" x14ac:dyDescent="0.2">
      <c r="A3278" s="5" t="s">
        <v>16</v>
      </c>
      <c r="B3278" s="5" t="str">
        <f>VLOOKUP(A3278,'GIRO LMA JUNIO'!$A$7:$C$50,3,0)</f>
        <v>CAJACOPI ATLANTICO</v>
      </c>
      <c r="C3278" s="35">
        <v>824002362</v>
      </c>
      <c r="D3278" s="6" t="str">
        <f>VLOOKUP(C3278,'[1]IPS REGISTRADAS'!$A$5:$B$3919,2,0)</f>
        <v>DUSAKAWI IPS</v>
      </c>
      <c r="E3278" s="7">
        <v>44724419</v>
      </c>
      <c r="F3278" s="7">
        <v>44724419</v>
      </c>
      <c r="G3278" s="8"/>
      <c r="H3278" s="9">
        <v>43623</v>
      </c>
      <c r="I3278" s="9">
        <v>43626</v>
      </c>
    </row>
    <row r="3279" spans="1:9" s="14" customFormat="1" x14ac:dyDescent="0.2">
      <c r="A3279" s="5" t="s">
        <v>24</v>
      </c>
      <c r="B3279" s="5" t="str">
        <f>VLOOKUP(A3279,'GIRO LMA JUNIO'!$A$7:$C$50,3,0)</f>
        <v>DUSAKAWI</v>
      </c>
      <c r="C3279" s="35">
        <v>824002362</v>
      </c>
      <c r="D3279" s="6" t="str">
        <f>VLOOKUP(C3279,'[1]IPS REGISTRADAS'!$A$5:$B$3919,2,0)</f>
        <v>DUSAKAWI IPS</v>
      </c>
      <c r="E3279" s="7">
        <v>660162559</v>
      </c>
      <c r="F3279" s="7">
        <v>660162559</v>
      </c>
      <c r="G3279" s="8"/>
      <c r="H3279" s="9">
        <v>43623</v>
      </c>
      <c r="I3279" s="9">
        <v>43626</v>
      </c>
    </row>
    <row r="3280" spans="1:9" s="14" customFormat="1" x14ac:dyDescent="0.2">
      <c r="A3280" s="5" t="s">
        <v>54</v>
      </c>
      <c r="B3280" s="5" t="str">
        <f>VLOOKUP(A3280,'GIRO LMA JUNIO'!$A$7:$C$50,3,0)</f>
        <v>SALUDVIDA</v>
      </c>
      <c r="C3280" s="35">
        <v>824002362</v>
      </c>
      <c r="D3280" s="6" t="str">
        <f>VLOOKUP(C3280,'[1]IPS REGISTRADAS'!$A$5:$B$3919,2,0)</f>
        <v>DUSAKAWI IPS</v>
      </c>
      <c r="E3280" s="7">
        <v>9919169</v>
      </c>
      <c r="F3280" s="7">
        <v>9919169</v>
      </c>
      <c r="G3280" s="8"/>
      <c r="H3280" s="9">
        <v>43623</v>
      </c>
      <c r="I3280" s="9">
        <v>43626</v>
      </c>
    </row>
    <row r="3281" spans="1:9" s="14" customFormat="1" x14ac:dyDescent="0.2">
      <c r="A3281" s="5" t="s">
        <v>16</v>
      </c>
      <c r="B3281" s="5" t="str">
        <f>VLOOKUP(A3281,'GIRO LMA JUNIO'!$A$7:$C$50,3,0)</f>
        <v>CAJACOPI ATLANTICO</v>
      </c>
      <c r="C3281" s="35">
        <v>824002672</v>
      </c>
      <c r="D3281" s="6" t="str">
        <f>VLOOKUP(C3281,'[1]IPS REGISTRADAS'!$A$5:$B$3919,2,0)</f>
        <v>ESE HOSPITAL CAMILO VILLAZON PUMAREJO</v>
      </c>
      <c r="E3281" s="7">
        <v>1353520</v>
      </c>
      <c r="F3281" s="7">
        <v>1353520</v>
      </c>
      <c r="G3281" s="8"/>
      <c r="H3281" s="9">
        <v>43623</v>
      </c>
      <c r="I3281" s="9">
        <v>43626</v>
      </c>
    </row>
    <row r="3282" spans="1:9" s="14" customFormat="1" x14ac:dyDescent="0.2">
      <c r="A3282" s="5" t="s">
        <v>24</v>
      </c>
      <c r="B3282" s="5" t="str">
        <f>VLOOKUP(A3282,'GIRO LMA JUNIO'!$A$7:$C$50,3,0)</f>
        <v>DUSAKAWI</v>
      </c>
      <c r="C3282" s="35">
        <v>824002672</v>
      </c>
      <c r="D3282" s="6" t="str">
        <f>VLOOKUP(C3282,'[1]IPS REGISTRADAS'!$A$5:$B$3919,2,0)</f>
        <v>ESE HOSPITAL CAMILO VILLAZON PUMAREJO</v>
      </c>
      <c r="E3282" s="7">
        <v>80719826</v>
      </c>
      <c r="F3282" s="7">
        <v>80719826</v>
      </c>
      <c r="G3282" s="8"/>
      <c r="H3282" s="9">
        <v>43623</v>
      </c>
      <c r="I3282" s="9">
        <v>43626</v>
      </c>
    </row>
    <row r="3283" spans="1:9" s="14" customFormat="1" x14ac:dyDescent="0.2">
      <c r="A3283" s="5" t="s">
        <v>54</v>
      </c>
      <c r="B3283" s="5" t="str">
        <f>VLOOKUP(A3283,'GIRO LMA JUNIO'!$A$7:$C$50,3,0)</f>
        <v>SALUDVIDA</v>
      </c>
      <c r="C3283" s="35">
        <v>824002672</v>
      </c>
      <c r="D3283" s="6" t="str">
        <f>VLOOKUP(C3283,'[1]IPS REGISTRADAS'!$A$5:$B$3919,2,0)</f>
        <v>ESE HOSPITAL CAMILO VILLAZON PUMAREJO</v>
      </c>
      <c r="E3283" s="7">
        <v>24366700</v>
      </c>
      <c r="F3283" s="7">
        <v>24366700</v>
      </c>
      <c r="G3283" s="8"/>
      <c r="H3283" s="9">
        <v>43623</v>
      </c>
      <c r="I3283" s="9">
        <v>43626</v>
      </c>
    </row>
    <row r="3284" spans="1:9" s="14" customFormat="1" x14ac:dyDescent="0.2">
      <c r="A3284" s="5" t="s">
        <v>56</v>
      </c>
      <c r="B3284" s="5" t="str">
        <f>VLOOKUP(A3284,'GIRO LMA JUNIO'!$A$7:$C$50,3,0)</f>
        <v>CAPITAL SALUD</v>
      </c>
      <c r="C3284" s="35">
        <v>824002672</v>
      </c>
      <c r="D3284" s="6" t="str">
        <f>VLOOKUP(C3284,'[1]IPS REGISTRADAS'!$A$5:$B$3919,2,0)</f>
        <v>ESE HOSPITAL CAMILO VILLAZON PUMAREJO</v>
      </c>
      <c r="E3284" s="7">
        <v>1819280</v>
      </c>
      <c r="F3284" s="7">
        <v>1819280</v>
      </c>
      <c r="G3284" s="8"/>
      <c r="H3284" s="9">
        <v>43623</v>
      </c>
      <c r="I3284" s="9">
        <v>43626</v>
      </c>
    </row>
    <row r="3285" spans="1:9" s="14" customFormat="1" x14ac:dyDescent="0.2">
      <c r="A3285" s="5" t="s">
        <v>62</v>
      </c>
      <c r="B3285" s="5" t="str">
        <f>VLOOKUP(A3285,'GIRO LMA JUNIO'!$A$7:$C$50,3,0)</f>
        <v>NUEVA EPS S.A.</v>
      </c>
      <c r="C3285" s="35">
        <v>824002672</v>
      </c>
      <c r="D3285" s="6" t="str">
        <f>VLOOKUP(C3285,'[1]IPS REGISTRADAS'!$A$5:$B$3919,2,0)</f>
        <v>ESE HOSPITAL CAMILO VILLAZON PUMAREJO</v>
      </c>
      <c r="E3285" s="7">
        <v>16227520</v>
      </c>
      <c r="F3285" s="7">
        <v>16227520</v>
      </c>
      <c r="G3285" s="8"/>
      <c r="H3285" s="9">
        <v>43623</v>
      </c>
      <c r="I3285" s="9">
        <v>43626</v>
      </c>
    </row>
    <row r="3286" spans="1:9" s="14" customFormat="1" x14ac:dyDescent="0.2">
      <c r="A3286" s="5" t="s">
        <v>70</v>
      </c>
      <c r="B3286" s="5" t="str">
        <f>VLOOKUP(A3286,'GIRO LMA JUNIO'!$A$7:$C$50,3,0)</f>
        <v>COOSALUD EPS S.A.</v>
      </c>
      <c r="C3286" s="35">
        <v>824002672</v>
      </c>
      <c r="D3286" s="6" t="str">
        <f>VLOOKUP(C3286,'[1]IPS REGISTRADAS'!$A$5:$B$3919,2,0)</f>
        <v>ESE HOSPITAL CAMILO VILLAZON PUMAREJO</v>
      </c>
      <c r="E3286" s="7">
        <v>1146400</v>
      </c>
      <c r="F3286" s="7">
        <v>1146400</v>
      </c>
      <c r="G3286" s="8"/>
      <c r="H3286" s="9">
        <v>43623</v>
      </c>
      <c r="I3286" s="9">
        <v>43626</v>
      </c>
    </row>
    <row r="3287" spans="1:9" s="14" customFormat="1" x14ac:dyDescent="0.2">
      <c r="A3287" s="5" t="s">
        <v>72</v>
      </c>
      <c r="B3287" s="5" t="str">
        <f>VLOOKUP(A3287,'GIRO LMA JUNIO'!$A$7:$C$50,3,0)</f>
        <v>ASMET SALUD</v>
      </c>
      <c r="C3287" s="35">
        <v>824002672</v>
      </c>
      <c r="D3287" s="6" t="str">
        <f>VLOOKUP(C3287,'[1]IPS REGISTRADAS'!$A$5:$B$3919,2,0)</f>
        <v>ESE HOSPITAL CAMILO VILLAZON PUMAREJO</v>
      </c>
      <c r="E3287" s="7">
        <v>1998370</v>
      </c>
      <c r="F3287" s="7">
        <v>1998370</v>
      </c>
      <c r="G3287" s="8"/>
      <c r="H3287" s="9">
        <v>43623</v>
      </c>
      <c r="I3287" s="9">
        <v>43626</v>
      </c>
    </row>
    <row r="3288" spans="1:9" s="14" customFormat="1" x14ac:dyDescent="0.2">
      <c r="A3288" s="5" t="s">
        <v>80</v>
      </c>
      <c r="B3288" s="5" t="str">
        <f>VLOOKUP(A3288,'GIRO LMA JUNIO'!$A$7:$C$50,3,0)</f>
        <v>COMPARTA</v>
      </c>
      <c r="C3288" s="35">
        <v>824002672</v>
      </c>
      <c r="D3288" s="6" t="str">
        <f>VLOOKUP(C3288,'[1]IPS REGISTRADAS'!$A$5:$B$3919,2,0)</f>
        <v>ESE HOSPITAL CAMILO VILLAZON PUMAREJO</v>
      </c>
      <c r="E3288" s="7">
        <v>48826102</v>
      </c>
      <c r="F3288" s="7">
        <v>48826102</v>
      </c>
      <c r="G3288" s="8"/>
      <c r="H3288" s="9">
        <v>43623</v>
      </c>
      <c r="I3288" s="9">
        <v>43626</v>
      </c>
    </row>
    <row r="3289" spans="1:9" s="14" customFormat="1" x14ac:dyDescent="0.2">
      <c r="A3289" s="5" t="s">
        <v>24</v>
      </c>
      <c r="B3289" s="5" t="str">
        <f>VLOOKUP(A3289,'GIRO LMA JUNIO'!$A$7:$C$50,3,0)</f>
        <v>DUSAKAWI</v>
      </c>
      <c r="C3289" s="35">
        <v>824003102</v>
      </c>
      <c r="D3289" s="6" t="str">
        <f>VLOOKUP(C3289,'[1]IPS REGISTRADAS'!$A$5:$B$3919,2,0)</f>
        <v>CENTRAL DE PATOLOGIA DEL CESAR LTDA</v>
      </c>
      <c r="E3289" s="7">
        <v>9112661</v>
      </c>
      <c r="F3289" s="7">
        <v>9112661</v>
      </c>
      <c r="G3289" s="8"/>
      <c r="H3289" s="9">
        <v>43623</v>
      </c>
      <c r="I3289" s="9">
        <v>43626</v>
      </c>
    </row>
    <row r="3290" spans="1:9" s="14" customFormat="1" x14ac:dyDescent="0.2">
      <c r="A3290" s="5" t="s">
        <v>38</v>
      </c>
      <c r="B3290" s="5" t="str">
        <f>VLOOKUP(A3290,'GIRO LMA JUNIO'!$A$7:$C$50,3,0)</f>
        <v>SALUD TOTAL</v>
      </c>
      <c r="C3290" s="35">
        <v>824003102</v>
      </c>
      <c r="D3290" s="6" t="str">
        <f>VLOOKUP(C3290,'[1]IPS REGISTRADAS'!$A$5:$B$3919,2,0)</f>
        <v>CENTRAL DE PATOLOGIA DEL CESAR LTDA</v>
      </c>
      <c r="E3290" s="7">
        <v>3889224</v>
      </c>
      <c r="F3290" s="7">
        <v>3889224</v>
      </c>
      <c r="G3290" s="8"/>
      <c r="H3290" s="9">
        <v>43623</v>
      </c>
      <c r="I3290" s="9">
        <v>43626</v>
      </c>
    </row>
    <row r="3291" spans="1:9" s="14" customFormat="1" x14ac:dyDescent="0.2">
      <c r="A3291" s="5" t="s">
        <v>54</v>
      </c>
      <c r="B3291" s="5" t="str">
        <f>VLOOKUP(A3291,'GIRO LMA JUNIO'!$A$7:$C$50,3,0)</f>
        <v>SALUDVIDA</v>
      </c>
      <c r="C3291" s="35">
        <v>824003102</v>
      </c>
      <c r="D3291" s="6" t="str">
        <f>VLOOKUP(C3291,'[1]IPS REGISTRADAS'!$A$5:$B$3919,2,0)</f>
        <v>CENTRAL DE PATOLOGIA DEL CESAR LTDA</v>
      </c>
      <c r="E3291" s="7">
        <v>21227900</v>
      </c>
      <c r="F3291" s="7">
        <v>21227900</v>
      </c>
      <c r="G3291" s="8"/>
      <c r="H3291" s="9">
        <v>43623</v>
      </c>
      <c r="I3291" s="9">
        <v>43626</v>
      </c>
    </row>
    <row r="3292" spans="1:9" s="14" customFormat="1" x14ac:dyDescent="0.2">
      <c r="A3292" s="5" t="s">
        <v>62</v>
      </c>
      <c r="B3292" s="5" t="str">
        <f>VLOOKUP(A3292,'GIRO LMA JUNIO'!$A$7:$C$50,3,0)</f>
        <v>NUEVA EPS S.A.</v>
      </c>
      <c r="C3292" s="35">
        <v>824003102</v>
      </c>
      <c r="D3292" s="6" t="str">
        <f>VLOOKUP(C3292,'[1]IPS REGISTRADAS'!$A$5:$B$3919,2,0)</f>
        <v>CENTRAL DE PATOLOGIA DEL CESAR LTDA</v>
      </c>
      <c r="E3292" s="7">
        <v>2764329</v>
      </c>
      <c r="F3292" s="7">
        <v>2764329</v>
      </c>
      <c r="G3292" s="8"/>
      <c r="H3292" s="9">
        <v>43623</v>
      </c>
      <c r="I3292" s="9">
        <v>43626</v>
      </c>
    </row>
    <row r="3293" spans="1:9" s="14" customFormat="1" x14ac:dyDescent="0.2">
      <c r="A3293" s="5" t="s">
        <v>72</v>
      </c>
      <c r="B3293" s="5" t="str">
        <f>VLOOKUP(A3293,'GIRO LMA JUNIO'!$A$7:$C$50,3,0)</f>
        <v>ASMET SALUD</v>
      </c>
      <c r="C3293" s="35">
        <v>824003102</v>
      </c>
      <c r="D3293" s="6" t="str">
        <f>VLOOKUP(C3293,'[1]IPS REGISTRADAS'!$A$5:$B$3919,2,0)</f>
        <v>CENTRAL DE PATOLOGIA DEL CESAR LTDA</v>
      </c>
      <c r="E3293" s="7">
        <v>34575458</v>
      </c>
      <c r="F3293" s="7">
        <v>34575458</v>
      </c>
      <c r="G3293" s="8"/>
      <c r="H3293" s="9">
        <v>43623</v>
      </c>
      <c r="I3293" s="9">
        <v>43626</v>
      </c>
    </row>
    <row r="3294" spans="1:9" s="14" customFormat="1" x14ac:dyDescent="0.2">
      <c r="A3294" s="5" t="s">
        <v>80</v>
      </c>
      <c r="B3294" s="5" t="str">
        <f>VLOOKUP(A3294,'GIRO LMA JUNIO'!$A$7:$C$50,3,0)</f>
        <v>COMPARTA</v>
      </c>
      <c r="C3294" s="35">
        <v>824003102</v>
      </c>
      <c r="D3294" s="6" t="str">
        <f>VLOOKUP(C3294,'[1]IPS REGISTRADAS'!$A$5:$B$3919,2,0)</f>
        <v>CENTRAL DE PATOLOGIA DEL CESAR LTDA</v>
      </c>
      <c r="E3294" s="7">
        <v>7651475</v>
      </c>
      <c r="F3294" s="7">
        <v>7651475</v>
      </c>
      <c r="G3294" s="8"/>
      <c r="H3294" s="9">
        <v>43623</v>
      </c>
      <c r="I3294" s="9">
        <v>43626</v>
      </c>
    </row>
    <row r="3295" spans="1:9" s="14" customFormat="1" x14ac:dyDescent="0.2">
      <c r="A3295" s="5" t="s">
        <v>54</v>
      </c>
      <c r="B3295" s="5" t="str">
        <f>VLOOKUP(A3295,'GIRO LMA JUNIO'!$A$7:$C$50,3,0)</f>
        <v>SALUDVIDA</v>
      </c>
      <c r="C3295" s="35">
        <v>824003252</v>
      </c>
      <c r="D3295" s="6" t="str">
        <f>VLOOKUP(C3295,'[1]IPS REGISTRADAS'!$A$5:$B$3919,2,0)</f>
        <v>OSTEOSYNTESIS SAS</v>
      </c>
      <c r="E3295" s="7">
        <v>417927064</v>
      </c>
      <c r="F3295" s="7">
        <v>417927064</v>
      </c>
      <c r="G3295" s="8"/>
      <c r="H3295" s="9">
        <v>43623</v>
      </c>
      <c r="I3295" s="9">
        <v>43626</v>
      </c>
    </row>
    <row r="3296" spans="1:9" s="14" customFormat="1" x14ac:dyDescent="0.2">
      <c r="A3296" s="5" t="s">
        <v>72</v>
      </c>
      <c r="B3296" s="5" t="str">
        <f>VLOOKUP(A3296,'GIRO LMA JUNIO'!$A$7:$C$50,3,0)</f>
        <v>ASMET SALUD</v>
      </c>
      <c r="C3296" s="35">
        <v>824003324</v>
      </c>
      <c r="D3296" s="6" t="str">
        <f>VLOOKUP(C3296,'[1]IPS REGISTRADAS'!$A$5:$B$3919,2,0)</f>
        <v>CENTRO DE REHABILITACION Y EDUCACIÓN ESPECIAL ARSAS IPS SAS</v>
      </c>
      <c r="E3296" s="7">
        <v>21438695</v>
      </c>
      <c r="F3296" s="7">
        <v>21438695</v>
      </c>
      <c r="G3296" s="8"/>
      <c r="H3296" s="9">
        <v>43623</v>
      </c>
      <c r="I3296" s="9">
        <v>43626</v>
      </c>
    </row>
    <row r="3297" spans="1:9" s="14" customFormat="1" x14ac:dyDescent="0.2">
      <c r="A3297" s="5" t="s">
        <v>38</v>
      </c>
      <c r="B3297" s="5" t="str">
        <f>VLOOKUP(A3297,'GIRO LMA JUNIO'!$A$7:$C$50,3,0)</f>
        <v>SALUD TOTAL</v>
      </c>
      <c r="C3297" s="35">
        <v>824003334</v>
      </c>
      <c r="D3297" s="6" t="str">
        <f>VLOOKUP(C3297,'[1]IPS REGISTRADAS'!$A$5:$B$3919,2,0)</f>
        <v>FUNDACION INTERNACIONAL PARA EL DESARROLLO DE LAS COMUNIDADES FIDEC</v>
      </c>
      <c r="E3297" s="7">
        <v>2970000</v>
      </c>
      <c r="F3297" s="7">
        <v>2970000</v>
      </c>
      <c r="G3297" s="8"/>
      <c r="H3297" s="9">
        <v>43623</v>
      </c>
      <c r="I3297" s="9">
        <v>43626</v>
      </c>
    </row>
    <row r="3298" spans="1:9" s="14" customFormat="1" x14ac:dyDescent="0.2">
      <c r="A3298" s="5" t="s">
        <v>68</v>
      </c>
      <c r="B3298" s="5" t="str">
        <f>VLOOKUP(A3298,'GIRO LMA JUNIO'!$A$7:$C$50,3,0)</f>
        <v>EMDISALUD</v>
      </c>
      <c r="C3298" s="35">
        <v>824003739</v>
      </c>
      <c r="D3298" s="6" t="str">
        <f>VLOOKUP(C3298,'[1]IPS REGISTRADAS'!$A$5:$B$3919,2,0)</f>
        <v>FUNDACION UNISALUD</v>
      </c>
      <c r="E3298" s="7">
        <v>59248000</v>
      </c>
      <c r="F3298" s="7">
        <v>59248000</v>
      </c>
      <c r="G3298" s="8"/>
      <c r="H3298" s="9">
        <v>43623</v>
      </c>
      <c r="I3298" s="9">
        <v>43626</v>
      </c>
    </row>
    <row r="3299" spans="1:9" s="14" customFormat="1" x14ac:dyDescent="0.2">
      <c r="A3299" s="5" t="s">
        <v>6</v>
      </c>
      <c r="B3299" s="5" t="str">
        <f>VLOOKUP(A3299,'GIRO LMA JUNIO'!$A$7:$C$50,3,0)</f>
        <v>COMFAMILIAR DE LA GUAJIRA</v>
      </c>
      <c r="C3299" s="35">
        <v>824004330</v>
      </c>
      <c r="D3299" s="6" t="str">
        <f>VLOOKUP(C3299,'[1]IPS REGISTRADAS'!$A$5:$B$3919,2,0)</f>
        <v>MEDICINA NUCLEAR SA</v>
      </c>
      <c r="E3299" s="7">
        <v>11033314</v>
      </c>
      <c r="F3299" s="7">
        <v>11033314</v>
      </c>
      <c r="G3299" s="8"/>
      <c r="H3299" s="9">
        <v>43623</v>
      </c>
      <c r="I3299" s="9">
        <v>43626</v>
      </c>
    </row>
    <row r="3300" spans="1:9" s="14" customFormat="1" x14ac:dyDescent="0.2">
      <c r="A3300" s="5" t="s">
        <v>16</v>
      </c>
      <c r="B3300" s="5" t="str">
        <f>VLOOKUP(A3300,'GIRO LMA JUNIO'!$A$7:$C$50,3,0)</f>
        <v>CAJACOPI ATLANTICO</v>
      </c>
      <c r="C3300" s="35">
        <v>824004330</v>
      </c>
      <c r="D3300" s="6" t="str">
        <f>VLOOKUP(C3300,'[1]IPS REGISTRADAS'!$A$5:$B$3919,2,0)</f>
        <v>MEDICINA NUCLEAR SA</v>
      </c>
      <c r="E3300" s="7">
        <v>5408764</v>
      </c>
      <c r="F3300" s="7">
        <v>5408764</v>
      </c>
      <c r="G3300" s="8"/>
      <c r="H3300" s="9">
        <v>43623</v>
      </c>
      <c r="I3300" s="9">
        <v>43626</v>
      </c>
    </row>
    <row r="3301" spans="1:9" s="14" customFormat="1" x14ac:dyDescent="0.2">
      <c r="A3301" s="5" t="s">
        <v>38</v>
      </c>
      <c r="B3301" s="5" t="str">
        <f>VLOOKUP(A3301,'GIRO LMA JUNIO'!$A$7:$C$50,3,0)</f>
        <v>SALUD TOTAL</v>
      </c>
      <c r="C3301" s="35">
        <v>824004330</v>
      </c>
      <c r="D3301" s="6" t="str">
        <f>VLOOKUP(C3301,'[1]IPS REGISTRADAS'!$A$5:$B$3919,2,0)</f>
        <v>MEDICINA NUCLEAR SA</v>
      </c>
      <c r="E3301" s="7">
        <v>2460575</v>
      </c>
      <c r="F3301" s="7">
        <v>2460575</v>
      </c>
      <c r="G3301" s="8"/>
      <c r="H3301" s="9">
        <v>43623</v>
      </c>
      <c r="I3301" s="9">
        <v>43626</v>
      </c>
    </row>
    <row r="3302" spans="1:9" s="14" customFormat="1" x14ac:dyDescent="0.2">
      <c r="A3302" s="5" t="s">
        <v>47</v>
      </c>
      <c r="B3302" s="5" t="str">
        <f>VLOOKUP(A3302,'GIRO LMA JUNIO'!$A$7:$C$50,3,0)</f>
        <v>COOMEVA E.P.S.  S.A.</v>
      </c>
      <c r="C3302" s="35">
        <v>824004330</v>
      </c>
      <c r="D3302" s="6" t="str">
        <f>VLOOKUP(C3302,'[1]IPS REGISTRADAS'!$A$5:$B$3919,2,0)</f>
        <v>MEDICINA NUCLEAR SA</v>
      </c>
      <c r="E3302" s="7">
        <v>1000000</v>
      </c>
      <c r="F3302" s="7">
        <v>1000000</v>
      </c>
      <c r="G3302" s="8"/>
      <c r="H3302" s="9">
        <v>43623</v>
      </c>
      <c r="I3302" s="9">
        <v>43626</v>
      </c>
    </row>
    <row r="3303" spans="1:9" s="14" customFormat="1" x14ac:dyDescent="0.2">
      <c r="A3303" s="5" t="s">
        <v>54</v>
      </c>
      <c r="B3303" s="5" t="str">
        <f>VLOOKUP(A3303,'GIRO LMA JUNIO'!$A$7:$C$50,3,0)</f>
        <v>SALUDVIDA</v>
      </c>
      <c r="C3303" s="35">
        <v>824004330</v>
      </c>
      <c r="D3303" s="6" t="str">
        <f>VLOOKUP(C3303,'[1]IPS REGISTRADAS'!$A$5:$B$3919,2,0)</f>
        <v>MEDICINA NUCLEAR SA</v>
      </c>
      <c r="E3303" s="7">
        <v>6140474</v>
      </c>
      <c r="F3303" s="7">
        <v>6140474</v>
      </c>
      <c r="G3303" s="8"/>
      <c r="H3303" s="9">
        <v>43623</v>
      </c>
      <c r="I3303" s="9">
        <v>43626</v>
      </c>
    </row>
    <row r="3304" spans="1:9" s="14" customFormat="1" x14ac:dyDescent="0.2">
      <c r="A3304" s="5" t="s">
        <v>72</v>
      </c>
      <c r="B3304" s="5" t="str">
        <f>VLOOKUP(A3304,'GIRO LMA JUNIO'!$A$7:$C$50,3,0)</f>
        <v>ASMET SALUD</v>
      </c>
      <c r="C3304" s="35">
        <v>824004330</v>
      </c>
      <c r="D3304" s="6" t="str">
        <f>VLOOKUP(C3304,'[1]IPS REGISTRADAS'!$A$5:$B$3919,2,0)</f>
        <v>MEDICINA NUCLEAR SA</v>
      </c>
      <c r="E3304" s="7">
        <v>28360232</v>
      </c>
      <c r="F3304" s="7">
        <v>28360232</v>
      </c>
      <c r="G3304" s="8"/>
      <c r="H3304" s="9">
        <v>43623</v>
      </c>
      <c r="I3304" s="9">
        <v>43626</v>
      </c>
    </row>
    <row r="3305" spans="1:9" s="14" customFormat="1" x14ac:dyDescent="0.2">
      <c r="A3305" s="5" t="s">
        <v>74</v>
      </c>
      <c r="B3305" s="5" t="str">
        <f>VLOOKUP(A3305,'GIRO LMA JUNIO'!$A$7:$C$50,3,0)</f>
        <v>AMBUQ</v>
      </c>
      <c r="C3305" s="35">
        <v>824004330</v>
      </c>
      <c r="D3305" s="6" t="str">
        <f>VLOOKUP(C3305,'[1]IPS REGISTRADAS'!$A$5:$B$3919,2,0)</f>
        <v>MEDICINA NUCLEAR SA</v>
      </c>
      <c r="E3305" s="7">
        <v>30000000</v>
      </c>
      <c r="F3305" s="7">
        <v>30000000</v>
      </c>
      <c r="G3305" s="8"/>
      <c r="H3305" s="9">
        <v>43623</v>
      </c>
      <c r="I3305" s="9">
        <v>43626</v>
      </c>
    </row>
    <row r="3306" spans="1:9" s="14" customFormat="1" x14ac:dyDescent="0.2">
      <c r="A3306" s="5" t="s">
        <v>80</v>
      </c>
      <c r="B3306" s="5" t="str">
        <f>VLOOKUP(A3306,'GIRO LMA JUNIO'!$A$7:$C$50,3,0)</f>
        <v>COMPARTA</v>
      </c>
      <c r="C3306" s="35">
        <v>824004688</v>
      </c>
      <c r="D3306" s="6" t="str">
        <f>VLOOKUP(C3306,'[1]IPS REGISTRADAS'!$A$5:$B$3919,2,0)</f>
        <v>INSTITUTO RADIOLOGICA DEL CESAR EU</v>
      </c>
      <c r="E3306" s="7">
        <v>52572380</v>
      </c>
      <c r="F3306" s="7">
        <v>52572380</v>
      </c>
      <c r="G3306" s="8"/>
      <c r="H3306" s="9">
        <v>43623</v>
      </c>
      <c r="I3306" s="9">
        <v>43626</v>
      </c>
    </row>
    <row r="3307" spans="1:9" s="14" customFormat="1" x14ac:dyDescent="0.2">
      <c r="A3307" s="5" t="s">
        <v>24</v>
      </c>
      <c r="B3307" s="5" t="str">
        <f>VLOOKUP(A3307,'GIRO LMA JUNIO'!$A$7:$C$50,3,0)</f>
        <v>DUSAKAWI</v>
      </c>
      <c r="C3307" s="35">
        <v>824004729</v>
      </c>
      <c r="D3307" s="6" t="str">
        <f>VLOOKUP(C3307,'[1]IPS REGISTRADAS'!$A$5:$B$3919,2,0)</f>
        <v>CENTRO DE INVESTIGACIONES MICROBIOLOGICAS DEL CESAR   LIMITADA</v>
      </c>
      <c r="E3307" s="7">
        <v>1623860</v>
      </c>
      <c r="F3307" s="7">
        <v>1623860</v>
      </c>
      <c r="G3307" s="8"/>
      <c r="H3307" s="9">
        <v>43623</v>
      </c>
      <c r="I3307" s="9">
        <v>43626</v>
      </c>
    </row>
    <row r="3308" spans="1:9" s="14" customFormat="1" x14ac:dyDescent="0.2">
      <c r="A3308" s="5" t="s">
        <v>38</v>
      </c>
      <c r="B3308" s="5" t="str">
        <f>VLOOKUP(A3308,'GIRO LMA JUNIO'!$A$7:$C$50,3,0)</f>
        <v>SALUD TOTAL</v>
      </c>
      <c r="C3308" s="35">
        <v>824004867</v>
      </c>
      <c r="D3308" s="6" t="str">
        <f>VLOOKUP(C3308,'[1]IPS REGISTRADAS'!$A$5:$B$3919,2,0)</f>
        <v>CLINICA OFTALMOLOGICA DE VALLEDUPAR LTDA</v>
      </c>
      <c r="E3308" s="7">
        <v>3782504</v>
      </c>
      <c r="F3308" s="7">
        <v>3782504</v>
      </c>
      <c r="G3308" s="8"/>
      <c r="H3308" s="9">
        <v>43623</v>
      </c>
      <c r="I3308" s="9">
        <v>43626</v>
      </c>
    </row>
    <row r="3309" spans="1:9" s="14" customFormat="1" x14ac:dyDescent="0.2">
      <c r="A3309" s="5" t="s">
        <v>74</v>
      </c>
      <c r="B3309" s="5" t="str">
        <f>VLOOKUP(A3309,'GIRO LMA JUNIO'!$A$7:$C$50,3,0)</f>
        <v>AMBUQ</v>
      </c>
      <c r="C3309" s="35">
        <v>824004867</v>
      </c>
      <c r="D3309" s="6" t="str">
        <f>VLOOKUP(C3309,'[1]IPS REGISTRADAS'!$A$5:$B$3919,2,0)</f>
        <v>CLINICA OFTALMOLOGICA DE VALLEDUPAR LTDA</v>
      </c>
      <c r="E3309" s="7">
        <v>20000000</v>
      </c>
      <c r="F3309" s="7">
        <v>20000000</v>
      </c>
      <c r="G3309" s="8"/>
      <c r="H3309" s="9">
        <v>43623</v>
      </c>
      <c r="I3309" s="9">
        <v>43626</v>
      </c>
    </row>
    <row r="3310" spans="1:9" s="14" customFormat="1" x14ac:dyDescent="0.2">
      <c r="A3310" s="5" t="s">
        <v>24</v>
      </c>
      <c r="B3310" s="5" t="str">
        <f>VLOOKUP(A3310,'GIRO LMA JUNIO'!$A$7:$C$50,3,0)</f>
        <v>DUSAKAWI</v>
      </c>
      <c r="C3310" s="35">
        <v>824005588</v>
      </c>
      <c r="D3310" s="6" t="str">
        <f>VLOOKUP(C3310,'[1]IPS REGISTRADAS'!$A$5:$B$3919,2,0)</f>
        <v>LABORATORIOS NANCY FLOREZ GARCIA SAS</v>
      </c>
      <c r="E3310" s="7">
        <v>2211351</v>
      </c>
      <c r="F3310" s="7">
        <v>2211351</v>
      </c>
      <c r="G3310" s="8"/>
      <c r="H3310" s="9">
        <v>43623</v>
      </c>
      <c r="I3310" s="9">
        <v>43626</v>
      </c>
    </row>
    <row r="3311" spans="1:9" s="14" customFormat="1" x14ac:dyDescent="0.2">
      <c r="A3311" s="5" t="s">
        <v>16</v>
      </c>
      <c r="B3311" s="5" t="str">
        <f>VLOOKUP(A3311,'GIRO LMA JUNIO'!$A$7:$C$50,3,0)</f>
        <v>CAJACOPI ATLANTICO</v>
      </c>
      <c r="C3311" s="35">
        <v>824005609</v>
      </c>
      <c r="D3311" s="6" t="str">
        <f>VLOOKUP(C3311,'[1]IPS REGISTRADAS'!$A$5:$B$3919,2,0)</f>
        <v>ASISTENCIA MEDICA INMEDIATA AMEDI SAS</v>
      </c>
      <c r="E3311" s="7">
        <v>14225481</v>
      </c>
      <c r="F3311" s="7">
        <v>14225481</v>
      </c>
      <c r="G3311" s="8"/>
      <c r="H3311" s="9">
        <v>43623</v>
      </c>
      <c r="I3311" s="9">
        <v>43626</v>
      </c>
    </row>
    <row r="3312" spans="1:9" s="14" customFormat="1" x14ac:dyDescent="0.2">
      <c r="A3312" s="5" t="s">
        <v>38</v>
      </c>
      <c r="B3312" s="5" t="str">
        <f>VLOOKUP(A3312,'GIRO LMA JUNIO'!$A$7:$C$50,3,0)</f>
        <v>SALUD TOTAL</v>
      </c>
      <c r="C3312" s="35">
        <v>824005609</v>
      </c>
      <c r="D3312" s="6" t="str">
        <f>VLOOKUP(C3312,'[1]IPS REGISTRADAS'!$A$5:$B$3919,2,0)</f>
        <v>ASISTENCIA MEDICA INMEDIATA AMEDI SAS</v>
      </c>
      <c r="E3312" s="7">
        <v>10746239</v>
      </c>
      <c r="F3312" s="7">
        <v>10746239</v>
      </c>
      <c r="G3312" s="8"/>
      <c r="H3312" s="9">
        <v>43623</v>
      </c>
      <c r="I3312" s="9">
        <v>43626</v>
      </c>
    </row>
    <row r="3313" spans="1:9" s="14" customFormat="1" x14ac:dyDescent="0.2">
      <c r="A3313" s="5" t="s">
        <v>62</v>
      </c>
      <c r="B3313" s="5" t="str">
        <f>VLOOKUP(A3313,'GIRO LMA JUNIO'!$A$7:$C$50,3,0)</f>
        <v>NUEVA EPS S.A.</v>
      </c>
      <c r="C3313" s="35">
        <v>824005609</v>
      </c>
      <c r="D3313" s="6" t="str">
        <f>VLOOKUP(C3313,'[1]IPS REGISTRADAS'!$A$5:$B$3919,2,0)</f>
        <v>ASISTENCIA MEDICA INMEDIATA AMEDI SAS</v>
      </c>
      <c r="E3313" s="7">
        <v>27630352</v>
      </c>
      <c r="F3313" s="7">
        <v>27630352</v>
      </c>
      <c r="G3313" s="8"/>
      <c r="H3313" s="9">
        <v>43623</v>
      </c>
      <c r="I3313" s="9">
        <v>43626</v>
      </c>
    </row>
    <row r="3314" spans="1:9" s="14" customFormat="1" x14ac:dyDescent="0.2">
      <c r="A3314" s="5" t="s">
        <v>63</v>
      </c>
      <c r="B3314" s="5" t="str">
        <f>VLOOKUP(A3314,'GIRO LMA JUNIO'!$A$7:$C$50,3,0)</f>
        <v>MEDIMAS MOV</v>
      </c>
      <c r="C3314" s="35">
        <v>824005609</v>
      </c>
      <c r="D3314" s="6" t="str">
        <f>VLOOKUP(C3314,'[1]IPS REGISTRADAS'!$A$5:$B$3919,2,0)</f>
        <v>ASISTENCIA MEDICA INMEDIATA AMEDI SAS</v>
      </c>
      <c r="E3314" s="7">
        <v>24926592</v>
      </c>
      <c r="F3314" s="7">
        <v>24926592</v>
      </c>
      <c r="G3314" s="8"/>
      <c r="H3314" s="9">
        <v>43623</v>
      </c>
      <c r="I3314" s="9">
        <v>43626</v>
      </c>
    </row>
    <row r="3315" spans="1:9" s="14" customFormat="1" x14ac:dyDescent="0.2">
      <c r="A3315" s="5" t="s">
        <v>74</v>
      </c>
      <c r="B3315" s="5" t="str">
        <f>VLOOKUP(A3315,'GIRO LMA JUNIO'!$A$7:$C$50,3,0)</f>
        <v>AMBUQ</v>
      </c>
      <c r="C3315" s="35">
        <v>824005609</v>
      </c>
      <c r="D3315" s="6" t="str">
        <f>VLOOKUP(C3315,'[1]IPS REGISTRADAS'!$A$5:$B$3919,2,0)</f>
        <v>ASISTENCIA MEDICA INMEDIATA AMEDI SAS</v>
      </c>
      <c r="E3315" s="7">
        <v>20037406</v>
      </c>
      <c r="F3315" s="7">
        <v>20037406</v>
      </c>
      <c r="G3315" s="8"/>
      <c r="H3315" s="9">
        <v>43623</v>
      </c>
      <c r="I3315" s="9">
        <v>43626</v>
      </c>
    </row>
    <row r="3316" spans="1:9" s="14" customFormat="1" x14ac:dyDescent="0.2">
      <c r="A3316" s="5" t="s">
        <v>16</v>
      </c>
      <c r="B3316" s="5" t="str">
        <f>VLOOKUP(A3316,'GIRO LMA JUNIO'!$A$7:$C$50,3,0)</f>
        <v>CAJACOPI ATLANTICO</v>
      </c>
      <c r="C3316" s="35">
        <v>824005651</v>
      </c>
      <c r="D3316" s="6" t="str">
        <f>VLOOKUP(C3316,'[1]IPS REGISTRADAS'!$A$5:$B$3919,2,0)</f>
        <v>SALUD HUMANA EMPRESA SAS</v>
      </c>
      <c r="E3316" s="7">
        <v>31773551</v>
      </c>
      <c r="F3316" s="7">
        <v>31773551</v>
      </c>
      <c r="G3316" s="8"/>
      <c r="H3316" s="9">
        <v>43623</v>
      </c>
      <c r="I3316" s="9">
        <v>43626</v>
      </c>
    </row>
    <row r="3317" spans="1:9" s="14" customFormat="1" x14ac:dyDescent="0.2">
      <c r="A3317" s="5" t="s">
        <v>16</v>
      </c>
      <c r="B3317" s="5" t="str">
        <f>VLOOKUP(A3317,'GIRO LMA JUNIO'!$A$7:$C$50,3,0)</f>
        <v>CAJACOPI ATLANTICO</v>
      </c>
      <c r="C3317" s="35">
        <v>824005694</v>
      </c>
      <c r="D3317" s="6" t="str">
        <f>VLOOKUP(C3317,'[1]IPS REGISTRADAS'!$A$5:$B$3919,2,0)</f>
        <v>CENTRO REGIONAL DE ONCOLOGIA SAS</v>
      </c>
      <c r="E3317" s="7">
        <v>91684920</v>
      </c>
      <c r="F3317" s="7">
        <v>91684920</v>
      </c>
      <c r="G3317" s="8"/>
      <c r="H3317" s="9">
        <v>43623</v>
      </c>
      <c r="I3317" s="9">
        <v>43626</v>
      </c>
    </row>
    <row r="3318" spans="1:9" s="14" customFormat="1" x14ac:dyDescent="0.2">
      <c r="A3318" s="5" t="s">
        <v>70</v>
      </c>
      <c r="B3318" s="5" t="str">
        <f>VLOOKUP(A3318,'GIRO LMA JUNIO'!$A$7:$C$50,3,0)</f>
        <v>COOSALUD EPS S.A.</v>
      </c>
      <c r="C3318" s="35">
        <v>824005694</v>
      </c>
      <c r="D3318" s="6" t="str">
        <f>VLOOKUP(C3318,'[1]IPS REGISTRADAS'!$A$5:$B$3919,2,0)</f>
        <v>CENTRO REGIONAL DE ONCOLOGIA SAS</v>
      </c>
      <c r="E3318" s="7">
        <v>19600000</v>
      </c>
      <c r="F3318" s="7">
        <v>19600000</v>
      </c>
      <c r="G3318" s="8"/>
      <c r="H3318" s="9">
        <v>43623</v>
      </c>
      <c r="I3318" s="9">
        <v>43626</v>
      </c>
    </row>
    <row r="3319" spans="1:9" s="14" customFormat="1" x14ac:dyDescent="0.2">
      <c r="A3319" s="5" t="s">
        <v>72</v>
      </c>
      <c r="B3319" s="5" t="str">
        <f>VLOOKUP(A3319,'GIRO LMA JUNIO'!$A$7:$C$50,3,0)</f>
        <v>ASMET SALUD</v>
      </c>
      <c r="C3319" s="35">
        <v>824005694</v>
      </c>
      <c r="D3319" s="6" t="str">
        <f>VLOOKUP(C3319,'[1]IPS REGISTRADAS'!$A$5:$B$3919,2,0)</f>
        <v>CENTRO REGIONAL DE ONCOLOGIA SAS</v>
      </c>
      <c r="E3319" s="7">
        <v>80721280</v>
      </c>
      <c r="F3319" s="7">
        <v>80721280</v>
      </c>
      <c r="G3319" s="8"/>
      <c r="H3319" s="9">
        <v>43623</v>
      </c>
      <c r="I3319" s="9">
        <v>43626</v>
      </c>
    </row>
    <row r="3320" spans="1:9" s="14" customFormat="1" x14ac:dyDescent="0.2">
      <c r="A3320" s="5" t="s">
        <v>74</v>
      </c>
      <c r="B3320" s="5" t="str">
        <f>VLOOKUP(A3320,'GIRO LMA JUNIO'!$A$7:$C$50,3,0)</f>
        <v>AMBUQ</v>
      </c>
      <c r="C3320" s="35">
        <v>824005694</v>
      </c>
      <c r="D3320" s="6" t="str">
        <f>VLOOKUP(C3320,'[1]IPS REGISTRADAS'!$A$5:$B$3919,2,0)</f>
        <v>CENTRO REGIONAL DE ONCOLOGIA SAS</v>
      </c>
      <c r="E3320" s="7">
        <v>50000000</v>
      </c>
      <c r="F3320" s="7">
        <v>50000000</v>
      </c>
      <c r="G3320" s="8"/>
      <c r="H3320" s="9">
        <v>43623</v>
      </c>
      <c r="I3320" s="9">
        <v>43626</v>
      </c>
    </row>
    <row r="3321" spans="1:9" s="14" customFormat="1" x14ac:dyDescent="0.2">
      <c r="A3321" s="5" t="s">
        <v>16</v>
      </c>
      <c r="B3321" s="5" t="str">
        <f>VLOOKUP(A3321,'GIRO LMA JUNIO'!$A$7:$C$50,3,0)</f>
        <v>CAJACOPI ATLANTICO</v>
      </c>
      <c r="C3321" s="35">
        <v>824006068</v>
      </c>
      <c r="D3321" s="6" t="str">
        <f>VLOOKUP(C3321,'[1]IPS REGISTRADAS'!$A$5:$B$3919,2,0)</f>
        <v>ONCOVIHDA IPS CESAR LTDA</v>
      </c>
      <c r="E3321" s="7">
        <v>150000000</v>
      </c>
      <c r="F3321" s="7">
        <v>150000000</v>
      </c>
      <c r="G3321" s="8"/>
      <c r="H3321" s="9">
        <v>43623</v>
      </c>
      <c r="I3321" s="9">
        <v>43626</v>
      </c>
    </row>
    <row r="3322" spans="1:9" s="14" customFormat="1" x14ac:dyDescent="0.2">
      <c r="A3322" s="5" t="s">
        <v>38</v>
      </c>
      <c r="B3322" s="5" t="str">
        <f>VLOOKUP(A3322,'GIRO LMA JUNIO'!$A$7:$C$50,3,0)</f>
        <v>SALUD TOTAL</v>
      </c>
      <c r="C3322" s="35">
        <v>824006352</v>
      </c>
      <c r="D3322" s="6" t="str">
        <f>VLOOKUP(C3322,'[1]IPS REGISTRADAS'!$A$5:$B$3919,2,0)</f>
        <v>OFTALMOLOGOS ASOCIADOS SAS</v>
      </c>
      <c r="E3322" s="7">
        <v>1392555</v>
      </c>
      <c r="F3322" s="7">
        <v>1392555</v>
      </c>
      <c r="G3322" s="8"/>
      <c r="H3322" s="9">
        <v>43623</v>
      </c>
      <c r="I3322" s="9">
        <v>43626</v>
      </c>
    </row>
    <row r="3323" spans="1:9" s="14" customFormat="1" x14ac:dyDescent="0.2">
      <c r="A3323" s="5" t="s">
        <v>80</v>
      </c>
      <c r="B3323" s="5" t="str">
        <f>VLOOKUP(A3323,'GIRO LMA JUNIO'!$A$7:$C$50,3,0)</f>
        <v>COMPARTA</v>
      </c>
      <c r="C3323" s="35">
        <v>824006352</v>
      </c>
      <c r="D3323" s="6" t="str">
        <f>VLOOKUP(C3323,'[1]IPS REGISTRADAS'!$A$5:$B$3919,2,0)</f>
        <v>OFTALMOLOGOS ASOCIADOS SAS</v>
      </c>
      <c r="E3323" s="7">
        <v>23772636</v>
      </c>
      <c r="F3323" s="7">
        <v>23772636</v>
      </c>
      <c r="G3323" s="8"/>
      <c r="H3323" s="9">
        <v>43623</v>
      </c>
      <c r="I3323" s="9">
        <v>43626</v>
      </c>
    </row>
    <row r="3324" spans="1:9" s="14" customFormat="1" x14ac:dyDescent="0.2">
      <c r="A3324" s="5" t="s">
        <v>16</v>
      </c>
      <c r="B3324" s="5" t="str">
        <f>VLOOKUP(A3324,'GIRO LMA JUNIO'!$A$7:$C$50,3,0)</f>
        <v>CAJACOPI ATLANTICO</v>
      </c>
      <c r="C3324" s="35">
        <v>824006480</v>
      </c>
      <c r="D3324" s="6" t="str">
        <f>VLOOKUP(C3324,'[1]IPS REGISTRADAS'!$A$5:$B$3919,2,0)</f>
        <v>IMAGEN RADIOLOGICA DIAGNOSTICA SAS</v>
      </c>
      <c r="E3324" s="7">
        <v>29778910</v>
      </c>
      <c r="F3324" s="7">
        <v>29778910</v>
      </c>
      <c r="G3324" s="8"/>
      <c r="H3324" s="9">
        <v>43623</v>
      </c>
      <c r="I3324" s="9">
        <v>43626</v>
      </c>
    </row>
    <row r="3325" spans="1:9" s="14" customFormat="1" x14ac:dyDescent="0.2">
      <c r="A3325" s="5" t="s">
        <v>38</v>
      </c>
      <c r="B3325" s="5" t="str">
        <f>VLOOKUP(A3325,'GIRO LMA JUNIO'!$A$7:$C$50,3,0)</f>
        <v>SALUD TOTAL</v>
      </c>
      <c r="C3325" s="35">
        <v>824006480</v>
      </c>
      <c r="D3325" s="6" t="str">
        <f>VLOOKUP(C3325,'[1]IPS REGISTRADAS'!$A$5:$B$3919,2,0)</f>
        <v>IMAGEN RADIOLOGICA DIAGNOSTICA SAS</v>
      </c>
      <c r="E3325" s="7">
        <v>6342952</v>
      </c>
      <c r="F3325" s="7">
        <v>6342952</v>
      </c>
      <c r="G3325" s="8"/>
      <c r="H3325" s="9">
        <v>43623</v>
      </c>
      <c r="I3325" s="9">
        <v>43626</v>
      </c>
    </row>
    <row r="3326" spans="1:9" s="14" customFormat="1" x14ac:dyDescent="0.2">
      <c r="A3326" s="5" t="s">
        <v>47</v>
      </c>
      <c r="B3326" s="5" t="str">
        <f>VLOOKUP(A3326,'GIRO LMA JUNIO'!$A$7:$C$50,3,0)</f>
        <v>COOMEVA E.P.S.  S.A.</v>
      </c>
      <c r="C3326" s="35">
        <v>824006480</v>
      </c>
      <c r="D3326" s="6" t="str">
        <f>VLOOKUP(C3326,'[1]IPS REGISTRADAS'!$A$5:$B$3919,2,0)</f>
        <v>IMAGEN RADIOLOGICA DIAGNOSTICA SAS</v>
      </c>
      <c r="E3326" s="7">
        <v>1000000</v>
      </c>
      <c r="F3326" s="7">
        <v>1000000</v>
      </c>
      <c r="G3326" s="8"/>
      <c r="H3326" s="9">
        <v>43623</v>
      </c>
      <c r="I3326" s="9">
        <v>43626</v>
      </c>
    </row>
    <row r="3327" spans="1:9" s="14" customFormat="1" x14ac:dyDescent="0.2">
      <c r="A3327" s="5" t="s">
        <v>62</v>
      </c>
      <c r="B3327" s="5" t="str">
        <f>VLOOKUP(A3327,'GIRO LMA JUNIO'!$A$7:$C$50,3,0)</f>
        <v>NUEVA EPS S.A.</v>
      </c>
      <c r="C3327" s="35">
        <v>824006480</v>
      </c>
      <c r="D3327" s="6" t="str">
        <f>VLOOKUP(C3327,'[1]IPS REGISTRADAS'!$A$5:$B$3919,2,0)</f>
        <v>IMAGEN RADIOLOGICA DIAGNOSTICA SAS</v>
      </c>
      <c r="E3327" s="7">
        <v>19884100</v>
      </c>
      <c r="F3327" s="7">
        <v>19884100</v>
      </c>
      <c r="G3327" s="8"/>
      <c r="H3327" s="9">
        <v>43623</v>
      </c>
      <c r="I3327" s="9">
        <v>43626</v>
      </c>
    </row>
    <row r="3328" spans="1:9" s="14" customFormat="1" x14ac:dyDescent="0.2">
      <c r="A3328" s="5" t="s">
        <v>6</v>
      </c>
      <c r="B3328" s="5" t="str">
        <f>VLOOKUP(A3328,'GIRO LMA JUNIO'!$A$7:$C$50,3,0)</f>
        <v>COMFAMILIAR DE LA GUAJIRA</v>
      </c>
      <c r="C3328" s="35">
        <v>825000140</v>
      </c>
      <c r="D3328" s="6" t="str">
        <f>VLOOKUP(C3328,'[1]IPS REGISTRADAS'!$A$5:$B$3919,2,0)</f>
        <v>EMPRESA SOCIAL DEL ESTADO HOSPITAL SAN LUCAS</v>
      </c>
      <c r="E3328" s="7">
        <v>43429317</v>
      </c>
      <c r="F3328" s="7">
        <v>43429317</v>
      </c>
      <c r="G3328" s="8"/>
      <c r="H3328" s="9">
        <v>43623</v>
      </c>
      <c r="I3328" s="9">
        <v>43626</v>
      </c>
    </row>
    <row r="3329" spans="1:9" s="14" customFormat="1" x14ac:dyDescent="0.2">
      <c r="A3329" s="5" t="s">
        <v>16</v>
      </c>
      <c r="B3329" s="5" t="str">
        <f>VLOOKUP(A3329,'GIRO LMA JUNIO'!$A$7:$C$50,3,0)</f>
        <v>CAJACOPI ATLANTICO</v>
      </c>
      <c r="C3329" s="35">
        <v>825000140</v>
      </c>
      <c r="D3329" s="6" t="str">
        <f>VLOOKUP(C3329,'[1]IPS REGISTRADAS'!$A$5:$B$3919,2,0)</f>
        <v>EMPRESA SOCIAL DEL ESTADO HOSPITAL SAN LUCAS</v>
      </c>
      <c r="E3329" s="7">
        <v>37868917</v>
      </c>
      <c r="F3329" s="7">
        <v>37868917</v>
      </c>
      <c r="G3329" s="8"/>
      <c r="H3329" s="9">
        <v>43623</v>
      </c>
      <c r="I3329" s="9">
        <v>43626</v>
      </c>
    </row>
    <row r="3330" spans="1:9" s="14" customFormat="1" x14ac:dyDescent="0.2">
      <c r="A3330" s="5" t="s">
        <v>6</v>
      </c>
      <c r="B3330" s="5" t="str">
        <f>VLOOKUP(A3330,'GIRO LMA JUNIO'!$A$7:$C$50,3,0)</f>
        <v>COMFAMILIAR DE LA GUAJIRA</v>
      </c>
      <c r="C3330" s="35">
        <v>825000147</v>
      </c>
      <c r="D3330" s="6" t="str">
        <f>VLOOKUP(C3330,'[1]IPS REGISTRADAS'!$A$5:$B$3919,2,0)</f>
        <v>ESE HOSPITAL ARMANDO PABON LOPEZ</v>
      </c>
      <c r="E3330" s="7">
        <v>149337096</v>
      </c>
      <c r="F3330" s="7">
        <v>149337096</v>
      </c>
      <c r="G3330" s="8"/>
      <c r="H3330" s="9">
        <v>43623</v>
      </c>
      <c r="I3330" s="9">
        <v>43626</v>
      </c>
    </row>
    <row r="3331" spans="1:9" s="14" customFormat="1" x14ac:dyDescent="0.2">
      <c r="A3331" s="5" t="s">
        <v>24</v>
      </c>
      <c r="B3331" s="5" t="str">
        <f>VLOOKUP(A3331,'GIRO LMA JUNIO'!$A$7:$C$50,3,0)</f>
        <v>DUSAKAWI</v>
      </c>
      <c r="C3331" s="35">
        <v>825000147</v>
      </c>
      <c r="D3331" s="6" t="str">
        <f>VLOOKUP(C3331,'[1]IPS REGISTRADAS'!$A$5:$B$3919,2,0)</f>
        <v>ESE HOSPITAL ARMANDO PABON LOPEZ</v>
      </c>
      <c r="E3331" s="7">
        <v>131960831</v>
      </c>
      <c r="F3331" s="7">
        <v>131960831</v>
      </c>
      <c r="G3331" s="8"/>
      <c r="H3331" s="9">
        <v>43623</v>
      </c>
      <c r="I3331" s="9">
        <v>43626</v>
      </c>
    </row>
    <row r="3332" spans="1:9" s="14" customFormat="1" x14ac:dyDescent="0.2">
      <c r="A3332" s="5" t="s">
        <v>26</v>
      </c>
      <c r="B3332" s="5" t="str">
        <f>VLOOKUP(A3332,'GIRO LMA JUNIO'!$A$7:$C$50,3,0)</f>
        <v>A.I.C.</v>
      </c>
      <c r="C3332" s="35">
        <v>825000147</v>
      </c>
      <c r="D3332" s="6" t="str">
        <f>VLOOKUP(C3332,'[1]IPS REGISTRADAS'!$A$5:$B$3919,2,0)</f>
        <v>ESE HOSPITAL ARMANDO PABON LOPEZ</v>
      </c>
      <c r="E3332" s="7">
        <v>19473435</v>
      </c>
      <c r="F3332" s="7">
        <v>19473435</v>
      </c>
      <c r="G3332" s="8"/>
      <c r="H3332" s="9">
        <v>43623</v>
      </c>
      <c r="I3332" s="9">
        <v>43626</v>
      </c>
    </row>
    <row r="3333" spans="1:9" s="14" customFormat="1" x14ac:dyDescent="0.2">
      <c r="A3333" s="5" t="s">
        <v>28</v>
      </c>
      <c r="B3333" s="5" t="str">
        <f>VLOOKUP(A3333,'GIRO LMA JUNIO'!$A$7:$C$50,3,0)</f>
        <v>ANAS WAYUU</v>
      </c>
      <c r="C3333" s="35">
        <v>825000147</v>
      </c>
      <c r="D3333" s="6" t="str">
        <f>VLOOKUP(C3333,'[1]IPS REGISTRADAS'!$A$5:$B$3919,2,0)</f>
        <v>ESE HOSPITAL ARMANDO PABON LOPEZ</v>
      </c>
      <c r="E3333" s="7">
        <v>162265868</v>
      </c>
      <c r="F3333" s="7">
        <v>162265868</v>
      </c>
      <c r="G3333" s="8"/>
      <c r="H3333" s="9">
        <v>43623</v>
      </c>
      <c r="I3333" s="9">
        <v>43626</v>
      </c>
    </row>
    <row r="3334" spans="1:9" s="14" customFormat="1" x14ac:dyDescent="0.2">
      <c r="A3334" s="5" t="s">
        <v>54</v>
      </c>
      <c r="B3334" s="5" t="str">
        <f>VLOOKUP(A3334,'GIRO LMA JUNIO'!$A$7:$C$50,3,0)</f>
        <v>SALUDVIDA</v>
      </c>
      <c r="C3334" s="35">
        <v>825000147</v>
      </c>
      <c r="D3334" s="6" t="str">
        <f>VLOOKUP(C3334,'[1]IPS REGISTRADAS'!$A$5:$B$3919,2,0)</f>
        <v>ESE HOSPITAL ARMANDO PABON LOPEZ</v>
      </c>
      <c r="E3334" s="7">
        <v>33310180</v>
      </c>
      <c r="F3334" s="7">
        <v>33310180</v>
      </c>
      <c r="G3334" s="8"/>
      <c r="H3334" s="9">
        <v>43623</v>
      </c>
      <c r="I3334" s="9">
        <v>43626</v>
      </c>
    </row>
    <row r="3335" spans="1:9" s="14" customFormat="1" x14ac:dyDescent="0.2">
      <c r="A3335" s="5" t="s">
        <v>6</v>
      </c>
      <c r="B3335" s="5" t="str">
        <f>VLOOKUP(A3335,'GIRO LMA JUNIO'!$A$7:$C$50,3,0)</f>
        <v>COMFAMILIAR DE LA GUAJIRA</v>
      </c>
      <c r="C3335" s="35">
        <v>825000620</v>
      </c>
      <c r="D3335" s="6" t="str">
        <f>VLOOKUP(C3335,'[1]IPS REGISTRADAS'!$A$5:$B$3919,2,0)</f>
        <v>ESE HOSPITAL NUESTRA SEÑORA DEL CARMEN</v>
      </c>
      <c r="E3335" s="7">
        <v>132757821</v>
      </c>
      <c r="F3335" s="7">
        <v>132757821</v>
      </c>
      <c r="G3335" s="8"/>
      <c r="H3335" s="9">
        <v>43623</v>
      </c>
      <c r="I3335" s="9">
        <v>43626</v>
      </c>
    </row>
    <row r="3336" spans="1:9" s="14" customFormat="1" x14ac:dyDescent="0.2">
      <c r="A3336" s="5" t="s">
        <v>16</v>
      </c>
      <c r="B3336" s="5" t="str">
        <f>VLOOKUP(A3336,'GIRO LMA JUNIO'!$A$7:$C$50,3,0)</f>
        <v>CAJACOPI ATLANTICO</v>
      </c>
      <c r="C3336" s="35">
        <v>825000620</v>
      </c>
      <c r="D3336" s="6" t="str">
        <f>VLOOKUP(C3336,'[1]IPS REGISTRADAS'!$A$5:$B$3919,2,0)</f>
        <v>ESE HOSPITAL NUESTRA SEÑORA DEL CARMEN</v>
      </c>
      <c r="E3336" s="7">
        <v>1484010</v>
      </c>
      <c r="F3336" s="7">
        <v>1484010</v>
      </c>
      <c r="G3336" s="8"/>
      <c r="H3336" s="9">
        <v>43623</v>
      </c>
      <c r="I3336" s="9">
        <v>43626</v>
      </c>
    </row>
    <row r="3337" spans="1:9" s="14" customFormat="1" x14ac:dyDescent="0.2">
      <c r="A3337" s="5" t="s">
        <v>24</v>
      </c>
      <c r="B3337" s="5" t="str">
        <f>VLOOKUP(A3337,'GIRO LMA JUNIO'!$A$7:$C$50,3,0)</f>
        <v>DUSAKAWI</v>
      </c>
      <c r="C3337" s="35">
        <v>825000620</v>
      </c>
      <c r="D3337" s="6" t="str">
        <f>VLOOKUP(C3337,'[1]IPS REGISTRADAS'!$A$5:$B$3919,2,0)</f>
        <v>ESE HOSPITAL NUESTRA SEÑORA DEL CARMEN</v>
      </c>
      <c r="E3337" s="7">
        <v>78970206</v>
      </c>
      <c r="F3337" s="7">
        <v>78970206</v>
      </c>
      <c r="G3337" s="8"/>
      <c r="H3337" s="9">
        <v>43623</v>
      </c>
      <c r="I3337" s="9">
        <v>43626</v>
      </c>
    </row>
    <row r="3338" spans="1:9" s="14" customFormat="1" x14ac:dyDescent="0.2">
      <c r="A3338" s="5" t="s">
        <v>26</v>
      </c>
      <c r="B3338" s="5" t="str">
        <f>VLOOKUP(A3338,'GIRO LMA JUNIO'!$A$7:$C$50,3,0)</f>
        <v>A.I.C.</v>
      </c>
      <c r="C3338" s="35">
        <v>825000620</v>
      </c>
      <c r="D3338" s="6" t="str">
        <f>VLOOKUP(C3338,'[1]IPS REGISTRADAS'!$A$5:$B$3919,2,0)</f>
        <v>ESE HOSPITAL NUESTRA SEÑORA DEL CARMEN</v>
      </c>
      <c r="E3338" s="7">
        <v>20160786</v>
      </c>
      <c r="F3338" s="7">
        <v>20160786</v>
      </c>
      <c r="G3338" s="8"/>
      <c r="H3338" s="9">
        <v>43623</v>
      </c>
      <c r="I3338" s="9">
        <v>43626</v>
      </c>
    </row>
    <row r="3339" spans="1:9" s="14" customFormat="1" x14ac:dyDescent="0.2">
      <c r="A3339" s="5" t="s">
        <v>47</v>
      </c>
      <c r="B3339" s="5" t="str">
        <f>VLOOKUP(A3339,'GIRO LMA JUNIO'!$A$7:$C$50,3,0)</f>
        <v>COOMEVA E.P.S.  S.A.</v>
      </c>
      <c r="C3339" s="35">
        <v>825000620</v>
      </c>
      <c r="D3339" s="6" t="str">
        <f>VLOOKUP(C3339,'[1]IPS REGISTRADAS'!$A$5:$B$3919,2,0)</f>
        <v>ESE HOSPITAL NUESTRA SEÑORA DEL CARMEN</v>
      </c>
      <c r="E3339" s="7">
        <v>10448958</v>
      </c>
      <c r="F3339" s="7">
        <v>10448958</v>
      </c>
      <c r="G3339" s="8"/>
      <c r="H3339" s="9">
        <v>43623</v>
      </c>
      <c r="I3339" s="9">
        <v>43626</v>
      </c>
    </row>
    <row r="3340" spans="1:9" s="14" customFormat="1" x14ac:dyDescent="0.2">
      <c r="A3340" s="5" t="s">
        <v>54</v>
      </c>
      <c r="B3340" s="5" t="str">
        <f>VLOOKUP(A3340,'GIRO LMA JUNIO'!$A$7:$C$50,3,0)</f>
        <v>SALUDVIDA</v>
      </c>
      <c r="C3340" s="35">
        <v>825000620</v>
      </c>
      <c r="D3340" s="6" t="str">
        <f>VLOOKUP(C3340,'[1]IPS REGISTRADAS'!$A$5:$B$3919,2,0)</f>
        <v>ESE HOSPITAL NUESTRA SEÑORA DEL CARMEN</v>
      </c>
      <c r="E3340" s="7">
        <v>5737000</v>
      </c>
      <c r="F3340" s="7">
        <v>5737000</v>
      </c>
      <c r="G3340" s="8"/>
      <c r="H3340" s="9">
        <v>43623</v>
      </c>
      <c r="I3340" s="9">
        <v>43626</v>
      </c>
    </row>
    <row r="3341" spans="1:9" s="14" customFormat="1" x14ac:dyDescent="0.2">
      <c r="A3341" s="5" t="s">
        <v>62</v>
      </c>
      <c r="B3341" s="5" t="str">
        <f>VLOOKUP(A3341,'GIRO LMA JUNIO'!$A$7:$C$50,3,0)</f>
        <v>NUEVA EPS S.A.</v>
      </c>
      <c r="C3341" s="35">
        <v>825000620</v>
      </c>
      <c r="D3341" s="6" t="str">
        <f>VLOOKUP(C3341,'[1]IPS REGISTRADAS'!$A$5:$B$3919,2,0)</f>
        <v>ESE HOSPITAL NUESTRA SEÑORA DEL CARMEN</v>
      </c>
      <c r="E3341" s="7">
        <v>2250488</v>
      </c>
      <c r="F3341" s="7">
        <v>2250488</v>
      </c>
      <c r="G3341" s="8"/>
      <c r="H3341" s="9">
        <v>43623</v>
      </c>
      <c r="I3341" s="9">
        <v>43626</v>
      </c>
    </row>
    <row r="3342" spans="1:9" s="14" customFormat="1" x14ac:dyDescent="0.2">
      <c r="A3342" s="5" t="s">
        <v>70</v>
      </c>
      <c r="B3342" s="5" t="str">
        <f>VLOOKUP(A3342,'GIRO LMA JUNIO'!$A$7:$C$50,3,0)</f>
        <v>COOSALUD EPS S.A.</v>
      </c>
      <c r="C3342" s="35">
        <v>825000620</v>
      </c>
      <c r="D3342" s="6" t="str">
        <f>VLOOKUP(C3342,'[1]IPS REGISTRADAS'!$A$5:$B$3919,2,0)</f>
        <v>ESE HOSPITAL NUESTRA SEÑORA DEL CARMEN</v>
      </c>
      <c r="E3342" s="7">
        <v>1393595</v>
      </c>
      <c r="F3342" s="7">
        <v>1393595</v>
      </c>
      <c r="G3342" s="8"/>
      <c r="H3342" s="9">
        <v>43623</v>
      </c>
      <c r="I3342" s="9">
        <v>43626</v>
      </c>
    </row>
    <row r="3343" spans="1:9" s="14" customFormat="1" x14ac:dyDescent="0.2">
      <c r="A3343" s="5" t="s">
        <v>16</v>
      </c>
      <c r="B3343" s="5" t="str">
        <f>VLOOKUP(A3343,'GIRO LMA JUNIO'!$A$7:$C$50,3,0)</f>
        <v>CAJACOPI ATLANTICO</v>
      </c>
      <c r="C3343" s="35">
        <v>825000834</v>
      </c>
      <c r="D3343" s="6" t="str">
        <f>VLOOKUP(C3343,'[1]IPS REGISTRADAS'!$A$5:$B$3919,2,0)</f>
        <v>EMPRESA SOCIAL DEL ESTADO HOSPITAL SANTA RITA DE CASSIA</v>
      </c>
      <c r="E3343" s="7">
        <v>49086515</v>
      </c>
      <c r="F3343" s="7">
        <v>49086515</v>
      </c>
      <c r="G3343" s="8"/>
      <c r="H3343" s="9">
        <v>43623</v>
      </c>
      <c r="I3343" s="9">
        <v>43626</v>
      </c>
    </row>
    <row r="3344" spans="1:9" s="14" customFormat="1" x14ac:dyDescent="0.2">
      <c r="A3344" s="5" t="s">
        <v>24</v>
      </c>
      <c r="B3344" s="5" t="str">
        <f>VLOOKUP(A3344,'GIRO LMA JUNIO'!$A$7:$C$50,3,0)</f>
        <v>DUSAKAWI</v>
      </c>
      <c r="C3344" s="35">
        <v>825000834</v>
      </c>
      <c r="D3344" s="6" t="str">
        <f>VLOOKUP(C3344,'[1]IPS REGISTRADAS'!$A$5:$B$3919,2,0)</f>
        <v>EMPRESA SOCIAL DEL ESTADO HOSPITAL SANTA RITA DE CASSIA</v>
      </c>
      <c r="E3344" s="7">
        <v>34419923</v>
      </c>
      <c r="F3344" s="7">
        <v>34419923</v>
      </c>
      <c r="G3344" s="8"/>
      <c r="H3344" s="9">
        <v>43623</v>
      </c>
      <c r="I3344" s="9">
        <v>43626</v>
      </c>
    </row>
    <row r="3345" spans="1:9" s="14" customFormat="1" x14ac:dyDescent="0.2">
      <c r="A3345" s="5" t="s">
        <v>28</v>
      </c>
      <c r="B3345" s="5" t="str">
        <f>VLOOKUP(A3345,'GIRO LMA JUNIO'!$A$7:$C$50,3,0)</f>
        <v>ANAS WAYUU</v>
      </c>
      <c r="C3345" s="35">
        <v>825000834</v>
      </c>
      <c r="D3345" s="6" t="str">
        <f>VLOOKUP(C3345,'[1]IPS REGISTRADAS'!$A$5:$B$3919,2,0)</f>
        <v>EMPRESA SOCIAL DEL ESTADO HOSPITAL SANTA RITA DE CASSIA</v>
      </c>
      <c r="E3345" s="7">
        <v>36591984</v>
      </c>
      <c r="F3345" s="7">
        <v>36591984</v>
      </c>
      <c r="G3345" s="8"/>
      <c r="H3345" s="9">
        <v>43623</v>
      </c>
      <c r="I3345" s="9">
        <v>43626</v>
      </c>
    </row>
    <row r="3346" spans="1:9" s="14" customFormat="1" x14ac:dyDescent="0.2">
      <c r="A3346" s="5" t="s">
        <v>47</v>
      </c>
      <c r="B3346" s="5" t="str">
        <f>VLOOKUP(A3346,'GIRO LMA JUNIO'!$A$7:$C$50,3,0)</f>
        <v>COOMEVA E.P.S.  S.A.</v>
      </c>
      <c r="C3346" s="35">
        <v>825000834</v>
      </c>
      <c r="D3346" s="6" t="str">
        <f>VLOOKUP(C3346,'[1]IPS REGISTRADAS'!$A$5:$B$3919,2,0)</f>
        <v>EMPRESA SOCIAL DEL ESTADO HOSPITAL SANTA RITA DE CASSIA</v>
      </c>
      <c r="E3346" s="7">
        <v>9521656</v>
      </c>
      <c r="F3346" s="7">
        <v>9521656</v>
      </c>
      <c r="G3346" s="8"/>
      <c r="H3346" s="9">
        <v>43623</v>
      </c>
      <c r="I3346" s="9">
        <v>43626</v>
      </c>
    </row>
    <row r="3347" spans="1:9" s="14" customFormat="1" x14ac:dyDescent="0.2">
      <c r="A3347" s="5" t="s">
        <v>54</v>
      </c>
      <c r="B3347" s="5" t="str">
        <f>VLOOKUP(A3347,'GIRO LMA JUNIO'!$A$7:$C$50,3,0)</f>
        <v>SALUDVIDA</v>
      </c>
      <c r="C3347" s="35">
        <v>825000834</v>
      </c>
      <c r="D3347" s="6" t="str">
        <f>VLOOKUP(C3347,'[1]IPS REGISTRADAS'!$A$5:$B$3919,2,0)</f>
        <v>EMPRESA SOCIAL DEL ESTADO HOSPITAL SANTA RITA DE CASSIA</v>
      </c>
      <c r="E3347" s="7">
        <v>2830406</v>
      </c>
      <c r="F3347" s="7">
        <v>2830406</v>
      </c>
      <c r="G3347" s="8"/>
      <c r="H3347" s="9">
        <v>43623</v>
      </c>
      <c r="I3347" s="9">
        <v>43626</v>
      </c>
    </row>
    <row r="3348" spans="1:9" s="14" customFormat="1" x14ac:dyDescent="0.2">
      <c r="A3348" s="5" t="s">
        <v>70</v>
      </c>
      <c r="B3348" s="5" t="str">
        <f>VLOOKUP(A3348,'GIRO LMA JUNIO'!$A$7:$C$50,3,0)</f>
        <v>COOSALUD EPS S.A.</v>
      </c>
      <c r="C3348" s="35">
        <v>825000834</v>
      </c>
      <c r="D3348" s="6" t="str">
        <f>VLOOKUP(C3348,'[1]IPS REGISTRADAS'!$A$5:$B$3919,2,0)</f>
        <v>EMPRESA SOCIAL DEL ESTADO HOSPITAL SANTA RITA DE CASSIA</v>
      </c>
      <c r="E3348" s="7">
        <v>1343035</v>
      </c>
      <c r="F3348" s="7">
        <v>1343035</v>
      </c>
      <c r="G3348" s="8"/>
      <c r="H3348" s="9">
        <v>43623</v>
      </c>
      <c r="I3348" s="9">
        <v>43626</v>
      </c>
    </row>
    <row r="3349" spans="1:9" s="14" customFormat="1" x14ac:dyDescent="0.2">
      <c r="A3349" s="5" t="s">
        <v>6</v>
      </c>
      <c r="B3349" s="5" t="str">
        <f>VLOOKUP(A3349,'GIRO LMA JUNIO'!$A$7:$C$50,3,0)</f>
        <v>COMFAMILIAR DE LA GUAJIRA</v>
      </c>
      <c r="C3349" s="35">
        <v>825001037</v>
      </c>
      <c r="D3349" s="6" t="str">
        <f>VLOOKUP(C3349,'[1]IPS REGISTRADAS'!$A$5:$B$3919,2,0)</f>
        <v>ESE HOSPITAL SANTA TERESA DE JESUS DE AVILA</v>
      </c>
      <c r="E3349" s="7">
        <v>137721160</v>
      </c>
      <c r="F3349" s="7">
        <v>137721160</v>
      </c>
      <c r="G3349" s="8"/>
      <c r="H3349" s="9">
        <v>43623</v>
      </c>
      <c r="I3349" s="9">
        <v>43626</v>
      </c>
    </row>
    <row r="3350" spans="1:9" s="14" customFormat="1" x14ac:dyDescent="0.2">
      <c r="A3350" s="5" t="s">
        <v>16</v>
      </c>
      <c r="B3350" s="5" t="str">
        <f>VLOOKUP(A3350,'GIRO LMA JUNIO'!$A$7:$C$50,3,0)</f>
        <v>CAJACOPI ATLANTICO</v>
      </c>
      <c r="C3350" s="35">
        <v>825001037</v>
      </c>
      <c r="D3350" s="6" t="str">
        <f>VLOOKUP(C3350,'[1]IPS REGISTRADAS'!$A$5:$B$3919,2,0)</f>
        <v>ESE HOSPITAL SANTA TERESA DE JESUS DE AVILA</v>
      </c>
      <c r="E3350" s="7">
        <v>75476548</v>
      </c>
      <c r="F3350" s="7">
        <v>75476548</v>
      </c>
      <c r="G3350" s="8"/>
      <c r="H3350" s="9">
        <v>43623</v>
      </c>
      <c r="I3350" s="9">
        <v>43626</v>
      </c>
    </row>
    <row r="3351" spans="1:9" s="14" customFormat="1" x14ac:dyDescent="0.2">
      <c r="A3351" s="5" t="s">
        <v>24</v>
      </c>
      <c r="B3351" s="5" t="str">
        <f>VLOOKUP(A3351,'GIRO LMA JUNIO'!$A$7:$C$50,3,0)</f>
        <v>DUSAKAWI</v>
      </c>
      <c r="C3351" s="35">
        <v>825001037</v>
      </c>
      <c r="D3351" s="6" t="str">
        <f>VLOOKUP(C3351,'[1]IPS REGISTRADAS'!$A$5:$B$3919,2,0)</f>
        <v>ESE HOSPITAL SANTA TERESA DE JESUS DE AVILA</v>
      </c>
      <c r="E3351" s="7">
        <v>116629668</v>
      </c>
      <c r="F3351" s="7">
        <v>116629668</v>
      </c>
      <c r="G3351" s="8"/>
      <c r="H3351" s="9">
        <v>43623</v>
      </c>
      <c r="I3351" s="9">
        <v>43626</v>
      </c>
    </row>
    <row r="3352" spans="1:9" s="14" customFormat="1" x14ac:dyDescent="0.2">
      <c r="A3352" s="5" t="s">
        <v>16</v>
      </c>
      <c r="B3352" s="5" t="str">
        <f>VLOOKUP(A3352,'GIRO LMA JUNIO'!$A$7:$C$50,3,0)</f>
        <v>CAJACOPI ATLANTICO</v>
      </c>
      <c r="C3352" s="35">
        <v>825001119</v>
      </c>
      <c r="D3352" s="6" t="str">
        <f>VLOOKUP(C3352,'[1]IPS REGISTRADAS'!$A$5:$B$3919,2,0)</f>
        <v>ESE HOSPITAL DONALDO SAUL MORON MANJARREZ</v>
      </c>
      <c r="E3352" s="7">
        <v>14991897</v>
      </c>
      <c r="F3352" s="7">
        <v>14991897</v>
      </c>
      <c r="G3352" s="8"/>
      <c r="H3352" s="9">
        <v>43623</v>
      </c>
      <c r="I3352" s="9">
        <v>43626</v>
      </c>
    </row>
    <row r="3353" spans="1:9" s="14" customFormat="1" x14ac:dyDescent="0.2">
      <c r="A3353" s="5" t="s">
        <v>54</v>
      </c>
      <c r="B3353" s="5" t="str">
        <f>VLOOKUP(A3353,'GIRO LMA JUNIO'!$A$7:$C$50,3,0)</f>
        <v>SALUDVIDA</v>
      </c>
      <c r="C3353" s="35">
        <v>825001119</v>
      </c>
      <c r="D3353" s="6" t="str">
        <f>VLOOKUP(C3353,'[1]IPS REGISTRADAS'!$A$5:$B$3919,2,0)</f>
        <v>ESE HOSPITAL DONALDO SAUL MORON MANJARREZ</v>
      </c>
      <c r="E3353" s="7">
        <v>15342519</v>
      </c>
      <c r="F3353" s="7">
        <v>15342519</v>
      </c>
      <c r="G3353" s="8"/>
      <c r="H3353" s="9">
        <v>43623</v>
      </c>
      <c r="I3353" s="9">
        <v>43626</v>
      </c>
    </row>
    <row r="3354" spans="1:9" s="14" customFormat="1" x14ac:dyDescent="0.2">
      <c r="A3354" s="5" t="s">
        <v>6</v>
      </c>
      <c r="B3354" s="5" t="str">
        <f>VLOOKUP(A3354,'GIRO LMA JUNIO'!$A$7:$C$50,3,0)</f>
        <v>COMFAMILIAR DE LA GUAJIRA</v>
      </c>
      <c r="C3354" s="35">
        <v>825001800</v>
      </c>
      <c r="D3354" s="6" t="str">
        <f>VLOOKUP(C3354,'[1]IPS REGISTRADAS'!$A$5:$B$3919,2,0)</f>
        <v>CLINICA SOMEDA SAS</v>
      </c>
      <c r="E3354" s="7">
        <v>222421156</v>
      </c>
      <c r="F3354" s="7">
        <v>222421156</v>
      </c>
      <c r="G3354" s="8"/>
      <c r="H3354" s="9">
        <v>43623</v>
      </c>
      <c r="I3354" s="9">
        <v>43626</v>
      </c>
    </row>
    <row r="3355" spans="1:9" s="14" customFormat="1" x14ac:dyDescent="0.2">
      <c r="A3355" s="5" t="s">
        <v>16</v>
      </c>
      <c r="B3355" s="5" t="str">
        <f>VLOOKUP(A3355,'GIRO LMA JUNIO'!$A$7:$C$50,3,0)</f>
        <v>CAJACOPI ATLANTICO</v>
      </c>
      <c r="C3355" s="35">
        <v>825001800</v>
      </c>
      <c r="D3355" s="6" t="str">
        <f>VLOOKUP(C3355,'[1]IPS REGISTRADAS'!$A$5:$B$3919,2,0)</f>
        <v>CLINICA SOMEDA SAS</v>
      </c>
      <c r="E3355" s="7">
        <v>8601348</v>
      </c>
      <c r="F3355" s="7">
        <v>8601348</v>
      </c>
      <c r="G3355" s="8"/>
      <c r="H3355" s="9">
        <v>43623</v>
      </c>
      <c r="I3355" s="9">
        <v>43626</v>
      </c>
    </row>
    <row r="3356" spans="1:9" s="14" customFormat="1" x14ac:dyDescent="0.2">
      <c r="A3356" s="5" t="s">
        <v>47</v>
      </c>
      <c r="B3356" s="5" t="str">
        <f>VLOOKUP(A3356,'GIRO LMA JUNIO'!$A$7:$C$50,3,0)</f>
        <v>COOMEVA E.P.S.  S.A.</v>
      </c>
      <c r="C3356" s="35">
        <v>825001800</v>
      </c>
      <c r="D3356" s="6" t="str">
        <f>VLOOKUP(C3356,'[1]IPS REGISTRADAS'!$A$5:$B$3919,2,0)</f>
        <v>CLINICA SOMEDA SAS</v>
      </c>
      <c r="E3356" s="7">
        <v>31103724</v>
      </c>
      <c r="F3356" s="7">
        <v>31103724</v>
      </c>
      <c r="G3356" s="8"/>
      <c r="H3356" s="9">
        <v>43623</v>
      </c>
      <c r="I3356" s="9">
        <v>43626</v>
      </c>
    </row>
    <row r="3357" spans="1:9" s="14" customFormat="1" x14ac:dyDescent="0.2">
      <c r="A3357" s="5" t="s">
        <v>6</v>
      </c>
      <c r="B3357" s="5" t="str">
        <f>VLOOKUP(A3357,'GIRO LMA JUNIO'!$A$7:$C$50,3,0)</f>
        <v>COMFAMILIAR DE LA GUAJIRA</v>
      </c>
      <c r="C3357" s="35">
        <v>825002525</v>
      </c>
      <c r="D3357" s="6" t="str">
        <f>VLOOKUP(C3357,'[1]IPS REGISTRADAS'!$A$5:$B$3919,2,0)</f>
        <v>ESE HOSPITAL SAN RAFAEL DE ALBANIA</v>
      </c>
      <c r="E3357" s="7">
        <v>56174898</v>
      </c>
      <c r="F3357" s="7">
        <v>56174898</v>
      </c>
      <c r="G3357" s="8"/>
      <c r="H3357" s="9">
        <v>43623</v>
      </c>
      <c r="I3357" s="9">
        <v>43626</v>
      </c>
    </row>
    <row r="3358" spans="1:9" s="14" customFormat="1" x14ac:dyDescent="0.2">
      <c r="A3358" s="5" t="s">
        <v>16</v>
      </c>
      <c r="B3358" s="5" t="str">
        <f>VLOOKUP(A3358,'GIRO LMA JUNIO'!$A$7:$C$50,3,0)</f>
        <v>CAJACOPI ATLANTICO</v>
      </c>
      <c r="C3358" s="35">
        <v>825002525</v>
      </c>
      <c r="D3358" s="6" t="str">
        <f>VLOOKUP(C3358,'[1]IPS REGISTRADAS'!$A$5:$B$3919,2,0)</f>
        <v>ESE HOSPITAL SAN RAFAEL DE ALBANIA</v>
      </c>
      <c r="E3358" s="7">
        <v>29466908</v>
      </c>
      <c r="F3358" s="7">
        <v>29466908</v>
      </c>
      <c r="G3358" s="8"/>
      <c r="H3358" s="9">
        <v>43623</v>
      </c>
      <c r="I3358" s="9">
        <v>43626</v>
      </c>
    </row>
    <row r="3359" spans="1:9" s="14" customFormat="1" x14ac:dyDescent="0.2">
      <c r="A3359" s="5" t="s">
        <v>24</v>
      </c>
      <c r="B3359" s="5" t="str">
        <f>VLOOKUP(A3359,'GIRO LMA JUNIO'!$A$7:$C$50,3,0)</f>
        <v>DUSAKAWI</v>
      </c>
      <c r="C3359" s="35">
        <v>825002525</v>
      </c>
      <c r="D3359" s="6" t="str">
        <f>VLOOKUP(C3359,'[1]IPS REGISTRADAS'!$A$5:$B$3919,2,0)</f>
        <v>ESE HOSPITAL SAN RAFAEL DE ALBANIA</v>
      </c>
      <c r="E3359" s="7">
        <v>53938577</v>
      </c>
      <c r="F3359" s="7">
        <v>53938577</v>
      </c>
      <c r="G3359" s="8"/>
      <c r="H3359" s="9">
        <v>43623</v>
      </c>
      <c r="I3359" s="9">
        <v>43626</v>
      </c>
    </row>
    <row r="3360" spans="1:9" s="14" customFormat="1" x14ac:dyDescent="0.2">
      <c r="A3360" s="5" t="s">
        <v>28</v>
      </c>
      <c r="B3360" s="5" t="str">
        <f>VLOOKUP(A3360,'GIRO LMA JUNIO'!$A$7:$C$50,3,0)</f>
        <v>ANAS WAYUU</v>
      </c>
      <c r="C3360" s="35">
        <v>825002525</v>
      </c>
      <c r="D3360" s="6" t="str">
        <f>VLOOKUP(C3360,'[1]IPS REGISTRADAS'!$A$5:$B$3919,2,0)</f>
        <v>ESE HOSPITAL SAN RAFAEL DE ALBANIA</v>
      </c>
      <c r="E3360" s="7">
        <v>69842275</v>
      </c>
      <c r="F3360" s="7">
        <v>69842275</v>
      </c>
      <c r="G3360" s="8"/>
      <c r="H3360" s="9">
        <v>43623</v>
      </c>
      <c r="I3360" s="9">
        <v>43626</v>
      </c>
    </row>
    <row r="3361" spans="1:9" s="14" customFormat="1" x14ac:dyDescent="0.2">
      <c r="A3361" s="5" t="s">
        <v>47</v>
      </c>
      <c r="B3361" s="5" t="str">
        <f>VLOOKUP(A3361,'GIRO LMA JUNIO'!$A$7:$C$50,3,0)</f>
        <v>COOMEVA E.P.S.  S.A.</v>
      </c>
      <c r="C3361" s="35">
        <v>825002525</v>
      </c>
      <c r="D3361" s="6" t="str">
        <f>VLOOKUP(C3361,'[1]IPS REGISTRADAS'!$A$5:$B$3919,2,0)</f>
        <v>ESE HOSPITAL SAN RAFAEL DE ALBANIA</v>
      </c>
      <c r="E3361" s="7">
        <v>22782533</v>
      </c>
      <c r="F3361" s="7">
        <v>22782533</v>
      </c>
      <c r="G3361" s="8"/>
      <c r="H3361" s="9">
        <v>43623</v>
      </c>
      <c r="I3361" s="9">
        <v>43626</v>
      </c>
    </row>
    <row r="3362" spans="1:9" s="14" customFormat="1" x14ac:dyDescent="0.2">
      <c r="A3362" s="5" t="s">
        <v>54</v>
      </c>
      <c r="B3362" s="5" t="str">
        <f>VLOOKUP(A3362,'GIRO LMA JUNIO'!$A$7:$C$50,3,0)</f>
        <v>SALUDVIDA</v>
      </c>
      <c r="C3362" s="35">
        <v>825002525</v>
      </c>
      <c r="D3362" s="6" t="str">
        <f>VLOOKUP(C3362,'[1]IPS REGISTRADAS'!$A$5:$B$3919,2,0)</f>
        <v>ESE HOSPITAL SAN RAFAEL DE ALBANIA</v>
      </c>
      <c r="E3362" s="7">
        <v>3388089</v>
      </c>
      <c r="F3362" s="7">
        <v>3388089</v>
      </c>
      <c r="G3362" s="8"/>
      <c r="H3362" s="9">
        <v>43623</v>
      </c>
      <c r="I3362" s="9">
        <v>43626</v>
      </c>
    </row>
    <row r="3363" spans="1:9" s="14" customFormat="1" x14ac:dyDescent="0.2">
      <c r="A3363" s="5" t="s">
        <v>58</v>
      </c>
      <c r="B3363" s="5" t="str">
        <f>VLOOKUP(A3363,'GIRO LMA JUNIO'!$A$7:$C$50,3,0)</f>
        <v>LA NUEVA EPS S.A.</v>
      </c>
      <c r="C3363" s="35">
        <v>825002525</v>
      </c>
      <c r="D3363" s="6" t="str">
        <f>VLOOKUP(C3363,'[1]IPS REGISTRADAS'!$A$5:$B$3919,2,0)</f>
        <v>ESE HOSPITAL SAN RAFAEL DE ALBANIA</v>
      </c>
      <c r="E3363" s="7">
        <v>1234800</v>
      </c>
      <c r="F3363" s="7">
        <v>1234800</v>
      </c>
      <c r="G3363" s="8"/>
      <c r="H3363" s="9">
        <v>43623</v>
      </c>
      <c r="I3363" s="9">
        <v>43626</v>
      </c>
    </row>
    <row r="3364" spans="1:9" s="14" customFormat="1" x14ac:dyDescent="0.2">
      <c r="A3364" s="5" t="s">
        <v>6</v>
      </c>
      <c r="B3364" s="5" t="str">
        <f>VLOOKUP(A3364,'GIRO LMA JUNIO'!$A$7:$C$50,3,0)</f>
        <v>COMFAMILIAR DE LA GUAJIRA</v>
      </c>
      <c r="C3364" s="35">
        <v>825003080</v>
      </c>
      <c r="D3364" s="6" t="str">
        <f>VLOOKUP(C3364,'[1]IPS REGISTRADAS'!$A$5:$B$3919,2,0)</f>
        <v>UNIDAD DE CUIDADOS INTENSIVOS RENACER LIMITADA</v>
      </c>
      <c r="E3364" s="7">
        <v>309446402</v>
      </c>
      <c r="F3364" s="7">
        <v>309446402</v>
      </c>
      <c r="G3364" s="8"/>
      <c r="H3364" s="9">
        <v>43623</v>
      </c>
      <c r="I3364" s="9">
        <v>43626</v>
      </c>
    </row>
    <row r="3365" spans="1:9" s="14" customFormat="1" x14ac:dyDescent="0.2">
      <c r="A3365" s="5" t="s">
        <v>16</v>
      </c>
      <c r="B3365" s="5" t="str">
        <f>VLOOKUP(A3365,'GIRO LMA JUNIO'!$A$7:$C$50,3,0)</f>
        <v>CAJACOPI ATLANTICO</v>
      </c>
      <c r="C3365" s="35">
        <v>825003080</v>
      </c>
      <c r="D3365" s="6" t="str">
        <f>VLOOKUP(C3365,'[1]IPS REGISTRADAS'!$A$5:$B$3919,2,0)</f>
        <v>UNIDAD DE CUIDADOS INTENSIVOS RENACER LIMITADA</v>
      </c>
      <c r="E3365" s="7">
        <v>229770241</v>
      </c>
      <c r="F3365" s="7">
        <v>229770241</v>
      </c>
      <c r="G3365" s="8"/>
      <c r="H3365" s="9">
        <v>43623</v>
      </c>
      <c r="I3365" s="9">
        <v>43626</v>
      </c>
    </row>
    <row r="3366" spans="1:9" s="14" customFormat="1" x14ac:dyDescent="0.2">
      <c r="A3366" s="5" t="s">
        <v>24</v>
      </c>
      <c r="B3366" s="5" t="str">
        <f>VLOOKUP(A3366,'GIRO LMA JUNIO'!$A$7:$C$50,3,0)</f>
        <v>DUSAKAWI</v>
      </c>
      <c r="C3366" s="35">
        <v>825003080</v>
      </c>
      <c r="D3366" s="6" t="str">
        <f>VLOOKUP(C3366,'[1]IPS REGISTRADAS'!$A$5:$B$3919,2,0)</f>
        <v>UNIDAD DE CUIDADOS INTENSIVOS RENACER LIMITADA</v>
      </c>
      <c r="E3366" s="7">
        <v>353301717</v>
      </c>
      <c r="F3366" s="7">
        <v>353301717</v>
      </c>
      <c r="G3366" s="8"/>
      <c r="H3366" s="9">
        <v>43623</v>
      </c>
      <c r="I3366" s="9">
        <v>43626</v>
      </c>
    </row>
    <row r="3367" spans="1:9" s="14" customFormat="1" x14ac:dyDescent="0.2">
      <c r="A3367" s="5" t="s">
        <v>26</v>
      </c>
      <c r="B3367" s="5" t="str">
        <f>VLOOKUP(A3367,'GIRO LMA JUNIO'!$A$7:$C$50,3,0)</f>
        <v>A.I.C.</v>
      </c>
      <c r="C3367" s="35">
        <v>825003080</v>
      </c>
      <c r="D3367" s="6" t="str">
        <f>VLOOKUP(C3367,'[1]IPS REGISTRADAS'!$A$5:$B$3919,2,0)</f>
        <v>UNIDAD DE CUIDADOS INTENSIVOS RENACER LIMITADA</v>
      </c>
      <c r="E3367" s="7">
        <v>130985194</v>
      </c>
      <c r="F3367" s="7">
        <v>130985194</v>
      </c>
      <c r="G3367" s="8"/>
      <c r="H3367" s="9">
        <v>43623</v>
      </c>
      <c r="I3367" s="9">
        <v>43626</v>
      </c>
    </row>
    <row r="3368" spans="1:9" s="14" customFormat="1" x14ac:dyDescent="0.2">
      <c r="A3368" s="5" t="s">
        <v>28</v>
      </c>
      <c r="B3368" s="5" t="str">
        <f>VLOOKUP(A3368,'GIRO LMA JUNIO'!$A$7:$C$50,3,0)</f>
        <v>ANAS WAYUU</v>
      </c>
      <c r="C3368" s="35">
        <v>825003080</v>
      </c>
      <c r="D3368" s="6" t="str">
        <f>VLOOKUP(C3368,'[1]IPS REGISTRADAS'!$A$5:$B$3919,2,0)</f>
        <v>UNIDAD DE CUIDADOS INTENSIVOS RENACER LIMITADA</v>
      </c>
      <c r="E3368" s="7">
        <v>54828928</v>
      </c>
      <c r="F3368" s="7">
        <v>54828928</v>
      </c>
      <c r="G3368" s="8"/>
      <c r="H3368" s="9">
        <v>43623</v>
      </c>
      <c r="I3368" s="9">
        <v>43626</v>
      </c>
    </row>
    <row r="3369" spans="1:9" s="14" customFormat="1" x14ac:dyDescent="0.2">
      <c r="A3369" s="5" t="s">
        <v>47</v>
      </c>
      <c r="B3369" s="5" t="str">
        <f>VLOOKUP(A3369,'GIRO LMA JUNIO'!$A$7:$C$50,3,0)</f>
        <v>COOMEVA E.P.S.  S.A.</v>
      </c>
      <c r="C3369" s="35">
        <v>825003080</v>
      </c>
      <c r="D3369" s="6" t="str">
        <f>VLOOKUP(C3369,'[1]IPS REGISTRADAS'!$A$5:$B$3919,2,0)</f>
        <v>UNIDAD DE CUIDADOS INTENSIVOS RENACER LIMITADA</v>
      </c>
      <c r="E3369" s="7">
        <v>34133013</v>
      </c>
      <c r="F3369" s="7">
        <v>34133013</v>
      </c>
      <c r="G3369" s="8"/>
      <c r="H3369" s="9">
        <v>43623</v>
      </c>
      <c r="I3369" s="9">
        <v>43626</v>
      </c>
    </row>
    <row r="3370" spans="1:9" s="14" customFormat="1" x14ac:dyDescent="0.2">
      <c r="A3370" s="5" t="s">
        <v>62</v>
      </c>
      <c r="B3370" s="5" t="str">
        <f>VLOOKUP(A3370,'GIRO LMA JUNIO'!$A$7:$C$50,3,0)</f>
        <v>NUEVA EPS S.A.</v>
      </c>
      <c r="C3370" s="35">
        <v>825003080</v>
      </c>
      <c r="D3370" s="6" t="str">
        <f>VLOOKUP(C3370,'[1]IPS REGISTRADAS'!$A$5:$B$3919,2,0)</f>
        <v>UNIDAD DE CUIDADOS INTENSIVOS RENACER LIMITADA</v>
      </c>
      <c r="E3370" s="7">
        <v>16172053</v>
      </c>
      <c r="F3370" s="7">
        <v>16172053</v>
      </c>
      <c r="G3370" s="8"/>
      <c r="H3370" s="9">
        <v>43623</v>
      </c>
      <c r="I3370" s="9">
        <v>43626</v>
      </c>
    </row>
    <row r="3371" spans="1:9" s="14" customFormat="1" x14ac:dyDescent="0.2">
      <c r="A3371" s="5" t="s">
        <v>6</v>
      </c>
      <c r="B3371" s="5" t="str">
        <f>VLOOKUP(A3371,'GIRO LMA JUNIO'!$A$7:$C$50,3,0)</f>
        <v>COMFAMILIAR DE LA GUAJIRA</v>
      </c>
      <c r="C3371" s="35">
        <v>825003149</v>
      </c>
      <c r="D3371" s="6" t="str">
        <f>VLOOKUP(C3371,'[1]IPS REGISTRADAS'!$A$5:$B$3919,2,0)</f>
        <v>IPSI SUPULA WAYUU</v>
      </c>
      <c r="E3371" s="7">
        <v>68809637</v>
      </c>
      <c r="F3371" s="7">
        <v>68809637</v>
      </c>
      <c r="G3371" s="8"/>
      <c r="H3371" s="9">
        <v>43623</v>
      </c>
      <c r="I3371" s="9">
        <v>43626</v>
      </c>
    </row>
    <row r="3372" spans="1:9" s="14" customFormat="1" x14ac:dyDescent="0.2">
      <c r="A3372" s="5" t="s">
        <v>16</v>
      </c>
      <c r="B3372" s="5" t="str">
        <f>VLOOKUP(A3372,'GIRO LMA JUNIO'!$A$7:$C$50,3,0)</f>
        <v>CAJACOPI ATLANTICO</v>
      </c>
      <c r="C3372" s="35">
        <v>825003149</v>
      </c>
      <c r="D3372" s="6" t="str">
        <f>VLOOKUP(C3372,'[1]IPS REGISTRADAS'!$A$5:$B$3919,2,0)</f>
        <v>IPSI SUPULA WAYUU</v>
      </c>
      <c r="E3372" s="7">
        <v>40037482</v>
      </c>
      <c r="F3372" s="7">
        <v>40037482</v>
      </c>
      <c r="G3372" s="8"/>
      <c r="H3372" s="9">
        <v>43623</v>
      </c>
      <c r="I3372" s="9">
        <v>43626</v>
      </c>
    </row>
    <row r="3373" spans="1:9" s="14" customFormat="1" x14ac:dyDescent="0.2">
      <c r="A3373" s="5" t="s">
        <v>24</v>
      </c>
      <c r="B3373" s="5" t="str">
        <f>VLOOKUP(A3373,'GIRO LMA JUNIO'!$A$7:$C$50,3,0)</f>
        <v>DUSAKAWI</v>
      </c>
      <c r="C3373" s="35">
        <v>825003149</v>
      </c>
      <c r="D3373" s="6" t="str">
        <f>VLOOKUP(C3373,'[1]IPS REGISTRADAS'!$A$5:$B$3919,2,0)</f>
        <v>IPSI SUPULA WAYUU</v>
      </c>
      <c r="E3373" s="7">
        <v>321019161</v>
      </c>
      <c r="F3373" s="7">
        <v>321019161</v>
      </c>
      <c r="G3373" s="8"/>
      <c r="H3373" s="9">
        <v>43623</v>
      </c>
      <c r="I3373" s="9">
        <v>43626</v>
      </c>
    </row>
    <row r="3374" spans="1:9" s="14" customFormat="1" x14ac:dyDescent="0.2">
      <c r="A3374" s="5" t="s">
        <v>28</v>
      </c>
      <c r="B3374" s="5" t="str">
        <f>VLOOKUP(A3374,'GIRO LMA JUNIO'!$A$7:$C$50,3,0)</f>
        <v>ANAS WAYUU</v>
      </c>
      <c r="C3374" s="35">
        <v>825003149</v>
      </c>
      <c r="D3374" s="6" t="str">
        <f>VLOOKUP(C3374,'[1]IPS REGISTRADAS'!$A$5:$B$3919,2,0)</f>
        <v>IPSI SUPULA WAYUU</v>
      </c>
      <c r="E3374" s="7">
        <v>108795008</v>
      </c>
      <c r="F3374" s="7">
        <v>108795008</v>
      </c>
      <c r="G3374" s="8"/>
      <c r="H3374" s="9">
        <v>43623</v>
      </c>
      <c r="I3374" s="9">
        <v>43626</v>
      </c>
    </row>
    <row r="3375" spans="1:9" s="14" customFormat="1" x14ac:dyDescent="0.2">
      <c r="A3375" s="5" t="s">
        <v>54</v>
      </c>
      <c r="B3375" s="5" t="str">
        <f>VLOOKUP(A3375,'GIRO LMA JUNIO'!$A$7:$C$50,3,0)</f>
        <v>SALUDVIDA</v>
      </c>
      <c r="C3375" s="35">
        <v>825003149</v>
      </c>
      <c r="D3375" s="6" t="str">
        <f>VLOOKUP(C3375,'[1]IPS REGISTRADAS'!$A$5:$B$3919,2,0)</f>
        <v>IPSI SUPULA WAYUU</v>
      </c>
      <c r="E3375" s="7">
        <v>43031379</v>
      </c>
      <c r="F3375" s="7">
        <v>43031379</v>
      </c>
      <c r="G3375" s="8"/>
      <c r="H3375" s="9">
        <v>43623</v>
      </c>
      <c r="I3375" s="9">
        <v>43626</v>
      </c>
    </row>
    <row r="3376" spans="1:9" s="14" customFormat="1" x14ac:dyDescent="0.2">
      <c r="A3376" s="5" t="s">
        <v>74</v>
      </c>
      <c r="B3376" s="5" t="str">
        <f>VLOOKUP(A3376,'GIRO LMA JUNIO'!$A$7:$C$50,3,0)</f>
        <v>AMBUQ</v>
      </c>
      <c r="C3376" s="35">
        <v>825003378</v>
      </c>
      <c r="D3376" s="6" t="str">
        <f>VLOOKUP(C3376,'[1]IPS REGISTRADAS'!$A$5:$B$3919,2,0)</f>
        <v>SAIS IPS SAS SEDE BARRANQUILLA</v>
      </c>
      <c r="E3376" s="7">
        <v>250000000</v>
      </c>
      <c r="F3376" s="7">
        <v>250000000</v>
      </c>
      <c r="G3376" s="8"/>
      <c r="H3376" s="9">
        <v>43623</v>
      </c>
      <c r="I3376" s="9">
        <v>43626</v>
      </c>
    </row>
    <row r="3377" spans="1:9" s="14" customFormat="1" x14ac:dyDescent="0.2">
      <c r="A3377" s="5" t="s">
        <v>16</v>
      </c>
      <c r="B3377" s="5" t="str">
        <f>VLOOKUP(A3377,'GIRO LMA JUNIO'!$A$7:$C$50,3,0)</f>
        <v>CAJACOPI ATLANTICO</v>
      </c>
      <c r="C3377" s="35">
        <v>825003685</v>
      </c>
      <c r="D3377" s="6" t="str">
        <f>VLOOKUP(C3377,'[1]IPS REGISTRADAS'!$A$5:$B$3919,2,0)</f>
        <v>URMEDICAS VIP LTDA</v>
      </c>
      <c r="E3377" s="7">
        <v>99999996</v>
      </c>
      <c r="F3377" s="7">
        <v>99999996</v>
      </c>
      <c r="G3377" s="8"/>
      <c r="H3377" s="9">
        <v>43623</v>
      </c>
      <c r="I3377" s="9">
        <v>43626</v>
      </c>
    </row>
    <row r="3378" spans="1:9" s="14" customFormat="1" x14ac:dyDescent="0.2">
      <c r="A3378" s="5" t="s">
        <v>26</v>
      </c>
      <c r="B3378" s="5" t="str">
        <f>VLOOKUP(A3378,'GIRO LMA JUNIO'!$A$7:$C$50,3,0)</f>
        <v>A.I.C.</v>
      </c>
      <c r="C3378" s="35">
        <v>825003685</v>
      </c>
      <c r="D3378" s="6" t="str">
        <f>VLOOKUP(C3378,'[1]IPS REGISTRADAS'!$A$5:$B$3919,2,0)</f>
        <v>URMEDICAS VIP LTDA</v>
      </c>
      <c r="E3378" s="7">
        <v>7861405</v>
      </c>
      <c r="F3378" s="7">
        <v>7861405</v>
      </c>
      <c r="G3378" s="8"/>
      <c r="H3378" s="9">
        <v>43623</v>
      </c>
      <c r="I3378" s="9">
        <v>43626</v>
      </c>
    </row>
    <row r="3379" spans="1:9" s="14" customFormat="1" x14ac:dyDescent="0.2">
      <c r="A3379" s="5" t="s">
        <v>47</v>
      </c>
      <c r="B3379" s="5" t="str">
        <f>VLOOKUP(A3379,'GIRO LMA JUNIO'!$A$7:$C$50,3,0)</f>
        <v>COOMEVA E.P.S.  S.A.</v>
      </c>
      <c r="C3379" s="35">
        <v>825003685</v>
      </c>
      <c r="D3379" s="6" t="str">
        <f>VLOOKUP(C3379,'[1]IPS REGISTRADAS'!$A$5:$B$3919,2,0)</f>
        <v>URMEDICAS VIP LTDA</v>
      </c>
      <c r="E3379" s="7">
        <v>1239756</v>
      </c>
      <c r="F3379" s="7">
        <v>1239756</v>
      </c>
      <c r="G3379" s="8"/>
      <c r="H3379" s="9">
        <v>43623</v>
      </c>
      <c r="I3379" s="9">
        <v>43626</v>
      </c>
    </row>
    <row r="3380" spans="1:9" s="14" customFormat="1" x14ac:dyDescent="0.2">
      <c r="A3380" s="5" t="s">
        <v>54</v>
      </c>
      <c r="B3380" s="5" t="str">
        <f>VLOOKUP(A3380,'GIRO LMA JUNIO'!$A$7:$C$50,3,0)</f>
        <v>SALUDVIDA</v>
      </c>
      <c r="C3380" s="35">
        <v>825003685</v>
      </c>
      <c r="D3380" s="6" t="str">
        <f>VLOOKUP(C3380,'[1]IPS REGISTRADAS'!$A$5:$B$3919,2,0)</f>
        <v>URMEDICAS VIP LTDA</v>
      </c>
      <c r="E3380" s="7">
        <v>125231123</v>
      </c>
      <c r="F3380" s="7">
        <v>125231123</v>
      </c>
      <c r="G3380" s="8"/>
      <c r="H3380" s="9">
        <v>43623</v>
      </c>
      <c r="I3380" s="9">
        <v>43626</v>
      </c>
    </row>
    <row r="3381" spans="1:9" s="14" customFormat="1" x14ac:dyDescent="0.2">
      <c r="A3381" s="5" t="s">
        <v>62</v>
      </c>
      <c r="B3381" s="5" t="str">
        <f>VLOOKUP(A3381,'GIRO LMA JUNIO'!$A$7:$C$50,3,0)</f>
        <v>NUEVA EPS S.A.</v>
      </c>
      <c r="C3381" s="35">
        <v>825003685</v>
      </c>
      <c r="D3381" s="6" t="str">
        <f>VLOOKUP(C3381,'[1]IPS REGISTRADAS'!$A$5:$B$3919,2,0)</f>
        <v>URMEDICAS VIP LTDA</v>
      </c>
      <c r="E3381" s="7">
        <v>4908304</v>
      </c>
      <c r="F3381" s="7">
        <v>4908304</v>
      </c>
      <c r="G3381" s="8"/>
      <c r="H3381" s="9">
        <v>43623</v>
      </c>
      <c r="I3381" s="9">
        <v>43626</v>
      </c>
    </row>
    <row r="3382" spans="1:9" s="14" customFormat="1" x14ac:dyDescent="0.2">
      <c r="A3382" s="5" t="s">
        <v>70</v>
      </c>
      <c r="B3382" s="5" t="str">
        <f>VLOOKUP(A3382,'GIRO LMA JUNIO'!$A$7:$C$50,3,0)</f>
        <v>COOSALUD EPS S.A.</v>
      </c>
      <c r="C3382" s="35">
        <v>825003685</v>
      </c>
      <c r="D3382" s="6" t="str">
        <f>VLOOKUP(C3382,'[1]IPS REGISTRADAS'!$A$5:$B$3919,2,0)</f>
        <v>URMEDICAS VIP LTDA</v>
      </c>
      <c r="E3382" s="7">
        <v>18620000</v>
      </c>
      <c r="F3382" s="7">
        <v>18620000</v>
      </c>
      <c r="G3382" s="8"/>
      <c r="H3382" s="9">
        <v>43623</v>
      </c>
      <c r="I3382" s="9">
        <v>43626</v>
      </c>
    </row>
    <row r="3383" spans="1:9" s="14" customFormat="1" x14ac:dyDescent="0.2">
      <c r="A3383" s="5" t="s">
        <v>74</v>
      </c>
      <c r="B3383" s="5" t="str">
        <f>VLOOKUP(A3383,'GIRO LMA JUNIO'!$A$7:$C$50,3,0)</f>
        <v>AMBUQ</v>
      </c>
      <c r="C3383" s="35">
        <v>825003685</v>
      </c>
      <c r="D3383" s="6" t="str">
        <f>VLOOKUP(C3383,'[1]IPS REGISTRADAS'!$A$5:$B$3919,2,0)</f>
        <v>URMEDICAS VIP LTDA</v>
      </c>
      <c r="E3383" s="7">
        <v>40000000</v>
      </c>
      <c r="F3383" s="7">
        <v>40000000</v>
      </c>
      <c r="G3383" s="8"/>
      <c r="H3383" s="9">
        <v>43623</v>
      </c>
      <c r="I3383" s="9">
        <v>43626</v>
      </c>
    </row>
    <row r="3384" spans="1:9" s="14" customFormat="1" x14ac:dyDescent="0.2">
      <c r="A3384" s="5" t="s">
        <v>8</v>
      </c>
      <c r="B3384" s="5" t="str">
        <f>VLOOKUP(A3384,'GIRO LMA JUNIO'!$A$7:$C$50,3,0)</f>
        <v>COMFAMILIAR HUILA</v>
      </c>
      <c r="C3384" s="35">
        <v>826000261</v>
      </c>
      <c r="D3384" s="6" t="str">
        <f>VLOOKUP(C3384,'[1]IPS REGISTRADAS'!$A$5:$B$3919,2,0)</f>
        <v>SERVICIOS INTEGRALES DE REHABILITACION EN BOYACA LIMITADA   SIREB LTDA</v>
      </c>
      <c r="E3384" s="7">
        <v>20000000</v>
      </c>
      <c r="F3384" s="7">
        <v>20000000</v>
      </c>
      <c r="G3384" s="8"/>
      <c r="H3384" s="9">
        <v>43623</v>
      </c>
      <c r="I3384" s="9">
        <v>43626</v>
      </c>
    </row>
    <row r="3385" spans="1:9" s="14" customFormat="1" x14ac:dyDescent="0.2">
      <c r="A3385" s="5" t="s">
        <v>34</v>
      </c>
      <c r="B3385" s="5" t="str">
        <f>VLOOKUP(A3385,'GIRO LMA JUNIO'!$A$7:$C$50,3,0)</f>
        <v>SALUDVIDA S.A .E.P.S</v>
      </c>
      <c r="C3385" s="35">
        <v>826000261</v>
      </c>
      <c r="D3385" s="6" t="str">
        <f>VLOOKUP(C3385,'[1]IPS REGISTRADAS'!$A$5:$B$3919,2,0)</f>
        <v>SERVICIOS INTEGRALES DE REHABILITACION EN BOYACA LIMITADA   SIREB LTDA</v>
      </c>
      <c r="E3385" s="7">
        <v>16000000</v>
      </c>
      <c r="F3385" s="7">
        <v>16000000</v>
      </c>
      <c r="G3385" s="8"/>
      <c r="H3385" s="9">
        <v>43623</v>
      </c>
      <c r="I3385" s="9">
        <v>43626</v>
      </c>
    </row>
    <row r="3386" spans="1:9" s="14" customFormat="1" x14ac:dyDescent="0.2">
      <c r="A3386" s="5" t="s">
        <v>47</v>
      </c>
      <c r="B3386" s="5" t="str">
        <f>VLOOKUP(A3386,'GIRO LMA JUNIO'!$A$7:$C$50,3,0)</f>
        <v>COOMEVA E.P.S.  S.A.</v>
      </c>
      <c r="C3386" s="35">
        <v>826000261</v>
      </c>
      <c r="D3386" s="6" t="str">
        <f>VLOOKUP(C3386,'[1]IPS REGISTRADAS'!$A$5:$B$3919,2,0)</f>
        <v>SERVICIOS INTEGRALES DE REHABILITACION EN BOYACA LIMITADA   SIREB LTDA</v>
      </c>
      <c r="E3386" s="7">
        <v>10901044</v>
      </c>
      <c r="F3386" s="7">
        <v>10901044</v>
      </c>
      <c r="G3386" s="8"/>
      <c r="H3386" s="9">
        <v>43623</v>
      </c>
      <c r="I3386" s="9">
        <v>43626</v>
      </c>
    </row>
    <row r="3387" spans="1:9" s="14" customFormat="1" x14ac:dyDescent="0.2">
      <c r="A3387" s="5" t="s">
        <v>58</v>
      </c>
      <c r="B3387" s="5" t="str">
        <f>VLOOKUP(A3387,'GIRO LMA JUNIO'!$A$7:$C$50,3,0)</f>
        <v>LA NUEVA EPS S.A.</v>
      </c>
      <c r="C3387" s="35">
        <v>826000261</v>
      </c>
      <c r="D3387" s="6" t="str">
        <f>VLOOKUP(C3387,'[1]IPS REGISTRADAS'!$A$5:$B$3919,2,0)</f>
        <v>SERVICIOS INTEGRALES DE REHABILITACION EN BOYACA LIMITADA   SIREB LTDA</v>
      </c>
      <c r="E3387" s="7">
        <v>1683020</v>
      </c>
      <c r="F3387" s="7">
        <v>1683020</v>
      </c>
      <c r="G3387" s="8"/>
      <c r="H3387" s="9">
        <v>43623</v>
      </c>
      <c r="I3387" s="9">
        <v>43626</v>
      </c>
    </row>
    <row r="3388" spans="1:9" s="14" customFormat="1" x14ac:dyDescent="0.2">
      <c r="A3388" s="5" t="s">
        <v>8</v>
      </c>
      <c r="B3388" s="5" t="str">
        <f>VLOOKUP(A3388,'GIRO LMA JUNIO'!$A$7:$C$50,3,0)</f>
        <v>COMFAMILIAR HUILA</v>
      </c>
      <c r="C3388" s="35">
        <v>826000923</v>
      </c>
      <c r="D3388" s="6" t="str">
        <f>VLOOKUP(C3388,'[1]IPS REGISTRADAS'!$A$5:$B$3919,2,0)</f>
        <v>SALUD SOGAMOSO EMPRESA SOCIAL DEL ESTADO</v>
      </c>
      <c r="E3388" s="7">
        <v>151186352</v>
      </c>
      <c r="F3388" s="7">
        <v>151186352</v>
      </c>
      <c r="G3388" s="8"/>
      <c r="H3388" s="9">
        <v>43623</v>
      </c>
      <c r="I3388" s="9">
        <v>43626</v>
      </c>
    </row>
    <row r="3389" spans="1:9" s="14" customFormat="1" x14ac:dyDescent="0.2">
      <c r="A3389" s="5" t="s">
        <v>62</v>
      </c>
      <c r="B3389" s="5" t="str">
        <f>VLOOKUP(A3389,'GIRO LMA JUNIO'!$A$7:$C$50,3,0)</f>
        <v>NUEVA EPS S.A.</v>
      </c>
      <c r="C3389" s="35">
        <v>826000923</v>
      </c>
      <c r="D3389" s="6" t="str">
        <f>VLOOKUP(C3389,'[1]IPS REGISTRADAS'!$A$5:$B$3919,2,0)</f>
        <v>SALUD SOGAMOSO EMPRESA SOCIAL DEL ESTADO</v>
      </c>
      <c r="E3389" s="7">
        <v>236412649</v>
      </c>
      <c r="F3389" s="7">
        <v>236412649</v>
      </c>
      <c r="G3389" s="8"/>
      <c r="H3389" s="9">
        <v>43623</v>
      </c>
      <c r="I3389" s="9">
        <v>43626</v>
      </c>
    </row>
    <row r="3390" spans="1:9" s="14" customFormat="1" x14ac:dyDescent="0.2">
      <c r="A3390" s="5" t="s">
        <v>70</v>
      </c>
      <c r="B3390" s="5" t="str">
        <f>VLOOKUP(A3390,'GIRO LMA JUNIO'!$A$7:$C$50,3,0)</f>
        <v>COOSALUD EPS S.A.</v>
      </c>
      <c r="C3390" s="35">
        <v>826000923</v>
      </c>
      <c r="D3390" s="6" t="str">
        <f>VLOOKUP(C3390,'[1]IPS REGISTRADAS'!$A$5:$B$3919,2,0)</f>
        <v>SALUD SOGAMOSO EMPRESA SOCIAL DEL ESTADO</v>
      </c>
      <c r="E3390" s="7">
        <v>18594327</v>
      </c>
      <c r="F3390" s="7">
        <v>18594327</v>
      </c>
      <c r="G3390" s="8"/>
      <c r="H3390" s="9">
        <v>43623</v>
      </c>
      <c r="I3390" s="9">
        <v>43626</v>
      </c>
    </row>
    <row r="3391" spans="1:9" s="14" customFormat="1" x14ac:dyDescent="0.2">
      <c r="A3391" s="5" t="s">
        <v>80</v>
      </c>
      <c r="B3391" s="5" t="str">
        <f>VLOOKUP(A3391,'GIRO LMA JUNIO'!$A$7:$C$50,3,0)</f>
        <v>COMPARTA</v>
      </c>
      <c r="C3391" s="35">
        <v>826000923</v>
      </c>
      <c r="D3391" s="6" t="str">
        <f>VLOOKUP(C3391,'[1]IPS REGISTRADAS'!$A$5:$B$3919,2,0)</f>
        <v>SALUD SOGAMOSO EMPRESA SOCIAL DEL ESTADO</v>
      </c>
      <c r="E3391" s="7">
        <v>241792928</v>
      </c>
      <c r="F3391" s="7">
        <v>241792928</v>
      </c>
      <c r="G3391" s="8"/>
      <c r="H3391" s="9">
        <v>43623</v>
      </c>
      <c r="I3391" s="9">
        <v>43626</v>
      </c>
    </row>
    <row r="3392" spans="1:9" s="14" customFormat="1" x14ac:dyDescent="0.2">
      <c r="A3392" s="5" t="s">
        <v>80</v>
      </c>
      <c r="B3392" s="5" t="str">
        <f>VLOOKUP(A3392,'GIRO LMA JUNIO'!$A$7:$C$50,3,0)</f>
        <v>COMPARTA</v>
      </c>
      <c r="C3392" s="35">
        <v>826001430</v>
      </c>
      <c r="D3392" s="6" t="str">
        <f>VLOOKUP(C3392,'[1]IPS REGISTRADAS'!$A$5:$B$3919,2,0)</f>
        <v>BOTICA MUNICIPAL CHITA</v>
      </c>
      <c r="E3392" s="7">
        <v>11240795</v>
      </c>
      <c r="F3392" s="7">
        <v>11240795</v>
      </c>
      <c r="G3392" s="8"/>
      <c r="H3392" s="9">
        <v>43623</v>
      </c>
      <c r="I3392" s="9">
        <v>43626</v>
      </c>
    </row>
    <row r="3393" spans="1:9" s="14" customFormat="1" x14ac:dyDescent="0.2">
      <c r="A3393" s="5" t="s">
        <v>8</v>
      </c>
      <c r="B3393" s="5" t="str">
        <f>VLOOKUP(A3393,'GIRO LMA JUNIO'!$A$7:$C$50,3,0)</f>
        <v>COMFAMILIAR HUILA</v>
      </c>
      <c r="C3393" s="35">
        <v>826001918</v>
      </c>
      <c r="D3393" s="6" t="str">
        <f>VLOOKUP(C3393,'[1]IPS REGISTRADAS'!$A$5:$B$3919,2,0)</f>
        <v>EMPRESA SOCIAL DEL ESTADO CENTRO DE SALUD NUESTRA SEÑORA DE LA NATIVIDAD</v>
      </c>
      <c r="E3393" s="7">
        <v>9046635</v>
      </c>
      <c r="F3393" s="7">
        <v>9046635</v>
      </c>
      <c r="G3393" s="8"/>
      <c r="H3393" s="9">
        <v>43623</v>
      </c>
      <c r="I3393" s="9">
        <v>43626</v>
      </c>
    </row>
    <row r="3394" spans="1:9" s="14" customFormat="1" x14ac:dyDescent="0.2">
      <c r="A3394" s="5" t="s">
        <v>62</v>
      </c>
      <c r="B3394" s="5" t="str">
        <f>VLOOKUP(A3394,'GIRO LMA JUNIO'!$A$7:$C$50,3,0)</f>
        <v>NUEVA EPS S.A.</v>
      </c>
      <c r="C3394" s="35">
        <v>826001918</v>
      </c>
      <c r="D3394" s="6" t="str">
        <f>VLOOKUP(C3394,'[1]IPS REGISTRADAS'!$A$5:$B$3919,2,0)</f>
        <v>EMPRESA SOCIAL DEL ESTADO CENTRO DE SALUD NUESTRA SEÑORA DE LA NATIVIDAD</v>
      </c>
      <c r="E3394" s="7">
        <v>3978593</v>
      </c>
      <c r="F3394" s="7">
        <v>3978593</v>
      </c>
      <c r="G3394" s="8"/>
      <c r="H3394" s="9">
        <v>43623</v>
      </c>
      <c r="I3394" s="9">
        <v>43626</v>
      </c>
    </row>
    <row r="3395" spans="1:9" s="14" customFormat="1" x14ac:dyDescent="0.2">
      <c r="A3395" s="5" t="s">
        <v>80</v>
      </c>
      <c r="B3395" s="5" t="str">
        <f>VLOOKUP(A3395,'GIRO LMA JUNIO'!$A$7:$C$50,3,0)</f>
        <v>COMPARTA</v>
      </c>
      <c r="C3395" s="35">
        <v>826001918</v>
      </c>
      <c r="D3395" s="6" t="str">
        <f>VLOOKUP(C3395,'[1]IPS REGISTRADAS'!$A$5:$B$3919,2,0)</f>
        <v>EMPRESA SOCIAL DEL ESTADO CENTRO DE SALUD NUESTRA SEÑORA DE LA NATIVIDAD</v>
      </c>
      <c r="E3395" s="7">
        <v>19237911</v>
      </c>
      <c r="F3395" s="7">
        <v>19237911</v>
      </c>
      <c r="G3395" s="8"/>
      <c r="H3395" s="9">
        <v>43623</v>
      </c>
      <c r="I3395" s="9">
        <v>43626</v>
      </c>
    </row>
    <row r="3396" spans="1:9" s="14" customFormat="1" x14ac:dyDescent="0.2">
      <c r="A3396" s="5" t="s">
        <v>8</v>
      </c>
      <c r="B3396" s="5" t="str">
        <f>VLOOKUP(A3396,'GIRO LMA JUNIO'!$A$7:$C$50,3,0)</f>
        <v>COMFAMILIAR HUILA</v>
      </c>
      <c r="C3396" s="35">
        <v>826001960</v>
      </c>
      <c r="D3396" s="6" t="str">
        <f>VLOOKUP(C3396,'[1]IPS REGISTRADAS'!$A$5:$B$3919,2,0)</f>
        <v>EMPRESA SOCIAL DEL ESTADO GAMEZA MUNICIPIO SALUDABLE</v>
      </c>
      <c r="E3396" s="7">
        <v>13339495</v>
      </c>
      <c r="F3396" s="7">
        <v>13339495</v>
      </c>
      <c r="G3396" s="8"/>
      <c r="H3396" s="9">
        <v>43623</v>
      </c>
      <c r="I3396" s="9">
        <v>43626</v>
      </c>
    </row>
    <row r="3397" spans="1:9" s="14" customFormat="1" x14ac:dyDescent="0.2">
      <c r="A3397" s="5" t="s">
        <v>62</v>
      </c>
      <c r="B3397" s="5" t="str">
        <f>VLOOKUP(A3397,'GIRO LMA JUNIO'!$A$7:$C$50,3,0)</f>
        <v>NUEVA EPS S.A.</v>
      </c>
      <c r="C3397" s="35">
        <v>826001960</v>
      </c>
      <c r="D3397" s="6" t="str">
        <f>VLOOKUP(C3397,'[1]IPS REGISTRADAS'!$A$5:$B$3919,2,0)</f>
        <v>EMPRESA SOCIAL DEL ESTADO GAMEZA MUNICIPIO SALUDABLE</v>
      </c>
      <c r="E3397" s="7">
        <v>27464044</v>
      </c>
      <c r="F3397" s="7">
        <v>27464044</v>
      </c>
      <c r="G3397" s="8"/>
      <c r="H3397" s="9">
        <v>43623</v>
      </c>
      <c r="I3397" s="9">
        <v>43626</v>
      </c>
    </row>
    <row r="3398" spans="1:9" s="14" customFormat="1" x14ac:dyDescent="0.2">
      <c r="A3398" s="5" t="s">
        <v>62</v>
      </c>
      <c r="B3398" s="5" t="str">
        <f>VLOOKUP(A3398,'GIRO LMA JUNIO'!$A$7:$C$50,3,0)</f>
        <v>NUEVA EPS S.A.</v>
      </c>
      <c r="C3398" s="35">
        <v>826002019</v>
      </c>
      <c r="D3398" s="6" t="str">
        <f>VLOOKUP(C3398,'[1]IPS REGISTRADAS'!$A$5:$B$3919,2,0)</f>
        <v>EMPRESA SOCIAL DEL ESTADO UNIDAD DE SALUD SALUD NOBSA</v>
      </c>
      <c r="E3398" s="7">
        <v>37072846</v>
      </c>
      <c r="F3398" s="7">
        <v>37072846</v>
      </c>
      <c r="G3398" s="8"/>
      <c r="H3398" s="9">
        <v>43623</v>
      </c>
      <c r="I3398" s="9">
        <v>43626</v>
      </c>
    </row>
    <row r="3399" spans="1:9" s="14" customFormat="1" x14ac:dyDescent="0.2">
      <c r="A3399" s="5" t="s">
        <v>80</v>
      </c>
      <c r="B3399" s="5" t="str">
        <f>VLOOKUP(A3399,'GIRO LMA JUNIO'!$A$7:$C$50,3,0)</f>
        <v>COMPARTA</v>
      </c>
      <c r="C3399" s="35">
        <v>826002019</v>
      </c>
      <c r="D3399" s="6" t="str">
        <f>VLOOKUP(C3399,'[1]IPS REGISTRADAS'!$A$5:$B$3919,2,0)</f>
        <v>EMPRESA SOCIAL DEL ESTADO UNIDAD DE SALUD SALUD NOBSA</v>
      </c>
      <c r="E3399" s="7">
        <v>26173137</v>
      </c>
      <c r="F3399" s="7">
        <v>26173137</v>
      </c>
      <c r="G3399" s="8"/>
      <c r="H3399" s="9">
        <v>43623</v>
      </c>
      <c r="I3399" s="9">
        <v>43626</v>
      </c>
    </row>
    <row r="3400" spans="1:9" s="14" customFormat="1" x14ac:dyDescent="0.2">
      <c r="A3400" s="5" t="s">
        <v>8</v>
      </c>
      <c r="B3400" s="5" t="str">
        <f>VLOOKUP(A3400,'GIRO LMA JUNIO'!$A$7:$C$50,3,0)</f>
        <v>COMFAMILIAR HUILA</v>
      </c>
      <c r="C3400" s="35">
        <v>826002031</v>
      </c>
      <c r="D3400" s="6" t="str">
        <f>VLOOKUP(C3400,'[1]IPS REGISTRADAS'!$A$5:$B$3919,2,0)</f>
        <v>ESE SALUD PESCA</v>
      </c>
      <c r="E3400" s="7">
        <v>14322779</v>
      </c>
      <c r="F3400" s="7">
        <v>14322779</v>
      </c>
      <c r="G3400" s="8"/>
      <c r="H3400" s="9">
        <v>43623</v>
      </c>
      <c r="I3400" s="9">
        <v>43626</v>
      </c>
    </row>
    <row r="3401" spans="1:9" s="14" customFormat="1" x14ac:dyDescent="0.2">
      <c r="A3401" s="5" t="s">
        <v>62</v>
      </c>
      <c r="B3401" s="5" t="str">
        <f>VLOOKUP(A3401,'GIRO LMA JUNIO'!$A$7:$C$50,3,0)</f>
        <v>NUEVA EPS S.A.</v>
      </c>
      <c r="C3401" s="35">
        <v>826002031</v>
      </c>
      <c r="D3401" s="6" t="str">
        <f>VLOOKUP(C3401,'[1]IPS REGISTRADAS'!$A$5:$B$3919,2,0)</f>
        <v>ESE SALUD PESCA</v>
      </c>
      <c r="E3401" s="7">
        <v>17611766</v>
      </c>
      <c r="F3401" s="7">
        <v>17611766</v>
      </c>
      <c r="G3401" s="8"/>
      <c r="H3401" s="9">
        <v>43623</v>
      </c>
      <c r="I3401" s="9">
        <v>43626</v>
      </c>
    </row>
    <row r="3402" spans="1:9" s="14" customFormat="1" x14ac:dyDescent="0.2">
      <c r="A3402" s="5" t="s">
        <v>80</v>
      </c>
      <c r="B3402" s="5" t="str">
        <f>VLOOKUP(A3402,'GIRO LMA JUNIO'!$A$7:$C$50,3,0)</f>
        <v>COMPARTA</v>
      </c>
      <c r="C3402" s="35">
        <v>826002031</v>
      </c>
      <c r="D3402" s="6" t="str">
        <f>VLOOKUP(C3402,'[1]IPS REGISTRADAS'!$A$5:$B$3919,2,0)</f>
        <v>ESE SALUD PESCA</v>
      </c>
      <c r="E3402" s="7">
        <v>38699015</v>
      </c>
      <c r="F3402" s="7">
        <v>38699015</v>
      </c>
      <c r="G3402" s="8"/>
      <c r="H3402" s="9">
        <v>43623</v>
      </c>
      <c r="I3402" s="9">
        <v>43626</v>
      </c>
    </row>
    <row r="3403" spans="1:9" s="14" customFormat="1" x14ac:dyDescent="0.2">
      <c r="A3403" s="5" t="s">
        <v>8</v>
      </c>
      <c r="B3403" s="5" t="str">
        <f>VLOOKUP(A3403,'GIRO LMA JUNIO'!$A$7:$C$50,3,0)</f>
        <v>COMFAMILIAR HUILA</v>
      </c>
      <c r="C3403" s="35">
        <v>826002060</v>
      </c>
      <c r="D3403" s="6" t="str">
        <f>VLOOKUP(C3403,'[1]IPS REGISTRADAS'!$A$5:$B$3919,2,0)</f>
        <v>ESE CENTRO DE SALUD SAN ANTONIO DE SOCOTÁ</v>
      </c>
      <c r="E3403" s="7">
        <v>25531337</v>
      </c>
      <c r="F3403" s="7">
        <v>25531337</v>
      </c>
      <c r="G3403" s="8"/>
      <c r="H3403" s="9">
        <v>43623</v>
      </c>
      <c r="I3403" s="9">
        <v>43626</v>
      </c>
    </row>
    <row r="3404" spans="1:9" s="14" customFormat="1" x14ac:dyDescent="0.2">
      <c r="A3404" s="5" t="s">
        <v>62</v>
      </c>
      <c r="B3404" s="5" t="str">
        <f>VLOOKUP(A3404,'GIRO LMA JUNIO'!$A$7:$C$50,3,0)</f>
        <v>NUEVA EPS S.A.</v>
      </c>
      <c r="C3404" s="35">
        <v>826002060</v>
      </c>
      <c r="D3404" s="6" t="str">
        <f>VLOOKUP(C3404,'[1]IPS REGISTRADAS'!$A$5:$B$3919,2,0)</f>
        <v>ESE CENTRO DE SALUD SAN ANTONIO DE SOCOTÁ</v>
      </c>
      <c r="E3404" s="7">
        <v>12968271</v>
      </c>
      <c r="F3404" s="7">
        <v>12968271</v>
      </c>
      <c r="G3404" s="8"/>
      <c r="H3404" s="9">
        <v>43623</v>
      </c>
      <c r="I3404" s="9">
        <v>43626</v>
      </c>
    </row>
    <row r="3405" spans="1:9" s="14" customFormat="1" x14ac:dyDescent="0.2">
      <c r="A3405" s="5" t="s">
        <v>70</v>
      </c>
      <c r="B3405" s="5" t="str">
        <f>VLOOKUP(A3405,'GIRO LMA JUNIO'!$A$7:$C$50,3,0)</f>
        <v>COOSALUD EPS S.A.</v>
      </c>
      <c r="C3405" s="35">
        <v>826002060</v>
      </c>
      <c r="D3405" s="6" t="str">
        <f>VLOOKUP(C3405,'[1]IPS REGISTRADAS'!$A$5:$B$3919,2,0)</f>
        <v>ESE CENTRO DE SALUD SAN ANTONIO DE SOCOTÁ</v>
      </c>
      <c r="E3405" s="7">
        <v>47382375</v>
      </c>
      <c r="F3405" s="7">
        <v>47382375</v>
      </c>
      <c r="G3405" s="8"/>
      <c r="H3405" s="9">
        <v>43623</v>
      </c>
      <c r="I3405" s="9">
        <v>43626</v>
      </c>
    </row>
    <row r="3406" spans="1:9" s="14" customFormat="1" x14ac:dyDescent="0.2">
      <c r="A3406" s="5" t="s">
        <v>80</v>
      </c>
      <c r="B3406" s="5" t="str">
        <f>VLOOKUP(A3406,'GIRO LMA JUNIO'!$A$7:$C$50,3,0)</f>
        <v>COMPARTA</v>
      </c>
      <c r="C3406" s="35">
        <v>826002060</v>
      </c>
      <c r="D3406" s="6" t="str">
        <f>VLOOKUP(C3406,'[1]IPS REGISTRADAS'!$A$5:$B$3919,2,0)</f>
        <v>ESE CENTRO DE SALUD SAN ANTONIO DE SOCOTÁ</v>
      </c>
      <c r="E3406" s="7">
        <v>6347812</v>
      </c>
      <c r="F3406" s="7">
        <v>6347812</v>
      </c>
      <c r="G3406" s="8"/>
      <c r="H3406" s="9">
        <v>43623</v>
      </c>
      <c r="I3406" s="9">
        <v>43626</v>
      </c>
    </row>
    <row r="3407" spans="1:9" s="14" customFormat="1" x14ac:dyDescent="0.2">
      <c r="A3407" s="5" t="s">
        <v>8</v>
      </c>
      <c r="B3407" s="5" t="str">
        <f>VLOOKUP(A3407,'GIRO LMA JUNIO'!$A$7:$C$50,3,0)</f>
        <v>COMFAMILIAR HUILA</v>
      </c>
      <c r="C3407" s="35">
        <v>826002164</v>
      </c>
      <c r="D3407" s="6" t="str">
        <f>VLOOKUP(C3407,'[1]IPS REGISTRADAS'!$A$5:$B$3919,2,0)</f>
        <v>ESE CENTRO DE SALUD DE FLORESTA</v>
      </c>
      <c r="E3407" s="7">
        <v>5000000</v>
      </c>
      <c r="F3407" s="7">
        <v>5000000</v>
      </c>
      <c r="G3407" s="8"/>
      <c r="H3407" s="9">
        <v>43623</v>
      </c>
      <c r="I3407" s="9">
        <v>43626</v>
      </c>
    </row>
    <row r="3408" spans="1:9" s="14" customFormat="1" x14ac:dyDescent="0.2">
      <c r="A3408" s="5" t="s">
        <v>80</v>
      </c>
      <c r="B3408" s="5" t="str">
        <f>VLOOKUP(A3408,'GIRO LMA JUNIO'!$A$7:$C$50,3,0)</f>
        <v>COMPARTA</v>
      </c>
      <c r="C3408" s="35">
        <v>826002164</v>
      </c>
      <c r="D3408" s="6" t="str">
        <f>VLOOKUP(C3408,'[1]IPS REGISTRADAS'!$A$5:$B$3919,2,0)</f>
        <v>ESE CENTRO DE SALUD DE FLORESTA</v>
      </c>
      <c r="E3408" s="7">
        <v>20444156</v>
      </c>
      <c r="F3408" s="7">
        <v>20444156</v>
      </c>
      <c r="G3408" s="8"/>
      <c r="H3408" s="9">
        <v>43623</v>
      </c>
      <c r="I3408" s="9">
        <v>43626</v>
      </c>
    </row>
    <row r="3409" spans="1:9" s="14" customFormat="1" x14ac:dyDescent="0.2">
      <c r="A3409" s="5" t="s">
        <v>8</v>
      </c>
      <c r="B3409" s="5" t="str">
        <f>VLOOKUP(A3409,'GIRO LMA JUNIO'!$A$7:$C$50,3,0)</f>
        <v>COMFAMILIAR HUILA</v>
      </c>
      <c r="C3409" s="35">
        <v>826002202</v>
      </c>
      <c r="D3409" s="6" t="str">
        <f>VLOOKUP(C3409,'[1]IPS REGISTRADAS'!$A$5:$B$3919,2,0)</f>
        <v>EMPRESA SOCIAL DEL ESTADO CENTRO DE SALUD DE LA UVITA</v>
      </c>
      <c r="E3409" s="7">
        <v>24245214</v>
      </c>
      <c r="F3409" s="7">
        <v>24245214</v>
      </c>
      <c r="G3409" s="8"/>
      <c r="H3409" s="9">
        <v>43623</v>
      </c>
      <c r="I3409" s="9">
        <v>43626</v>
      </c>
    </row>
    <row r="3410" spans="1:9" s="14" customFormat="1" x14ac:dyDescent="0.2">
      <c r="A3410" s="5" t="s">
        <v>70</v>
      </c>
      <c r="B3410" s="5" t="str">
        <f>VLOOKUP(A3410,'GIRO LMA JUNIO'!$A$7:$C$50,3,0)</f>
        <v>COOSALUD EPS S.A.</v>
      </c>
      <c r="C3410" s="35">
        <v>826002226</v>
      </c>
      <c r="D3410" s="6" t="str">
        <f>VLOOKUP(C3410,'[1]IPS REGISTRADAS'!$A$5:$B$3919,2,0)</f>
        <v>EMPRESA SOCIAL DEL ESTADO CENTRO DE SALUD DE PAYA</v>
      </c>
      <c r="E3410" s="7">
        <v>19877698</v>
      </c>
      <c r="F3410" s="7">
        <v>19877698</v>
      </c>
      <c r="G3410" s="8"/>
      <c r="H3410" s="9">
        <v>43623</v>
      </c>
      <c r="I3410" s="9">
        <v>43626</v>
      </c>
    </row>
    <row r="3411" spans="1:9" s="14" customFormat="1" x14ac:dyDescent="0.2">
      <c r="A3411" s="5" t="s">
        <v>80</v>
      </c>
      <c r="B3411" s="5" t="str">
        <f>VLOOKUP(A3411,'GIRO LMA JUNIO'!$A$7:$C$50,3,0)</f>
        <v>COMPARTA</v>
      </c>
      <c r="C3411" s="35">
        <v>826002226</v>
      </c>
      <c r="D3411" s="6" t="str">
        <f>VLOOKUP(C3411,'[1]IPS REGISTRADAS'!$A$5:$B$3919,2,0)</f>
        <v>EMPRESA SOCIAL DEL ESTADO CENTRO DE SALUD DE PAYA</v>
      </c>
      <c r="E3411" s="7">
        <v>7561930</v>
      </c>
      <c r="F3411" s="7">
        <v>7561930</v>
      </c>
      <c r="G3411" s="8"/>
      <c r="H3411" s="9">
        <v>43623</v>
      </c>
      <c r="I3411" s="9">
        <v>43626</v>
      </c>
    </row>
    <row r="3412" spans="1:9" s="14" customFormat="1" x14ac:dyDescent="0.2">
      <c r="A3412" s="5" t="s">
        <v>62</v>
      </c>
      <c r="B3412" s="5" t="str">
        <f>VLOOKUP(A3412,'GIRO LMA JUNIO'!$A$7:$C$50,3,0)</f>
        <v>NUEVA EPS S.A.</v>
      </c>
      <c r="C3412" s="35">
        <v>826002304</v>
      </c>
      <c r="D3412" s="6" t="str">
        <f>VLOOKUP(C3412,'[1]IPS REGISTRADAS'!$A$5:$B$3919,2,0)</f>
        <v>HOSPITAL ESPECIAL DE CUBARA EMPRESA SOCIAL DEL ESTADO</v>
      </c>
      <c r="E3412" s="7">
        <v>7845700</v>
      </c>
      <c r="F3412" s="7">
        <v>7845700</v>
      </c>
      <c r="G3412" s="8"/>
      <c r="H3412" s="9">
        <v>43623</v>
      </c>
      <c r="I3412" s="9">
        <v>43626</v>
      </c>
    </row>
    <row r="3413" spans="1:9" s="14" customFormat="1" x14ac:dyDescent="0.2">
      <c r="A3413" s="5" t="s">
        <v>70</v>
      </c>
      <c r="B3413" s="5" t="str">
        <f>VLOOKUP(A3413,'GIRO LMA JUNIO'!$A$7:$C$50,3,0)</f>
        <v>COOSALUD EPS S.A.</v>
      </c>
      <c r="C3413" s="35">
        <v>826002304</v>
      </c>
      <c r="D3413" s="6" t="str">
        <f>VLOOKUP(C3413,'[1]IPS REGISTRADAS'!$A$5:$B$3919,2,0)</f>
        <v>HOSPITAL ESPECIAL DE CUBARA EMPRESA SOCIAL DEL ESTADO</v>
      </c>
      <c r="E3413" s="7">
        <v>104823428</v>
      </c>
      <c r="F3413" s="7">
        <v>104823428</v>
      </c>
      <c r="G3413" s="8"/>
      <c r="H3413" s="9">
        <v>43623</v>
      </c>
      <c r="I3413" s="9">
        <v>43626</v>
      </c>
    </row>
    <row r="3414" spans="1:9" s="14" customFormat="1" x14ac:dyDescent="0.2">
      <c r="A3414" s="5" t="s">
        <v>80</v>
      </c>
      <c r="B3414" s="5" t="str">
        <f>VLOOKUP(A3414,'GIRO LMA JUNIO'!$A$7:$C$50,3,0)</f>
        <v>COMPARTA</v>
      </c>
      <c r="C3414" s="35">
        <v>826002304</v>
      </c>
      <c r="D3414" s="6" t="str">
        <f>VLOOKUP(C3414,'[1]IPS REGISTRADAS'!$A$5:$B$3919,2,0)</f>
        <v>HOSPITAL ESPECIAL DE CUBARA EMPRESA SOCIAL DEL ESTADO</v>
      </c>
      <c r="E3414" s="7">
        <v>132773907</v>
      </c>
      <c r="F3414" s="7">
        <v>132773907</v>
      </c>
      <c r="G3414" s="8"/>
      <c r="H3414" s="9">
        <v>43623</v>
      </c>
      <c r="I3414" s="9">
        <v>43626</v>
      </c>
    </row>
    <row r="3415" spans="1:9" s="14" customFormat="1" x14ac:dyDescent="0.2">
      <c r="A3415" s="5" t="s">
        <v>8</v>
      </c>
      <c r="B3415" s="5" t="str">
        <f>VLOOKUP(A3415,'GIRO LMA JUNIO'!$A$7:$C$50,3,0)</f>
        <v>COMFAMILIAR HUILA</v>
      </c>
      <c r="C3415" s="35">
        <v>826002601</v>
      </c>
      <c r="D3415" s="6" t="str">
        <f>VLOOKUP(C3415,'[1]IPS REGISTRADAS'!$A$5:$B$3919,2,0)</f>
        <v>EMPRESA SOCIAL DEL ESTADO SALUD DEL TUNDAMA</v>
      </c>
      <c r="E3415" s="7">
        <v>196390034</v>
      </c>
      <c r="F3415" s="7">
        <v>196390034</v>
      </c>
      <c r="G3415" s="8"/>
      <c r="H3415" s="9">
        <v>43623</v>
      </c>
      <c r="I3415" s="9">
        <v>43626</v>
      </c>
    </row>
    <row r="3416" spans="1:9" s="14" customFormat="1" x14ac:dyDescent="0.2">
      <c r="A3416" s="5" t="s">
        <v>62</v>
      </c>
      <c r="B3416" s="5" t="str">
        <f>VLOOKUP(A3416,'GIRO LMA JUNIO'!$A$7:$C$50,3,0)</f>
        <v>NUEVA EPS S.A.</v>
      </c>
      <c r="C3416" s="35">
        <v>826002601</v>
      </c>
      <c r="D3416" s="6" t="str">
        <f>VLOOKUP(C3416,'[1]IPS REGISTRADAS'!$A$5:$B$3919,2,0)</f>
        <v>EMPRESA SOCIAL DEL ESTADO SALUD DEL TUNDAMA</v>
      </c>
      <c r="E3416" s="7">
        <v>171653629</v>
      </c>
      <c r="F3416" s="7">
        <v>171653629</v>
      </c>
      <c r="G3416" s="8"/>
      <c r="H3416" s="9">
        <v>43623</v>
      </c>
      <c r="I3416" s="9">
        <v>43626</v>
      </c>
    </row>
    <row r="3417" spans="1:9" s="14" customFormat="1" x14ac:dyDescent="0.2">
      <c r="A3417" s="5" t="s">
        <v>70</v>
      </c>
      <c r="B3417" s="5" t="str">
        <f>VLOOKUP(A3417,'GIRO LMA JUNIO'!$A$7:$C$50,3,0)</f>
        <v>COOSALUD EPS S.A.</v>
      </c>
      <c r="C3417" s="35">
        <v>826002601</v>
      </c>
      <c r="D3417" s="6" t="str">
        <f>VLOOKUP(C3417,'[1]IPS REGISTRADAS'!$A$5:$B$3919,2,0)</f>
        <v>EMPRESA SOCIAL DEL ESTADO SALUD DEL TUNDAMA</v>
      </c>
      <c r="E3417" s="7">
        <v>21683757</v>
      </c>
      <c r="F3417" s="7">
        <v>21683757</v>
      </c>
      <c r="G3417" s="8"/>
      <c r="H3417" s="9">
        <v>43623</v>
      </c>
      <c r="I3417" s="9">
        <v>43626</v>
      </c>
    </row>
    <row r="3418" spans="1:9" s="14" customFormat="1" x14ac:dyDescent="0.2">
      <c r="A3418" s="5" t="s">
        <v>80</v>
      </c>
      <c r="B3418" s="5" t="str">
        <f>VLOOKUP(A3418,'GIRO LMA JUNIO'!$A$7:$C$50,3,0)</f>
        <v>COMPARTA</v>
      </c>
      <c r="C3418" s="35">
        <v>826002601</v>
      </c>
      <c r="D3418" s="6" t="str">
        <f>VLOOKUP(C3418,'[1]IPS REGISTRADAS'!$A$5:$B$3919,2,0)</f>
        <v>EMPRESA SOCIAL DEL ESTADO SALUD DEL TUNDAMA</v>
      </c>
      <c r="E3418" s="7">
        <v>170418020</v>
      </c>
      <c r="F3418" s="7">
        <v>170418020</v>
      </c>
      <c r="G3418" s="8"/>
      <c r="H3418" s="9">
        <v>43623</v>
      </c>
      <c r="I3418" s="9">
        <v>43626</v>
      </c>
    </row>
    <row r="3419" spans="1:9" s="14" customFormat="1" x14ac:dyDescent="0.2">
      <c r="A3419" s="5" t="s">
        <v>8</v>
      </c>
      <c r="B3419" s="5" t="str">
        <f>VLOOKUP(A3419,'GIRO LMA JUNIO'!$A$7:$C$50,3,0)</f>
        <v>COMFAMILIAR HUILA</v>
      </c>
      <c r="C3419" s="35">
        <v>826002609</v>
      </c>
      <c r="D3419" s="6" t="str">
        <f>VLOOKUP(C3419,'[1]IPS REGISTRADAS'!$A$5:$B$3919,2,0)</f>
        <v>EMPRESA SOCIAL DEL ESTADO LAGOSALUD CUITIVA</v>
      </c>
      <c r="E3419" s="7">
        <v>3007180</v>
      </c>
      <c r="F3419" s="7">
        <v>3007180</v>
      </c>
      <c r="G3419" s="8"/>
      <c r="H3419" s="9">
        <v>43623</v>
      </c>
      <c r="I3419" s="9">
        <v>43626</v>
      </c>
    </row>
    <row r="3420" spans="1:9" s="14" customFormat="1" x14ac:dyDescent="0.2">
      <c r="A3420" s="5" t="s">
        <v>62</v>
      </c>
      <c r="B3420" s="5" t="str">
        <f>VLOOKUP(A3420,'GIRO LMA JUNIO'!$A$7:$C$50,3,0)</f>
        <v>NUEVA EPS S.A.</v>
      </c>
      <c r="C3420" s="35">
        <v>826002609</v>
      </c>
      <c r="D3420" s="6" t="str">
        <f>VLOOKUP(C3420,'[1]IPS REGISTRADAS'!$A$5:$B$3919,2,0)</f>
        <v>EMPRESA SOCIAL DEL ESTADO LAGOSALUD CUITIVA</v>
      </c>
      <c r="E3420" s="7">
        <v>10470680</v>
      </c>
      <c r="F3420" s="7">
        <v>10470680</v>
      </c>
      <c r="G3420" s="8"/>
      <c r="H3420" s="9">
        <v>43623</v>
      </c>
      <c r="I3420" s="9">
        <v>43626</v>
      </c>
    </row>
    <row r="3421" spans="1:9" s="14" customFormat="1" x14ac:dyDescent="0.2">
      <c r="A3421" s="5" t="s">
        <v>80</v>
      </c>
      <c r="B3421" s="5" t="str">
        <f>VLOOKUP(A3421,'GIRO LMA JUNIO'!$A$7:$C$50,3,0)</f>
        <v>COMPARTA</v>
      </c>
      <c r="C3421" s="35">
        <v>826002625</v>
      </c>
      <c r="D3421" s="6" t="str">
        <f>VLOOKUP(C3421,'[1]IPS REGISTRADAS'!$A$5:$B$3919,2,0)</f>
        <v>ESE CENTRO DE SALUD HECTOR PINEDA GALLO SUSACON</v>
      </c>
      <c r="E3421" s="7">
        <v>21788311</v>
      </c>
      <c r="F3421" s="7">
        <v>21788311</v>
      </c>
      <c r="G3421" s="8"/>
      <c r="H3421" s="9">
        <v>43623</v>
      </c>
      <c r="I3421" s="9">
        <v>43626</v>
      </c>
    </row>
    <row r="3422" spans="1:9" s="14" customFormat="1" x14ac:dyDescent="0.2">
      <c r="A3422" s="5" t="s">
        <v>8</v>
      </c>
      <c r="B3422" s="5" t="str">
        <f>VLOOKUP(A3422,'GIRO LMA JUNIO'!$A$7:$C$50,3,0)</f>
        <v>COMFAMILIAR HUILA</v>
      </c>
      <c r="C3422" s="35">
        <v>826002641</v>
      </c>
      <c r="D3422" s="6" t="str">
        <f>VLOOKUP(C3422,'[1]IPS REGISTRADAS'!$A$5:$B$3919,2,0)</f>
        <v>EMPRESA SOCIAL DEL ESTADO CENTRO DE SALUD CERINZA</v>
      </c>
      <c r="E3422" s="7">
        <v>7000000</v>
      </c>
      <c r="F3422" s="7">
        <v>7000000</v>
      </c>
      <c r="G3422" s="8"/>
      <c r="H3422" s="9">
        <v>43623</v>
      </c>
      <c r="I3422" s="9">
        <v>43626</v>
      </c>
    </row>
    <row r="3423" spans="1:9" s="14" customFormat="1" x14ac:dyDescent="0.2">
      <c r="A3423" s="5" t="s">
        <v>62</v>
      </c>
      <c r="B3423" s="5" t="str">
        <f>VLOOKUP(A3423,'GIRO LMA JUNIO'!$A$7:$C$50,3,0)</f>
        <v>NUEVA EPS S.A.</v>
      </c>
      <c r="C3423" s="35">
        <v>826002641</v>
      </c>
      <c r="D3423" s="6" t="str">
        <f>VLOOKUP(C3423,'[1]IPS REGISTRADAS'!$A$5:$B$3919,2,0)</f>
        <v>EMPRESA SOCIAL DEL ESTADO CENTRO DE SALUD CERINZA</v>
      </c>
      <c r="E3423" s="7">
        <v>19455045</v>
      </c>
      <c r="F3423" s="7">
        <v>19455045</v>
      </c>
      <c r="G3423" s="8"/>
      <c r="H3423" s="9">
        <v>43623</v>
      </c>
      <c r="I3423" s="9">
        <v>43626</v>
      </c>
    </row>
    <row r="3424" spans="1:9" s="14" customFormat="1" x14ac:dyDescent="0.2">
      <c r="A3424" s="5" t="s">
        <v>8</v>
      </c>
      <c r="B3424" s="5" t="str">
        <f>VLOOKUP(A3424,'GIRO LMA JUNIO'!$A$7:$C$50,3,0)</f>
        <v>COMFAMILIAR HUILA</v>
      </c>
      <c r="C3424" s="35">
        <v>826002660</v>
      </c>
      <c r="D3424" s="6" t="str">
        <f>VLOOKUP(C3424,'[1]IPS REGISTRADAS'!$A$5:$B$3919,2,0)</f>
        <v>ESE CENTRO DE SALUD NUESTRA SEÑORA DE BELEN</v>
      </c>
      <c r="E3424" s="7">
        <v>38932284</v>
      </c>
      <c r="F3424" s="7">
        <v>38932284</v>
      </c>
      <c r="G3424" s="8"/>
      <c r="H3424" s="9">
        <v>43623</v>
      </c>
      <c r="I3424" s="9">
        <v>43626</v>
      </c>
    </row>
    <row r="3425" spans="1:9" s="14" customFormat="1" x14ac:dyDescent="0.2">
      <c r="A3425" s="5" t="s">
        <v>62</v>
      </c>
      <c r="B3425" s="5" t="str">
        <f>VLOOKUP(A3425,'GIRO LMA JUNIO'!$A$7:$C$50,3,0)</f>
        <v>NUEVA EPS S.A.</v>
      </c>
      <c r="C3425" s="35">
        <v>826002660</v>
      </c>
      <c r="D3425" s="6" t="str">
        <f>VLOOKUP(C3425,'[1]IPS REGISTRADAS'!$A$5:$B$3919,2,0)</f>
        <v>ESE CENTRO DE SALUD NUESTRA SEÑORA DE BELEN</v>
      </c>
      <c r="E3425" s="7">
        <v>21219519</v>
      </c>
      <c r="F3425" s="7">
        <v>21219519</v>
      </c>
      <c r="G3425" s="8"/>
      <c r="H3425" s="9">
        <v>43623</v>
      </c>
      <c r="I3425" s="9">
        <v>43626</v>
      </c>
    </row>
    <row r="3426" spans="1:9" s="14" customFormat="1" x14ac:dyDescent="0.2">
      <c r="A3426" s="5" t="s">
        <v>8</v>
      </c>
      <c r="B3426" s="5" t="str">
        <f>VLOOKUP(A3426,'GIRO LMA JUNIO'!$A$7:$C$50,3,0)</f>
        <v>COMFAMILIAR HUILA</v>
      </c>
      <c r="C3426" s="35">
        <v>826002676</v>
      </c>
      <c r="D3426" s="6" t="str">
        <f>VLOOKUP(C3426,'[1]IPS REGISTRADAS'!$A$5:$B$3919,2,0)</f>
        <v>EMPRESA SOCIAL DEL ESTADO CENTRO DE SALUD FIRAVITOBA</v>
      </c>
      <c r="E3426" s="7">
        <v>9640206</v>
      </c>
      <c r="F3426" s="7">
        <v>9640206</v>
      </c>
      <c r="G3426" s="8"/>
      <c r="H3426" s="9">
        <v>43623</v>
      </c>
      <c r="I3426" s="9">
        <v>43626</v>
      </c>
    </row>
    <row r="3427" spans="1:9" s="14" customFormat="1" x14ac:dyDescent="0.2">
      <c r="A3427" s="5" t="s">
        <v>62</v>
      </c>
      <c r="B3427" s="5" t="str">
        <f>VLOOKUP(A3427,'GIRO LMA JUNIO'!$A$7:$C$50,3,0)</f>
        <v>NUEVA EPS S.A.</v>
      </c>
      <c r="C3427" s="35">
        <v>826002676</v>
      </c>
      <c r="D3427" s="6" t="str">
        <f>VLOOKUP(C3427,'[1]IPS REGISTRADAS'!$A$5:$B$3919,2,0)</f>
        <v>EMPRESA SOCIAL DEL ESTADO CENTRO DE SALUD FIRAVITOBA</v>
      </c>
      <c r="E3427" s="7">
        <v>10830888</v>
      </c>
      <c r="F3427" s="7">
        <v>10830888</v>
      </c>
      <c r="G3427" s="8"/>
      <c r="H3427" s="9">
        <v>43623</v>
      </c>
      <c r="I3427" s="9">
        <v>43626</v>
      </c>
    </row>
    <row r="3428" spans="1:9" s="14" customFormat="1" x14ac:dyDescent="0.2">
      <c r="A3428" s="5" t="s">
        <v>80</v>
      </c>
      <c r="B3428" s="5" t="str">
        <f>VLOOKUP(A3428,'GIRO LMA JUNIO'!$A$7:$C$50,3,0)</f>
        <v>COMPARTA</v>
      </c>
      <c r="C3428" s="35">
        <v>826002676</v>
      </c>
      <c r="D3428" s="6" t="str">
        <f>VLOOKUP(C3428,'[1]IPS REGISTRADAS'!$A$5:$B$3919,2,0)</f>
        <v>EMPRESA SOCIAL DEL ESTADO CENTRO DE SALUD FIRAVITOBA</v>
      </c>
      <c r="E3428" s="7">
        <v>24327965</v>
      </c>
      <c r="F3428" s="7">
        <v>24327965</v>
      </c>
      <c r="G3428" s="8"/>
      <c r="H3428" s="9">
        <v>43623</v>
      </c>
      <c r="I3428" s="9">
        <v>43626</v>
      </c>
    </row>
    <row r="3429" spans="1:9" s="14" customFormat="1" x14ac:dyDescent="0.2">
      <c r="A3429" s="5" t="s">
        <v>62</v>
      </c>
      <c r="B3429" s="5" t="str">
        <f>VLOOKUP(A3429,'GIRO LMA JUNIO'!$A$7:$C$50,3,0)</f>
        <v>NUEVA EPS S.A.</v>
      </c>
      <c r="C3429" s="35">
        <v>826002687</v>
      </c>
      <c r="D3429" s="6" t="str">
        <f>VLOOKUP(C3429,'[1]IPS REGISTRADAS'!$A$5:$B$3919,2,0)</f>
        <v>ESE CENTRO DE SALUD MUNICIPIO DE LABRANZAGRANDE</v>
      </c>
      <c r="E3429" s="7">
        <v>16319242</v>
      </c>
      <c r="F3429" s="7">
        <v>16319242</v>
      </c>
      <c r="G3429" s="8"/>
      <c r="H3429" s="9">
        <v>43623</v>
      </c>
      <c r="I3429" s="9">
        <v>43626</v>
      </c>
    </row>
    <row r="3430" spans="1:9" s="14" customFormat="1" x14ac:dyDescent="0.2">
      <c r="A3430" s="5" t="s">
        <v>70</v>
      </c>
      <c r="B3430" s="5" t="str">
        <f>VLOOKUP(A3430,'GIRO LMA JUNIO'!$A$7:$C$50,3,0)</f>
        <v>COOSALUD EPS S.A.</v>
      </c>
      <c r="C3430" s="35">
        <v>826002687</v>
      </c>
      <c r="D3430" s="6" t="str">
        <f>VLOOKUP(C3430,'[1]IPS REGISTRADAS'!$A$5:$B$3919,2,0)</f>
        <v>ESE CENTRO DE SALUD MUNICIPIO DE LABRANZAGRANDE</v>
      </c>
      <c r="E3430" s="7">
        <v>3756754</v>
      </c>
      <c r="F3430" s="7">
        <v>3756754</v>
      </c>
      <c r="G3430" s="8"/>
      <c r="H3430" s="9">
        <v>43623</v>
      </c>
      <c r="I3430" s="9">
        <v>43626</v>
      </c>
    </row>
    <row r="3431" spans="1:9" s="14" customFormat="1" x14ac:dyDescent="0.2">
      <c r="A3431" s="5" t="s">
        <v>80</v>
      </c>
      <c r="B3431" s="5" t="str">
        <f>VLOOKUP(A3431,'GIRO LMA JUNIO'!$A$7:$C$50,3,0)</f>
        <v>COMPARTA</v>
      </c>
      <c r="C3431" s="35">
        <v>826002687</v>
      </c>
      <c r="D3431" s="6" t="str">
        <f>VLOOKUP(C3431,'[1]IPS REGISTRADAS'!$A$5:$B$3919,2,0)</f>
        <v>ESE CENTRO DE SALUD MUNICIPIO DE LABRANZAGRANDE</v>
      </c>
      <c r="E3431" s="7">
        <v>34048587</v>
      </c>
      <c r="F3431" s="7">
        <v>34048587</v>
      </c>
      <c r="G3431" s="8"/>
      <c r="H3431" s="9">
        <v>43623</v>
      </c>
      <c r="I3431" s="9">
        <v>43626</v>
      </c>
    </row>
    <row r="3432" spans="1:9" s="14" customFormat="1" x14ac:dyDescent="0.2">
      <c r="A3432" s="5" t="s">
        <v>62</v>
      </c>
      <c r="B3432" s="5" t="str">
        <f>VLOOKUP(A3432,'GIRO LMA JUNIO'!$A$7:$C$50,3,0)</f>
        <v>NUEVA EPS S.A.</v>
      </c>
      <c r="C3432" s="35">
        <v>826002693</v>
      </c>
      <c r="D3432" s="6" t="str">
        <f>VLOOKUP(C3432,'[1]IPS REGISTRADAS'!$A$5:$B$3919,2,0)</f>
        <v>EMPRESA SOCIAL DEL ESTADO PUESTO DE SALUD CORRALES</v>
      </c>
      <c r="E3432" s="7">
        <v>4259862</v>
      </c>
      <c r="F3432" s="7">
        <v>4259862</v>
      </c>
      <c r="G3432" s="8"/>
      <c r="H3432" s="9">
        <v>43623</v>
      </c>
      <c r="I3432" s="9">
        <v>43626</v>
      </c>
    </row>
    <row r="3433" spans="1:9" s="14" customFormat="1" x14ac:dyDescent="0.2">
      <c r="A3433" s="5" t="s">
        <v>80</v>
      </c>
      <c r="B3433" s="5" t="str">
        <f>VLOOKUP(A3433,'GIRO LMA JUNIO'!$A$7:$C$50,3,0)</f>
        <v>COMPARTA</v>
      </c>
      <c r="C3433" s="35">
        <v>826002693</v>
      </c>
      <c r="D3433" s="6" t="str">
        <f>VLOOKUP(C3433,'[1]IPS REGISTRADAS'!$A$5:$B$3919,2,0)</f>
        <v>EMPRESA SOCIAL DEL ESTADO PUESTO DE SALUD CORRALES</v>
      </c>
      <c r="E3433" s="7">
        <v>9282155</v>
      </c>
      <c r="F3433" s="7">
        <v>9282155</v>
      </c>
      <c r="G3433" s="8"/>
      <c r="H3433" s="9">
        <v>43623</v>
      </c>
      <c r="I3433" s="9">
        <v>43626</v>
      </c>
    </row>
    <row r="3434" spans="1:9" s="14" customFormat="1" x14ac:dyDescent="0.2">
      <c r="A3434" s="5" t="s">
        <v>8</v>
      </c>
      <c r="B3434" s="5" t="str">
        <f>VLOOKUP(A3434,'GIRO LMA JUNIO'!$A$7:$C$50,3,0)</f>
        <v>COMFAMILIAR HUILA</v>
      </c>
      <c r="C3434" s="35">
        <v>826002694</v>
      </c>
      <c r="D3434" s="6" t="str">
        <f>VLOOKUP(C3434,'[1]IPS REGISTRADAS'!$A$5:$B$3919,2,0)</f>
        <v>EMPRESA SOCIAL DEL ESTADO NUESTRA SEÑORA DEL ROSARIO</v>
      </c>
      <c r="E3434" s="7">
        <v>6000000</v>
      </c>
      <c r="F3434" s="7">
        <v>6000000</v>
      </c>
      <c r="G3434" s="8"/>
      <c r="H3434" s="9">
        <v>43623</v>
      </c>
      <c r="I3434" s="9">
        <v>43626</v>
      </c>
    </row>
    <row r="3435" spans="1:9" s="14" customFormat="1" x14ac:dyDescent="0.2">
      <c r="A3435" s="5" t="s">
        <v>62</v>
      </c>
      <c r="B3435" s="5" t="str">
        <f>VLOOKUP(A3435,'GIRO LMA JUNIO'!$A$7:$C$50,3,0)</f>
        <v>NUEVA EPS S.A.</v>
      </c>
      <c r="C3435" s="35">
        <v>826002694</v>
      </c>
      <c r="D3435" s="6" t="str">
        <f>VLOOKUP(C3435,'[1]IPS REGISTRADAS'!$A$5:$B$3919,2,0)</f>
        <v>EMPRESA SOCIAL DEL ESTADO NUESTRA SEÑORA DEL ROSARIO</v>
      </c>
      <c r="E3435" s="7">
        <v>35125304</v>
      </c>
      <c r="F3435" s="7">
        <v>35125304</v>
      </c>
      <c r="G3435" s="8"/>
      <c r="H3435" s="9">
        <v>43623</v>
      </c>
      <c r="I3435" s="9">
        <v>43626</v>
      </c>
    </row>
    <row r="3436" spans="1:9" s="14" customFormat="1" x14ac:dyDescent="0.2">
      <c r="A3436" s="5" t="s">
        <v>62</v>
      </c>
      <c r="B3436" s="5" t="str">
        <f>VLOOKUP(A3436,'GIRO LMA JUNIO'!$A$7:$C$50,3,0)</f>
        <v>NUEVA EPS S.A.</v>
      </c>
      <c r="C3436" s="35">
        <v>826002718</v>
      </c>
      <c r="D3436" s="6" t="str">
        <f>VLOOKUP(C3436,'[1]IPS REGISTRADAS'!$A$5:$B$3919,2,0)</f>
        <v>EMPRESA SOCIAL DEL ESTADO SALUD PAZ DE RIO</v>
      </c>
      <c r="E3436" s="7">
        <v>21232506</v>
      </c>
      <c r="F3436" s="7">
        <v>21232506</v>
      </c>
      <c r="G3436" s="8"/>
      <c r="H3436" s="9">
        <v>43623</v>
      </c>
      <c r="I3436" s="9">
        <v>43626</v>
      </c>
    </row>
    <row r="3437" spans="1:9" s="14" customFormat="1" x14ac:dyDescent="0.2">
      <c r="A3437" s="5" t="s">
        <v>8</v>
      </c>
      <c r="B3437" s="5" t="str">
        <f>VLOOKUP(A3437,'GIRO LMA JUNIO'!$A$7:$C$50,3,0)</f>
        <v>COMFAMILIAR HUILA</v>
      </c>
      <c r="C3437" s="35">
        <v>826002720</v>
      </c>
      <c r="D3437" s="6" t="str">
        <f>VLOOKUP(C3437,'[1]IPS REGISTRADAS'!$A$5:$B$3919,2,0)</f>
        <v>EMPRESA SOCIAL DEL ESTADO CENTRO DE SALUD LUIS PATIÑO CAMARGO DEL MUNICIPIO DE IZA</v>
      </c>
      <c r="E3437" s="7">
        <v>3168088</v>
      </c>
      <c r="F3437" s="7">
        <v>3168088</v>
      </c>
      <c r="G3437" s="8"/>
      <c r="H3437" s="9">
        <v>43623</v>
      </c>
      <c r="I3437" s="9">
        <v>43626</v>
      </c>
    </row>
    <row r="3438" spans="1:9" s="14" customFormat="1" x14ac:dyDescent="0.2">
      <c r="A3438" s="5" t="s">
        <v>62</v>
      </c>
      <c r="B3438" s="5" t="str">
        <f>VLOOKUP(A3438,'GIRO LMA JUNIO'!$A$7:$C$50,3,0)</f>
        <v>NUEVA EPS S.A.</v>
      </c>
      <c r="C3438" s="35">
        <v>826002720</v>
      </c>
      <c r="D3438" s="6" t="str">
        <f>VLOOKUP(C3438,'[1]IPS REGISTRADAS'!$A$5:$B$3919,2,0)</f>
        <v>EMPRESA SOCIAL DEL ESTADO CENTRO DE SALUD LUIS PATIÑO CAMARGO DEL MUNICIPIO DE IZA</v>
      </c>
      <c r="E3438" s="7">
        <v>4314803</v>
      </c>
      <c r="F3438" s="7">
        <v>4314803</v>
      </c>
      <c r="G3438" s="8"/>
      <c r="H3438" s="9">
        <v>43623</v>
      </c>
      <c r="I3438" s="9">
        <v>43626</v>
      </c>
    </row>
    <row r="3439" spans="1:9" s="14" customFormat="1" x14ac:dyDescent="0.2">
      <c r="A3439" s="5" t="s">
        <v>62</v>
      </c>
      <c r="B3439" s="5" t="str">
        <f>VLOOKUP(A3439,'GIRO LMA JUNIO'!$A$7:$C$50,3,0)</f>
        <v>NUEVA EPS S.A.</v>
      </c>
      <c r="C3439" s="35">
        <v>826002765</v>
      </c>
      <c r="D3439" s="6" t="str">
        <f>VLOOKUP(C3439,'[1]IPS REGISTRADAS'!$A$5:$B$3919,2,0)</f>
        <v>EMPRESA SOCIAL DEL ESTADO CENTRO DE SALUD SANTA RITA DE CASIA TIPACOQUE</v>
      </c>
      <c r="E3439" s="7">
        <v>2439157</v>
      </c>
      <c r="F3439" s="7">
        <v>2439157</v>
      </c>
      <c r="G3439" s="8"/>
      <c r="H3439" s="9">
        <v>43623</v>
      </c>
      <c r="I3439" s="9">
        <v>43626</v>
      </c>
    </row>
    <row r="3440" spans="1:9" s="14" customFormat="1" x14ac:dyDescent="0.2">
      <c r="A3440" s="5" t="s">
        <v>80</v>
      </c>
      <c r="B3440" s="5" t="str">
        <f>VLOOKUP(A3440,'GIRO LMA JUNIO'!$A$7:$C$50,3,0)</f>
        <v>COMPARTA</v>
      </c>
      <c r="C3440" s="35">
        <v>826002765</v>
      </c>
      <c r="D3440" s="6" t="str">
        <f>VLOOKUP(C3440,'[1]IPS REGISTRADAS'!$A$5:$B$3919,2,0)</f>
        <v>EMPRESA SOCIAL DEL ESTADO CENTRO DE SALUD SANTA RITA DE CASIA TIPACOQUE</v>
      </c>
      <c r="E3440" s="7">
        <v>26030746</v>
      </c>
      <c r="F3440" s="7">
        <v>26030746</v>
      </c>
      <c r="G3440" s="8"/>
      <c r="H3440" s="9">
        <v>43623</v>
      </c>
      <c r="I3440" s="9">
        <v>43626</v>
      </c>
    </row>
    <row r="3441" spans="1:9" s="14" customFormat="1" x14ac:dyDescent="0.2">
      <c r="A3441" s="5" t="s">
        <v>8</v>
      </c>
      <c r="B3441" s="5" t="str">
        <f>VLOOKUP(A3441,'GIRO LMA JUNIO'!$A$7:$C$50,3,0)</f>
        <v>COMFAMILIAR HUILA</v>
      </c>
      <c r="C3441" s="35">
        <v>826002777</v>
      </c>
      <c r="D3441" s="6" t="str">
        <f>VLOOKUP(C3441,'[1]IPS REGISTRADAS'!$A$5:$B$3919,2,0)</f>
        <v>EMPRESA SOCIAL DEL ESTADO HOSPITAL LAS MERCEDES DE MONGUI</v>
      </c>
      <c r="E3441" s="7">
        <v>33498569</v>
      </c>
      <c r="F3441" s="7">
        <v>33498569</v>
      </c>
      <c r="G3441" s="8"/>
      <c r="H3441" s="9">
        <v>43623</v>
      </c>
      <c r="I3441" s="9">
        <v>43626</v>
      </c>
    </row>
    <row r="3442" spans="1:9" s="14" customFormat="1" x14ac:dyDescent="0.2">
      <c r="A3442" s="5" t="s">
        <v>70</v>
      </c>
      <c r="B3442" s="5" t="str">
        <f>VLOOKUP(A3442,'GIRO LMA JUNIO'!$A$7:$C$50,3,0)</f>
        <v>COOSALUD EPS S.A.</v>
      </c>
      <c r="C3442" s="35">
        <v>826002777</v>
      </c>
      <c r="D3442" s="6" t="str">
        <f>VLOOKUP(C3442,'[1]IPS REGISTRADAS'!$A$5:$B$3919,2,0)</f>
        <v>EMPRESA SOCIAL DEL ESTADO HOSPITAL LAS MERCEDES DE MONGUI</v>
      </c>
      <c r="E3442" s="7">
        <v>6024241</v>
      </c>
      <c r="F3442" s="7">
        <v>6024241</v>
      </c>
      <c r="G3442" s="8"/>
      <c r="H3442" s="9">
        <v>43623</v>
      </c>
      <c r="I3442" s="9">
        <v>43626</v>
      </c>
    </row>
    <row r="3443" spans="1:9" s="14" customFormat="1" x14ac:dyDescent="0.2">
      <c r="A3443" s="5" t="s">
        <v>80</v>
      </c>
      <c r="B3443" s="5" t="str">
        <f>VLOOKUP(A3443,'GIRO LMA JUNIO'!$A$7:$C$50,3,0)</f>
        <v>COMPARTA</v>
      </c>
      <c r="C3443" s="35">
        <v>826002829</v>
      </c>
      <c r="D3443" s="6" t="str">
        <f>VLOOKUP(C3443,'[1]IPS REGISTRADAS'!$A$5:$B$3919,2,0)</f>
        <v>ANDIAMBULANCIAS LTDA</v>
      </c>
      <c r="E3443" s="7">
        <v>13854803</v>
      </c>
      <c r="F3443" s="7">
        <v>13854803</v>
      </c>
      <c r="G3443" s="8"/>
      <c r="H3443" s="9">
        <v>43623</v>
      </c>
      <c r="I3443" s="9">
        <v>43626</v>
      </c>
    </row>
    <row r="3444" spans="1:9" s="14" customFormat="1" x14ac:dyDescent="0.2">
      <c r="A3444" s="5" t="s">
        <v>8</v>
      </c>
      <c r="B3444" s="5" t="str">
        <f>VLOOKUP(A3444,'GIRO LMA JUNIO'!$A$7:$C$50,3,0)</f>
        <v>COMFAMILIAR HUILA</v>
      </c>
      <c r="C3444" s="35">
        <v>826002852</v>
      </c>
      <c r="D3444" s="6" t="str">
        <f>VLOOKUP(C3444,'[1]IPS REGISTRADAS'!$A$5:$B$3919,2,0)</f>
        <v>EMPRESA SOCIAL DEL ESTADO INES OCHOA PEREZ DE TIBASOSA</v>
      </c>
      <c r="E3444" s="7">
        <v>26723048</v>
      </c>
      <c r="F3444" s="7">
        <v>26723048</v>
      </c>
      <c r="G3444" s="8"/>
      <c r="H3444" s="9">
        <v>43623</v>
      </c>
      <c r="I3444" s="9">
        <v>43626</v>
      </c>
    </row>
    <row r="3445" spans="1:9" s="14" customFormat="1" x14ac:dyDescent="0.2">
      <c r="A3445" s="5" t="s">
        <v>62</v>
      </c>
      <c r="B3445" s="5" t="str">
        <f>VLOOKUP(A3445,'GIRO LMA JUNIO'!$A$7:$C$50,3,0)</f>
        <v>NUEVA EPS S.A.</v>
      </c>
      <c r="C3445" s="35">
        <v>826002852</v>
      </c>
      <c r="D3445" s="6" t="str">
        <f>VLOOKUP(C3445,'[1]IPS REGISTRADAS'!$A$5:$B$3919,2,0)</f>
        <v>EMPRESA SOCIAL DEL ESTADO INES OCHOA PEREZ DE TIBASOSA</v>
      </c>
      <c r="E3445" s="7">
        <v>32424751</v>
      </c>
      <c r="F3445" s="7">
        <v>32424751</v>
      </c>
      <c r="G3445" s="8"/>
      <c r="H3445" s="9">
        <v>43623</v>
      </c>
      <c r="I3445" s="9">
        <v>43626</v>
      </c>
    </row>
    <row r="3446" spans="1:9" s="14" customFormat="1" x14ac:dyDescent="0.2">
      <c r="A3446" s="5" t="s">
        <v>80</v>
      </c>
      <c r="B3446" s="5" t="str">
        <f>VLOOKUP(A3446,'GIRO LMA JUNIO'!$A$7:$C$50,3,0)</f>
        <v>COMPARTA</v>
      </c>
      <c r="C3446" s="35">
        <v>826002860</v>
      </c>
      <c r="D3446" s="6" t="str">
        <f>VLOOKUP(C3446,'[1]IPS REGISTRADAS'!$A$5:$B$3919,2,0)</f>
        <v>EMPTRESA SOCIAL DEL ESTADO CENTRO DE SALUD SIMON BOLIVAR DE TUTAZA</v>
      </c>
      <c r="E3446" s="7">
        <v>20808820</v>
      </c>
      <c r="F3446" s="7">
        <v>20808820</v>
      </c>
      <c r="G3446" s="8"/>
      <c r="H3446" s="9">
        <v>43623</v>
      </c>
      <c r="I3446" s="9">
        <v>43626</v>
      </c>
    </row>
    <row r="3447" spans="1:9" s="14" customFormat="1" x14ac:dyDescent="0.2">
      <c r="A3447" s="5" t="s">
        <v>62</v>
      </c>
      <c r="B3447" s="5" t="str">
        <f>VLOOKUP(A3447,'GIRO LMA JUNIO'!$A$7:$C$50,3,0)</f>
        <v>NUEVA EPS S.A.</v>
      </c>
      <c r="C3447" s="35">
        <v>826002862</v>
      </c>
      <c r="D3447" s="6" t="str">
        <f>VLOOKUP(C3447,'[1]IPS REGISTRADAS'!$A$5:$B$3919,2,0)</f>
        <v>ESE CENTRO DE SALUD BETEITIVA</v>
      </c>
      <c r="E3447" s="7">
        <v>14775481</v>
      </c>
      <c r="F3447" s="7">
        <v>14775481</v>
      </c>
      <c r="G3447" s="8"/>
      <c r="H3447" s="9">
        <v>43623</v>
      </c>
      <c r="I3447" s="9">
        <v>43626</v>
      </c>
    </row>
    <row r="3448" spans="1:9" s="14" customFormat="1" x14ac:dyDescent="0.2">
      <c r="A3448" s="5" t="s">
        <v>62</v>
      </c>
      <c r="B3448" s="5" t="str">
        <f>VLOOKUP(A3448,'GIRO LMA JUNIO'!$A$7:$C$50,3,0)</f>
        <v>NUEVA EPS S.A.</v>
      </c>
      <c r="C3448" s="35">
        <v>826002890</v>
      </c>
      <c r="D3448" s="6" t="str">
        <f>VLOOKUP(C3448,'[1]IPS REGISTRADAS'!$A$5:$B$3919,2,0)</f>
        <v>ESE CENTRO DE SALUD DE TOTA</v>
      </c>
      <c r="E3448" s="7">
        <v>23967994</v>
      </c>
      <c r="F3448" s="7">
        <v>23967994</v>
      </c>
      <c r="G3448" s="8"/>
      <c r="H3448" s="9">
        <v>43623</v>
      </c>
      <c r="I3448" s="9">
        <v>43626</v>
      </c>
    </row>
    <row r="3449" spans="1:9" s="14" customFormat="1" x14ac:dyDescent="0.2">
      <c r="A3449" s="5" t="s">
        <v>70</v>
      </c>
      <c r="B3449" s="5" t="str">
        <f>VLOOKUP(A3449,'GIRO LMA JUNIO'!$A$7:$C$50,3,0)</f>
        <v>COOSALUD EPS S.A.</v>
      </c>
      <c r="C3449" s="35">
        <v>826002890</v>
      </c>
      <c r="D3449" s="6" t="str">
        <f>VLOOKUP(C3449,'[1]IPS REGISTRADAS'!$A$5:$B$3919,2,0)</f>
        <v>ESE CENTRO DE SALUD DE TOTA</v>
      </c>
      <c r="E3449" s="7">
        <v>5164508</v>
      </c>
      <c r="F3449" s="7">
        <v>5164508</v>
      </c>
      <c r="G3449" s="8"/>
      <c r="H3449" s="9">
        <v>43623</v>
      </c>
      <c r="I3449" s="9">
        <v>43626</v>
      </c>
    </row>
    <row r="3450" spans="1:9" s="14" customFormat="1" x14ac:dyDescent="0.2">
      <c r="A3450" s="5" t="s">
        <v>80</v>
      </c>
      <c r="B3450" s="5" t="str">
        <f>VLOOKUP(A3450,'GIRO LMA JUNIO'!$A$7:$C$50,3,0)</f>
        <v>COMPARTA</v>
      </c>
      <c r="C3450" s="35">
        <v>826002890</v>
      </c>
      <c r="D3450" s="6" t="str">
        <f>VLOOKUP(C3450,'[1]IPS REGISTRADAS'!$A$5:$B$3919,2,0)</f>
        <v>ESE CENTRO DE SALUD DE TOTA</v>
      </c>
      <c r="E3450" s="7">
        <v>32147194</v>
      </c>
      <c r="F3450" s="7">
        <v>32147194</v>
      </c>
      <c r="G3450" s="8"/>
      <c r="H3450" s="9">
        <v>43623</v>
      </c>
      <c r="I3450" s="9">
        <v>43626</v>
      </c>
    </row>
    <row r="3451" spans="1:9" s="14" customFormat="1" x14ac:dyDescent="0.2">
      <c r="A3451" s="5" t="s">
        <v>62</v>
      </c>
      <c r="B3451" s="5" t="str">
        <f>VLOOKUP(A3451,'GIRO LMA JUNIO'!$A$7:$C$50,3,0)</f>
        <v>NUEVA EPS S.A.</v>
      </c>
      <c r="C3451" s="35">
        <v>826002929</v>
      </c>
      <c r="D3451" s="6" t="str">
        <f>VLOOKUP(C3451,'[1]IPS REGISTRADAS'!$A$5:$B$3919,2,0)</f>
        <v>ESE SAN JUDAS TADEO DE TOPAGA</v>
      </c>
      <c r="E3451" s="7">
        <v>8758374</v>
      </c>
      <c r="F3451" s="7">
        <v>8758374</v>
      </c>
      <c r="G3451" s="8"/>
      <c r="H3451" s="9">
        <v>43623</v>
      </c>
      <c r="I3451" s="9">
        <v>43626</v>
      </c>
    </row>
    <row r="3452" spans="1:9" s="14" customFormat="1" x14ac:dyDescent="0.2">
      <c r="A3452" s="5" t="s">
        <v>68</v>
      </c>
      <c r="B3452" s="5" t="str">
        <f>VLOOKUP(A3452,'GIRO LMA JUNIO'!$A$7:$C$50,3,0)</f>
        <v>EMDISALUD</v>
      </c>
      <c r="C3452" s="35">
        <v>826002929</v>
      </c>
      <c r="D3452" s="6" t="str">
        <f>VLOOKUP(C3452,'[1]IPS REGISTRADAS'!$A$5:$B$3919,2,0)</f>
        <v>ESE SAN JUDAS TADEO DE TOPAGA</v>
      </c>
      <c r="E3452" s="7">
        <v>5499685</v>
      </c>
      <c r="F3452" s="7">
        <v>5499685</v>
      </c>
      <c r="G3452" s="8"/>
      <c r="H3452" s="9">
        <v>43623</v>
      </c>
      <c r="I3452" s="9">
        <v>43626</v>
      </c>
    </row>
    <row r="3453" spans="1:9" s="14" customFormat="1" x14ac:dyDescent="0.2">
      <c r="A3453" s="5" t="s">
        <v>80</v>
      </c>
      <c r="B3453" s="5" t="str">
        <f>VLOOKUP(A3453,'GIRO LMA JUNIO'!$A$7:$C$50,3,0)</f>
        <v>COMPARTA</v>
      </c>
      <c r="C3453" s="35">
        <v>826002929</v>
      </c>
      <c r="D3453" s="6" t="str">
        <f>VLOOKUP(C3453,'[1]IPS REGISTRADAS'!$A$5:$B$3919,2,0)</f>
        <v>ESE SAN JUDAS TADEO DE TOPAGA</v>
      </c>
      <c r="E3453" s="7">
        <v>6658446</v>
      </c>
      <c r="F3453" s="7">
        <v>6658446</v>
      </c>
      <c r="G3453" s="8"/>
      <c r="H3453" s="9">
        <v>43623</v>
      </c>
      <c r="I3453" s="9">
        <v>43626</v>
      </c>
    </row>
    <row r="3454" spans="1:9" s="14" customFormat="1" x14ac:dyDescent="0.2">
      <c r="A3454" s="5" t="s">
        <v>8</v>
      </c>
      <c r="B3454" s="5" t="str">
        <f>VLOOKUP(A3454,'GIRO LMA JUNIO'!$A$7:$C$50,3,0)</f>
        <v>COMFAMILIAR HUILA</v>
      </c>
      <c r="C3454" s="35">
        <v>826002930</v>
      </c>
      <c r="D3454" s="6" t="str">
        <f>VLOOKUP(C3454,'[1]IPS REGISTRADAS'!$A$5:$B$3919,2,0)</f>
        <v>ESE CENTRO DE SALUD SAN JERONIMO DE MONGUA</v>
      </c>
      <c r="E3454" s="7">
        <v>5248187</v>
      </c>
      <c r="F3454" s="7">
        <v>5248187</v>
      </c>
      <c r="G3454" s="8"/>
      <c r="H3454" s="9">
        <v>43623</v>
      </c>
      <c r="I3454" s="9">
        <v>43626</v>
      </c>
    </row>
    <row r="3455" spans="1:9" s="14" customFormat="1" x14ac:dyDescent="0.2">
      <c r="A3455" s="5" t="s">
        <v>62</v>
      </c>
      <c r="B3455" s="5" t="str">
        <f>VLOOKUP(A3455,'GIRO LMA JUNIO'!$A$7:$C$50,3,0)</f>
        <v>NUEVA EPS S.A.</v>
      </c>
      <c r="C3455" s="35">
        <v>826002930</v>
      </c>
      <c r="D3455" s="6" t="str">
        <f>VLOOKUP(C3455,'[1]IPS REGISTRADAS'!$A$5:$B$3919,2,0)</f>
        <v>ESE CENTRO DE SALUD SAN JERONIMO DE MONGUA</v>
      </c>
      <c r="E3455" s="7">
        <v>5846472</v>
      </c>
      <c r="F3455" s="7">
        <v>5846472</v>
      </c>
      <c r="G3455" s="8"/>
      <c r="H3455" s="9">
        <v>43623</v>
      </c>
      <c r="I3455" s="9">
        <v>43626</v>
      </c>
    </row>
    <row r="3456" spans="1:9" s="14" customFormat="1" x14ac:dyDescent="0.2">
      <c r="A3456" s="5" t="s">
        <v>80</v>
      </c>
      <c r="B3456" s="5" t="str">
        <f>VLOOKUP(A3456,'GIRO LMA JUNIO'!$A$7:$C$50,3,0)</f>
        <v>COMPARTA</v>
      </c>
      <c r="C3456" s="35">
        <v>826002930</v>
      </c>
      <c r="D3456" s="6" t="str">
        <f>VLOOKUP(C3456,'[1]IPS REGISTRADAS'!$A$5:$B$3919,2,0)</f>
        <v>ESE CENTRO DE SALUD SAN JERONIMO DE MONGUA</v>
      </c>
      <c r="E3456" s="7">
        <v>22865076</v>
      </c>
      <c r="F3456" s="7">
        <v>22865076</v>
      </c>
      <c r="G3456" s="8"/>
      <c r="H3456" s="9">
        <v>43623</v>
      </c>
      <c r="I3456" s="9">
        <v>43626</v>
      </c>
    </row>
    <row r="3457" spans="1:9" s="14" customFormat="1" x14ac:dyDescent="0.2">
      <c r="A3457" s="5" t="s">
        <v>62</v>
      </c>
      <c r="B3457" s="5" t="str">
        <f>VLOOKUP(A3457,'GIRO LMA JUNIO'!$A$7:$C$50,3,0)</f>
        <v>NUEVA EPS S.A.</v>
      </c>
      <c r="C3457" s="35">
        <v>826002963</v>
      </c>
      <c r="D3457" s="6" t="str">
        <f>VLOOKUP(C3457,'[1]IPS REGISTRADAS'!$A$5:$B$3919,2,0)</f>
        <v>EMPRESA SOCIAL DEL ESTADO NUESTRA SEÑORA DEL ROSARIO DE PISBA</v>
      </c>
      <c r="E3457" s="7">
        <v>5169531</v>
      </c>
      <c r="F3457" s="7">
        <v>5169531</v>
      </c>
      <c r="G3457" s="8"/>
      <c r="H3457" s="9">
        <v>43623</v>
      </c>
      <c r="I3457" s="9">
        <v>43626</v>
      </c>
    </row>
    <row r="3458" spans="1:9" s="14" customFormat="1" x14ac:dyDescent="0.2">
      <c r="A3458" s="5" t="s">
        <v>80</v>
      </c>
      <c r="B3458" s="5" t="str">
        <f>VLOOKUP(A3458,'GIRO LMA JUNIO'!$A$7:$C$50,3,0)</f>
        <v>COMPARTA</v>
      </c>
      <c r="C3458" s="35">
        <v>826002963</v>
      </c>
      <c r="D3458" s="6" t="str">
        <f>VLOOKUP(C3458,'[1]IPS REGISTRADAS'!$A$5:$B$3919,2,0)</f>
        <v>EMPRESA SOCIAL DEL ESTADO NUESTRA SEÑORA DEL ROSARIO DE PISBA</v>
      </c>
      <c r="E3458" s="7">
        <v>14856140</v>
      </c>
      <c r="F3458" s="7">
        <v>14856140</v>
      </c>
      <c r="G3458" s="8"/>
      <c r="H3458" s="9">
        <v>43623</v>
      </c>
      <c r="I3458" s="9">
        <v>43626</v>
      </c>
    </row>
    <row r="3459" spans="1:9" s="14" customFormat="1" x14ac:dyDescent="0.2">
      <c r="A3459" s="5" t="s">
        <v>8</v>
      </c>
      <c r="B3459" s="5" t="str">
        <f>VLOOKUP(A3459,'GIRO LMA JUNIO'!$A$7:$C$50,3,0)</f>
        <v>COMFAMILIAR HUILA</v>
      </c>
      <c r="C3459" s="35">
        <v>826003824</v>
      </c>
      <c r="D3459" s="6" t="str">
        <f>VLOOKUP(C3459,'[1]IPS REGISTRADAS'!$A$5:$B$3919,2,0)</f>
        <v>CENTRO DE ESPECIALIDADES Y CIRUGÍA AMBULATORIA CEYCA DUITAMA</v>
      </c>
      <c r="E3459" s="7">
        <v>30000000</v>
      </c>
      <c r="F3459" s="7">
        <v>30000000</v>
      </c>
      <c r="G3459" s="8"/>
      <c r="H3459" s="9">
        <v>43623</v>
      </c>
      <c r="I3459" s="9">
        <v>43626</v>
      </c>
    </row>
    <row r="3460" spans="1:9" s="14" customFormat="1" x14ac:dyDescent="0.2">
      <c r="A3460" s="5" t="s">
        <v>47</v>
      </c>
      <c r="B3460" s="5" t="str">
        <f>VLOOKUP(A3460,'GIRO LMA JUNIO'!$A$7:$C$50,3,0)</f>
        <v>COOMEVA E.P.S.  S.A.</v>
      </c>
      <c r="C3460" s="35">
        <v>828000073</v>
      </c>
      <c r="D3460" s="6" t="str">
        <f>VLOOKUP(C3460,'[1]IPS REGISTRADAS'!$A$5:$B$3919,2,0)</f>
        <v>CORPORACION MEDICA DEL CAQUETA</v>
      </c>
      <c r="E3460" s="7">
        <v>1000000</v>
      </c>
      <c r="F3460" s="7">
        <v>1000000</v>
      </c>
      <c r="G3460" s="8"/>
      <c r="H3460" s="9">
        <v>43623</v>
      </c>
      <c r="I3460" s="9">
        <v>43626</v>
      </c>
    </row>
    <row r="3461" spans="1:9" s="14" customFormat="1" x14ac:dyDescent="0.2">
      <c r="A3461" s="5" t="s">
        <v>72</v>
      </c>
      <c r="B3461" s="5" t="str">
        <f>VLOOKUP(A3461,'GIRO LMA JUNIO'!$A$7:$C$50,3,0)</f>
        <v>ASMET SALUD</v>
      </c>
      <c r="C3461" s="35">
        <v>828000073</v>
      </c>
      <c r="D3461" s="6" t="str">
        <f>VLOOKUP(C3461,'[1]IPS REGISTRADAS'!$A$5:$B$3919,2,0)</f>
        <v>CORPORACION MEDICA DEL CAQUETA</v>
      </c>
      <c r="E3461" s="7">
        <v>1102613911</v>
      </c>
      <c r="F3461" s="7">
        <v>1102613911</v>
      </c>
      <c r="G3461" s="8"/>
      <c r="H3461" s="9">
        <v>43623</v>
      </c>
      <c r="I3461" s="9">
        <v>43626</v>
      </c>
    </row>
    <row r="3462" spans="1:9" s="14" customFormat="1" x14ac:dyDescent="0.2">
      <c r="A3462" s="5" t="s">
        <v>72</v>
      </c>
      <c r="B3462" s="5" t="str">
        <f>VLOOKUP(A3462,'GIRO LMA JUNIO'!$A$7:$C$50,3,0)</f>
        <v>ASMET SALUD</v>
      </c>
      <c r="C3462" s="35">
        <v>828000386</v>
      </c>
      <c r="D3462" s="6" t="str">
        <f>VLOOKUP(C3462,'[1]IPS REGISTRADAS'!$A$5:$B$3919,2,0)</f>
        <v>ESE HOSPITAL COMUNAL MALVINAS</v>
      </c>
      <c r="E3462" s="7">
        <v>765887368</v>
      </c>
      <c r="F3462" s="7">
        <v>765887368</v>
      </c>
      <c r="G3462" s="8"/>
      <c r="H3462" s="9">
        <v>43623</v>
      </c>
      <c r="I3462" s="9">
        <v>43626</v>
      </c>
    </row>
    <row r="3463" spans="1:9" s="14" customFormat="1" x14ac:dyDescent="0.2">
      <c r="A3463" s="5" t="s">
        <v>72</v>
      </c>
      <c r="B3463" s="5" t="str">
        <f>VLOOKUP(A3463,'GIRO LMA JUNIO'!$A$7:$C$50,3,0)</f>
        <v>ASMET SALUD</v>
      </c>
      <c r="C3463" s="35">
        <v>828002098</v>
      </c>
      <c r="D3463" s="6" t="str">
        <f>VLOOKUP(C3463,'[1]IPS REGISTRADAS'!$A$5:$B$3919,2,0)</f>
        <v>UROCAQ EU IPS</v>
      </c>
      <c r="E3463" s="7">
        <v>505878904</v>
      </c>
      <c r="F3463" s="7">
        <v>505878904</v>
      </c>
      <c r="G3463" s="8"/>
      <c r="H3463" s="9">
        <v>43623</v>
      </c>
      <c r="I3463" s="9">
        <v>43626</v>
      </c>
    </row>
    <row r="3464" spans="1:9" s="14" customFormat="1" x14ac:dyDescent="0.2">
      <c r="A3464" s="5" t="s">
        <v>8</v>
      </c>
      <c r="B3464" s="5" t="str">
        <f>VLOOKUP(A3464,'GIRO LMA JUNIO'!$A$7:$C$50,3,0)</f>
        <v>COMFAMILIAR HUILA</v>
      </c>
      <c r="C3464" s="35">
        <v>828002423</v>
      </c>
      <c r="D3464" s="6" t="str">
        <f>VLOOKUP(C3464,'[1]IPS REGISTRADAS'!$A$5:$B$3919,2,0)</f>
        <v>DISCOLMEDICA S A S</v>
      </c>
      <c r="E3464" s="7">
        <v>1216085365</v>
      </c>
      <c r="F3464" s="7">
        <v>1216085365</v>
      </c>
      <c r="G3464" s="8"/>
      <c r="H3464" s="9">
        <v>43623</v>
      </c>
      <c r="I3464" s="9">
        <v>43626</v>
      </c>
    </row>
    <row r="3465" spans="1:9" s="14" customFormat="1" x14ac:dyDescent="0.2">
      <c r="A3465" s="5" t="s">
        <v>62</v>
      </c>
      <c r="B3465" s="5" t="str">
        <f>VLOOKUP(A3465,'GIRO LMA JUNIO'!$A$7:$C$50,3,0)</f>
        <v>NUEVA EPS S.A.</v>
      </c>
      <c r="C3465" s="35">
        <v>828002423</v>
      </c>
      <c r="D3465" s="6" t="str">
        <f>VLOOKUP(C3465,'[1]IPS REGISTRADAS'!$A$5:$B$3919,2,0)</f>
        <v>DISCOLMEDICA S A S</v>
      </c>
      <c r="E3465" s="7">
        <v>354947044</v>
      </c>
      <c r="F3465" s="7">
        <v>354947044</v>
      </c>
      <c r="G3465" s="8"/>
      <c r="H3465" s="9">
        <v>43623</v>
      </c>
      <c r="I3465" s="9">
        <v>43626</v>
      </c>
    </row>
    <row r="3466" spans="1:9" s="14" customFormat="1" x14ac:dyDescent="0.2">
      <c r="A3466" s="5" t="s">
        <v>63</v>
      </c>
      <c r="B3466" s="5" t="str">
        <f>VLOOKUP(A3466,'GIRO LMA JUNIO'!$A$7:$C$50,3,0)</f>
        <v>MEDIMAS MOV</v>
      </c>
      <c r="C3466" s="35">
        <v>828002423</v>
      </c>
      <c r="D3466" s="6" t="str">
        <f>VLOOKUP(C3466,'[1]IPS REGISTRADAS'!$A$5:$B$3919,2,0)</f>
        <v>DISCOLMEDICA S A S</v>
      </c>
      <c r="E3466" s="7">
        <v>93648978</v>
      </c>
      <c r="F3466" s="7">
        <v>93648978</v>
      </c>
      <c r="G3466" s="8"/>
      <c r="H3466" s="9">
        <v>43623</v>
      </c>
      <c r="I3466" s="9">
        <v>43626</v>
      </c>
    </row>
    <row r="3467" spans="1:9" s="14" customFormat="1" x14ac:dyDescent="0.2">
      <c r="A3467" s="5" t="s">
        <v>65</v>
      </c>
      <c r="B3467" s="5" t="str">
        <f>VLOOKUP(A3467,'GIRO LMA JUNIO'!$A$7:$C$50,3,0)</f>
        <v>MEDIMAS</v>
      </c>
      <c r="C3467" s="35">
        <v>828002423</v>
      </c>
      <c r="D3467" s="6" t="str">
        <f>VLOOKUP(C3467,'[1]IPS REGISTRADAS'!$A$5:$B$3919,2,0)</f>
        <v>DISCOLMEDICA S A S</v>
      </c>
      <c r="E3467" s="7">
        <v>141194868</v>
      </c>
      <c r="F3467" s="7">
        <v>141194868</v>
      </c>
      <c r="G3467" s="8"/>
      <c r="H3467" s="9">
        <v>43623</v>
      </c>
      <c r="I3467" s="9">
        <v>43626</v>
      </c>
    </row>
    <row r="3468" spans="1:9" s="14" customFormat="1" x14ac:dyDescent="0.2">
      <c r="A3468" s="5" t="s">
        <v>72</v>
      </c>
      <c r="B3468" s="5" t="str">
        <f>VLOOKUP(A3468,'GIRO LMA JUNIO'!$A$7:$C$50,3,0)</f>
        <v>ASMET SALUD</v>
      </c>
      <c r="C3468" s="35">
        <v>828002423</v>
      </c>
      <c r="D3468" s="6" t="str">
        <f>VLOOKUP(C3468,'[1]IPS REGISTRADAS'!$A$5:$B$3919,2,0)</f>
        <v>DISCOLMEDICA S A S</v>
      </c>
      <c r="E3468" s="7">
        <v>88227616</v>
      </c>
      <c r="F3468" s="7">
        <v>88227616</v>
      </c>
      <c r="G3468" s="8"/>
      <c r="H3468" s="9">
        <v>43623</v>
      </c>
      <c r="I3468" s="9">
        <v>43626</v>
      </c>
    </row>
    <row r="3469" spans="1:9" s="14" customFormat="1" x14ac:dyDescent="0.2">
      <c r="A3469" s="5" t="s">
        <v>80</v>
      </c>
      <c r="B3469" s="5" t="str">
        <f>VLOOKUP(A3469,'GIRO LMA JUNIO'!$A$7:$C$50,3,0)</f>
        <v>COMPARTA</v>
      </c>
      <c r="C3469" s="35">
        <v>828002423</v>
      </c>
      <c r="D3469" s="6" t="str">
        <f>VLOOKUP(C3469,'[1]IPS REGISTRADAS'!$A$5:$B$3919,2,0)</f>
        <v>DISCOLMEDICA S A S</v>
      </c>
      <c r="E3469" s="7">
        <v>22076240</v>
      </c>
      <c r="F3469" s="7">
        <v>22076240</v>
      </c>
      <c r="G3469" s="8"/>
      <c r="H3469" s="9">
        <v>43623</v>
      </c>
      <c r="I3469" s="9">
        <v>43626</v>
      </c>
    </row>
    <row r="3470" spans="1:9" s="14" customFormat="1" x14ac:dyDescent="0.2">
      <c r="A3470" s="5" t="s">
        <v>72</v>
      </c>
      <c r="B3470" s="5" t="str">
        <f>VLOOKUP(A3470,'GIRO LMA JUNIO'!$A$7:$C$50,3,0)</f>
        <v>ASMET SALUD</v>
      </c>
      <c r="C3470" s="35">
        <v>828002453</v>
      </c>
      <c r="D3470" s="6" t="str">
        <f>VLOOKUP(C3470,'[1]IPS REGISTRADAS'!$A$5:$B$3919,2,0)</f>
        <v>UNIDAD MEDICA SANTA SOFIA LTDA</v>
      </c>
      <c r="E3470" s="7">
        <v>56514618</v>
      </c>
      <c r="F3470" s="7">
        <v>56514618</v>
      </c>
      <c r="G3470" s="8"/>
      <c r="H3470" s="9">
        <v>43623</v>
      </c>
      <c r="I3470" s="9">
        <v>43626</v>
      </c>
    </row>
    <row r="3471" spans="1:9" s="14" customFormat="1" x14ac:dyDescent="0.2">
      <c r="A3471" s="5" t="s">
        <v>8</v>
      </c>
      <c r="B3471" s="5" t="str">
        <f>VLOOKUP(A3471,'GIRO LMA JUNIO'!$A$7:$C$50,3,0)</f>
        <v>COMFAMILIAR HUILA</v>
      </c>
      <c r="C3471" s="35">
        <v>828002586</v>
      </c>
      <c r="D3471" s="6" t="str">
        <f>VLOOKUP(C3471,'[1]IPS REGISTRADAS'!$A$5:$B$3919,2,0)</f>
        <v>CLINICA CHAIRA IPS</v>
      </c>
      <c r="E3471" s="7">
        <v>1500000</v>
      </c>
      <c r="F3471" s="7">
        <v>1500000</v>
      </c>
      <c r="G3471" s="8"/>
      <c r="H3471" s="9">
        <v>43623</v>
      </c>
      <c r="I3471" s="9">
        <v>43626</v>
      </c>
    </row>
    <row r="3472" spans="1:9" s="14" customFormat="1" x14ac:dyDescent="0.2">
      <c r="A3472" s="5" t="s">
        <v>72</v>
      </c>
      <c r="B3472" s="5" t="str">
        <f>VLOOKUP(A3472,'GIRO LMA JUNIO'!$A$7:$C$50,3,0)</f>
        <v>ASMET SALUD</v>
      </c>
      <c r="C3472" s="35">
        <v>828002586</v>
      </c>
      <c r="D3472" s="6" t="str">
        <f>VLOOKUP(C3472,'[1]IPS REGISTRADAS'!$A$5:$B$3919,2,0)</f>
        <v>CLINICA CHAIRA IPS</v>
      </c>
      <c r="E3472" s="7">
        <v>77500332</v>
      </c>
      <c r="F3472" s="7">
        <v>77500332</v>
      </c>
      <c r="G3472" s="8"/>
      <c r="H3472" s="9">
        <v>43623</v>
      </c>
      <c r="I3472" s="9">
        <v>43626</v>
      </c>
    </row>
    <row r="3473" spans="1:9" s="14" customFormat="1" x14ac:dyDescent="0.2">
      <c r="A3473" s="5" t="s">
        <v>47</v>
      </c>
      <c r="B3473" s="5" t="str">
        <f>VLOOKUP(A3473,'GIRO LMA JUNIO'!$A$7:$C$50,3,0)</f>
        <v>COOMEVA E.P.S.  S.A.</v>
      </c>
      <c r="C3473" s="35">
        <v>829000940</v>
      </c>
      <c r="D3473" s="6" t="str">
        <f>VLOOKUP(C3473,'[1]IPS REGISTRADAS'!$A$5:$B$3919,2,0)</f>
        <v>ESE HOSPITAL LOCAL SAN PABLO</v>
      </c>
      <c r="E3473" s="7">
        <v>1000000</v>
      </c>
      <c r="F3473" s="7">
        <v>1000000</v>
      </c>
      <c r="G3473" s="8"/>
      <c r="H3473" s="9">
        <v>43623</v>
      </c>
      <c r="I3473" s="9">
        <v>43626</v>
      </c>
    </row>
    <row r="3474" spans="1:9" s="14" customFormat="1" x14ac:dyDescent="0.2">
      <c r="A3474" s="5" t="s">
        <v>54</v>
      </c>
      <c r="B3474" s="5" t="str">
        <f>VLOOKUP(A3474,'GIRO LMA JUNIO'!$A$7:$C$50,3,0)</f>
        <v>SALUDVIDA</v>
      </c>
      <c r="C3474" s="35">
        <v>829000940</v>
      </c>
      <c r="D3474" s="6" t="str">
        <f>VLOOKUP(C3474,'[1]IPS REGISTRADAS'!$A$5:$B$3919,2,0)</f>
        <v>ESE HOSPITAL LOCAL SAN PABLO</v>
      </c>
      <c r="E3474" s="7">
        <v>130420101</v>
      </c>
      <c r="F3474" s="7">
        <v>130420101</v>
      </c>
      <c r="G3474" s="8"/>
      <c r="H3474" s="9">
        <v>43623</v>
      </c>
      <c r="I3474" s="9">
        <v>43626</v>
      </c>
    </row>
    <row r="3475" spans="1:9" s="14" customFormat="1" x14ac:dyDescent="0.2">
      <c r="A3475" s="5" t="s">
        <v>62</v>
      </c>
      <c r="B3475" s="5" t="str">
        <f>VLOOKUP(A3475,'GIRO LMA JUNIO'!$A$7:$C$50,3,0)</f>
        <v>NUEVA EPS S.A.</v>
      </c>
      <c r="C3475" s="35">
        <v>829000940</v>
      </c>
      <c r="D3475" s="6" t="str">
        <f>VLOOKUP(C3475,'[1]IPS REGISTRADAS'!$A$5:$B$3919,2,0)</f>
        <v>ESE HOSPITAL LOCAL SAN PABLO</v>
      </c>
      <c r="E3475" s="7">
        <v>92908524</v>
      </c>
      <c r="F3475" s="7">
        <v>92908524</v>
      </c>
      <c r="G3475" s="8"/>
      <c r="H3475" s="9">
        <v>43623</v>
      </c>
      <c r="I3475" s="9">
        <v>43626</v>
      </c>
    </row>
    <row r="3476" spans="1:9" s="14" customFormat="1" x14ac:dyDescent="0.2">
      <c r="A3476" s="5" t="s">
        <v>68</v>
      </c>
      <c r="B3476" s="5" t="str">
        <f>VLOOKUP(A3476,'GIRO LMA JUNIO'!$A$7:$C$50,3,0)</f>
        <v>EMDISALUD</v>
      </c>
      <c r="C3476" s="35">
        <v>829000940</v>
      </c>
      <c r="D3476" s="6" t="str">
        <f>VLOOKUP(C3476,'[1]IPS REGISTRADAS'!$A$5:$B$3919,2,0)</f>
        <v>ESE HOSPITAL LOCAL SAN PABLO</v>
      </c>
      <c r="E3476" s="7">
        <v>51259090</v>
      </c>
      <c r="F3476" s="7">
        <v>51259090</v>
      </c>
      <c r="G3476" s="8"/>
      <c r="H3476" s="9">
        <v>43623</v>
      </c>
      <c r="I3476" s="9">
        <v>43626</v>
      </c>
    </row>
    <row r="3477" spans="1:9" s="14" customFormat="1" x14ac:dyDescent="0.2">
      <c r="A3477" s="5" t="s">
        <v>74</v>
      </c>
      <c r="B3477" s="5" t="str">
        <f>VLOOKUP(A3477,'GIRO LMA JUNIO'!$A$7:$C$50,3,0)</f>
        <v>AMBUQ</v>
      </c>
      <c r="C3477" s="35">
        <v>829000940</v>
      </c>
      <c r="D3477" s="6" t="str">
        <f>VLOOKUP(C3477,'[1]IPS REGISTRADAS'!$A$5:$B$3919,2,0)</f>
        <v>ESE HOSPITAL LOCAL SAN PABLO</v>
      </c>
      <c r="E3477" s="7">
        <v>76988104</v>
      </c>
      <c r="F3477" s="7">
        <v>76988104</v>
      </c>
      <c r="G3477" s="8"/>
      <c r="H3477" s="9">
        <v>43623</v>
      </c>
      <c r="I3477" s="9">
        <v>43626</v>
      </c>
    </row>
    <row r="3478" spans="1:9" s="14" customFormat="1" x14ac:dyDescent="0.2">
      <c r="A3478" s="5" t="s">
        <v>4</v>
      </c>
      <c r="B3478" s="5" t="str">
        <f>VLOOKUP(A3478,'GIRO LMA JUNIO'!$A$7:$C$50,3,0)</f>
        <v>COMFAMILIAR CARTAGENA</v>
      </c>
      <c r="C3478" s="35">
        <v>829001256</v>
      </c>
      <c r="D3478" s="6" t="str">
        <f>VLOOKUP(C3478,'[1]IPS REGISTRADAS'!$A$5:$B$3919,2,0)</f>
        <v>ESE HOSPITAL MANUEL ELKIN PATARROYO</v>
      </c>
      <c r="E3478" s="7">
        <v>15881736</v>
      </c>
      <c r="F3478" s="7">
        <v>15881736</v>
      </c>
      <c r="G3478" s="8"/>
      <c r="H3478" s="9">
        <v>43623</v>
      </c>
      <c r="I3478" s="9">
        <v>43626</v>
      </c>
    </row>
    <row r="3479" spans="1:9" s="14" customFormat="1" x14ac:dyDescent="0.2">
      <c r="A3479" s="5" t="s">
        <v>54</v>
      </c>
      <c r="B3479" s="5" t="str">
        <f>VLOOKUP(A3479,'GIRO LMA JUNIO'!$A$7:$C$50,3,0)</f>
        <v>SALUDVIDA</v>
      </c>
      <c r="C3479" s="35">
        <v>829001256</v>
      </c>
      <c r="D3479" s="6" t="str">
        <f>VLOOKUP(C3479,'[1]IPS REGISTRADAS'!$A$5:$B$3919,2,0)</f>
        <v>ESE HOSPITAL MANUEL ELKIN PATARROYO</v>
      </c>
      <c r="E3479" s="7">
        <v>267580113</v>
      </c>
      <c r="F3479" s="7">
        <v>267580113</v>
      </c>
      <c r="G3479" s="8"/>
      <c r="H3479" s="9">
        <v>43623</v>
      </c>
      <c r="I3479" s="9">
        <v>43626</v>
      </c>
    </row>
    <row r="3480" spans="1:9" s="14" customFormat="1" x14ac:dyDescent="0.2">
      <c r="A3480" s="5" t="s">
        <v>56</v>
      </c>
      <c r="B3480" s="5" t="str">
        <f>VLOOKUP(A3480,'GIRO LMA JUNIO'!$A$7:$C$50,3,0)</f>
        <v>CAPITAL SALUD</v>
      </c>
      <c r="C3480" s="35">
        <v>829001256</v>
      </c>
      <c r="D3480" s="6" t="str">
        <f>VLOOKUP(C3480,'[1]IPS REGISTRADAS'!$A$5:$B$3919,2,0)</f>
        <v>ESE HOSPITAL MANUEL ELKIN PATARROYO</v>
      </c>
      <c r="E3480" s="7">
        <v>1706573</v>
      </c>
      <c r="F3480" s="7">
        <v>1706573</v>
      </c>
      <c r="G3480" s="8"/>
      <c r="H3480" s="9">
        <v>43623</v>
      </c>
      <c r="I3480" s="9">
        <v>43626</v>
      </c>
    </row>
    <row r="3481" spans="1:9" s="14" customFormat="1" x14ac:dyDescent="0.2">
      <c r="A3481" s="5" t="s">
        <v>62</v>
      </c>
      <c r="B3481" s="5" t="str">
        <f>VLOOKUP(A3481,'GIRO LMA JUNIO'!$A$7:$C$50,3,0)</f>
        <v>NUEVA EPS S.A.</v>
      </c>
      <c r="C3481" s="35">
        <v>829001256</v>
      </c>
      <c r="D3481" s="6" t="str">
        <f>VLOOKUP(C3481,'[1]IPS REGISTRADAS'!$A$5:$B$3919,2,0)</f>
        <v>ESE HOSPITAL MANUEL ELKIN PATARROYO</v>
      </c>
      <c r="E3481" s="7">
        <v>209931225</v>
      </c>
      <c r="F3481" s="7">
        <v>209931225</v>
      </c>
      <c r="G3481" s="8"/>
      <c r="H3481" s="9">
        <v>43623</v>
      </c>
      <c r="I3481" s="9">
        <v>43626</v>
      </c>
    </row>
    <row r="3482" spans="1:9" s="14" customFormat="1" x14ac:dyDescent="0.2">
      <c r="A3482" s="5" t="s">
        <v>68</v>
      </c>
      <c r="B3482" s="5" t="str">
        <f>VLOOKUP(A3482,'GIRO LMA JUNIO'!$A$7:$C$50,3,0)</f>
        <v>EMDISALUD</v>
      </c>
      <c r="C3482" s="35">
        <v>829001256</v>
      </c>
      <c r="D3482" s="6" t="str">
        <f>VLOOKUP(C3482,'[1]IPS REGISTRADAS'!$A$5:$B$3919,2,0)</f>
        <v>ESE HOSPITAL MANUEL ELKIN PATARROYO</v>
      </c>
      <c r="E3482" s="7">
        <v>82389155</v>
      </c>
      <c r="F3482" s="7">
        <v>82389155</v>
      </c>
      <c r="G3482" s="8"/>
      <c r="H3482" s="9">
        <v>43623</v>
      </c>
      <c r="I3482" s="9">
        <v>43626</v>
      </c>
    </row>
    <row r="3483" spans="1:9" s="14" customFormat="1" x14ac:dyDescent="0.2">
      <c r="A3483" s="5" t="s">
        <v>70</v>
      </c>
      <c r="B3483" s="5" t="str">
        <f>VLOOKUP(A3483,'GIRO LMA JUNIO'!$A$7:$C$50,3,0)</f>
        <v>COOSALUD EPS S.A.</v>
      </c>
      <c r="C3483" s="35">
        <v>829001256</v>
      </c>
      <c r="D3483" s="6" t="str">
        <f>VLOOKUP(C3483,'[1]IPS REGISTRADAS'!$A$5:$B$3919,2,0)</f>
        <v>ESE HOSPITAL MANUEL ELKIN PATARROYO</v>
      </c>
      <c r="E3483" s="7">
        <v>16118838</v>
      </c>
      <c r="F3483" s="7">
        <v>16118838</v>
      </c>
      <c r="G3483" s="8"/>
      <c r="H3483" s="9">
        <v>43623</v>
      </c>
      <c r="I3483" s="9">
        <v>43626</v>
      </c>
    </row>
    <row r="3484" spans="1:9" s="14" customFormat="1" x14ac:dyDescent="0.2">
      <c r="A3484" s="5" t="s">
        <v>74</v>
      </c>
      <c r="B3484" s="5" t="str">
        <f>VLOOKUP(A3484,'GIRO LMA JUNIO'!$A$7:$C$50,3,0)</f>
        <v>AMBUQ</v>
      </c>
      <c r="C3484" s="35">
        <v>829001256</v>
      </c>
      <c r="D3484" s="6" t="str">
        <f>VLOOKUP(C3484,'[1]IPS REGISTRADAS'!$A$5:$B$3919,2,0)</f>
        <v>ESE HOSPITAL MANUEL ELKIN PATARROYO</v>
      </c>
      <c r="E3484" s="7">
        <v>3438189</v>
      </c>
      <c r="F3484" s="7">
        <v>3438189</v>
      </c>
      <c r="G3484" s="8"/>
      <c r="H3484" s="9">
        <v>43623</v>
      </c>
      <c r="I3484" s="9">
        <v>43626</v>
      </c>
    </row>
    <row r="3485" spans="1:9" s="14" customFormat="1" x14ac:dyDescent="0.2">
      <c r="A3485" s="5" t="s">
        <v>76</v>
      </c>
      <c r="B3485" s="5" t="str">
        <f>VLOOKUP(A3485,'GIRO LMA JUNIO'!$A$7:$C$50,3,0)</f>
        <v>ECOOPSOS</v>
      </c>
      <c r="C3485" s="35">
        <v>829001256</v>
      </c>
      <c r="D3485" s="6" t="str">
        <f>VLOOKUP(C3485,'[1]IPS REGISTRADAS'!$A$5:$B$3919,2,0)</f>
        <v>ESE HOSPITAL MANUEL ELKIN PATARROYO</v>
      </c>
      <c r="E3485" s="7">
        <v>1900050</v>
      </c>
      <c r="F3485" s="7">
        <v>1900050</v>
      </c>
      <c r="G3485" s="8"/>
      <c r="H3485" s="9">
        <v>43623</v>
      </c>
      <c r="I3485" s="9">
        <v>43626</v>
      </c>
    </row>
    <row r="3486" spans="1:9" s="14" customFormat="1" x14ac:dyDescent="0.2">
      <c r="A3486" s="5" t="s">
        <v>80</v>
      </c>
      <c r="B3486" s="5" t="str">
        <f>VLOOKUP(A3486,'GIRO LMA JUNIO'!$A$7:$C$50,3,0)</f>
        <v>COMPARTA</v>
      </c>
      <c r="C3486" s="35">
        <v>829001256</v>
      </c>
      <c r="D3486" s="6" t="str">
        <f>VLOOKUP(C3486,'[1]IPS REGISTRADAS'!$A$5:$B$3919,2,0)</f>
        <v>ESE HOSPITAL MANUEL ELKIN PATARROYO</v>
      </c>
      <c r="E3486" s="7">
        <v>1295040</v>
      </c>
      <c r="F3486" s="7">
        <v>1295040</v>
      </c>
      <c r="G3486" s="8"/>
      <c r="H3486" s="9">
        <v>43623</v>
      </c>
      <c r="I3486" s="9">
        <v>43626</v>
      </c>
    </row>
    <row r="3487" spans="1:9" s="14" customFormat="1" x14ac:dyDescent="0.2">
      <c r="A3487" s="5" t="s">
        <v>82</v>
      </c>
      <c r="B3487" s="5" t="str">
        <f>VLOOKUP(A3487,'GIRO LMA JUNIO'!$A$7:$C$50,3,0)</f>
        <v>MUTUAL SER</v>
      </c>
      <c r="C3487" s="35">
        <v>829001256</v>
      </c>
      <c r="D3487" s="6" t="str">
        <f>VLOOKUP(C3487,'[1]IPS REGISTRADAS'!$A$5:$B$3919,2,0)</f>
        <v>ESE HOSPITAL MANUEL ELKIN PATARROYO</v>
      </c>
      <c r="E3487" s="7">
        <v>7000000</v>
      </c>
      <c r="F3487" s="7">
        <v>7000000</v>
      </c>
      <c r="G3487" s="8"/>
      <c r="H3487" s="9">
        <v>43623</v>
      </c>
      <c r="I3487" s="9">
        <v>43626</v>
      </c>
    </row>
    <row r="3488" spans="1:9" s="14" customFormat="1" x14ac:dyDescent="0.2">
      <c r="A3488" s="5" t="s">
        <v>54</v>
      </c>
      <c r="B3488" s="5" t="str">
        <f>VLOOKUP(A3488,'GIRO LMA JUNIO'!$A$7:$C$50,3,0)</f>
        <v>SALUDVIDA</v>
      </c>
      <c r="C3488" s="35">
        <v>829001846</v>
      </c>
      <c r="D3488" s="6" t="str">
        <f>VLOOKUP(C3488,'[1]IPS REGISTRADAS'!$A$5:$B$3919,2,0)</f>
        <v>EMPRESA SOCIAL DEL ESTADO BARRANCABERMEJA</v>
      </c>
      <c r="E3488" s="7">
        <v>229954461</v>
      </c>
      <c r="F3488" s="7">
        <v>229954461</v>
      </c>
      <c r="G3488" s="8"/>
      <c r="H3488" s="9">
        <v>43623</v>
      </c>
      <c r="I3488" s="9">
        <v>43626</v>
      </c>
    </row>
    <row r="3489" spans="1:9" s="14" customFormat="1" x14ac:dyDescent="0.2">
      <c r="A3489" s="5" t="s">
        <v>62</v>
      </c>
      <c r="B3489" s="5" t="str">
        <f>VLOOKUP(A3489,'GIRO LMA JUNIO'!$A$7:$C$50,3,0)</f>
        <v>NUEVA EPS S.A.</v>
      </c>
      <c r="C3489" s="35">
        <v>829001846</v>
      </c>
      <c r="D3489" s="6" t="str">
        <f>VLOOKUP(C3489,'[1]IPS REGISTRADAS'!$A$5:$B$3919,2,0)</f>
        <v>EMPRESA SOCIAL DEL ESTADO BARRANCABERMEJA</v>
      </c>
      <c r="E3489" s="7">
        <v>194448592</v>
      </c>
      <c r="F3489" s="7">
        <v>194448592</v>
      </c>
      <c r="G3489" s="8"/>
      <c r="H3489" s="9">
        <v>43623</v>
      </c>
      <c r="I3489" s="9">
        <v>43626</v>
      </c>
    </row>
    <row r="3490" spans="1:9" s="14" customFormat="1" x14ac:dyDescent="0.2">
      <c r="A3490" s="5" t="s">
        <v>65</v>
      </c>
      <c r="B3490" s="5" t="str">
        <f>VLOOKUP(A3490,'GIRO LMA JUNIO'!$A$7:$C$50,3,0)</f>
        <v>MEDIMAS</v>
      </c>
      <c r="C3490" s="35">
        <v>829001846</v>
      </c>
      <c r="D3490" s="6" t="str">
        <f>VLOOKUP(C3490,'[1]IPS REGISTRADAS'!$A$5:$B$3919,2,0)</f>
        <v>EMPRESA SOCIAL DEL ESTADO BARRANCABERMEJA</v>
      </c>
      <c r="E3490" s="7">
        <v>80622816</v>
      </c>
      <c r="F3490" s="7">
        <v>80622816</v>
      </c>
      <c r="G3490" s="8"/>
      <c r="H3490" s="9">
        <v>43623</v>
      </c>
      <c r="I3490" s="9">
        <v>43626</v>
      </c>
    </row>
    <row r="3491" spans="1:9" s="14" customFormat="1" x14ac:dyDescent="0.2">
      <c r="A3491" s="5" t="s">
        <v>68</v>
      </c>
      <c r="B3491" s="5" t="str">
        <f>VLOOKUP(A3491,'GIRO LMA JUNIO'!$A$7:$C$50,3,0)</f>
        <v>EMDISALUD</v>
      </c>
      <c r="C3491" s="35">
        <v>829001846</v>
      </c>
      <c r="D3491" s="6" t="str">
        <f>VLOOKUP(C3491,'[1]IPS REGISTRADAS'!$A$5:$B$3919,2,0)</f>
        <v>EMPRESA SOCIAL DEL ESTADO BARRANCABERMEJA</v>
      </c>
      <c r="E3491" s="7">
        <v>519268344</v>
      </c>
      <c r="F3491" s="7">
        <v>519268344</v>
      </c>
      <c r="G3491" s="8"/>
      <c r="H3491" s="9">
        <v>43623</v>
      </c>
      <c r="I3491" s="9">
        <v>43626</v>
      </c>
    </row>
    <row r="3492" spans="1:9" s="14" customFormat="1" x14ac:dyDescent="0.2">
      <c r="A3492" s="5" t="s">
        <v>70</v>
      </c>
      <c r="B3492" s="5" t="str">
        <f>VLOOKUP(A3492,'GIRO LMA JUNIO'!$A$7:$C$50,3,0)</f>
        <v>COOSALUD EPS S.A.</v>
      </c>
      <c r="C3492" s="35">
        <v>829001846</v>
      </c>
      <c r="D3492" s="6" t="str">
        <f>VLOOKUP(C3492,'[1]IPS REGISTRADAS'!$A$5:$B$3919,2,0)</f>
        <v>EMPRESA SOCIAL DEL ESTADO BARRANCABERMEJA</v>
      </c>
      <c r="E3492" s="7">
        <v>2246264</v>
      </c>
      <c r="F3492" s="7">
        <v>2246264</v>
      </c>
      <c r="G3492" s="8"/>
      <c r="H3492" s="9">
        <v>43623</v>
      </c>
      <c r="I3492" s="9">
        <v>43626</v>
      </c>
    </row>
    <row r="3493" spans="1:9" s="14" customFormat="1" x14ac:dyDescent="0.2">
      <c r="A3493" s="5" t="s">
        <v>72</v>
      </c>
      <c r="B3493" s="5" t="str">
        <f>VLOOKUP(A3493,'GIRO LMA JUNIO'!$A$7:$C$50,3,0)</f>
        <v>ASMET SALUD</v>
      </c>
      <c r="C3493" s="35">
        <v>829001846</v>
      </c>
      <c r="D3493" s="6" t="str">
        <f>VLOOKUP(C3493,'[1]IPS REGISTRADAS'!$A$5:$B$3919,2,0)</f>
        <v>EMPRESA SOCIAL DEL ESTADO BARRANCABERMEJA</v>
      </c>
      <c r="E3493" s="7">
        <v>155013669</v>
      </c>
      <c r="F3493" s="7">
        <v>155013669</v>
      </c>
      <c r="G3493" s="8"/>
      <c r="H3493" s="9">
        <v>43623</v>
      </c>
      <c r="I3493" s="9">
        <v>43626</v>
      </c>
    </row>
    <row r="3494" spans="1:9" s="14" customFormat="1" x14ac:dyDescent="0.2">
      <c r="A3494" s="5" t="s">
        <v>80</v>
      </c>
      <c r="B3494" s="5" t="str">
        <f>VLOOKUP(A3494,'GIRO LMA JUNIO'!$A$7:$C$50,3,0)</f>
        <v>COMPARTA</v>
      </c>
      <c r="C3494" s="35">
        <v>829001846</v>
      </c>
      <c r="D3494" s="6" t="str">
        <f>VLOOKUP(C3494,'[1]IPS REGISTRADAS'!$A$5:$B$3919,2,0)</f>
        <v>EMPRESA SOCIAL DEL ESTADO BARRANCABERMEJA</v>
      </c>
      <c r="E3494" s="7">
        <v>120780612</v>
      </c>
      <c r="F3494" s="7">
        <v>120780612</v>
      </c>
      <c r="G3494" s="8"/>
      <c r="H3494" s="9">
        <v>43623</v>
      </c>
      <c r="I3494" s="9">
        <v>43626</v>
      </c>
    </row>
    <row r="3495" spans="1:9" s="14" customFormat="1" x14ac:dyDescent="0.2">
      <c r="A3495" s="5" t="s">
        <v>68</v>
      </c>
      <c r="B3495" s="5" t="str">
        <f>VLOOKUP(A3495,'GIRO LMA JUNIO'!$A$7:$C$50,3,0)</f>
        <v>EMDISALUD</v>
      </c>
      <c r="C3495" s="35">
        <v>829001887</v>
      </c>
      <c r="D3495" s="6" t="str">
        <f>VLOOKUP(C3495,'[1]IPS REGISTRADAS'!$A$5:$B$3919,2,0)</f>
        <v>ESE CENTRO DE SALUD CON CAMAS DE CANTAGALLO</v>
      </c>
      <c r="E3495" s="7">
        <v>32065273</v>
      </c>
      <c r="F3495" s="7">
        <v>32065273</v>
      </c>
      <c r="G3495" s="8"/>
      <c r="H3495" s="9">
        <v>43623</v>
      </c>
      <c r="I3495" s="9">
        <v>43626</v>
      </c>
    </row>
    <row r="3496" spans="1:9" s="14" customFormat="1" x14ac:dyDescent="0.2">
      <c r="A3496" s="5" t="s">
        <v>70</v>
      </c>
      <c r="B3496" s="5" t="str">
        <f>VLOOKUP(A3496,'GIRO LMA JUNIO'!$A$7:$C$50,3,0)</f>
        <v>COOSALUD EPS S.A.</v>
      </c>
      <c r="C3496" s="35">
        <v>829001887</v>
      </c>
      <c r="D3496" s="6" t="str">
        <f>VLOOKUP(C3496,'[1]IPS REGISTRADAS'!$A$5:$B$3919,2,0)</f>
        <v>ESE CENTRO DE SALUD CON CAMAS DE CANTAGALLO</v>
      </c>
      <c r="E3496" s="7">
        <v>42558916</v>
      </c>
      <c r="F3496" s="7">
        <v>42558916</v>
      </c>
      <c r="G3496" s="8"/>
      <c r="H3496" s="9">
        <v>43623</v>
      </c>
      <c r="I3496" s="9">
        <v>43626</v>
      </c>
    </row>
    <row r="3497" spans="1:9" s="14" customFormat="1" x14ac:dyDescent="0.2">
      <c r="A3497" s="5" t="s">
        <v>62</v>
      </c>
      <c r="B3497" s="5" t="str">
        <f>VLOOKUP(A3497,'GIRO LMA JUNIO'!$A$7:$C$50,3,0)</f>
        <v>NUEVA EPS S.A.</v>
      </c>
      <c r="C3497" s="35">
        <v>829002681</v>
      </c>
      <c r="D3497" s="6" t="str">
        <f>VLOOKUP(C3497,'[1]IPS REGISTRADAS'!$A$5:$B$3919,2,0)</f>
        <v>SALUD RH LTDA</v>
      </c>
      <c r="E3497" s="7">
        <v>6224887</v>
      </c>
      <c r="F3497" s="7">
        <v>6224887</v>
      </c>
      <c r="G3497" s="8"/>
      <c r="H3497" s="9">
        <v>43623</v>
      </c>
      <c r="I3497" s="9">
        <v>43626</v>
      </c>
    </row>
    <row r="3498" spans="1:9" s="14" customFormat="1" x14ac:dyDescent="0.2">
      <c r="A3498" s="5" t="s">
        <v>62</v>
      </c>
      <c r="B3498" s="5" t="str">
        <f>VLOOKUP(A3498,'GIRO LMA JUNIO'!$A$7:$C$50,3,0)</f>
        <v>NUEVA EPS S.A.</v>
      </c>
      <c r="C3498" s="35">
        <v>829003945</v>
      </c>
      <c r="D3498" s="6" t="str">
        <f>VLOOKUP(C3498,'[1]IPS REGISTRADAS'!$A$5:$B$3919,2,0)</f>
        <v>ESE CENTRO DE SALUD PUERTO PARRA</v>
      </c>
      <c r="E3498" s="7">
        <v>10404976</v>
      </c>
      <c r="F3498" s="7">
        <v>10404976</v>
      </c>
      <c r="G3498" s="8"/>
      <c r="H3498" s="9">
        <v>43623</v>
      </c>
      <c r="I3498" s="9">
        <v>43626</v>
      </c>
    </row>
    <row r="3499" spans="1:9" s="14" customFormat="1" x14ac:dyDescent="0.2">
      <c r="A3499" s="5" t="s">
        <v>65</v>
      </c>
      <c r="B3499" s="5" t="str">
        <f>VLOOKUP(A3499,'GIRO LMA JUNIO'!$A$7:$C$50,3,0)</f>
        <v>MEDIMAS</v>
      </c>
      <c r="C3499" s="35">
        <v>829003945</v>
      </c>
      <c r="D3499" s="6" t="str">
        <f>VLOOKUP(C3499,'[1]IPS REGISTRADAS'!$A$5:$B$3919,2,0)</f>
        <v>ESE CENTRO DE SALUD PUERTO PARRA</v>
      </c>
      <c r="E3499" s="7">
        <v>1188110</v>
      </c>
      <c r="F3499" s="7">
        <v>1188110</v>
      </c>
      <c r="G3499" s="8"/>
      <c r="H3499" s="9">
        <v>43623</v>
      </c>
      <c r="I3499" s="9">
        <v>43626</v>
      </c>
    </row>
    <row r="3500" spans="1:9" s="14" customFormat="1" x14ac:dyDescent="0.2">
      <c r="A3500" s="5" t="s">
        <v>80</v>
      </c>
      <c r="B3500" s="5" t="str">
        <f>VLOOKUP(A3500,'GIRO LMA JUNIO'!$A$7:$C$50,3,0)</f>
        <v>COMPARTA</v>
      </c>
      <c r="C3500" s="35">
        <v>829003945</v>
      </c>
      <c r="D3500" s="6" t="str">
        <f>VLOOKUP(C3500,'[1]IPS REGISTRADAS'!$A$5:$B$3919,2,0)</f>
        <v>ESE CENTRO DE SALUD PUERTO PARRA</v>
      </c>
      <c r="E3500" s="7">
        <v>66074080</v>
      </c>
      <c r="F3500" s="7">
        <v>66074080</v>
      </c>
      <c r="G3500" s="8"/>
      <c r="H3500" s="9">
        <v>43623</v>
      </c>
      <c r="I3500" s="9">
        <v>43626</v>
      </c>
    </row>
    <row r="3501" spans="1:9" s="14" customFormat="1" x14ac:dyDescent="0.2">
      <c r="A3501" s="5" t="s">
        <v>38</v>
      </c>
      <c r="B3501" s="5" t="str">
        <f>VLOOKUP(A3501,'GIRO LMA JUNIO'!$A$7:$C$50,3,0)</f>
        <v>SALUD TOTAL</v>
      </c>
      <c r="C3501" s="35">
        <v>830005028</v>
      </c>
      <c r="D3501" s="6" t="str">
        <f>VLOOKUP(C3501,'[1]IPS REGISTRADAS'!$A$5:$B$3919,2,0)</f>
        <v>ADMINISTRADORA COUNTRY SA</v>
      </c>
      <c r="E3501" s="7">
        <v>1050000</v>
      </c>
      <c r="F3501" s="7">
        <v>1050000</v>
      </c>
      <c r="G3501" s="8"/>
      <c r="H3501" s="9">
        <v>43623</v>
      </c>
      <c r="I3501" s="9">
        <v>43626</v>
      </c>
    </row>
    <row r="3502" spans="1:9" s="14" customFormat="1" x14ac:dyDescent="0.2">
      <c r="A3502" s="5" t="s">
        <v>47</v>
      </c>
      <c r="B3502" s="5" t="str">
        <f>VLOOKUP(A3502,'GIRO LMA JUNIO'!$A$7:$C$50,3,0)</f>
        <v>COOMEVA E.P.S.  S.A.</v>
      </c>
      <c r="C3502" s="35">
        <v>830005028</v>
      </c>
      <c r="D3502" s="6" t="str">
        <f>VLOOKUP(C3502,'[1]IPS REGISTRADAS'!$A$5:$B$3919,2,0)</f>
        <v>ADMINISTRADORA COUNTRY SA</v>
      </c>
      <c r="E3502" s="7">
        <v>70982829</v>
      </c>
      <c r="F3502" s="7">
        <v>70982829</v>
      </c>
      <c r="G3502" s="8"/>
      <c r="H3502" s="9">
        <v>43623</v>
      </c>
      <c r="I3502" s="9">
        <v>43626</v>
      </c>
    </row>
    <row r="3503" spans="1:9" s="14" customFormat="1" x14ac:dyDescent="0.2">
      <c r="A3503" s="5" t="s">
        <v>56</v>
      </c>
      <c r="B3503" s="5" t="str">
        <f>VLOOKUP(A3503,'GIRO LMA JUNIO'!$A$7:$C$50,3,0)</f>
        <v>CAPITAL SALUD</v>
      </c>
      <c r="C3503" s="35">
        <v>830005028</v>
      </c>
      <c r="D3503" s="6" t="str">
        <f>VLOOKUP(C3503,'[1]IPS REGISTRADAS'!$A$5:$B$3919,2,0)</f>
        <v>ADMINISTRADORA COUNTRY SA</v>
      </c>
      <c r="E3503" s="7">
        <v>26354368</v>
      </c>
      <c r="F3503" s="7">
        <v>26354368</v>
      </c>
      <c r="G3503" s="8"/>
      <c r="H3503" s="9">
        <v>43623</v>
      </c>
      <c r="I3503" s="9">
        <v>43626</v>
      </c>
    </row>
    <row r="3504" spans="1:9" s="14" customFormat="1" x14ac:dyDescent="0.2">
      <c r="A3504" s="5" t="s">
        <v>6</v>
      </c>
      <c r="B3504" s="5" t="str">
        <f>VLOOKUP(A3504,'GIRO LMA JUNIO'!$A$7:$C$50,3,0)</f>
        <v>COMFAMILIAR DE LA GUAJIRA</v>
      </c>
      <c r="C3504" s="35">
        <v>830007355</v>
      </c>
      <c r="D3504" s="6" t="str">
        <f>VLOOKUP(C3504,'[1]IPS REGISTRADAS'!$A$5:$B$3919,2,0)</f>
        <v>FRESENIUS MEDICAL CARE COLOMBIA SA</v>
      </c>
      <c r="E3504" s="7">
        <v>9539666</v>
      </c>
      <c r="F3504" s="7">
        <v>9539666</v>
      </c>
      <c r="G3504" s="8"/>
      <c r="H3504" s="9">
        <v>43623</v>
      </c>
      <c r="I3504" s="9">
        <v>43626</v>
      </c>
    </row>
    <row r="3505" spans="1:9" s="14" customFormat="1" x14ac:dyDescent="0.2">
      <c r="A3505" s="5" t="s">
        <v>13</v>
      </c>
      <c r="B3505" s="5" t="str">
        <f>VLOOKUP(A3505,'GIRO LMA JUNIO'!$A$7:$C$50,3,0)</f>
        <v>COMFAORIENTE</v>
      </c>
      <c r="C3505" s="35">
        <v>830007355</v>
      </c>
      <c r="D3505" s="6" t="str">
        <f>VLOOKUP(C3505,'[1]IPS REGISTRADAS'!$A$5:$B$3919,2,0)</f>
        <v>FRESENIUS MEDICAL CARE COLOMBIA SA</v>
      </c>
      <c r="E3505" s="7">
        <v>122914702</v>
      </c>
      <c r="F3505" s="7">
        <v>122914702</v>
      </c>
      <c r="G3505" s="8"/>
      <c r="H3505" s="9">
        <v>43623</v>
      </c>
      <c r="I3505" s="9">
        <v>43626</v>
      </c>
    </row>
    <row r="3506" spans="1:9" s="14" customFormat="1" x14ac:dyDescent="0.2">
      <c r="A3506" s="5" t="s">
        <v>16</v>
      </c>
      <c r="B3506" s="5" t="str">
        <f>VLOOKUP(A3506,'GIRO LMA JUNIO'!$A$7:$C$50,3,0)</f>
        <v>CAJACOPI ATLANTICO</v>
      </c>
      <c r="C3506" s="35">
        <v>830007355</v>
      </c>
      <c r="D3506" s="6" t="str">
        <f>VLOOKUP(C3506,'[1]IPS REGISTRADAS'!$A$5:$B$3919,2,0)</f>
        <v>FRESENIUS MEDICAL CARE COLOMBIA SA</v>
      </c>
      <c r="E3506" s="7">
        <v>126560441</v>
      </c>
      <c r="F3506" s="7">
        <v>126560441</v>
      </c>
      <c r="G3506" s="8"/>
      <c r="H3506" s="9">
        <v>43623</v>
      </c>
      <c r="I3506" s="9">
        <v>43626</v>
      </c>
    </row>
    <row r="3507" spans="1:9" s="14" customFormat="1" x14ac:dyDescent="0.2">
      <c r="A3507" s="5" t="s">
        <v>18</v>
      </c>
      <c r="B3507" s="5" t="str">
        <f>VLOOKUP(A3507,'GIRO LMA JUNIO'!$A$7:$C$50,3,0)</f>
        <v>COMFACHOCO</v>
      </c>
      <c r="C3507" s="35">
        <v>830007355</v>
      </c>
      <c r="D3507" s="6" t="str">
        <f>VLOOKUP(C3507,'[1]IPS REGISTRADAS'!$A$5:$B$3919,2,0)</f>
        <v>FRESENIUS MEDICAL CARE COLOMBIA SA</v>
      </c>
      <c r="E3507" s="7">
        <v>64288401</v>
      </c>
      <c r="F3507" s="7">
        <v>64288401</v>
      </c>
      <c r="G3507" s="8"/>
      <c r="H3507" s="9">
        <v>43623</v>
      </c>
      <c r="I3507" s="9">
        <v>43626</v>
      </c>
    </row>
    <row r="3508" spans="1:9" s="14" customFormat="1" x14ac:dyDescent="0.2">
      <c r="A3508" s="5" t="s">
        <v>20</v>
      </c>
      <c r="B3508" s="5" t="str">
        <f>VLOOKUP(A3508,'GIRO LMA JUNIO'!$A$7:$C$50,3,0)</f>
        <v>CONVIDA</v>
      </c>
      <c r="C3508" s="35">
        <v>830007355</v>
      </c>
      <c r="D3508" s="6" t="str">
        <f>VLOOKUP(C3508,'[1]IPS REGISTRADAS'!$A$5:$B$3919,2,0)</f>
        <v>FRESENIUS MEDICAL CARE COLOMBIA SA</v>
      </c>
      <c r="E3508" s="7">
        <v>247394979</v>
      </c>
      <c r="F3508" s="7">
        <v>247394979</v>
      </c>
      <c r="G3508" s="8"/>
      <c r="H3508" s="9">
        <v>43623</v>
      </c>
      <c r="I3508" s="9">
        <v>43626</v>
      </c>
    </row>
    <row r="3509" spans="1:9" s="14" customFormat="1" x14ac:dyDescent="0.2">
      <c r="A3509" s="5" t="s">
        <v>24</v>
      </c>
      <c r="B3509" s="5" t="str">
        <f>VLOOKUP(A3509,'GIRO LMA JUNIO'!$A$7:$C$50,3,0)</f>
        <v>DUSAKAWI</v>
      </c>
      <c r="C3509" s="35">
        <v>830007355</v>
      </c>
      <c r="D3509" s="6" t="str">
        <f>VLOOKUP(C3509,'[1]IPS REGISTRADAS'!$A$5:$B$3919,2,0)</f>
        <v>FRESENIUS MEDICAL CARE COLOMBIA SA</v>
      </c>
      <c r="E3509" s="7">
        <v>226327996</v>
      </c>
      <c r="F3509" s="7">
        <v>226327996</v>
      </c>
      <c r="G3509" s="8"/>
      <c r="H3509" s="9">
        <v>43623</v>
      </c>
      <c r="I3509" s="9">
        <v>43626</v>
      </c>
    </row>
    <row r="3510" spans="1:9" s="14" customFormat="1" x14ac:dyDescent="0.2">
      <c r="A3510" s="5" t="s">
        <v>26</v>
      </c>
      <c r="B3510" s="5" t="str">
        <f>VLOOKUP(A3510,'GIRO LMA JUNIO'!$A$7:$C$50,3,0)</f>
        <v>A.I.C.</v>
      </c>
      <c r="C3510" s="35">
        <v>830007355</v>
      </c>
      <c r="D3510" s="6" t="str">
        <f>VLOOKUP(C3510,'[1]IPS REGISTRADAS'!$A$5:$B$3919,2,0)</f>
        <v>FRESENIUS MEDICAL CARE COLOMBIA SA</v>
      </c>
      <c r="E3510" s="7">
        <v>331878463</v>
      </c>
      <c r="F3510" s="7">
        <v>331878463</v>
      </c>
      <c r="G3510" s="8"/>
      <c r="H3510" s="9">
        <v>43623</v>
      </c>
      <c r="I3510" s="9">
        <v>43626</v>
      </c>
    </row>
    <row r="3511" spans="1:9" s="14" customFormat="1" x14ac:dyDescent="0.2">
      <c r="A3511" s="5" t="s">
        <v>38</v>
      </c>
      <c r="B3511" s="5" t="str">
        <f>VLOOKUP(A3511,'GIRO LMA JUNIO'!$A$7:$C$50,3,0)</f>
        <v>SALUD TOTAL</v>
      </c>
      <c r="C3511" s="35">
        <v>830007355</v>
      </c>
      <c r="D3511" s="6" t="str">
        <f>VLOOKUP(C3511,'[1]IPS REGISTRADAS'!$A$5:$B$3919,2,0)</f>
        <v>FRESENIUS MEDICAL CARE COLOMBIA SA</v>
      </c>
      <c r="E3511" s="7">
        <v>223587203</v>
      </c>
      <c r="F3511" s="7">
        <v>223587203</v>
      </c>
      <c r="G3511" s="8"/>
      <c r="H3511" s="9">
        <v>43623</v>
      </c>
      <c r="I3511" s="9">
        <v>43626</v>
      </c>
    </row>
    <row r="3512" spans="1:9" s="14" customFormat="1" x14ac:dyDescent="0.2">
      <c r="A3512" s="5" t="s">
        <v>44</v>
      </c>
      <c r="B3512" s="5" t="str">
        <f>VLOOKUP(A3512,'GIRO LMA JUNIO'!$A$7:$C$50,3,0)</f>
        <v>EPS SURAMERICANA S.A</v>
      </c>
      <c r="C3512" s="35">
        <v>830007355</v>
      </c>
      <c r="D3512" s="6" t="str">
        <f>VLOOKUP(C3512,'[1]IPS REGISTRADAS'!$A$5:$B$3919,2,0)</f>
        <v>FRESENIUS MEDICAL CARE COLOMBIA SA</v>
      </c>
      <c r="E3512" s="7">
        <v>26298060</v>
      </c>
      <c r="F3512" s="7">
        <v>26298060</v>
      </c>
      <c r="G3512" s="8"/>
      <c r="H3512" s="9">
        <v>43623</v>
      </c>
      <c r="I3512" s="9">
        <v>43626</v>
      </c>
    </row>
    <row r="3513" spans="1:9" s="14" customFormat="1" x14ac:dyDescent="0.2">
      <c r="A3513" s="5" t="s">
        <v>54</v>
      </c>
      <c r="B3513" s="5" t="str">
        <f>VLOOKUP(A3513,'GIRO LMA JUNIO'!$A$7:$C$50,3,0)</f>
        <v>SALUDVIDA</v>
      </c>
      <c r="C3513" s="35">
        <v>830007355</v>
      </c>
      <c r="D3513" s="6" t="str">
        <f>VLOOKUP(C3513,'[1]IPS REGISTRADAS'!$A$5:$B$3919,2,0)</f>
        <v>FRESENIUS MEDICAL CARE COLOMBIA SA</v>
      </c>
      <c r="E3513" s="7">
        <v>667978685</v>
      </c>
      <c r="F3513" s="7">
        <v>667978685</v>
      </c>
      <c r="G3513" s="8"/>
      <c r="H3513" s="9">
        <v>43623</v>
      </c>
      <c r="I3513" s="9">
        <v>43626</v>
      </c>
    </row>
    <row r="3514" spans="1:9" s="14" customFormat="1" x14ac:dyDescent="0.2">
      <c r="A3514" s="5" t="s">
        <v>60</v>
      </c>
      <c r="B3514" s="5" t="str">
        <f>VLOOKUP(A3514,'GIRO LMA JUNIO'!$A$7:$C$50,3,0)</f>
        <v>SAVIA SALUD</v>
      </c>
      <c r="C3514" s="35">
        <v>830007355</v>
      </c>
      <c r="D3514" s="6" t="str">
        <f>VLOOKUP(C3514,'[1]IPS REGISTRADAS'!$A$5:$B$3919,2,0)</f>
        <v>FRESENIUS MEDICAL CARE COLOMBIA SA</v>
      </c>
      <c r="E3514" s="7">
        <v>300009451</v>
      </c>
      <c r="F3514" s="7">
        <v>300009451</v>
      </c>
      <c r="G3514" s="8"/>
      <c r="H3514" s="9">
        <v>43623</v>
      </c>
      <c r="I3514" s="9">
        <v>43626</v>
      </c>
    </row>
    <row r="3515" spans="1:9" s="14" customFormat="1" x14ac:dyDescent="0.2">
      <c r="A3515" s="5" t="s">
        <v>62</v>
      </c>
      <c r="B3515" s="5" t="str">
        <f>VLOOKUP(A3515,'GIRO LMA JUNIO'!$A$7:$C$50,3,0)</f>
        <v>NUEVA EPS S.A.</v>
      </c>
      <c r="C3515" s="35">
        <v>830007355</v>
      </c>
      <c r="D3515" s="6" t="str">
        <f>VLOOKUP(C3515,'[1]IPS REGISTRADAS'!$A$5:$B$3919,2,0)</f>
        <v>FRESENIUS MEDICAL CARE COLOMBIA SA</v>
      </c>
      <c r="E3515" s="7">
        <v>102636055</v>
      </c>
      <c r="F3515" s="7">
        <v>102636055</v>
      </c>
      <c r="G3515" s="8"/>
      <c r="H3515" s="9">
        <v>43623</v>
      </c>
      <c r="I3515" s="9">
        <v>43626</v>
      </c>
    </row>
    <row r="3516" spans="1:9" s="14" customFormat="1" x14ac:dyDescent="0.2">
      <c r="A3516" s="5" t="s">
        <v>63</v>
      </c>
      <c r="B3516" s="5" t="str">
        <f>VLOOKUP(A3516,'GIRO LMA JUNIO'!$A$7:$C$50,3,0)</f>
        <v>MEDIMAS MOV</v>
      </c>
      <c r="C3516" s="35">
        <v>830007355</v>
      </c>
      <c r="D3516" s="6" t="str">
        <f>VLOOKUP(C3516,'[1]IPS REGISTRADAS'!$A$5:$B$3919,2,0)</f>
        <v>FRESENIUS MEDICAL CARE COLOMBIA SA</v>
      </c>
      <c r="E3516" s="7">
        <v>166488536</v>
      </c>
      <c r="F3516" s="7">
        <v>166488536</v>
      </c>
      <c r="G3516" s="8"/>
      <c r="H3516" s="9">
        <v>43623</v>
      </c>
      <c r="I3516" s="9">
        <v>43626</v>
      </c>
    </row>
    <row r="3517" spans="1:9" s="14" customFormat="1" x14ac:dyDescent="0.2">
      <c r="A3517" s="5" t="s">
        <v>65</v>
      </c>
      <c r="B3517" s="5" t="str">
        <f>VLOOKUP(A3517,'GIRO LMA JUNIO'!$A$7:$C$50,3,0)</f>
        <v>MEDIMAS</v>
      </c>
      <c r="C3517" s="35">
        <v>830007355</v>
      </c>
      <c r="D3517" s="6" t="str">
        <f>VLOOKUP(C3517,'[1]IPS REGISTRADAS'!$A$5:$B$3919,2,0)</f>
        <v>FRESENIUS MEDICAL CARE COLOMBIA SA</v>
      </c>
      <c r="E3517" s="7">
        <v>595820692</v>
      </c>
      <c r="F3517" s="7">
        <v>595820692</v>
      </c>
      <c r="G3517" s="8"/>
      <c r="H3517" s="9">
        <v>43623</v>
      </c>
      <c r="I3517" s="9">
        <v>43626</v>
      </c>
    </row>
    <row r="3518" spans="1:9" s="14" customFormat="1" x14ac:dyDescent="0.2">
      <c r="A3518" s="5" t="s">
        <v>68</v>
      </c>
      <c r="B3518" s="5" t="str">
        <f>VLOOKUP(A3518,'GIRO LMA JUNIO'!$A$7:$C$50,3,0)</f>
        <v>EMDISALUD</v>
      </c>
      <c r="C3518" s="35">
        <v>830007355</v>
      </c>
      <c r="D3518" s="6" t="str">
        <f>VLOOKUP(C3518,'[1]IPS REGISTRADAS'!$A$5:$B$3919,2,0)</f>
        <v>FRESENIUS MEDICAL CARE COLOMBIA SA</v>
      </c>
      <c r="E3518" s="7">
        <v>500000000</v>
      </c>
      <c r="F3518" s="7">
        <v>500000000</v>
      </c>
      <c r="G3518" s="8"/>
      <c r="H3518" s="9">
        <v>43623</v>
      </c>
      <c r="I3518" s="9">
        <v>43626</v>
      </c>
    </row>
    <row r="3519" spans="1:9" s="14" customFormat="1" x14ac:dyDescent="0.2">
      <c r="A3519" s="5" t="s">
        <v>70</v>
      </c>
      <c r="B3519" s="5" t="str">
        <f>VLOOKUP(A3519,'GIRO LMA JUNIO'!$A$7:$C$50,3,0)</f>
        <v>COOSALUD EPS S.A.</v>
      </c>
      <c r="C3519" s="35">
        <v>830007355</v>
      </c>
      <c r="D3519" s="6" t="str">
        <f>VLOOKUP(C3519,'[1]IPS REGISTRADAS'!$A$5:$B$3919,2,0)</f>
        <v>FRESENIUS MEDICAL CARE COLOMBIA SA</v>
      </c>
      <c r="E3519" s="7">
        <v>680293244</v>
      </c>
      <c r="F3519" s="7">
        <v>680293244</v>
      </c>
      <c r="G3519" s="8"/>
      <c r="H3519" s="9">
        <v>43623</v>
      </c>
      <c r="I3519" s="9">
        <v>43626</v>
      </c>
    </row>
    <row r="3520" spans="1:9" s="14" customFormat="1" x14ac:dyDescent="0.2">
      <c r="A3520" s="5" t="s">
        <v>72</v>
      </c>
      <c r="B3520" s="5" t="str">
        <f>VLOOKUP(A3520,'GIRO LMA JUNIO'!$A$7:$C$50,3,0)</f>
        <v>ASMET SALUD</v>
      </c>
      <c r="C3520" s="35">
        <v>830007355</v>
      </c>
      <c r="D3520" s="6" t="str">
        <f>VLOOKUP(C3520,'[1]IPS REGISTRADAS'!$A$5:$B$3919,2,0)</f>
        <v>FRESENIUS MEDICAL CARE COLOMBIA SA</v>
      </c>
      <c r="E3520" s="7">
        <v>803118962</v>
      </c>
      <c r="F3520" s="7">
        <v>803118962</v>
      </c>
      <c r="G3520" s="8"/>
      <c r="H3520" s="9">
        <v>43623</v>
      </c>
      <c r="I3520" s="9">
        <v>43626</v>
      </c>
    </row>
    <row r="3521" spans="1:9" s="14" customFormat="1" x14ac:dyDescent="0.2">
      <c r="A3521" s="5" t="s">
        <v>74</v>
      </c>
      <c r="B3521" s="5" t="str">
        <f>VLOOKUP(A3521,'GIRO LMA JUNIO'!$A$7:$C$50,3,0)</f>
        <v>AMBUQ</v>
      </c>
      <c r="C3521" s="35">
        <v>830007355</v>
      </c>
      <c r="D3521" s="6" t="str">
        <f>VLOOKUP(C3521,'[1]IPS REGISTRADAS'!$A$5:$B$3919,2,0)</f>
        <v>FRESENIUS MEDICAL CARE COLOMBIA SA</v>
      </c>
      <c r="E3521" s="7">
        <v>400000000</v>
      </c>
      <c r="F3521" s="7">
        <v>400000000</v>
      </c>
      <c r="G3521" s="8"/>
      <c r="H3521" s="9">
        <v>43623</v>
      </c>
      <c r="I3521" s="9">
        <v>43626</v>
      </c>
    </row>
    <row r="3522" spans="1:9" s="14" customFormat="1" x14ac:dyDescent="0.2">
      <c r="A3522" s="5" t="s">
        <v>76</v>
      </c>
      <c r="B3522" s="5" t="str">
        <f>VLOOKUP(A3522,'GIRO LMA JUNIO'!$A$7:$C$50,3,0)</f>
        <v>ECOOPSOS</v>
      </c>
      <c r="C3522" s="35">
        <v>830007355</v>
      </c>
      <c r="D3522" s="6" t="str">
        <f>VLOOKUP(C3522,'[1]IPS REGISTRADAS'!$A$5:$B$3919,2,0)</f>
        <v>FRESENIUS MEDICAL CARE COLOMBIA SA</v>
      </c>
      <c r="E3522" s="7">
        <v>228417272</v>
      </c>
      <c r="F3522" s="7">
        <v>228417272</v>
      </c>
      <c r="G3522" s="8"/>
      <c r="H3522" s="9">
        <v>43623</v>
      </c>
      <c r="I3522" s="9">
        <v>43626</v>
      </c>
    </row>
    <row r="3523" spans="1:9" s="14" customFormat="1" x14ac:dyDescent="0.2">
      <c r="A3523" s="5" t="s">
        <v>78</v>
      </c>
      <c r="B3523" s="5" t="str">
        <f>VLOOKUP(A3523,'GIRO LMA JUNIO'!$A$7:$C$50,3,0)</f>
        <v>EMSSANAR</v>
      </c>
      <c r="C3523" s="35">
        <v>830007355</v>
      </c>
      <c r="D3523" s="6" t="str">
        <f>VLOOKUP(C3523,'[1]IPS REGISTRADAS'!$A$5:$B$3919,2,0)</f>
        <v>FRESENIUS MEDICAL CARE COLOMBIA SA</v>
      </c>
      <c r="E3523" s="7">
        <v>344397837</v>
      </c>
      <c r="F3523" s="7">
        <v>344397837</v>
      </c>
      <c r="G3523" s="8"/>
      <c r="H3523" s="9">
        <v>43623</v>
      </c>
      <c r="I3523" s="9">
        <v>43626</v>
      </c>
    </row>
    <row r="3524" spans="1:9" s="14" customFormat="1" x14ac:dyDescent="0.2">
      <c r="A3524" s="5" t="s">
        <v>82</v>
      </c>
      <c r="B3524" s="5" t="str">
        <f>VLOOKUP(A3524,'GIRO LMA JUNIO'!$A$7:$C$50,3,0)</f>
        <v>MUTUAL SER</v>
      </c>
      <c r="C3524" s="35">
        <v>830007355</v>
      </c>
      <c r="D3524" s="6" t="str">
        <f>VLOOKUP(C3524,'[1]IPS REGISTRADAS'!$A$5:$B$3919,2,0)</f>
        <v>FRESENIUS MEDICAL CARE COLOMBIA SA</v>
      </c>
      <c r="E3524" s="7">
        <v>330000000</v>
      </c>
      <c r="F3524" s="7">
        <v>330000000</v>
      </c>
      <c r="G3524" s="8"/>
      <c r="H3524" s="9">
        <v>43623</v>
      </c>
      <c r="I3524" s="9">
        <v>43626</v>
      </c>
    </row>
    <row r="3525" spans="1:9" s="14" customFormat="1" x14ac:dyDescent="0.2">
      <c r="A3525" s="5" t="s">
        <v>20</v>
      </c>
      <c r="B3525" s="5" t="str">
        <f>VLOOKUP(A3525,'GIRO LMA JUNIO'!$A$7:$C$50,3,0)</f>
        <v>CONVIDA</v>
      </c>
      <c r="C3525" s="35">
        <v>830008300</v>
      </c>
      <c r="D3525" s="6" t="str">
        <f>VLOOKUP(C3525,'[1]IPS REGISTRADAS'!$A$5:$B$3919,2,0)</f>
        <v>CENTRO DE CONTROL DE CÁNCER LTDA</v>
      </c>
      <c r="E3525" s="7">
        <v>88395291</v>
      </c>
      <c r="F3525" s="7">
        <v>88395291</v>
      </c>
      <c r="G3525" s="8"/>
      <c r="H3525" s="9">
        <v>43623</v>
      </c>
      <c r="I3525" s="9">
        <v>43626</v>
      </c>
    </row>
    <row r="3526" spans="1:9" s="14" customFormat="1" x14ac:dyDescent="0.2">
      <c r="A3526" s="5" t="s">
        <v>52</v>
      </c>
      <c r="B3526" s="5" t="str">
        <f>VLOOKUP(A3526,'GIRO LMA JUNIO'!$A$7:$C$50,3,0)</f>
        <v>CRUZ BLANCA  EPS S.A.</v>
      </c>
      <c r="C3526" s="35">
        <v>830008300</v>
      </c>
      <c r="D3526" s="6" t="str">
        <f>VLOOKUP(C3526,'[1]IPS REGISTRADAS'!$A$5:$B$3919,2,0)</f>
        <v>CENTRO DE CONTROL DE CÁNCER LTDA</v>
      </c>
      <c r="E3526" s="7">
        <v>21000000</v>
      </c>
      <c r="F3526" s="7">
        <v>21000000</v>
      </c>
      <c r="G3526" s="8"/>
      <c r="H3526" s="9">
        <v>43623</v>
      </c>
      <c r="I3526" s="9">
        <v>43626</v>
      </c>
    </row>
    <row r="3527" spans="1:9" s="14" customFormat="1" x14ac:dyDescent="0.2">
      <c r="A3527" s="5" t="s">
        <v>62</v>
      </c>
      <c r="B3527" s="5" t="str">
        <f>VLOOKUP(A3527,'GIRO LMA JUNIO'!$A$7:$C$50,3,0)</f>
        <v>NUEVA EPS S.A.</v>
      </c>
      <c r="C3527" s="35">
        <v>830008300</v>
      </c>
      <c r="D3527" s="6" t="str">
        <f>VLOOKUP(C3527,'[1]IPS REGISTRADAS'!$A$5:$B$3919,2,0)</f>
        <v>CENTRO DE CONTROL DE CÁNCER LTDA</v>
      </c>
      <c r="E3527" s="7">
        <v>6335618</v>
      </c>
      <c r="F3527" s="7">
        <v>6335618</v>
      </c>
      <c r="G3527" s="8"/>
      <c r="H3527" s="9">
        <v>43623</v>
      </c>
      <c r="I3527" s="9">
        <v>43626</v>
      </c>
    </row>
    <row r="3528" spans="1:9" s="14" customFormat="1" x14ac:dyDescent="0.2">
      <c r="A3528" s="5" t="s">
        <v>4</v>
      </c>
      <c r="B3528" s="5" t="str">
        <f>VLOOKUP(A3528,'GIRO LMA JUNIO'!$A$7:$C$50,3,0)</f>
        <v>COMFAMILIAR CARTAGENA</v>
      </c>
      <c r="C3528" s="35">
        <v>830009112</v>
      </c>
      <c r="D3528" s="6" t="str">
        <f>VLOOKUP(C3528,'[1]IPS REGISTRADAS'!$A$5:$B$3919,2,0)</f>
        <v>ORGANIZACIONES DE IMAGENOLOGIA COLOMBIANA OIC SA</v>
      </c>
      <c r="E3528" s="7">
        <v>200000000</v>
      </c>
      <c r="F3528" s="7">
        <v>200000000</v>
      </c>
      <c r="G3528" s="8"/>
      <c r="H3528" s="9">
        <v>43623</v>
      </c>
      <c r="I3528" s="9">
        <v>43626</v>
      </c>
    </row>
    <row r="3529" spans="1:9" s="14" customFormat="1" x14ac:dyDescent="0.2">
      <c r="A3529" s="5" t="s">
        <v>30</v>
      </c>
      <c r="B3529" s="5" t="str">
        <f>VLOOKUP(A3529,'GIRO LMA JUNIO'!$A$7:$C$50,3,0)</f>
        <v>MALLAMAS</v>
      </c>
      <c r="C3529" s="35">
        <v>830009112</v>
      </c>
      <c r="D3529" s="6" t="str">
        <f>VLOOKUP(C3529,'[1]IPS REGISTRADAS'!$A$5:$B$3919,2,0)</f>
        <v>ORGANIZACIONES DE IMAGENOLOGIA COLOMBIANA OIC SA</v>
      </c>
      <c r="E3529" s="7">
        <v>7983022</v>
      </c>
      <c r="F3529" s="7">
        <v>7983022</v>
      </c>
      <c r="G3529" s="8"/>
      <c r="H3529" s="9">
        <v>43623</v>
      </c>
      <c r="I3529" s="9">
        <v>43626</v>
      </c>
    </row>
    <row r="3530" spans="1:9" s="14" customFormat="1" x14ac:dyDescent="0.2">
      <c r="A3530" s="5" t="s">
        <v>47</v>
      </c>
      <c r="B3530" s="5" t="str">
        <f>VLOOKUP(A3530,'GIRO LMA JUNIO'!$A$7:$C$50,3,0)</f>
        <v>COOMEVA E.P.S.  S.A.</v>
      </c>
      <c r="C3530" s="35">
        <v>830009112</v>
      </c>
      <c r="D3530" s="6" t="str">
        <f>VLOOKUP(C3530,'[1]IPS REGISTRADAS'!$A$5:$B$3919,2,0)</f>
        <v>ORGANIZACIONES DE IMAGENOLOGIA COLOMBIANA OIC SA</v>
      </c>
      <c r="E3530" s="7">
        <v>1000000</v>
      </c>
      <c r="F3530" s="7">
        <v>1000000</v>
      </c>
      <c r="G3530" s="8"/>
      <c r="H3530" s="9">
        <v>43623</v>
      </c>
      <c r="I3530" s="9">
        <v>43626</v>
      </c>
    </row>
    <row r="3531" spans="1:9" s="14" customFormat="1" x14ac:dyDescent="0.2">
      <c r="A3531" s="5" t="s">
        <v>62</v>
      </c>
      <c r="B3531" s="5" t="str">
        <f>VLOOKUP(A3531,'GIRO LMA JUNIO'!$A$7:$C$50,3,0)</f>
        <v>NUEVA EPS S.A.</v>
      </c>
      <c r="C3531" s="35">
        <v>830009112</v>
      </c>
      <c r="D3531" s="6" t="str">
        <f>VLOOKUP(C3531,'[1]IPS REGISTRADAS'!$A$5:$B$3919,2,0)</f>
        <v>ORGANIZACIONES DE IMAGENOLOGIA COLOMBIANA OIC SA</v>
      </c>
      <c r="E3531" s="7">
        <v>11773611</v>
      </c>
      <c r="F3531" s="7">
        <v>11773611</v>
      </c>
      <c r="G3531" s="8"/>
      <c r="H3531" s="9">
        <v>43623</v>
      </c>
      <c r="I3531" s="9">
        <v>43626</v>
      </c>
    </row>
    <row r="3532" spans="1:9" s="14" customFormat="1" x14ac:dyDescent="0.2">
      <c r="A3532" s="5" t="s">
        <v>76</v>
      </c>
      <c r="B3532" s="5" t="str">
        <f>VLOOKUP(A3532,'GIRO LMA JUNIO'!$A$7:$C$50,3,0)</f>
        <v>ECOOPSOS</v>
      </c>
      <c r="C3532" s="35">
        <v>830009112</v>
      </c>
      <c r="D3532" s="6" t="str">
        <f>VLOOKUP(C3532,'[1]IPS REGISTRADAS'!$A$5:$B$3919,2,0)</f>
        <v>ORGANIZACIONES DE IMAGENOLOGIA COLOMBIANA OIC SA</v>
      </c>
      <c r="E3532" s="7">
        <v>83408143</v>
      </c>
      <c r="F3532" s="7">
        <v>83408143</v>
      </c>
      <c r="G3532" s="8"/>
      <c r="H3532" s="9">
        <v>43623</v>
      </c>
      <c r="I3532" s="9">
        <v>43626</v>
      </c>
    </row>
    <row r="3533" spans="1:9" s="14" customFormat="1" x14ac:dyDescent="0.2">
      <c r="A3533" s="5" t="s">
        <v>8</v>
      </c>
      <c r="B3533" s="5" t="str">
        <f>VLOOKUP(A3533,'GIRO LMA JUNIO'!$A$7:$C$50,3,0)</f>
        <v>COMFAMILIAR HUILA</v>
      </c>
      <c r="C3533" s="35">
        <v>830010337</v>
      </c>
      <c r="D3533" s="6" t="str">
        <f>VLOOKUP(C3533,'[1]IPS REGISTRADAS'!$A$5:$B$3919,2,0)</f>
        <v>SANOFI AVENTIS DE COLOMBIA SA</v>
      </c>
      <c r="E3533" s="7">
        <v>80000000</v>
      </c>
      <c r="F3533" s="7">
        <v>80000000</v>
      </c>
      <c r="G3533" s="8"/>
      <c r="H3533" s="9">
        <v>43623</v>
      </c>
      <c r="I3533" s="9">
        <v>43626</v>
      </c>
    </row>
    <row r="3534" spans="1:9" s="14" customFormat="1" x14ac:dyDescent="0.2">
      <c r="A3534" s="5" t="s">
        <v>78</v>
      </c>
      <c r="B3534" s="5" t="str">
        <f>VLOOKUP(A3534,'GIRO LMA JUNIO'!$A$7:$C$50,3,0)</f>
        <v>EMSSANAR</v>
      </c>
      <c r="C3534" s="35">
        <v>830010337</v>
      </c>
      <c r="D3534" s="6" t="str">
        <f>VLOOKUP(C3534,'[1]IPS REGISTRADAS'!$A$5:$B$3919,2,0)</f>
        <v>SANOFI AVENTIS DE COLOMBIA SA</v>
      </c>
      <c r="E3534" s="7">
        <v>160000000</v>
      </c>
      <c r="F3534" s="7">
        <v>160000000</v>
      </c>
      <c r="G3534" s="8"/>
      <c r="H3534" s="9">
        <v>43623</v>
      </c>
      <c r="I3534" s="9">
        <v>43626</v>
      </c>
    </row>
    <row r="3535" spans="1:9" s="14" customFormat="1" x14ac:dyDescent="0.2">
      <c r="A3535" s="5" t="s">
        <v>80</v>
      </c>
      <c r="B3535" s="5" t="str">
        <f>VLOOKUP(A3535,'GIRO LMA JUNIO'!$A$7:$C$50,3,0)</f>
        <v>COMPARTA</v>
      </c>
      <c r="C3535" s="35">
        <v>830010337</v>
      </c>
      <c r="D3535" s="6" t="str">
        <f>VLOOKUP(C3535,'[1]IPS REGISTRADAS'!$A$5:$B$3919,2,0)</f>
        <v>SANOFI AVENTIS DE COLOMBIA SA</v>
      </c>
      <c r="E3535" s="7">
        <v>137412364</v>
      </c>
      <c r="F3535" s="7">
        <v>137412364</v>
      </c>
      <c r="G3535" s="8"/>
      <c r="H3535" s="9">
        <v>43623</v>
      </c>
      <c r="I3535" s="9">
        <v>43626</v>
      </c>
    </row>
    <row r="3536" spans="1:9" s="14" customFormat="1" x14ac:dyDescent="0.2">
      <c r="A3536" s="5" t="s">
        <v>14</v>
      </c>
      <c r="B3536" s="5" t="str">
        <f>VLOOKUP(A3536,'GIRO LMA JUNIO'!$A$7:$C$50,3,0)</f>
        <v>COMFACUNDI</v>
      </c>
      <c r="C3536" s="35">
        <v>830015068</v>
      </c>
      <c r="D3536" s="6" t="str">
        <f>VLOOKUP(C3536,'[1]IPS REGISTRADAS'!$A$5:$B$3919,2,0)</f>
        <v>IPS COMFASALUD S A</v>
      </c>
      <c r="E3536" s="7">
        <v>200043480</v>
      </c>
      <c r="F3536" s="7">
        <v>200043480</v>
      </c>
      <c r="G3536" s="8"/>
      <c r="H3536" s="9">
        <v>43623</v>
      </c>
      <c r="I3536" s="9">
        <v>43626</v>
      </c>
    </row>
    <row r="3537" spans="1:9" s="14" customFormat="1" x14ac:dyDescent="0.2">
      <c r="A3537" s="5" t="s">
        <v>14</v>
      </c>
      <c r="B3537" s="5" t="str">
        <f>VLOOKUP(A3537,'GIRO LMA JUNIO'!$A$7:$C$50,3,0)</f>
        <v>COMFACUNDI</v>
      </c>
      <c r="C3537" s="35">
        <v>830017370</v>
      </c>
      <c r="D3537" s="6" t="str">
        <f>VLOOKUP(C3537,'[1]IPS REGISTRADAS'!$A$5:$B$3919,2,0)</f>
        <v>VIVIR IPS LTDA</v>
      </c>
      <c r="E3537" s="7">
        <v>54158726</v>
      </c>
      <c r="F3537" s="7">
        <v>54158726</v>
      </c>
      <c r="G3537" s="8"/>
      <c r="H3537" s="9">
        <v>43623</v>
      </c>
      <c r="I3537" s="9">
        <v>43626</v>
      </c>
    </row>
    <row r="3538" spans="1:9" s="14" customFormat="1" x14ac:dyDescent="0.2">
      <c r="A3538" s="5" t="s">
        <v>56</v>
      </c>
      <c r="B3538" s="5" t="str">
        <f>VLOOKUP(A3538,'GIRO LMA JUNIO'!$A$7:$C$50,3,0)</f>
        <v>CAPITAL SALUD</v>
      </c>
      <c r="C3538" s="35">
        <v>830017370</v>
      </c>
      <c r="D3538" s="6" t="str">
        <f>VLOOKUP(C3538,'[1]IPS REGISTRADAS'!$A$5:$B$3919,2,0)</f>
        <v>VIVIR IPS LTDA</v>
      </c>
      <c r="E3538" s="7">
        <v>131463186</v>
      </c>
      <c r="F3538" s="7">
        <v>131463186</v>
      </c>
      <c r="G3538" s="8"/>
      <c r="H3538" s="9">
        <v>43623</v>
      </c>
      <c r="I3538" s="9">
        <v>43626</v>
      </c>
    </row>
    <row r="3539" spans="1:9" s="14" customFormat="1" x14ac:dyDescent="0.2">
      <c r="A3539" s="5" t="s">
        <v>44</v>
      </c>
      <c r="B3539" s="5" t="str">
        <f>VLOOKUP(A3539,'GIRO LMA JUNIO'!$A$7:$C$50,3,0)</f>
        <v>EPS SURAMERICANA S.A</v>
      </c>
      <c r="C3539" s="35">
        <v>830017969</v>
      </c>
      <c r="D3539" s="6" t="str">
        <f>VLOOKUP(C3539,'[1]IPS REGISTRADAS'!$A$5:$B$3919,2,0)</f>
        <v>UNIDAD MEDICA SANTAFE SAS</v>
      </c>
      <c r="E3539" s="7">
        <v>7943842</v>
      </c>
      <c r="F3539" s="7">
        <v>7943842</v>
      </c>
      <c r="G3539" s="8"/>
      <c r="H3539" s="9">
        <v>43623</v>
      </c>
      <c r="I3539" s="9">
        <v>43626</v>
      </c>
    </row>
    <row r="3540" spans="1:9" s="14" customFormat="1" x14ac:dyDescent="0.2">
      <c r="A3540" s="5" t="s">
        <v>56</v>
      </c>
      <c r="B3540" s="5" t="str">
        <f>VLOOKUP(A3540,'GIRO LMA JUNIO'!$A$7:$C$50,3,0)</f>
        <v>CAPITAL SALUD</v>
      </c>
      <c r="C3540" s="35">
        <v>830020398</v>
      </c>
      <c r="D3540" s="6" t="str">
        <f>VLOOKUP(C3540,'[1]IPS REGISTRADAS'!$A$5:$B$3919,2,0)</f>
        <v>SAN LUIS UNIDAD DE CRONICOS Y PALIATIVOS SAS</v>
      </c>
      <c r="E3540" s="7">
        <v>226276064</v>
      </c>
      <c r="F3540" s="7">
        <v>226276064</v>
      </c>
      <c r="G3540" s="8"/>
      <c r="H3540" s="9">
        <v>43623</v>
      </c>
      <c r="I3540" s="9">
        <v>43626</v>
      </c>
    </row>
    <row r="3541" spans="1:9" s="14" customFormat="1" x14ac:dyDescent="0.2">
      <c r="A3541" s="5" t="s">
        <v>72</v>
      </c>
      <c r="B3541" s="5" t="str">
        <f>VLOOKUP(A3541,'GIRO LMA JUNIO'!$A$7:$C$50,3,0)</f>
        <v>ASMET SALUD</v>
      </c>
      <c r="C3541" s="35">
        <v>830023202</v>
      </c>
      <c r="D3541" s="6" t="str">
        <f>VLOOKUP(C3541,'[1]IPS REGISTRADAS'!$A$5:$B$3919,2,0)</f>
        <v>COSMITET LTDA CORPORACION DE SERVICIOS MEDICOS INTERNACINALES THEM Y CIA</v>
      </c>
      <c r="E3541" s="7">
        <v>3761432</v>
      </c>
      <c r="F3541" s="7">
        <v>3761432</v>
      </c>
      <c r="G3541" s="8"/>
      <c r="H3541" s="9">
        <v>43623</v>
      </c>
      <c r="I3541" s="9">
        <v>43626</v>
      </c>
    </row>
    <row r="3542" spans="1:9" s="14" customFormat="1" x14ac:dyDescent="0.2">
      <c r="A3542" s="5" t="s">
        <v>47</v>
      </c>
      <c r="B3542" s="5" t="str">
        <f>VLOOKUP(A3542,'GIRO LMA JUNIO'!$A$7:$C$50,3,0)</f>
        <v>COOMEVA E.P.S.  S.A.</v>
      </c>
      <c r="C3542" s="35">
        <v>830027158</v>
      </c>
      <c r="D3542" s="6" t="str">
        <f>VLOOKUP(C3542,'[1]IPS REGISTRADAS'!$A$5:$B$3919,2,0)</f>
        <v>RIESGO DE FRACTURA SA CAYRE</v>
      </c>
      <c r="E3542" s="7">
        <v>1000000</v>
      </c>
      <c r="F3542" s="7">
        <v>1000000</v>
      </c>
      <c r="G3542" s="8"/>
      <c r="H3542" s="9">
        <v>43623</v>
      </c>
      <c r="I3542" s="9">
        <v>43626</v>
      </c>
    </row>
    <row r="3543" spans="1:9" s="14" customFormat="1" x14ac:dyDescent="0.2">
      <c r="A3543" s="5" t="s">
        <v>38</v>
      </c>
      <c r="B3543" s="5" t="str">
        <f>VLOOKUP(A3543,'GIRO LMA JUNIO'!$A$7:$C$50,3,0)</f>
        <v>SALUD TOTAL</v>
      </c>
      <c r="C3543" s="35">
        <v>830027578</v>
      </c>
      <c r="D3543" s="6" t="str">
        <f>VLOOKUP(C3543,'[1]IPS REGISTRADAS'!$A$5:$B$3919,2,0)</f>
        <v>TORRES Y JARAMILLO SAS</v>
      </c>
      <c r="E3543" s="7">
        <v>7902348</v>
      </c>
      <c r="F3543" s="7">
        <v>7902348</v>
      </c>
      <c r="G3543" s="8"/>
      <c r="H3543" s="9">
        <v>43623</v>
      </c>
      <c r="I3543" s="9">
        <v>43626</v>
      </c>
    </row>
    <row r="3544" spans="1:9" s="14" customFormat="1" x14ac:dyDescent="0.2">
      <c r="A3544" s="5" t="s">
        <v>38</v>
      </c>
      <c r="B3544" s="5" t="str">
        <f>VLOOKUP(A3544,'GIRO LMA JUNIO'!$A$7:$C$50,3,0)</f>
        <v>SALUD TOTAL</v>
      </c>
      <c r="C3544" s="35">
        <v>830039460</v>
      </c>
      <c r="D3544" s="6" t="str">
        <f>VLOOKUP(C3544,'[1]IPS REGISTRADAS'!$A$5:$B$3919,2,0)</f>
        <v>OXYMASTER S A</v>
      </c>
      <c r="E3544" s="7">
        <v>5451152</v>
      </c>
      <c r="F3544" s="7">
        <v>5451152</v>
      </c>
      <c r="G3544" s="8"/>
      <c r="H3544" s="9">
        <v>43623</v>
      </c>
      <c r="I3544" s="9">
        <v>43626</v>
      </c>
    </row>
    <row r="3545" spans="1:9" s="14" customFormat="1" x14ac:dyDescent="0.2">
      <c r="A3545" s="5" t="s">
        <v>54</v>
      </c>
      <c r="B3545" s="5" t="str">
        <f>VLOOKUP(A3545,'GIRO LMA JUNIO'!$A$7:$C$50,3,0)</f>
        <v>SALUDVIDA</v>
      </c>
      <c r="C3545" s="35">
        <v>830039460</v>
      </c>
      <c r="D3545" s="6" t="str">
        <f>VLOOKUP(C3545,'[1]IPS REGISTRADAS'!$A$5:$B$3919,2,0)</f>
        <v>OXYMASTER S A</v>
      </c>
      <c r="E3545" s="7">
        <v>42441826</v>
      </c>
      <c r="F3545" s="7">
        <v>42441826</v>
      </c>
      <c r="G3545" s="8"/>
      <c r="H3545" s="9">
        <v>43623</v>
      </c>
      <c r="I3545" s="9">
        <v>43626</v>
      </c>
    </row>
    <row r="3546" spans="1:9" s="14" customFormat="1" x14ac:dyDescent="0.2">
      <c r="A3546" s="5" t="s">
        <v>56</v>
      </c>
      <c r="B3546" s="5" t="str">
        <f>VLOOKUP(A3546,'GIRO LMA JUNIO'!$A$7:$C$50,3,0)</f>
        <v>CAPITAL SALUD</v>
      </c>
      <c r="C3546" s="35">
        <v>830039460</v>
      </c>
      <c r="D3546" s="6" t="str">
        <f>VLOOKUP(C3546,'[1]IPS REGISTRADAS'!$A$5:$B$3919,2,0)</f>
        <v>OXYMASTER S A</v>
      </c>
      <c r="E3546" s="7">
        <v>1131360540</v>
      </c>
      <c r="F3546" s="7">
        <v>1131360540</v>
      </c>
      <c r="G3546" s="8"/>
      <c r="H3546" s="9">
        <v>43623</v>
      </c>
      <c r="I3546" s="9">
        <v>43626</v>
      </c>
    </row>
    <row r="3547" spans="1:9" s="14" customFormat="1" x14ac:dyDescent="0.2">
      <c r="A3547" s="5" t="s">
        <v>62</v>
      </c>
      <c r="B3547" s="5" t="str">
        <f>VLOOKUP(A3547,'GIRO LMA JUNIO'!$A$7:$C$50,3,0)</f>
        <v>NUEVA EPS S.A.</v>
      </c>
      <c r="C3547" s="35">
        <v>830039460</v>
      </c>
      <c r="D3547" s="6" t="str">
        <f>VLOOKUP(C3547,'[1]IPS REGISTRADAS'!$A$5:$B$3919,2,0)</f>
        <v>OXYMASTER S A</v>
      </c>
      <c r="E3547" s="7">
        <v>28554476</v>
      </c>
      <c r="F3547" s="7">
        <v>28554476</v>
      </c>
      <c r="G3547" s="8"/>
      <c r="H3547" s="9">
        <v>43623</v>
      </c>
      <c r="I3547" s="9">
        <v>43626</v>
      </c>
    </row>
    <row r="3548" spans="1:9" s="14" customFormat="1" x14ac:dyDescent="0.2">
      <c r="A3548" s="5" t="s">
        <v>14</v>
      </c>
      <c r="B3548" s="5" t="str">
        <f>VLOOKUP(A3548,'GIRO LMA JUNIO'!$A$7:$C$50,3,0)</f>
        <v>COMFACUNDI</v>
      </c>
      <c r="C3548" s="35">
        <v>830040342</v>
      </c>
      <c r="D3548" s="6" t="str">
        <f>VLOOKUP(C3548,'[1]IPS REGISTRADAS'!$A$5:$B$3919,2,0)</f>
        <v>CENTRO DE SALUD JUAN BONAL</v>
      </c>
      <c r="E3548" s="7">
        <v>43335700</v>
      </c>
      <c r="F3548" s="7">
        <v>43335700</v>
      </c>
      <c r="G3548" s="8"/>
      <c r="H3548" s="9">
        <v>43623</v>
      </c>
      <c r="I3548" s="9">
        <v>43626</v>
      </c>
    </row>
    <row r="3549" spans="1:9" s="14" customFormat="1" x14ac:dyDescent="0.2">
      <c r="A3549" s="5" t="s">
        <v>14</v>
      </c>
      <c r="B3549" s="5" t="str">
        <f>VLOOKUP(A3549,'GIRO LMA JUNIO'!$A$7:$C$50,3,0)</f>
        <v>COMFACUNDI</v>
      </c>
      <c r="C3549" s="35">
        <v>830040664</v>
      </c>
      <c r="D3549" s="6" t="str">
        <f>VLOOKUP(C3549,'[1]IPS REGISTRADAS'!$A$5:$B$3919,2,0)</f>
        <v>ASOCIACION CRISTIANATALITA CUMI</v>
      </c>
      <c r="E3549" s="7">
        <v>13087250</v>
      </c>
      <c r="F3549" s="7">
        <v>13087250</v>
      </c>
      <c r="G3549" s="8"/>
      <c r="H3549" s="9">
        <v>43623</v>
      </c>
      <c r="I3549" s="9">
        <v>43626</v>
      </c>
    </row>
    <row r="3550" spans="1:9" s="14" customFormat="1" x14ac:dyDescent="0.2">
      <c r="A3550" s="5" t="s">
        <v>54</v>
      </c>
      <c r="B3550" s="5" t="str">
        <f>VLOOKUP(A3550,'GIRO LMA JUNIO'!$A$7:$C$50,3,0)</f>
        <v>SALUDVIDA</v>
      </c>
      <c r="C3550" s="35">
        <v>830046541</v>
      </c>
      <c r="D3550" s="6" t="str">
        <f>VLOOKUP(C3550,'[1]IPS REGISTRADAS'!$A$5:$B$3919,2,0)</f>
        <v>CENTRO INTERNACIONAL DE ASISTENCIA EDUCACIÓN PROFESIONAL Y CULTURA FÍSICA ESPECIALIZADA CIAEPE LTDA</v>
      </c>
      <c r="E3550" s="7">
        <v>23679833</v>
      </c>
      <c r="F3550" s="7">
        <v>23679833</v>
      </c>
      <c r="G3550" s="8"/>
      <c r="H3550" s="9">
        <v>43623</v>
      </c>
      <c r="I3550" s="9">
        <v>43626</v>
      </c>
    </row>
    <row r="3551" spans="1:9" s="14" customFormat="1" x14ac:dyDescent="0.2">
      <c r="A3551" s="5" t="s">
        <v>78</v>
      </c>
      <c r="B3551" s="5" t="str">
        <f>VLOOKUP(A3551,'GIRO LMA JUNIO'!$A$7:$C$50,3,0)</f>
        <v>EMSSANAR</v>
      </c>
      <c r="C3551" s="35">
        <v>830046541</v>
      </c>
      <c r="D3551" s="6" t="str">
        <f>VLOOKUP(C3551,'[1]IPS REGISTRADAS'!$A$5:$B$3919,2,0)</f>
        <v>CENTRO INTERNACIONAL DE ASISTENCIA EDUCACIÓN PROFESIONAL Y CULTURA FÍSICA ESPECIALIZADA CIAEPE LTDA</v>
      </c>
      <c r="E3551" s="7">
        <v>456837423</v>
      </c>
      <c r="F3551" s="7">
        <v>456837423</v>
      </c>
      <c r="G3551" s="8"/>
      <c r="H3551" s="9">
        <v>43623</v>
      </c>
      <c r="I3551" s="9">
        <v>43626</v>
      </c>
    </row>
    <row r="3552" spans="1:9" s="14" customFormat="1" x14ac:dyDescent="0.2">
      <c r="A3552" s="5" t="s">
        <v>20</v>
      </c>
      <c r="B3552" s="5" t="str">
        <f>VLOOKUP(A3552,'GIRO LMA JUNIO'!$A$7:$C$50,3,0)</f>
        <v>CONVIDA</v>
      </c>
      <c r="C3552" s="35">
        <v>830049044</v>
      </c>
      <c r="D3552" s="6" t="str">
        <f>VLOOKUP(C3552,'[1]IPS REGISTRADAS'!$A$5:$B$3919,2,0)</f>
        <v>CLINICA MEDICO OFTALMOLOGICA DEL NIÑO Y DEL ADULTO SAS</v>
      </c>
      <c r="E3552" s="7">
        <v>33635607</v>
      </c>
      <c r="F3552" s="7">
        <v>33635607</v>
      </c>
      <c r="G3552" s="8"/>
      <c r="H3552" s="9">
        <v>43623</v>
      </c>
      <c r="I3552" s="9">
        <v>43626</v>
      </c>
    </row>
    <row r="3553" spans="1:9" s="14" customFormat="1" x14ac:dyDescent="0.2">
      <c r="A3553" s="5" t="s">
        <v>54</v>
      </c>
      <c r="B3553" s="5" t="str">
        <f>VLOOKUP(A3553,'GIRO LMA JUNIO'!$A$7:$C$50,3,0)</f>
        <v>SALUDVIDA</v>
      </c>
      <c r="C3553" s="35">
        <v>830053297</v>
      </c>
      <c r="D3553" s="6" t="str">
        <f>VLOOKUP(C3553,'[1]IPS REGISTRADAS'!$A$5:$B$3919,2,0)</f>
        <v>INSTITUTO OFTALMOLOGICO SALAMANCA SA IOSAL</v>
      </c>
      <c r="E3553" s="7">
        <v>3540693</v>
      </c>
      <c r="F3553" s="7">
        <v>3540693</v>
      </c>
      <c r="G3553" s="8"/>
      <c r="H3553" s="9">
        <v>43623</v>
      </c>
      <c r="I3553" s="9">
        <v>43626</v>
      </c>
    </row>
    <row r="3554" spans="1:9" s="14" customFormat="1" x14ac:dyDescent="0.2">
      <c r="A3554" s="5" t="s">
        <v>65</v>
      </c>
      <c r="B3554" s="5" t="str">
        <f>VLOOKUP(A3554,'GIRO LMA JUNIO'!$A$7:$C$50,3,0)</f>
        <v>MEDIMAS</v>
      </c>
      <c r="C3554" s="35">
        <v>830053755</v>
      </c>
      <c r="D3554" s="6" t="str">
        <f>VLOOKUP(C3554,'[1]IPS REGISTRADAS'!$A$5:$B$3919,2,0)</f>
        <v>MEDINISTROS SAS</v>
      </c>
      <c r="E3554" s="7">
        <v>60265334</v>
      </c>
      <c r="F3554" s="7">
        <v>60265334</v>
      </c>
      <c r="G3554" s="8"/>
      <c r="H3554" s="9">
        <v>43623</v>
      </c>
      <c r="I3554" s="9">
        <v>43626</v>
      </c>
    </row>
    <row r="3555" spans="1:9" s="14" customFormat="1" x14ac:dyDescent="0.2">
      <c r="A3555" s="5" t="s">
        <v>40</v>
      </c>
      <c r="B3555" s="5" t="str">
        <f>VLOOKUP(A3555,'GIRO LMA JUNIO'!$A$7:$C$50,3,0)</f>
        <v>SANITAS E.P.S. S.A.</v>
      </c>
      <c r="C3555" s="35">
        <v>830058292</v>
      </c>
      <c r="D3555" s="6" t="str">
        <f>VLOOKUP(C3555,'[1]IPS REGISTRADAS'!$A$5:$B$3919,2,0)</f>
        <v>UROBOSQUE SA</v>
      </c>
      <c r="E3555" s="7">
        <v>44879945</v>
      </c>
      <c r="F3555" s="7">
        <v>44879945</v>
      </c>
      <c r="G3555" s="8"/>
      <c r="H3555" s="9">
        <v>43623</v>
      </c>
      <c r="I3555" s="9">
        <v>43626</v>
      </c>
    </row>
    <row r="3556" spans="1:9" s="14" customFormat="1" x14ac:dyDescent="0.2">
      <c r="A3556" s="5" t="s">
        <v>56</v>
      </c>
      <c r="B3556" s="5" t="str">
        <f>VLOOKUP(A3556,'GIRO LMA JUNIO'!$A$7:$C$50,3,0)</f>
        <v>CAPITAL SALUD</v>
      </c>
      <c r="C3556" s="35">
        <v>830058292</v>
      </c>
      <c r="D3556" s="6" t="str">
        <f>VLOOKUP(C3556,'[1]IPS REGISTRADAS'!$A$5:$B$3919,2,0)</f>
        <v>UROBOSQUE SA</v>
      </c>
      <c r="E3556" s="7">
        <v>41667637</v>
      </c>
      <c r="F3556" s="7">
        <v>41667637</v>
      </c>
      <c r="G3556" s="8"/>
      <c r="H3556" s="9">
        <v>43623</v>
      </c>
      <c r="I3556" s="9">
        <v>43626</v>
      </c>
    </row>
    <row r="3557" spans="1:9" s="14" customFormat="1" x14ac:dyDescent="0.2">
      <c r="A3557" s="5" t="s">
        <v>14</v>
      </c>
      <c r="B3557" s="5" t="str">
        <f>VLOOKUP(A3557,'GIRO LMA JUNIO'!$A$7:$C$50,3,0)</f>
        <v>COMFACUNDI</v>
      </c>
      <c r="C3557" s="35">
        <v>830066112</v>
      </c>
      <c r="D3557" s="6" t="str">
        <f>VLOOKUP(C3557,'[1]IPS REGISTRADAS'!$A$5:$B$3919,2,0)</f>
        <v>GRUPO EMPRESARIAL FARMACEUTICO LTDA</v>
      </c>
      <c r="E3557" s="7">
        <v>589870708</v>
      </c>
      <c r="F3557" s="7">
        <v>589870708</v>
      </c>
      <c r="G3557" s="8"/>
      <c r="H3557" s="9">
        <v>43623</v>
      </c>
      <c r="I3557" s="9">
        <v>43626</v>
      </c>
    </row>
    <row r="3558" spans="1:9" s="14" customFormat="1" x14ac:dyDescent="0.2">
      <c r="A3558" s="5" t="s">
        <v>82</v>
      </c>
      <c r="B3558" s="5" t="str">
        <f>VLOOKUP(A3558,'GIRO LMA JUNIO'!$A$7:$C$50,3,0)</f>
        <v>MUTUAL SER</v>
      </c>
      <c r="C3558" s="35">
        <v>830066626</v>
      </c>
      <c r="D3558" s="6" t="str">
        <f>VLOOKUP(C3558,'[1]IPS REGISTRADAS'!$A$5:$B$3919,2,0)</f>
        <v>MEDIHELP SERVICES COLOMBIA</v>
      </c>
      <c r="E3558" s="7">
        <v>400000000</v>
      </c>
      <c r="F3558" s="7">
        <v>400000000</v>
      </c>
      <c r="G3558" s="8"/>
      <c r="H3558" s="9">
        <v>43623</v>
      </c>
      <c r="I3558" s="9">
        <v>43626</v>
      </c>
    </row>
    <row r="3559" spans="1:9" s="14" customFormat="1" x14ac:dyDescent="0.2">
      <c r="A3559" s="5" t="s">
        <v>52</v>
      </c>
      <c r="B3559" s="5" t="str">
        <f>VLOOKUP(A3559,'GIRO LMA JUNIO'!$A$7:$C$50,3,0)</f>
        <v>CRUZ BLANCA  EPS S.A.</v>
      </c>
      <c r="C3559" s="35">
        <v>830067384</v>
      </c>
      <c r="D3559" s="6" t="str">
        <f>VLOOKUP(C3559,'[1]IPS REGISTRADAS'!$A$5:$B$3919,2,0)</f>
        <v>STARKEY HEARING TECHNOLOGIES COLOMBIA SAS</v>
      </c>
      <c r="E3559" s="7">
        <v>20000000</v>
      </c>
      <c r="F3559" s="7">
        <v>20000000</v>
      </c>
      <c r="G3559" s="8"/>
      <c r="H3559" s="9">
        <v>43623</v>
      </c>
      <c r="I3559" s="9">
        <v>43626</v>
      </c>
    </row>
    <row r="3560" spans="1:9" s="14" customFormat="1" x14ac:dyDescent="0.2">
      <c r="A3560" s="5" t="s">
        <v>62</v>
      </c>
      <c r="B3560" s="5" t="str">
        <f>VLOOKUP(A3560,'GIRO LMA JUNIO'!$A$7:$C$50,3,0)</f>
        <v>NUEVA EPS S.A.</v>
      </c>
      <c r="C3560" s="35">
        <v>830067384</v>
      </c>
      <c r="D3560" s="6" t="str">
        <f>VLOOKUP(C3560,'[1]IPS REGISTRADAS'!$A$5:$B$3919,2,0)</f>
        <v>STARKEY HEARING TECHNOLOGIES COLOMBIA SAS</v>
      </c>
      <c r="E3560" s="7">
        <v>4108000</v>
      </c>
      <c r="F3560" s="7">
        <v>4108000</v>
      </c>
      <c r="G3560" s="8"/>
      <c r="H3560" s="9">
        <v>43623</v>
      </c>
      <c r="I3560" s="9">
        <v>43626</v>
      </c>
    </row>
    <row r="3561" spans="1:9" s="14" customFormat="1" x14ac:dyDescent="0.2">
      <c r="A3561" s="5" t="s">
        <v>65</v>
      </c>
      <c r="B3561" s="5" t="str">
        <f>VLOOKUP(A3561,'GIRO LMA JUNIO'!$A$7:$C$50,3,0)</f>
        <v>MEDIMAS</v>
      </c>
      <c r="C3561" s="35">
        <v>830067384</v>
      </c>
      <c r="D3561" s="6" t="str">
        <f>VLOOKUP(C3561,'[1]IPS REGISTRADAS'!$A$5:$B$3919,2,0)</f>
        <v>STARKEY HEARING TECHNOLOGIES COLOMBIA SAS</v>
      </c>
      <c r="E3561" s="7">
        <v>61120523</v>
      </c>
      <c r="F3561" s="7">
        <v>61120523</v>
      </c>
      <c r="G3561" s="8"/>
      <c r="H3561" s="9">
        <v>43623</v>
      </c>
      <c r="I3561" s="9">
        <v>43626</v>
      </c>
    </row>
    <row r="3562" spans="1:9" s="14" customFormat="1" x14ac:dyDescent="0.2">
      <c r="A3562" s="5" t="s">
        <v>8</v>
      </c>
      <c r="B3562" s="5" t="str">
        <f>VLOOKUP(A3562,'GIRO LMA JUNIO'!$A$7:$C$50,3,0)</f>
        <v>COMFAMILIAR HUILA</v>
      </c>
      <c r="C3562" s="35">
        <v>830070284</v>
      </c>
      <c r="D3562" s="6" t="str">
        <f>VLOOKUP(C3562,'[1]IPS REGISTRADAS'!$A$5:$B$3919,2,0)</f>
        <v>RESONANCIA MAGNETICA DEL COUNTRY SA</v>
      </c>
      <c r="E3562" s="7">
        <v>4000000</v>
      </c>
      <c r="F3562" s="7">
        <v>4000000</v>
      </c>
      <c r="G3562" s="8"/>
      <c r="H3562" s="9">
        <v>43623</v>
      </c>
      <c r="I3562" s="9">
        <v>43626</v>
      </c>
    </row>
    <row r="3563" spans="1:9" s="14" customFormat="1" x14ac:dyDescent="0.2">
      <c r="A3563" s="5" t="s">
        <v>38</v>
      </c>
      <c r="B3563" s="5" t="str">
        <f>VLOOKUP(A3563,'GIRO LMA JUNIO'!$A$7:$C$50,3,0)</f>
        <v>SALUD TOTAL</v>
      </c>
      <c r="C3563" s="35">
        <v>830070284</v>
      </c>
      <c r="D3563" s="6" t="str">
        <f>VLOOKUP(C3563,'[1]IPS REGISTRADAS'!$A$5:$B$3919,2,0)</f>
        <v>RESONANCIA MAGNETICA DEL COUNTRY SA</v>
      </c>
      <c r="E3563" s="7">
        <v>2528988</v>
      </c>
      <c r="F3563" s="7">
        <v>2528988</v>
      </c>
      <c r="G3563" s="8"/>
      <c r="H3563" s="9">
        <v>43623</v>
      </c>
      <c r="I3563" s="9">
        <v>43626</v>
      </c>
    </row>
    <row r="3564" spans="1:9" s="14" customFormat="1" x14ac:dyDescent="0.2">
      <c r="A3564" s="5" t="s">
        <v>44</v>
      </c>
      <c r="B3564" s="5" t="str">
        <f>VLOOKUP(A3564,'GIRO LMA JUNIO'!$A$7:$C$50,3,0)</f>
        <v>EPS SURAMERICANA S.A</v>
      </c>
      <c r="C3564" s="35">
        <v>830070284</v>
      </c>
      <c r="D3564" s="6" t="str">
        <f>VLOOKUP(C3564,'[1]IPS REGISTRADAS'!$A$5:$B$3919,2,0)</f>
        <v>RESONANCIA MAGNETICA DEL COUNTRY SA</v>
      </c>
      <c r="E3564" s="7">
        <v>1344154</v>
      </c>
      <c r="F3564" s="7">
        <v>1344154</v>
      </c>
      <c r="G3564" s="8"/>
      <c r="H3564" s="9">
        <v>43623</v>
      </c>
      <c r="I3564" s="9">
        <v>43626</v>
      </c>
    </row>
    <row r="3565" spans="1:9" s="14" customFormat="1" x14ac:dyDescent="0.2">
      <c r="A3565" s="5" t="s">
        <v>38</v>
      </c>
      <c r="B3565" s="5" t="str">
        <f>VLOOKUP(A3565,'GIRO LMA JUNIO'!$A$7:$C$50,3,0)</f>
        <v>SALUD TOTAL</v>
      </c>
      <c r="C3565" s="35">
        <v>830071938</v>
      </c>
      <c r="D3565" s="6" t="str">
        <f>VLOOKUP(C3565,'[1]IPS REGISTRADAS'!$A$5:$B$3919,2,0)</f>
        <v>SOCIEDAD PEDIATRICA DE LOS ANDES SAS   SPLA SAS</v>
      </c>
      <c r="E3565" s="7">
        <v>17542000</v>
      </c>
      <c r="F3565" s="7">
        <v>17542000</v>
      </c>
      <c r="G3565" s="8"/>
      <c r="H3565" s="9">
        <v>43623</v>
      </c>
      <c r="I3565" s="9">
        <v>43626</v>
      </c>
    </row>
    <row r="3566" spans="1:9" s="14" customFormat="1" x14ac:dyDescent="0.2">
      <c r="A3566" s="5" t="s">
        <v>44</v>
      </c>
      <c r="B3566" s="5" t="str">
        <f>VLOOKUP(A3566,'GIRO LMA JUNIO'!$A$7:$C$50,3,0)</f>
        <v>EPS SURAMERICANA S.A</v>
      </c>
      <c r="C3566" s="35">
        <v>830071938</v>
      </c>
      <c r="D3566" s="6" t="str">
        <f>VLOOKUP(C3566,'[1]IPS REGISTRADAS'!$A$5:$B$3919,2,0)</f>
        <v>SOCIEDAD PEDIATRICA DE LOS ANDES SAS   SPLA SAS</v>
      </c>
      <c r="E3566" s="7">
        <v>13532553</v>
      </c>
      <c r="F3566" s="7">
        <v>13532553</v>
      </c>
      <c r="G3566" s="8"/>
      <c r="H3566" s="9">
        <v>43623</v>
      </c>
      <c r="I3566" s="9">
        <v>43626</v>
      </c>
    </row>
    <row r="3567" spans="1:9" s="14" customFormat="1" x14ac:dyDescent="0.2">
      <c r="A3567" s="5" t="s">
        <v>54</v>
      </c>
      <c r="B3567" s="5" t="str">
        <f>VLOOKUP(A3567,'GIRO LMA JUNIO'!$A$7:$C$50,3,0)</f>
        <v>SALUDVIDA</v>
      </c>
      <c r="C3567" s="35">
        <v>830079690</v>
      </c>
      <c r="D3567" s="6" t="str">
        <f>VLOOKUP(C3567,'[1]IPS REGISTRADAS'!$A$5:$B$3919,2,0)</f>
        <v>HEMERA UNIDAD DE INFECTOLOGIA SAS</v>
      </c>
      <c r="E3567" s="7">
        <v>138927120</v>
      </c>
      <c r="F3567" s="7"/>
      <c r="G3567" s="8" t="s">
        <v>106</v>
      </c>
      <c r="H3567" s="9">
        <v>43623</v>
      </c>
      <c r="I3567" s="9">
        <v>43626</v>
      </c>
    </row>
    <row r="3568" spans="1:9" s="14" customFormat="1" x14ac:dyDescent="0.2">
      <c r="A3568" s="5" t="s">
        <v>76</v>
      </c>
      <c r="B3568" s="5" t="str">
        <f>VLOOKUP(A3568,'GIRO LMA JUNIO'!$A$7:$C$50,3,0)</f>
        <v>ECOOPSOS</v>
      </c>
      <c r="C3568" s="35">
        <v>830079896</v>
      </c>
      <c r="D3568" s="6" t="str">
        <f>VLOOKUP(C3568,'[1]IPS REGISTRADAS'!$A$5:$B$3919,2,0)</f>
        <v>UNIDAD MEDICA BETA SALUD LTDA</v>
      </c>
      <c r="E3568" s="7">
        <v>63273527</v>
      </c>
      <c r="F3568" s="7">
        <v>63273527</v>
      </c>
      <c r="G3568" s="8"/>
      <c r="H3568" s="9">
        <v>43623</v>
      </c>
      <c r="I3568" s="9">
        <v>43626</v>
      </c>
    </row>
    <row r="3569" spans="1:9" s="14" customFormat="1" x14ac:dyDescent="0.2">
      <c r="A3569" s="5" t="s">
        <v>80</v>
      </c>
      <c r="B3569" s="5" t="str">
        <f>VLOOKUP(A3569,'GIRO LMA JUNIO'!$A$7:$C$50,3,0)</f>
        <v>COMPARTA</v>
      </c>
      <c r="C3569" s="35">
        <v>830085012</v>
      </c>
      <c r="D3569" s="6" t="str">
        <f>VLOOKUP(C3569,'[1]IPS REGISTRADAS'!$A$5:$B$3919,2,0)</f>
        <v>MEDICOS Y OXIGENOS EN SU CASA SAS</v>
      </c>
      <c r="E3569" s="7">
        <v>54903750</v>
      </c>
      <c r="F3569" s="7">
        <v>54903750</v>
      </c>
      <c r="G3569" s="8"/>
      <c r="H3569" s="9">
        <v>43623</v>
      </c>
      <c r="I3569" s="9">
        <v>43626</v>
      </c>
    </row>
    <row r="3570" spans="1:9" s="14" customFormat="1" x14ac:dyDescent="0.2">
      <c r="A3570" s="5" t="s">
        <v>16</v>
      </c>
      <c r="B3570" s="5" t="str">
        <f>VLOOKUP(A3570,'GIRO LMA JUNIO'!$A$7:$C$50,3,0)</f>
        <v>CAJACOPI ATLANTICO</v>
      </c>
      <c r="C3570" s="35">
        <v>830085763</v>
      </c>
      <c r="D3570" s="6" t="str">
        <f>VLOOKUP(C3570,'[1]IPS REGISTRADAS'!$A$5:$B$3919,2,0)</f>
        <v>FUNDACION CLINICA MEGASALUD</v>
      </c>
      <c r="E3570" s="7">
        <v>3234000</v>
      </c>
      <c r="F3570" s="7">
        <v>3234000</v>
      </c>
      <c r="G3570" s="8"/>
      <c r="H3570" s="9">
        <v>43623</v>
      </c>
      <c r="I3570" s="9">
        <v>43626</v>
      </c>
    </row>
    <row r="3571" spans="1:9" s="14" customFormat="1" x14ac:dyDescent="0.2">
      <c r="A3571" s="5" t="s">
        <v>76</v>
      </c>
      <c r="B3571" s="5" t="str">
        <f>VLOOKUP(A3571,'GIRO LMA JUNIO'!$A$7:$C$50,3,0)</f>
        <v>ECOOPSOS</v>
      </c>
      <c r="C3571" s="35">
        <v>830085763</v>
      </c>
      <c r="D3571" s="6" t="str">
        <f>VLOOKUP(C3571,'[1]IPS REGISTRADAS'!$A$5:$B$3919,2,0)</f>
        <v>FUNDACION CLINICA MEGASALUD</v>
      </c>
      <c r="E3571" s="7">
        <v>70325000</v>
      </c>
      <c r="F3571" s="7">
        <v>70325000</v>
      </c>
      <c r="G3571" s="8"/>
      <c r="H3571" s="9">
        <v>43623</v>
      </c>
      <c r="I3571" s="9">
        <v>43626</v>
      </c>
    </row>
    <row r="3572" spans="1:9" s="14" customFormat="1" x14ac:dyDescent="0.2">
      <c r="A3572" s="5" t="s">
        <v>80</v>
      </c>
      <c r="B3572" s="5" t="str">
        <f>VLOOKUP(A3572,'GIRO LMA JUNIO'!$A$7:$C$50,3,0)</f>
        <v>COMPARTA</v>
      </c>
      <c r="C3572" s="35">
        <v>830085763</v>
      </c>
      <c r="D3572" s="6" t="str">
        <f>VLOOKUP(C3572,'[1]IPS REGISTRADAS'!$A$5:$B$3919,2,0)</f>
        <v>FUNDACION CLINICA MEGASALUD</v>
      </c>
      <c r="E3572" s="7">
        <v>264664000</v>
      </c>
      <c r="F3572" s="7">
        <v>264664000</v>
      </c>
      <c r="G3572" s="8"/>
      <c r="H3572" s="9">
        <v>43623</v>
      </c>
      <c r="I3572" s="9">
        <v>43626</v>
      </c>
    </row>
    <row r="3573" spans="1:9" s="14" customFormat="1" x14ac:dyDescent="0.2">
      <c r="A3573" s="5" t="s">
        <v>38</v>
      </c>
      <c r="B3573" s="5" t="str">
        <f>VLOOKUP(A3573,'GIRO LMA JUNIO'!$A$7:$C$50,3,0)</f>
        <v>SALUD TOTAL</v>
      </c>
      <c r="C3573" s="35">
        <v>830090073</v>
      </c>
      <c r="D3573" s="6" t="str">
        <f>VLOOKUP(C3573,'[1]IPS REGISTRADAS'!$A$5:$B$3919,2,0)</f>
        <v>ASOCIACION DE AMIGOS CONTRA EL CANCER PROSEGUIR</v>
      </c>
      <c r="E3573" s="7">
        <v>6603690</v>
      </c>
      <c r="F3573" s="7">
        <v>6603690</v>
      </c>
      <c r="G3573" s="8"/>
      <c r="H3573" s="9">
        <v>43623</v>
      </c>
      <c r="I3573" s="9">
        <v>43626</v>
      </c>
    </row>
    <row r="3574" spans="1:9" s="14" customFormat="1" x14ac:dyDescent="0.2">
      <c r="A3574" s="5" t="s">
        <v>56</v>
      </c>
      <c r="B3574" s="5" t="str">
        <f>VLOOKUP(A3574,'GIRO LMA JUNIO'!$A$7:$C$50,3,0)</f>
        <v>CAPITAL SALUD</v>
      </c>
      <c r="C3574" s="35">
        <v>830090073</v>
      </c>
      <c r="D3574" s="6" t="str">
        <f>VLOOKUP(C3574,'[1]IPS REGISTRADAS'!$A$5:$B$3919,2,0)</f>
        <v>ASOCIACION DE AMIGOS CONTRA EL CANCER PROSEGUIR</v>
      </c>
      <c r="E3574" s="7">
        <v>426101890</v>
      </c>
      <c r="F3574" s="7">
        <v>426101890</v>
      </c>
      <c r="G3574" s="8"/>
      <c r="H3574" s="9">
        <v>43623</v>
      </c>
      <c r="I3574" s="9">
        <v>43626</v>
      </c>
    </row>
    <row r="3575" spans="1:9" s="14" customFormat="1" x14ac:dyDescent="0.2">
      <c r="A3575" s="5" t="s">
        <v>76</v>
      </c>
      <c r="B3575" s="5" t="str">
        <f>VLOOKUP(A3575,'GIRO LMA JUNIO'!$A$7:$C$50,3,0)</f>
        <v>ECOOPSOS</v>
      </c>
      <c r="C3575" s="35">
        <v>830090073</v>
      </c>
      <c r="D3575" s="6" t="str">
        <f>VLOOKUP(C3575,'[1]IPS REGISTRADAS'!$A$5:$B$3919,2,0)</f>
        <v>ASOCIACION DE AMIGOS CONTRA EL CANCER PROSEGUIR</v>
      </c>
      <c r="E3575" s="7">
        <v>89046999</v>
      </c>
      <c r="F3575" s="7">
        <v>89046999</v>
      </c>
      <c r="G3575" s="8"/>
      <c r="H3575" s="9">
        <v>43623</v>
      </c>
      <c r="I3575" s="9">
        <v>43626</v>
      </c>
    </row>
    <row r="3576" spans="1:9" s="14" customFormat="1" x14ac:dyDescent="0.2">
      <c r="A3576" s="5" t="s">
        <v>52</v>
      </c>
      <c r="B3576" s="5" t="str">
        <f>VLOOKUP(A3576,'GIRO LMA JUNIO'!$A$7:$C$50,3,0)</f>
        <v>CRUZ BLANCA  EPS S.A.</v>
      </c>
      <c r="C3576" s="35">
        <v>830090640</v>
      </c>
      <c r="D3576" s="6" t="str">
        <f>VLOOKUP(C3576,'[1]IPS REGISTRADAS'!$A$5:$B$3919,2,0)</f>
        <v>OPTIKUS SA</v>
      </c>
      <c r="E3576" s="7">
        <v>3000000</v>
      </c>
      <c r="F3576" s="7">
        <v>3000000</v>
      </c>
      <c r="G3576" s="8"/>
      <c r="H3576" s="9">
        <v>43623</v>
      </c>
      <c r="I3576" s="9">
        <v>43626</v>
      </c>
    </row>
    <row r="3577" spans="1:9" s="14" customFormat="1" x14ac:dyDescent="0.2">
      <c r="A3577" s="5" t="s">
        <v>54</v>
      </c>
      <c r="B3577" s="5" t="str">
        <f>VLOOKUP(A3577,'GIRO LMA JUNIO'!$A$7:$C$50,3,0)</f>
        <v>SALUDVIDA</v>
      </c>
      <c r="C3577" s="35">
        <v>830092718</v>
      </c>
      <c r="D3577" s="6" t="str">
        <f>VLOOKUP(C3577,'[1]IPS REGISTRADAS'!$A$5:$B$3919,2,0)</f>
        <v>DIAGNOSTICOS E IMAGENES SAS</v>
      </c>
      <c r="E3577" s="7">
        <v>20311423</v>
      </c>
      <c r="F3577" s="7">
        <v>20311423</v>
      </c>
      <c r="G3577" s="8"/>
      <c r="H3577" s="9">
        <v>43623</v>
      </c>
      <c r="I3577" s="9">
        <v>43626</v>
      </c>
    </row>
    <row r="3578" spans="1:9" s="14" customFormat="1" x14ac:dyDescent="0.2">
      <c r="A3578" s="5" t="s">
        <v>14</v>
      </c>
      <c r="B3578" s="5" t="str">
        <f>VLOOKUP(A3578,'GIRO LMA JUNIO'!$A$7:$C$50,3,0)</f>
        <v>COMFACUNDI</v>
      </c>
      <c r="C3578" s="35">
        <v>830099212</v>
      </c>
      <c r="D3578" s="6" t="str">
        <f>VLOOKUP(C3578,'[1]IPS REGISTRADAS'!$A$5:$B$3919,2,0)</f>
        <v>CENTRO DE INVESTIGACIONES ONCOLOGICAS CLINICA SAN DIEGO CIOSAD SAS</v>
      </c>
      <c r="E3578" s="7">
        <v>30911388</v>
      </c>
      <c r="F3578" s="7">
        <v>30911388</v>
      </c>
      <c r="G3578" s="8"/>
      <c r="H3578" s="9">
        <v>43623</v>
      </c>
      <c r="I3578" s="9">
        <v>43626</v>
      </c>
    </row>
    <row r="3579" spans="1:9" s="14" customFormat="1" x14ac:dyDescent="0.2">
      <c r="A3579" s="5" t="s">
        <v>16</v>
      </c>
      <c r="B3579" s="5" t="str">
        <f>VLOOKUP(A3579,'GIRO LMA JUNIO'!$A$7:$C$50,3,0)</f>
        <v>CAJACOPI ATLANTICO</v>
      </c>
      <c r="C3579" s="35">
        <v>830099212</v>
      </c>
      <c r="D3579" s="6" t="str">
        <f>VLOOKUP(C3579,'[1]IPS REGISTRADAS'!$A$5:$B$3919,2,0)</f>
        <v>CENTRO DE INVESTIGACIONES ONCOLOGICAS CLINICA SAN DIEGO CIOSAD SAS</v>
      </c>
      <c r="E3579" s="7">
        <v>86552265</v>
      </c>
      <c r="F3579" s="7">
        <v>86552265</v>
      </c>
      <c r="G3579" s="8"/>
      <c r="H3579" s="9">
        <v>43623</v>
      </c>
      <c r="I3579" s="9">
        <v>43626</v>
      </c>
    </row>
    <row r="3580" spans="1:9" s="14" customFormat="1" x14ac:dyDescent="0.2">
      <c r="A3580" s="5" t="s">
        <v>20</v>
      </c>
      <c r="B3580" s="5" t="str">
        <f>VLOOKUP(A3580,'GIRO LMA JUNIO'!$A$7:$C$50,3,0)</f>
        <v>CONVIDA</v>
      </c>
      <c r="C3580" s="35">
        <v>830099212</v>
      </c>
      <c r="D3580" s="6" t="str">
        <f>VLOOKUP(C3580,'[1]IPS REGISTRADAS'!$A$5:$B$3919,2,0)</f>
        <v>CENTRO DE INVESTIGACIONES ONCOLOGICAS CLINICA SAN DIEGO CIOSAD SAS</v>
      </c>
      <c r="E3580" s="7">
        <v>253242643</v>
      </c>
      <c r="F3580" s="7">
        <v>253242643</v>
      </c>
      <c r="G3580" s="8"/>
      <c r="H3580" s="9">
        <v>43623</v>
      </c>
      <c r="I3580" s="9">
        <v>43626</v>
      </c>
    </row>
    <row r="3581" spans="1:9" s="14" customFormat="1" x14ac:dyDescent="0.2">
      <c r="A3581" s="5" t="s">
        <v>38</v>
      </c>
      <c r="B3581" s="5" t="str">
        <f>VLOOKUP(A3581,'GIRO LMA JUNIO'!$A$7:$C$50,3,0)</f>
        <v>SALUD TOTAL</v>
      </c>
      <c r="C3581" s="35">
        <v>830099212</v>
      </c>
      <c r="D3581" s="6" t="str">
        <f>VLOOKUP(C3581,'[1]IPS REGISTRADAS'!$A$5:$B$3919,2,0)</f>
        <v>CENTRO DE INVESTIGACIONES ONCOLOGICAS CLINICA SAN DIEGO CIOSAD SAS</v>
      </c>
      <c r="E3581" s="7">
        <v>3011436</v>
      </c>
      <c r="F3581" s="7">
        <v>3011436</v>
      </c>
      <c r="G3581" s="8"/>
      <c r="H3581" s="9">
        <v>43623</v>
      </c>
      <c r="I3581" s="9">
        <v>43626</v>
      </c>
    </row>
    <row r="3582" spans="1:9" s="14" customFormat="1" x14ac:dyDescent="0.2">
      <c r="A3582" s="5" t="s">
        <v>47</v>
      </c>
      <c r="B3582" s="5" t="str">
        <f>VLOOKUP(A3582,'GIRO LMA JUNIO'!$A$7:$C$50,3,0)</f>
        <v>COOMEVA E.P.S.  S.A.</v>
      </c>
      <c r="C3582" s="35">
        <v>830099212</v>
      </c>
      <c r="D3582" s="6" t="str">
        <f>VLOOKUP(C3582,'[1]IPS REGISTRADAS'!$A$5:$B$3919,2,0)</f>
        <v>CENTRO DE INVESTIGACIONES ONCOLOGICAS CLINICA SAN DIEGO CIOSAD SAS</v>
      </c>
      <c r="E3582" s="7">
        <v>1000000</v>
      </c>
      <c r="F3582" s="7">
        <v>1000000</v>
      </c>
      <c r="G3582" s="8"/>
      <c r="H3582" s="9">
        <v>43623</v>
      </c>
      <c r="I3582" s="9">
        <v>43626</v>
      </c>
    </row>
    <row r="3583" spans="1:9" s="14" customFormat="1" x14ac:dyDescent="0.2">
      <c r="A3583" s="5" t="s">
        <v>56</v>
      </c>
      <c r="B3583" s="5" t="str">
        <f>VLOOKUP(A3583,'GIRO LMA JUNIO'!$A$7:$C$50,3,0)</f>
        <v>CAPITAL SALUD</v>
      </c>
      <c r="C3583" s="35">
        <v>830099212</v>
      </c>
      <c r="D3583" s="6" t="str">
        <f>VLOOKUP(C3583,'[1]IPS REGISTRADAS'!$A$5:$B$3919,2,0)</f>
        <v>CENTRO DE INVESTIGACIONES ONCOLOGICAS CLINICA SAN DIEGO CIOSAD SAS</v>
      </c>
      <c r="E3583" s="7">
        <v>150098654</v>
      </c>
      <c r="F3583" s="7">
        <v>150098654</v>
      </c>
      <c r="G3583" s="8"/>
      <c r="H3583" s="9">
        <v>43623</v>
      </c>
      <c r="I3583" s="9">
        <v>43626</v>
      </c>
    </row>
    <row r="3584" spans="1:9" s="14" customFormat="1" x14ac:dyDescent="0.2">
      <c r="A3584" s="5" t="s">
        <v>62</v>
      </c>
      <c r="B3584" s="5" t="str">
        <f>VLOOKUP(A3584,'GIRO LMA JUNIO'!$A$7:$C$50,3,0)</f>
        <v>NUEVA EPS S.A.</v>
      </c>
      <c r="C3584" s="35">
        <v>830099212</v>
      </c>
      <c r="D3584" s="6" t="str">
        <f>VLOOKUP(C3584,'[1]IPS REGISTRADAS'!$A$5:$B$3919,2,0)</f>
        <v>CENTRO DE INVESTIGACIONES ONCOLOGICAS CLINICA SAN DIEGO CIOSAD SAS</v>
      </c>
      <c r="E3584" s="7">
        <v>843858184</v>
      </c>
      <c r="F3584" s="7">
        <v>843858184</v>
      </c>
      <c r="G3584" s="8"/>
      <c r="H3584" s="9">
        <v>43623</v>
      </c>
      <c r="I3584" s="9">
        <v>43626</v>
      </c>
    </row>
    <row r="3585" spans="1:9" s="14" customFormat="1" x14ac:dyDescent="0.2">
      <c r="A3585" s="5" t="s">
        <v>72</v>
      </c>
      <c r="B3585" s="5" t="str">
        <f>VLOOKUP(A3585,'GIRO LMA JUNIO'!$A$7:$C$50,3,0)</f>
        <v>ASMET SALUD</v>
      </c>
      <c r="C3585" s="35">
        <v>830099212</v>
      </c>
      <c r="D3585" s="6" t="str">
        <f>VLOOKUP(C3585,'[1]IPS REGISTRADAS'!$A$5:$B$3919,2,0)</f>
        <v>CENTRO DE INVESTIGACIONES ONCOLOGICAS CLINICA SAN DIEGO CIOSAD SAS</v>
      </c>
      <c r="E3585" s="7">
        <v>62768950</v>
      </c>
      <c r="F3585" s="7">
        <v>62768950</v>
      </c>
      <c r="G3585" s="8"/>
      <c r="H3585" s="9">
        <v>43623</v>
      </c>
      <c r="I3585" s="9">
        <v>43626</v>
      </c>
    </row>
    <row r="3586" spans="1:9" s="14" customFormat="1" x14ac:dyDescent="0.2">
      <c r="A3586" s="5" t="s">
        <v>76</v>
      </c>
      <c r="B3586" s="5" t="str">
        <f>VLOOKUP(A3586,'GIRO LMA JUNIO'!$A$7:$C$50,3,0)</f>
        <v>ECOOPSOS</v>
      </c>
      <c r="C3586" s="35">
        <v>830099212</v>
      </c>
      <c r="D3586" s="6" t="str">
        <f>VLOOKUP(C3586,'[1]IPS REGISTRADAS'!$A$5:$B$3919,2,0)</f>
        <v>CENTRO DE INVESTIGACIONES ONCOLOGICAS CLINICA SAN DIEGO CIOSAD SAS</v>
      </c>
      <c r="E3586" s="7">
        <v>330647838</v>
      </c>
      <c r="F3586" s="7">
        <v>330647838</v>
      </c>
      <c r="G3586" s="8"/>
      <c r="H3586" s="9">
        <v>43623</v>
      </c>
      <c r="I3586" s="9">
        <v>43626</v>
      </c>
    </row>
    <row r="3587" spans="1:9" s="14" customFormat="1" x14ac:dyDescent="0.2">
      <c r="A3587" s="5" t="s">
        <v>44</v>
      </c>
      <c r="B3587" s="5" t="str">
        <f>VLOOKUP(A3587,'GIRO LMA JUNIO'!$A$7:$C$50,3,0)</f>
        <v>EPS SURAMERICANA S.A</v>
      </c>
      <c r="C3587" s="35">
        <v>830103663</v>
      </c>
      <c r="D3587" s="6" t="str">
        <f>VLOOKUP(C3587,'[1]IPS REGISTRADAS'!$A$5:$B$3919,2,0)</f>
        <v>CENTRO DE ESPECIALIDADES MEDICO QUIRURGICAS LTDA</v>
      </c>
      <c r="E3587" s="7">
        <v>1261924</v>
      </c>
      <c r="F3587" s="7">
        <v>1261924</v>
      </c>
      <c r="G3587" s="8"/>
      <c r="H3587" s="9">
        <v>43623</v>
      </c>
      <c r="I3587" s="9">
        <v>43626</v>
      </c>
    </row>
    <row r="3588" spans="1:9" s="14" customFormat="1" x14ac:dyDescent="0.2">
      <c r="A3588" s="5" t="s">
        <v>38</v>
      </c>
      <c r="B3588" s="5" t="str">
        <f>VLOOKUP(A3588,'GIRO LMA JUNIO'!$A$7:$C$50,3,0)</f>
        <v>SALUD TOTAL</v>
      </c>
      <c r="C3588" s="35">
        <v>830108095</v>
      </c>
      <c r="D3588" s="6" t="str">
        <f>VLOOKUP(C3588,'[1]IPS REGISTRADAS'!$A$5:$B$3919,2,0)</f>
        <v>FUNDACION SUEÑO VIGILIA COLOMBIANA FUNDASUVICOL</v>
      </c>
      <c r="E3588" s="7">
        <v>1500290</v>
      </c>
      <c r="F3588" s="7">
        <v>1500290</v>
      </c>
      <c r="G3588" s="8"/>
      <c r="H3588" s="9">
        <v>43623</v>
      </c>
      <c r="I3588" s="9">
        <v>43626</v>
      </c>
    </row>
    <row r="3589" spans="1:9" s="14" customFormat="1" x14ac:dyDescent="0.2">
      <c r="A3589" s="5" t="s">
        <v>56</v>
      </c>
      <c r="B3589" s="5" t="str">
        <f>VLOOKUP(A3589,'GIRO LMA JUNIO'!$A$7:$C$50,3,0)</f>
        <v>CAPITAL SALUD</v>
      </c>
      <c r="C3589" s="35">
        <v>830108095</v>
      </c>
      <c r="D3589" s="6" t="str">
        <f>VLOOKUP(C3589,'[1]IPS REGISTRADAS'!$A$5:$B$3919,2,0)</f>
        <v>FUNDACION SUEÑO VIGILIA COLOMBIANA FUNDASUVICOL</v>
      </c>
      <c r="E3589" s="7">
        <v>506106461</v>
      </c>
      <c r="F3589" s="7">
        <v>506106461</v>
      </c>
      <c r="G3589" s="8"/>
      <c r="H3589" s="9">
        <v>43623</v>
      </c>
      <c r="I3589" s="9">
        <v>43626</v>
      </c>
    </row>
    <row r="3590" spans="1:9" s="14" customFormat="1" x14ac:dyDescent="0.2">
      <c r="A3590" s="5" t="s">
        <v>72</v>
      </c>
      <c r="B3590" s="5" t="str">
        <f>VLOOKUP(A3590,'GIRO LMA JUNIO'!$A$7:$C$50,3,0)</f>
        <v>ASMET SALUD</v>
      </c>
      <c r="C3590" s="35">
        <v>830112625</v>
      </c>
      <c r="D3590" s="6" t="str">
        <f>VLOOKUP(C3590,'[1]IPS REGISTRADAS'!$A$5:$B$3919,2,0)</f>
        <v>GENETICA MOLECULAR DE COLOMBIA SAS</v>
      </c>
      <c r="E3590" s="7">
        <v>47499344</v>
      </c>
      <c r="F3590" s="7">
        <v>47499344</v>
      </c>
      <c r="G3590" s="8"/>
      <c r="H3590" s="9">
        <v>43623</v>
      </c>
      <c r="I3590" s="9">
        <v>43626</v>
      </c>
    </row>
    <row r="3591" spans="1:9" s="14" customFormat="1" x14ac:dyDescent="0.2">
      <c r="A3591" s="5" t="s">
        <v>20</v>
      </c>
      <c r="B3591" s="5" t="str">
        <f>VLOOKUP(A3591,'GIRO LMA JUNIO'!$A$7:$C$50,3,0)</f>
        <v>CONVIDA</v>
      </c>
      <c r="C3591" s="35">
        <v>830113849</v>
      </c>
      <c r="D3591" s="6" t="str">
        <f>VLOOKUP(C3591,'[1]IPS REGISTRADAS'!$A$5:$B$3919,2,0)</f>
        <v>CLINICA JUAN N CORPAS LTDA</v>
      </c>
      <c r="E3591" s="7">
        <v>1857636389</v>
      </c>
      <c r="F3591" s="7">
        <v>1857636389</v>
      </c>
      <c r="G3591" s="8"/>
      <c r="H3591" s="9">
        <v>43623</v>
      </c>
      <c r="I3591" s="9">
        <v>43626</v>
      </c>
    </row>
    <row r="3592" spans="1:9" s="14" customFormat="1" x14ac:dyDescent="0.2">
      <c r="A3592" s="5" t="s">
        <v>40</v>
      </c>
      <c r="B3592" s="5" t="str">
        <f>VLOOKUP(A3592,'GIRO LMA JUNIO'!$A$7:$C$50,3,0)</f>
        <v>SANITAS E.P.S. S.A.</v>
      </c>
      <c r="C3592" s="35">
        <v>830113849</v>
      </c>
      <c r="D3592" s="6" t="str">
        <f>VLOOKUP(C3592,'[1]IPS REGISTRADAS'!$A$5:$B$3919,2,0)</f>
        <v>CLINICA JUAN N CORPAS LTDA</v>
      </c>
      <c r="E3592" s="7">
        <v>158458067</v>
      </c>
      <c r="F3592" s="7">
        <v>158458067</v>
      </c>
      <c r="G3592" s="8"/>
      <c r="H3592" s="9">
        <v>43623</v>
      </c>
      <c r="I3592" s="9">
        <v>43626</v>
      </c>
    </row>
    <row r="3593" spans="1:9" s="14" customFormat="1" x14ac:dyDescent="0.2">
      <c r="A3593" s="5" t="s">
        <v>44</v>
      </c>
      <c r="B3593" s="5" t="str">
        <f>VLOOKUP(A3593,'GIRO LMA JUNIO'!$A$7:$C$50,3,0)</f>
        <v>EPS SURAMERICANA S.A</v>
      </c>
      <c r="C3593" s="35">
        <v>830113849</v>
      </c>
      <c r="D3593" s="6" t="str">
        <f>VLOOKUP(C3593,'[1]IPS REGISTRADAS'!$A$5:$B$3919,2,0)</f>
        <v>CLINICA JUAN N CORPAS LTDA</v>
      </c>
      <c r="E3593" s="7">
        <v>13862086</v>
      </c>
      <c r="F3593" s="7">
        <v>13862086</v>
      </c>
      <c r="G3593" s="8"/>
      <c r="H3593" s="9">
        <v>43623</v>
      </c>
      <c r="I3593" s="9">
        <v>43626</v>
      </c>
    </row>
    <row r="3594" spans="1:9" s="14" customFormat="1" x14ac:dyDescent="0.2">
      <c r="A3594" s="5" t="s">
        <v>47</v>
      </c>
      <c r="B3594" s="5" t="str">
        <f>VLOOKUP(A3594,'GIRO LMA JUNIO'!$A$7:$C$50,3,0)</f>
        <v>COOMEVA E.P.S.  S.A.</v>
      </c>
      <c r="C3594" s="35">
        <v>830113849</v>
      </c>
      <c r="D3594" s="6" t="str">
        <f>VLOOKUP(C3594,'[1]IPS REGISTRADAS'!$A$5:$B$3919,2,0)</f>
        <v>CLINICA JUAN N CORPAS LTDA</v>
      </c>
      <c r="E3594" s="7">
        <v>1000000</v>
      </c>
      <c r="F3594" s="7">
        <v>1000000</v>
      </c>
      <c r="G3594" s="8"/>
      <c r="H3594" s="9">
        <v>43623</v>
      </c>
      <c r="I3594" s="9">
        <v>43626</v>
      </c>
    </row>
    <row r="3595" spans="1:9" s="14" customFormat="1" x14ac:dyDescent="0.2">
      <c r="A3595" s="5" t="s">
        <v>56</v>
      </c>
      <c r="B3595" s="5" t="str">
        <f>VLOOKUP(A3595,'GIRO LMA JUNIO'!$A$7:$C$50,3,0)</f>
        <v>CAPITAL SALUD</v>
      </c>
      <c r="C3595" s="35">
        <v>830113849</v>
      </c>
      <c r="D3595" s="6" t="str">
        <f>VLOOKUP(C3595,'[1]IPS REGISTRADAS'!$A$5:$B$3919,2,0)</f>
        <v>CLINICA JUAN N CORPAS LTDA</v>
      </c>
      <c r="E3595" s="7">
        <v>20212686</v>
      </c>
      <c r="F3595" s="7">
        <v>20212686</v>
      </c>
      <c r="G3595" s="8"/>
      <c r="H3595" s="9">
        <v>43623</v>
      </c>
      <c r="I3595" s="9">
        <v>43626</v>
      </c>
    </row>
    <row r="3596" spans="1:9" s="14" customFormat="1" x14ac:dyDescent="0.2">
      <c r="A3596" s="5" t="s">
        <v>80</v>
      </c>
      <c r="B3596" s="5" t="str">
        <f>VLOOKUP(A3596,'GIRO LMA JUNIO'!$A$7:$C$50,3,0)</f>
        <v>COMPARTA</v>
      </c>
      <c r="C3596" s="35">
        <v>830113849</v>
      </c>
      <c r="D3596" s="6" t="str">
        <f>VLOOKUP(C3596,'[1]IPS REGISTRADAS'!$A$5:$B$3919,2,0)</f>
        <v>CLINICA JUAN N CORPAS LTDA</v>
      </c>
      <c r="E3596" s="7">
        <v>2203349</v>
      </c>
      <c r="F3596" s="7">
        <v>2203349</v>
      </c>
      <c r="G3596" s="8"/>
      <c r="H3596" s="9">
        <v>43623</v>
      </c>
      <c r="I3596" s="9">
        <v>43626</v>
      </c>
    </row>
    <row r="3597" spans="1:9" s="14" customFormat="1" x14ac:dyDescent="0.2">
      <c r="A3597" s="5" t="s">
        <v>76</v>
      </c>
      <c r="B3597" s="5" t="str">
        <f>VLOOKUP(A3597,'GIRO LMA JUNIO'!$A$7:$C$50,3,0)</f>
        <v>ECOOPSOS</v>
      </c>
      <c r="C3597" s="35">
        <v>830114141</v>
      </c>
      <c r="D3597" s="6" t="str">
        <f>VLOOKUP(C3597,'[1]IPS REGISTRADAS'!$A$5:$B$3919,2,0)</f>
        <v>CIUDAD SALUD COLOMBIA IPS SOCIEDAD POR ACCIONES SIMPLIFICADA SIGLA CIUDAD SALUD COLOMBIA IPS SAS</v>
      </c>
      <c r="E3597" s="7">
        <v>174982928</v>
      </c>
      <c r="F3597" s="7">
        <v>174982928</v>
      </c>
      <c r="G3597" s="8"/>
      <c r="H3597" s="9">
        <v>43623</v>
      </c>
      <c r="I3597" s="9">
        <v>43626</v>
      </c>
    </row>
    <row r="3598" spans="1:9" s="14" customFormat="1" x14ac:dyDescent="0.2">
      <c r="A3598" s="5" t="s">
        <v>54</v>
      </c>
      <c r="B3598" s="5" t="str">
        <f>VLOOKUP(A3598,'GIRO LMA JUNIO'!$A$7:$C$50,3,0)</f>
        <v>SALUDVIDA</v>
      </c>
      <c r="C3598" s="35">
        <v>830114846</v>
      </c>
      <c r="D3598" s="6" t="str">
        <f>VLOOKUP(C3598,'[1]IPS REGISTRADAS'!$A$5:$B$3919,2,0)</f>
        <v>CENTRO DE ESPECIALISTAS DIAGNOSTICO TRATAMIENTOS CEDIT LTDA</v>
      </c>
      <c r="E3598" s="7">
        <v>19575189</v>
      </c>
      <c r="F3598" s="7">
        <v>19575189</v>
      </c>
      <c r="G3598" s="8"/>
      <c r="H3598" s="9">
        <v>43623</v>
      </c>
      <c r="I3598" s="9">
        <v>43626</v>
      </c>
    </row>
    <row r="3599" spans="1:9" s="14" customFormat="1" x14ac:dyDescent="0.2">
      <c r="A3599" s="5" t="s">
        <v>62</v>
      </c>
      <c r="B3599" s="5" t="str">
        <f>VLOOKUP(A3599,'GIRO LMA JUNIO'!$A$7:$C$50,3,0)</f>
        <v>NUEVA EPS S.A.</v>
      </c>
      <c r="C3599" s="35">
        <v>830114846</v>
      </c>
      <c r="D3599" s="6" t="str">
        <f>VLOOKUP(C3599,'[1]IPS REGISTRADAS'!$A$5:$B$3919,2,0)</f>
        <v>CENTRO DE ESPECIALISTAS DIAGNOSTICO TRATAMIENTOS CEDIT LTDA</v>
      </c>
      <c r="E3599" s="7">
        <v>11382004</v>
      </c>
      <c r="F3599" s="7">
        <v>11382004</v>
      </c>
      <c r="G3599" s="8"/>
      <c r="H3599" s="9">
        <v>43623</v>
      </c>
      <c r="I3599" s="9">
        <v>43626</v>
      </c>
    </row>
    <row r="3600" spans="1:9" s="14" customFormat="1" x14ac:dyDescent="0.2">
      <c r="A3600" s="5" t="s">
        <v>65</v>
      </c>
      <c r="B3600" s="5" t="str">
        <f>VLOOKUP(A3600,'GIRO LMA JUNIO'!$A$7:$C$50,3,0)</f>
        <v>MEDIMAS</v>
      </c>
      <c r="C3600" s="35">
        <v>830114846</v>
      </c>
      <c r="D3600" s="6" t="str">
        <f>VLOOKUP(C3600,'[1]IPS REGISTRADAS'!$A$5:$B$3919,2,0)</f>
        <v>CENTRO DE ESPECIALISTAS DIAGNOSTICO TRATAMIENTOS CEDIT LTDA</v>
      </c>
      <c r="E3600" s="7">
        <v>22334460</v>
      </c>
      <c r="F3600" s="7">
        <v>22334460</v>
      </c>
      <c r="G3600" s="8"/>
      <c r="H3600" s="9">
        <v>43623</v>
      </c>
      <c r="I3600" s="9">
        <v>43626</v>
      </c>
    </row>
    <row r="3601" spans="1:9" s="14" customFormat="1" x14ac:dyDescent="0.2">
      <c r="A3601" s="5" t="s">
        <v>72</v>
      </c>
      <c r="B3601" s="5" t="str">
        <f>VLOOKUP(A3601,'GIRO LMA JUNIO'!$A$7:$C$50,3,0)</f>
        <v>ASMET SALUD</v>
      </c>
      <c r="C3601" s="35">
        <v>830114846</v>
      </c>
      <c r="D3601" s="6" t="str">
        <f>VLOOKUP(C3601,'[1]IPS REGISTRADAS'!$A$5:$B$3919,2,0)</f>
        <v>CENTRO DE ESPECIALISTAS DIAGNOSTICO TRATAMIENTOS CEDIT LTDA</v>
      </c>
      <c r="E3601" s="7">
        <v>64155120</v>
      </c>
      <c r="F3601" s="7">
        <v>64155120</v>
      </c>
      <c r="G3601" s="8"/>
      <c r="H3601" s="9">
        <v>43623</v>
      </c>
      <c r="I3601" s="9">
        <v>43626</v>
      </c>
    </row>
    <row r="3602" spans="1:9" s="14" customFormat="1" x14ac:dyDescent="0.2">
      <c r="A3602" s="5" t="s">
        <v>78</v>
      </c>
      <c r="B3602" s="5" t="str">
        <f>VLOOKUP(A3602,'GIRO LMA JUNIO'!$A$7:$C$50,3,0)</f>
        <v>EMSSANAR</v>
      </c>
      <c r="C3602" s="35">
        <v>830114846</v>
      </c>
      <c r="D3602" s="6" t="str">
        <f>VLOOKUP(C3602,'[1]IPS REGISTRADAS'!$A$5:$B$3919,2,0)</f>
        <v>CENTRO DE ESPECIALISTAS DIAGNOSTICO TRATAMIENTOS CEDIT LTDA</v>
      </c>
      <c r="E3602" s="7">
        <v>701989327</v>
      </c>
      <c r="F3602" s="7">
        <v>701989327</v>
      </c>
      <c r="G3602" s="8"/>
      <c r="H3602" s="9">
        <v>43623</v>
      </c>
      <c r="I3602" s="9">
        <v>43626</v>
      </c>
    </row>
    <row r="3603" spans="1:9" s="14" customFormat="1" x14ac:dyDescent="0.2">
      <c r="A3603" s="5" t="s">
        <v>16</v>
      </c>
      <c r="B3603" s="5" t="str">
        <f>VLOOKUP(A3603,'GIRO LMA JUNIO'!$A$7:$C$50,3,0)</f>
        <v>CAJACOPI ATLANTICO</v>
      </c>
      <c r="C3603" s="35">
        <v>830120157</v>
      </c>
      <c r="D3603" s="6" t="str">
        <f>VLOOKUP(C3603,'[1]IPS REGISTRADAS'!$A$5:$B$3919,2,0)</f>
        <v>COLOMBIANA DE TRASPLANTES SAS</v>
      </c>
      <c r="E3603" s="7">
        <v>121030000</v>
      </c>
      <c r="F3603" s="7">
        <v>121030000</v>
      </c>
      <c r="G3603" s="8"/>
      <c r="H3603" s="9">
        <v>43623</v>
      </c>
      <c r="I3603" s="9">
        <v>43626</v>
      </c>
    </row>
    <row r="3604" spans="1:9" s="14" customFormat="1" x14ac:dyDescent="0.2">
      <c r="A3604" s="5" t="s">
        <v>54</v>
      </c>
      <c r="B3604" s="5" t="str">
        <f>VLOOKUP(A3604,'GIRO LMA JUNIO'!$A$7:$C$50,3,0)</f>
        <v>SALUDVIDA</v>
      </c>
      <c r="C3604" s="35">
        <v>830120157</v>
      </c>
      <c r="D3604" s="6" t="str">
        <f>VLOOKUP(C3604,'[1]IPS REGISTRADAS'!$A$5:$B$3919,2,0)</f>
        <v>COLOMBIANA DE TRASPLANTES SAS</v>
      </c>
      <c r="E3604" s="7">
        <v>34368063</v>
      </c>
      <c r="F3604" s="7">
        <v>34368063</v>
      </c>
      <c r="G3604" s="8"/>
      <c r="H3604" s="9">
        <v>43623</v>
      </c>
      <c r="I3604" s="9">
        <v>43626</v>
      </c>
    </row>
    <row r="3605" spans="1:9" s="14" customFormat="1" x14ac:dyDescent="0.2">
      <c r="A3605" s="5" t="s">
        <v>65</v>
      </c>
      <c r="B3605" s="5" t="str">
        <f>VLOOKUP(A3605,'GIRO LMA JUNIO'!$A$7:$C$50,3,0)</f>
        <v>MEDIMAS</v>
      </c>
      <c r="C3605" s="35">
        <v>830120157</v>
      </c>
      <c r="D3605" s="6" t="str">
        <f>VLOOKUP(C3605,'[1]IPS REGISTRADAS'!$A$5:$B$3919,2,0)</f>
        <v>COLOMBIANA DE TRASPLANTES SAS</v>
      </c>
      <c r="E3605" s="7">
        <v>322582552</v>
      </c>
      <c r="F3605" s="7">
        <v>322582552</v>
      </c>
      <c r="G3605" s="8"/>
      <c r="H3605" s="9">
        <v>43623</v>
      </c>
      <c r="I3605" s="9">
        <v>43626</v>
      </c>
    </row>
    <row r="3606" spans="1:9" s="14" customFormat="1" x14ac:dyDescent="0.2">
      <c r="A3606" s="5" t="s">
        <v>76</v>
      </c>
      <c r="B3606" s="5" t="str">
        <f>VLOOKUP(A3606,'GIRO LMA JUNIO'!$A$7:$C$50,3,0)</f>
        <v>ECOOPSOS</v>
      </c>
      <c r="C3606" s="35">
        <v>830120157</v>
      </c>
      <c r="D3606" s="6" t="str">
        <f>VLOOKUP(C3606,'[1]IPS REGISTRADAS'!$A$5:$B$3919,2,0)</f>
        <v>COLOMBIANA DE TRASPLANTES SAS</v>
      </c>
      <c r="E3606" s="7">
        <v>50203753</v>
      </c>
      <c r="F3606" s="7">
        <v>50203753</v>
      </c>
      <c r="G3606" s="8"/>
      <c r="H3606" s="9">
        <v>43623</v>
      </c>
      <c r="I3606" s="9">
        <v>43626</v>
      </c>
    </row>
    <row r="3607" spans="1:9" s="14" customFormat="1" x14ac:dyDescent="0.2">
      <c r="A3607" s="5" t="s">
        <v>80</v>
      </c>
      <c r="B3607" s="5" t="str">
        <f>VLOOKUP(A3607,'GIRO LMA JUNIO'!$A$7:$C$50,3,0)</f>
        <v>COMPARTA</v>
      </c>
      <c r="C3607" s="35">
        <v>830120157</v>
      </c>
      <c r="D3607" s="6" t="str">
        <f>VLOOKUP(C3607,'[1]IPS REGISTRADAS'!$A$5:$B$3919,2,0)</f>
        <v>COLOMBIANA DE TRASPLANTES SAS</v>
      </c>
      <c r="E3607" s="7">
        <v>291914560</v>
      </c>
      <c r="F3607" s="7">
        <v>291914560</v>
      </c>
      <c r="G3607" s="8"/>
      <c r="H3607" s="9">
        <v>43623</v>
      </c>
      <c r="I3607" s="9">
        <v>43626</v>
      </c>
    </row>
    <row r="3608" spans="1:9" s="14" customFormat="1" x14ac:dyDescent="0.2">
      <c r="A3608" s="5" t="s">
        <v>20</v>
      </c>
      <c r="B3608" s="5" t="str">
        <f>VLOOKUP(A3608,'GIRO LMA JUNIO'!$A$7:$C$50,3,0)</f>
        <v>CONVIDA</v>
      </c>
      <c r="C3608" s="35">
        <v>830123731</v>
      </c>
      <c r="D3608" s="6" t="str">
        <f>VLOOKUP(C3608,'[1]IPS REGISTRADAS'!$A$5:$B$3919,2,0)</f>
        <v>FUNDACIÓN RENAL DE COLOMBIA</v>
      </c>
      <c r="E3608" s="7">
        <v>47409168</v>
      </c>
      <c r="F3608" s="7">
        <v>47409168</v>
      </c>
      <c r="G3608" s="8"/>
      <c r="H3608" s="9">
        <v>43623</v>
      </c>
      <c r="I3608" s="9">
        <v>43626</v>
      </c>
    </row>
    <row r="3609" spans="1:9" s="14" customFormat="1" x14ac:dyDescent="0.2">
      <c r="A3609" s="5" t="s">
        <v>63</v>
      </c>
      <c r="B3609" s="5" t="str">
        <f>VLOOKUP(A3609,'GIRO LMA JUNIO'!$A$7:$C$50,3,0)</f>
        <v>MEDIMAS MOV</v>
      </c>
      <c r="C3609" s="35">
        <v>830123731</v>
      </c>
      <c r="D3609" s="6" t="str">
        <f>VLOOKUP(C3609,'[1]IPS REGISTRADAS'!$A$5:$B$3919,2,0)</f>
        <v>FUNDACIÓN RENAL DE COLOMBIA</v>
      </c>
      <c r="E3609" s="7">
        <v>30269486</v>
      </c>
      <c r="F3609" s="7">
        <v>30269486</v>
      </c>
      <c r="G3609" s="8"/>
      <c r="H3609" s="9">
        <v>43623</v>
      </c>
      <c r="I3609" s="9">
        <v>43626</v>
      </c>
    </row>
    <row r="3610" spans="1:9" s="14" customFormat="1" x14ac:dyDescent="0.2">
      <c r="A3610" s="5" t="s">
        <v>8</v>
      </c>
      <c r="B3610" s="5" t="str">
        <f>VLOOKUP(A3610,'GIRO LMA JUNIO'!$A$7:$C$50,3,0)</f>
        <v>COMFAMILIAR HUILA</v>
      </c>
      <c r="C3610" s="35">
        <v>830124110</v>
      </c>
      <c r="D3610" s="6" t="str">
        <f>VLOOKUP(C3610,'[1]IPS REGISTRADAS'!$A$5:$B$3919,2,0)</f>
        <v>SALUD VITAL DE COLOMBIA IPS SAS</v>
      </c>
      <c r="E3610" s="7">
        <v>100000000</v>
      </c>
      <c r="F3610" s="7">
        <v>100000000</v>
      </c>
      <c r="G3610" s="8"/>
      <c r="H3610" s="9">
        <v>43623</v>
      </c>
      <c r="I3610" s="9">
        <v>43626</v>
      </c>
    </row>
    <row r="3611" spans="1:9" s="14" customFormat="1" x14ac:dyDescent="0.2">
      <c r="A3611" s="5" t="s">
        <v>16</v>
      </c>
      <c r="B3611" s="5" t="str">
        <f>VLOOKUP(A3611,'GIRO LMA JUNIO'!$A$7:$C$50,3,0)</f>
        <v>CAJACOPI ATLANTICO</v>
      </c>
      <c r="C3611" s="35">
        <v>830124110</v>
      </c>
      <c r="D3611" s="6" t="str">
        <f>VLOOKUP(C3611,'[1]IPS REGISTRADAS'!$A$5:$B$3919,2,0)</f>
        <v>SALUD VITAL DE COLOMBIA IPS SAS</v>
      </c>
      <c r="E3611" s="7">
        <v>1267280</v>
      </c>
      <c r="F3611" s="7">
        <v>1267280</v>
      </c>
      <c r="G3611" s="8"/>
      <c r="H3611" s="9">
        <v>43623</v>
      </c>
      <c r="I3611" s="9">
        <v>43626</v>
      </c>
    </row>
    <row r="3612" spans="1:9" s="14" customFormat="1" x14ac:dyDescent="0.2">
      <c r="A3612" s="5" t="s">
        <v>47</v>
      </c>
      <c r="B3612" s="5" t="str">
        <f>VLOOKUP(A3612,'GIRO LMA JUNIO'!$A$7:$C$50,3,0)</f>
        <v>COOMEVA E.P.S.  S.A.</v>
      </c>
      <c r="C3612" s="35">
        <v>830124110</v>
      </c>
      <c r="D3612" s="6" t="str">
        <f>VLOOKUP(C3612,'[1]IPS REGISTRADAS'!$A$5:$B$3919,2,0)</f>
        <v>SALUD VITAL DE COLOMBIA IPS SAS</v>
      </c>
      <c r="E3612" s="7">
        <v>5754990</v>
      </c>
      <c r="F3612" s="7">
        <v>5754990</v>
      </c>
      <c r="G3612" s="8"/>
      <c r="H3612" s="9">
        <v>43623</v>
      </c>
      <c r="I3612" s="9">
        <v>43626</v>
      </c>
    </row>
    <row r="3613" spans="1:9" s="14" customFormat="1" x14ac:dyDescent="0.2">
      <c r="A3613" s="5" t="s">
        <v>54</v>
      </c>
      <c r="B3613" s="5" t="str">
        <f>VLOOKUP(A3613,'GIRO LMA JUNIO'!$A$7:$C$50,3,0)</f>
        <v>SALUDVIDA</v>
      </c>
      <c r="C3613" s="35">
        <v>830124110</v>
      </c>
      <c r="D3613" s="6" t="str">
        <f>VLOOKUP(C3613,'[1]IPS REGISTRADAS'!$A$5:$B$3919,2,0)</f>
        <v>SALUD VITAL DE COLOMBIA IPS SAS</v>
      </c>
      <c r="E3613" s="7">
        <v>50000000</v>
      </c>
      <c r="F3613" s="7">
        <v>50000000</v>
      </c>
      <c r="G3613" s="8"/>
      <c r="H3613" s="9">
        <v>43623</v>
      </c>
      <c r="I3613" s="9">
        <v>43626</v>
      </c>
    </row>
    <row r="3614" spans="1:9" s="14" customFormat="1" x14ac:dyDescent="0.2">
      <c r="A3614" s="5" t="s">
        <v>72</v>
      </c>
      <c r="B3614" s="5" t="str">
        <f>VLOOKUP(A3614,'GIRO LMA JUNIO'!$A$7:$C$50,3,0)</f>
        <v>ASMET SALUD</v>
      </c>
      <c r="C3614" s="35">
        <v>830124110</v>
      </c>
      <c r="D3614" s="6" t="str">
        <f>VLOOKUP(C3614,'[1]IPS REGISTRADAS'!$A$5:$B$3919,2,0)</f>
        <v>SALUD VITAL DE COLOMBIA IPS SAS</v>
      </c>
      <c r="E3614" s="7">
        <v>24912898</v>
      </c>
      <c r="F3614" s="7">
        <v>24912898</v>
      </c>
      <c r="G3614" s="8"/>
      <c r="H3614" s="9">
        <v>43623</v>
      </c>
      <c r="I3614" s="9">
        <v>43626</v>
      </c>
    </row>
    <row r="3615" spans="1:9" s="14" customFormat="1" x14ac:dyDescent="0.2">
      <c r="A3615" s="5" t="s">
        <v>80</v>
      </c>
      <c r="B3615" s="5" t="str">
        <f>VLOOKUP(A3615,'GIRO LMA JUNIO'!$A$7:$C$50,3,0)</f>
        <v>COMPARTA</v>
      </c>
      <c r="C3615" s="35">
        <v>830124110</v>
      </c>
      <c r="D3615" s="6" t="str">
        <f>VLOOKUP(C3615,'[1]IPS REGISTRADAS'!$A$5:$B$3919,2,0)</f>
        <v>SALUD VITAL DE COLOMBIA IPS SAS</v>
      </c>
      <c r="E3615" s="7">
        <v>153125509</v>
      </c>
      <c r="F3615" s="7">
        <v>153125509</v>
      </c>
      <c r="G3615" s="8"/>
      <c r="H3615" s="9">
        <v>43623</v>
      </c>
      <c r="I3615" s="9">
        <v>43626</v>
      </c>
    </row>
    <row r="3616" spans="1:9" s="14" customFormat="1" x14ac:dyDescent="0.2">
      <c r="A3616" s="5" t="s">
        <v>11</v>
      </c>
      <c r="B3616" s="5" t="str">
        <f>VLOOKUP(A3616,'GIRO LMA JUNIO'!$A$7:$C$50,3,0)</f>
        <v>COMFASUCRE</v>
      </c>
      <c r="C3616" s="35">
        <v>830134195</v>
      </c>
      <c r="D3616" s="6" t="str">
        <f>VLOOKUP(C3616,'[1]IPS REGISTRADAS'!$A$5:$B$3919,2,0)</f>
        <v>SOSALUD SAS</v>
      </c>
      <c r="E3616" s="7">
        <v>105600000</v>
      </c>
      <c r="F3616" s="7">
        <v>105600000</v>
      </c>
      <c r="G3616" s="8"/>
      <c r="H3616" s="9">
        <v>43623</v>
      </c>
      <c r="I3616" s="9">
        <v>43626</v>
      </c>
    </row>
    <row r="3617" spans="1:9" s="14" customFormat="1" x14ac:dyDescent="0.2">
      <c r="A3617" s="5" t="s">
        <v>8</v>
      </c>
      <c r="B3617" s="5" t="str">
        <f>VLOOKUP(A3617,'GIRO LMA JUNIO'!$A$7:$C$50,3,0)</f>
        <v>COMFAMILIAR HUILA</v>
      </c>
      <c r="C3617" s="35">
        <v>830138802</v>
      </c>
      <c r="D3617" s="6" t="str">
        <f>VLOOKUP(C3617,'[1]IPS REGISTRADAS'!$A$5:$B$3919,2,0)</f>
        <v>FUNDACION SALUD BOSQUE</v>
      </c>
      <c r="E3617" s="7">
        <v>1000000</v>
      </c>
      <c r="F3617" s="7">
        <v>1000000</v>
      </c>
      <c r="G3617" s="8"/>
      <c r="H3617" s="9">
        <v>43623</v>
      </c>
      <c r="I3617" s="9">
        <v>43626</v>
      </c>
    </row>
    <row r="3618" spans="1:9" s="14" customFormat="1" x14ac:dyDescent="0.2">
      <c r="A3618" s="5" t="s">
        <v>44</v>
      </c>
      <c r="B3618" s="5" t="str">
        <f>VLOOKUP(A3618,'GIRO LMA JUNIO'!$A$7:$C$50,3,0)</f>
        <v>EPS SURAMERICANA S.A</v>
      </c>
      <c r="C3618" s="35">
        <v>830138802</v>
      </c>
      <c r="D3618" s="6" t="str">
        <f>VLOOKUP(C3618,'[1]IPS REGISTRADAS'!$A$5:$B$3919,2,0)</f>
        <v>FUNDACION SALUD BOSQUE</v>
      </c>
      <c r="E3618" s="7">
        <v>3473147</v>
      </c>
      <c r="F3618" s="7">
        <v>3473147</v>
      </c>
      <c r="G3618" s="8"/>
      <c r="H3618" s="9">
        <v>43623</v>
      </c>
      <c r="I3618" s="9">
        <v>43626</v>
      </c>
    </row>
    <row r="3619" spans="1:9" s="14" customFormat="1" x14ac:dyDescent="0.2">
      <c r="A3619" s="5" t="s">
        <v>56</v>
      </c>
      <c r="B3619" s="5" t="str">
        <f>VLOOKUP(A3619,'GIRO LMA JUNIO'!$A$7:$C$50,3,0)</f>
        <v>CAPITAL SALUD</v>
      </c>
      <c r="C3619" s="35">
        <v>830138802</v>
      </c>
      <c r="D3619" s="6" t="str">
        <f>VLOOKUP(C3619,'[1]IPS REGISTRADAS'!$A$5:$B$3919,2,0)</f>
        <v>FUNDACION SALUD BOSQUE</v>
      </c>
      <c r="E3619" s="7">
        <v>45835726</v>
      </c>
      <c r="F3619" s="7">
        <v>45835726</v>
      </c>
      <c r="G3619" s="8"/>
      <c r="H3619" s="9">
        <v>43623</v>
      </c>
      <c r="I3619" s="9">
        <v>43626</v>
      </c>
    </row>
    <row r="3620" spans="1:9" s="14" customFormat="1" x14ac:dyDescent="0.2">
      <c r="A3620" s="5" t="s">
        <v>56</v>
      </c>
      <c r="B3620" s="5" t="str">
        <f>VLOOKUP(A3620,'GIRO LMA JUNIO'!$A$7:$C$50,3,0)</f>
        <v>CAPITAL SALUD</v>
      </c>
      <c r="C3620" s="35">
        <v>830140988</v>
      </c>
      <c r="D3620" s="6" t="str">
        <f>VLOOKUP(C3620,'[1]IPS REGISTRADAS'!$A$5:$B$3919,2,0)</f>
        <v>DENTOLASER SAS</v>
      </c>
      <c r="E3620" s="7">
        <v>327641668</v>
      </c>
      <c r="F3620" s="7">
        <v>327641668</v>
      </c>
      <c r="G3620" s="8"/>
      <c r="H3620" s="9">
        <v>43623</v>
      </c>
      <c r="I3620" s="9">
        <v>43626</v>
      </c>
    </row>
    <row r="3621" spans="1:9" s="14" customFormat="1" x14ac:dyDescent="0.2">
      <c r="A3621" s="5" t="s">
        <v>62</v>
      </c>
      <c r="B3621" s="5" t="str">
        <f>VLOOKUP(A3621,'GIRO LMA JUNIO'!$A$7:$C$50,3,0)</f>
        <v>NUEVA EPS S.A.</v>
      </c>
      <c r="C3621" s="35">
        <v>830142044</v>
      </c>
      <c r="D3621" s="6" t="str">
        <f>VLOOKUP(C3621,'[1]IPS REGISTRADAS'!$A$5:$B$3919,2,0)</f>
        <v>RAFAEL BUSTAMANTE Y CIA LTDA</v>
      </c>
      <c r="E3621" s="7">
        <v>3265720</v>
      </c>
      <c r="F3621" s="7">
        <v>3265720</v>
      </c>
      <c r="G3621" s="8"/>
      <c r="H3621" s="9">
        <v>43623</v>
      </c>
      <c r="I3621" s="9">
        <v>43626</v>
      </c>
    </row>
    <row r="3622" spans="1:9" s="14" customFormat="1" x14ac:dyDescent="0.2">
      <c r="A3622" s="5" t="s">
        <v>80</v>
      </c>
      <c r="B3622" s="5" t="str">
        <f>VLOOKUP(A3622,'GIRO LMA JUNIO'!$A$7:$C$50,3,0)</f>
        <v>COMPARTA</v>
      </c>
      <c r="C3622" s="35">
        <v>830147758</v>
      </c>
      <c r="D3622" s="6" t="str">
        <f>VLOOKUP(C3622,'[1]IPS REGISTRADAS'!$A$5:$B$3919,2,0)</f>
        <v>ENTIS LABORATORIO ORTOPEDICO LTDA</v>
      </c>
      <c r="E3622" s="7">
        <v>22779602</v>
      </c>
      <c r="F3622" s="7">
        <v>22779602</v>
      </c>
      <c r="G3622" s="8"/>
      <c r="H3622" s="9">
        <v>43623</v>
      </c>
      <c r="I3622" s="9">
        <v>43626</v>
      </c>
    </row>
    <row r="3623" spans="1:9" s="14" customFormat="1" x14ac:dyDescent="0.2">
      <c r="A3623" s="5" t="s">
        <v>72</v>
      </c>
      <c r="B3623" s="5" t="str">
        <f>VLOOKUP(A3623,'GIRO LMA JUNIO'!$A$7:$C$50,3,0)</f>
        <v>ASMET SALUD</v>
      </c>
      <c r="C3623" s="35">
        <v>830501971</v>
      </c>
      <c r="D3623" s="6" t="str">
        <f>VLOOKUP(C3623,'[1]IPS REGISTRADAS'!$A$5:$B$3919,2,0)</f>
        <v>GESTAMOS SAS</v>
      </c>
      <c r="E3623" s="7">
        <v>6158204</v>
      </c>
      <c r="F3623" s="7">
        <v>6158204</v>
      </c>
      <c r="G3623" s="8"/>
      <c r="H3623" s="9">
        <v>43623</v>
      </c>
      <c r="I3623" s="9">
        <v>43626</v>
      </c>
    </row>
    <row r="3624" spans="1:9" s="14" customFormat="1" x14ac:dyDescent="0.2">
      <c r="A3624" s="5" t="s">
        <v>44</v>
      </c>
      <c r="B3624" s="5" t="str">
        <f>VLOOKUP(A3624,'GIRO LMA JUNIO'!$A$7:$C$50,3,0)</f>
        <v>EPS SURAMERICANA S.A</v>
      </c>
      <c r="C3624" s="35">
        <v>830502282</v>
      </c>
      <c r="D3624" s="6" t="str">
        <f>VLOOKUP(C3624,'[1]IPS REGISTRADAS'!$A$5:$B$3919,2,0)</f>
        <v>ORTHOPRAXIS SAS</v>
      </c>
      <c r="E3624" s="7">
        <v>22377225</v>
      </c>
      <c r="F3624" s="7">
        <v>22377225</v>
      </c>
      <c r="G3624" s="8"/>
      <c r="H3624" s="9">
        <v>43623</v>
      </c>
      <c r="I3624" s="9">
        <v>43626</v>
      </c>
    </row>
    <row r="3625" spans="1:9" s="14" customFormat="1" x14ac:dyDescent="0.2">
      <c r="A3625" s="5" t="s">
        <v>47</v>
      </c>
      <c r="B3625" s="5" t="str">
        <f>VLOOKUP(A3625,'GIRO LMA JUNIO'!$A$7:$C$50,3,0)</f>
        <v>COOMEVA E.P.S.  S.A.</v>
      </c>
      <c r="C3625" s="35">
        <v>830502282</v>
      </c>
      <c r="D3625" s="6" t="str">
        <f>VLOOKUP(C3625,'[1]IPS REGISTRADAS'!$A$5:$B$3919,2,0)</f>
        <v>ORTHOPRAXIS SAS</v>
      </c>
      <c r="E3625" s="7">
        <v>1000000</v>
      </c>
      <c r="F3625" s="7">
        <v>1000000</v>
      </c>
      <c r="G3625" s="8"/>
      <c r="H3625" s="9">
        <v>43623</v>
      </c>
      <c r="I3625" s="9">
        <v>43626</v>
      </c>
    </row>
    <row r="3626" spans="1:9" s="14" customFormat="1" x14ac:dyDescent="0.2">
      <c r="A3626" s="5" t="s">
        <v>62</v>
      </c>
      <c r="B3626" s="5" t="str">
        <f>VLOOKUP(A3626,'GIRO LMA JUNIO'!$A$7:$C$50,3,0)</f>
        <v>NUEVA EPS S.A.</v>
      </c>
      <c r="C3626" s="35">
        <v>830502601</v>
      </c>
      <c r="D3626" s="6" t="str">
        <f>VLOOKUP(C3626,'[1]IPS REGISTRADAS'!$A$5:$B$3919,2,0)</f>
        <v>RESPIRAR SAS</v>
      </c>
      <c r="E3626" s="7">
        <v>2868639</v>
      </c>
      <c r="F3626" s="7">
        <v>2868639</v>
      </c>
      <c r="G3626" s="8"/>
      <c r="H3626" s="9">
        <v>43623</v>
      </c>
      <c r="I3626" s="9">
        <v>43626</v>
      </c>
    </row>
    <row r="3627" spans="1:9" s="14" customFormat="1" x14ac:dyDescent="0.2">
      <c r="A3627" s="5" t="s">
        <v>10</v>
      </c>
      <c r="B3627" s="5" t="str">
        <f>VLOOKUP(A3627,'GIRO LMA JUNIO'!$A$7:$C$50,3,0)</f>
        <v>COMFAMILIAR DE NARIÑO</v>
      </c>
      <c r="C3627" s="35">
        <v>830504400</v>
      </c>
      <c r="D3627" s="6" t="str">
        <f>VLOOKUP(C3627,'[1]IPS REGISTRADAS'!$A$5:$B$3919,2,0)</f>
        <v>CENTRO MEDICO VALLE DE ATRIZ EU</v>
      </c>
      <c r="E3627" s="7">
        <v>1053617832</v>
      </c>
      <c r="F3627" s="7">
        <v>1053617832</v>
      </c>
      <c r="G3627" s="8"/>
      <c r="H3627" s="9">
        <v>43623</v>
      </c>
      <c r="I3627" s="9">
        <v>43626</v>
      </c>
    </row>
    <row r="3628" spans="1:9" s="14" customFormat="1" x14ac:dyDescent="0.2">
      <c r="A3628" s="5" t="s">
        <v>72</v>
      </c>
      <c r="B3628" s="5" t="str">
        <f>VLOOKUP(A3628,'GIRO LMA JUNIO'!$A$7:$C$50,3,0)</f>
        <v>ASMET SALUD</v>
      </c>
      <c r="C3628" s="35">
        <v>830504400</v>
      </c>
      <c r="D3628" s="6" t="str">
        <f>VLOOKUP(C3628,'[1]IPS REGISTRADAS'!$A$5:$B$3919,2,0)</f>
        <v>CENTRO MEDICO VALLE DE ATRIZ EU</v>
      </c>
      <c r="E3628" s="7">
        <v>36244047</v>
      </c>
      <c r="F3628" s="7">
        <v>36244047</v>
      </c>
      <c r="G3628" s="8"/>
      <c r="H3628" s="9">
        <v>43623</v>
      </c>
      <c r="I3628" s="9">
        <v>43626</v>
      </c>
    </row>
    <row r="3629" spans="1:9" s="14" customFormat="1" x14ac:dyDescent="0.2">
      <c r="A3629" s="5" t="s">
        <v>78</v>
      </c>
      <c r="B3629" s="5" t="str">
        <f>VLOOKUP(A3629,'GIRO LMA JUNIO'!$A$7:$C$50,3,0)</f>
        <v>EMSSANAR</v>
      </c>
      <c r="C3629" s="35">
        <v>830504400</v>
      </c>
      <c r="D3629" s="6" t="str">
        <f>VLOOKUP(C3629,'[1]IPS REGISTRADAS'!$A$5:$B$3919,2,0)</f>
        <v>CENTRO MEDICO VALLE DE ATRIZ EU</v>
      </c>
      <c r="E3629" s="7">
        <v>7145866</v>
      </c>
      <c r="F3629" s="7">
        <v>7145866</v>
      </c>
      <c r="G3629" s="8"/>
      <c r="H3629" s="9">
        <v>43623</v>
      </c>
      <c r="I3629" s="9">
        <v>43626</v>
      </c>
    </row>
    <row r="3630" spans="1:9" s="14" customFormat="1" x14ac:dyDescent="0.2">
      <c r="A3630" s="5" t="s">
        <v>18</v>
      </c>
      <c r="B3630" s="5" t="str">
        <f>VLOOKUP(A3630,'GIRO LMA JUNIO'!$A$7:$C$50,3,0)</f>
        <v>COMFACHOCO</v>
      </c>
      <c r="C3630" s="35">
        <v>830504734</v>
      </c>
      <c r="D3630" s="6" t="str">
        <f>VLOOKUP(C3630,'[1]IPS REGISTRADAS'!$A$5:$B$3919,2,0)</f>
        <v>VISION TOTAL SAS</v>
      </c>
      <c r="E3630" s="7">
        <v>41944328</v>
      </c>
      <c r="F3630" s="7">
        <v>41944328</v>
      </c>
      <c r="G3630" s="8"/>
      <c r="H3630" s="9">
        <v>43623</v>
      </c>
      <c r="I3630" s="9">
        <v>43626</v>
      </c>
    </row>
    <row r="3631" spans="1:9" s="14" customFormat="1" x14ac:dyDescent="0.2">
      <c r="A3631" s="5" t="s">
        <v>38</v>
      </c>
      <c r="B3631" s="5" t="str">
        <f>VLOOKUP(A3631,'GIRO LMA JUNIO'!$A$7:$C$50,3,0)</f>
        <v>SALUD TOTAL</v>
      </c>
      <c r="C3631" s="35">
        <v>830504734</v>
      </c>
      <c r="D3631" s="6" t="str">
        <f>VLOOKUP(C3631,'[1]IPS REGISTRADAS'!$A$5:$B$3919,2,0)</f>
        <v>VISION TOTAL SAS</v>
      </c>
      <c r="E3631" s="7">
        <v>5466425</v>
      </c>
      <c r="F3631" s="7">
        <v>5466425</v>
      </c>
      <c r="G3631" s="8"/>
      <c r="H3631" s="9">
        <v>43623</v>
      </c>
      <c r="I3631" s="9">
        <v>43626</v>
      </c>
    </row>
    <row r="3632" spans="1:9" s="14" customFormat="1" x14ac:dyDescent="0.2">
      <c r="A3632" s="5" t="s">
        <v>54</v>
      </c>
      <c r="B3632" s="5" t="str">
        <f>VLOOKUP(A3632,'GIRO LMA JUNIO'!$A$7:$C$50,3,0)</f>
        <v>SALUDVIDA</v>
      </c>
      <c r="C3632" s="35">
        <v>830504734</v>
      </c>
      <c r="D3632" s="6" t="str">
        <f>VLOOKUP(C3632,'[1]IPS REGISTRADAS'!$A$5:$B$3919,2,0)</f>
        <v>VISION TOTAL SAS</v>
      </c>
      <c r="E3632" s="7">
        <v>27302379</v>
      </c>
      <c r="F3632" s="7">
        <v>27302379</v>
      </c>
      <c r="G3632" s="8"/>
      <c r="H3632" s="9">
        <v>43623</v>
      </c>
      <c r="I3632" s="9">
        <v>43626</v>
      </c>
    </row>
    <row r="3633" spans="1:9" s="14" customFormat="1" x14ac:dyDescent="0.2">
      <c r="A3633" s="5" t="s">
        <v>62</v>
      </c>
      <c r="B3633" s="5" t="str">
        <f>VLOOKUP(A3633,'GIRO LMA JUNIO'!$A$7:$C$50,3,0)</f>
        <v>NUEVA EPS S.A.</v>
      </c>
      <c r="C3633" s="35">
        <v>830504734</v>
      </c>
      <c r="D3633" s="6" t="str">
        <f>VLOOKUP(C3633,'[1]IPS REGISTRADAS'!$A$5:$B$3919,2,0)</f>
        <v>VISION TOTAL SAS</v>
      </c>
      <c r="E3633" s="7">
        <v>27062913</v>
      </c>
      <c r="F3633" s="7">
        <v>27062913</v>
      </c>
      <c r="G3633" s="8"/>
      <c r="H3633" s="9">
        <v>43623</v>
      </c>
      <c r="I3633" s="9">
        <v>43626</v>
      </c>
    </row>
    <row r="3634" spans="1:9" s="14" customFormat="1" x14ac:dyDescent="0.2">
      <c r="A3634" s="5" t="s">
        <v>68</v>
      </c>
      <c r="B3634" s="5" t="str">
        <f>VLOOKUP(A3634,'GIRO LMA JUNIO'!$A$7:$C$50,3,0)</f>
        <v>EMDISALUD</v>
      </c>
      <c r="C3634" s="35">
        <v>830504734</v>
      </c>
      <c r="D3634" s="6" t="str">
        <f>VLOOKUP(C3634,'[1]IPS REGISTRADAS'!$A$5:$B$3919,2,0)</f>
        <v>VISION TOTAL SAS</v>
      </c>
      <c r="E3634" s="7">
        <v>168544000</v>
      </c>
      <c r="F3634" s="7">
        <v>168544000</v>
      </c>
      <c r="G3634" s="8"/>
      <c r="H3634" s="9">
        <v>43623</v>
      </c>
      <c r="I3634" s="9">
        <v>43626</v>
      </c>
    </row>
    <row r="3635" spans="1:9" s="14" customFormat="1" x14ac:dyDescent="0.2">
      <c r="A3635" s="5" t="s">
        <v>76</v>
      </c>
      <c r="B3635" s="5" t="str">
        <f>VLOOKUP(A3635,'GIRO LMA JUNIO'!$A$7:$C$50,3,0)</f>
        <v>ECOOPSOS</v>
      </c>
      <c r="C3635" s="35">
        <v>830504734</v>
      </c>
      <c r="D3635" s="6" t="str">
        <f>VLOOKUP(C3635,'[1]IPS REGISTRADAS'!$A$5:$B$3919,2,0)</f>
        <v>VISION TOTAL SAS</v>
      </c>
      <c r="E3635" s="7">
        <v>38919741</v>
      </c>
      <c r="F3635" s="7">
        <v>38919741</v>
      </c>
      <c r="G3635" s="8"/>
      <c r="H3635" s="9">
        <v>43623</v>
      </c>
      <c r="I3635" s="9">
        <v>43626</v>
      </c>
    </row>
    <row r="3636" spans="1:9" s="14" customFormat="1" x14ac:dyDescent="0.2">
      <c r="A3636" s="5" t="s">
        <v>82</v>
      </c>
      <c r="B3636" s="5" t="str">
        <f>VLOOKUP(A3636,'GIRO LMA JUNIO'!$A$7:$C$50,3,0)</f>
        <v>MUTUAL SER</v>
      </c>
      <c r="C3636" s="35">
        <v>830504734</v>
      </c>
      <c r="D3636" s="6" t="str">
        <f>VLOOKUP(C3636,'[1]IPS REGISTRADAS'!$A$5:$B$3919,2,0)</f>
        <v>VISION TOTAL SAS</v>
      </c>
      <c r="E3636" s="7">
        <v>29410214</v>
      </c>
      <c r="F3636" s="7">
        <v>29410214</v>
      </c>
      <c r="G3636" s="8"/>
      <c r="H3636" s="9">
        <v>43623</v>
      </c>
      <c r="I3636" s="9">
        <v>43626</v>
      </c>
    </row>
    <row r="3637" spans="1:9" s="14" customFormat="1" x14ac:dyDescent="0.2">
      <c r="A3637" s="5" t="s">
        <v>47</v>
      </c>
      <c r="B3637" s="5" t="str">
        <f>VLOOKUP(A3637,'GIRO LMA JUNIO'!$A$7:$C$50,3,0)</f>
        <v>COOMEVA E.P.S.  S.A.</v>
      </c>
      <c r="C3637" s="35">
        <v>830505808</v>
      </c>
      <c r="D3637" s="6" t="str">
        <f>VLOOKUP(C3637,'[1]IPS REGISTRADAS'!$A$5:$B$3919,2,0)</f>
        <v>CLINICA GUADALAJARA DE BUGA SA</v>
      </c>
      <c r="E3637" s="7">
        <v>1000000</v>
      </c>
      <c r="F3637" s="7">
        <v>1000000</v>
      </c>
      <c r="G3637" s="8"/>
      <c r="H3637" s="9">
        <v>43623</v>
      </c>
      <c r="I3637" s="9">
        <v>43626</v>
      </c>
    </row>
    <row r="3638" spans="1:9" s="14" customFormat="1" x14ac:dyDescent="0.2">
      <c r="A3638" s="5" t="s">
        <v>16</v>
      </c>
      <c r="B3638" s="5" t="str">
        <f>VLOOKUP(A3638,'GIRO LMA JUNIO'!$A$7:$C$50,3,0)</f>
        <v>CAJACOPI ATLANTICO</v>
      </c>
      <c r="C3638" s="35">
        <v>830507245</v>
      </c>
      <c r="D3638" s="6" t="str">
        <f>VLOOKUP(C3638,'[1]IPS REGISTRADAS'!$A$5:$B$3919,2,0)</f>
        <v>CLINICA JERUSALEN</v>
      </c>
      <c r="E3638" s="7">
        <v>3000000</v>
      </c>
      <c r="F3638" s="7">
        <v>3000000</v>
      </c>
      <c r="G3638" s="8"/>
      <c r="H3638" s="9">
        <v>43623</v>
      </c>
      <c r="I3638" s="9">
        <v>43626</v>
      </c>
    </row>
    <row r="3639" spans="1:9" s="14" customFormat="1" x14ac:dyDescent="0.2">
      <c r="A3639" s="5" t="s">
        <v>47</v>
      </c>
      <c r="B3639" s="5" t="str">
        <f>VLOOKUP(A3639,'GIRO LMA JUNIO'!$A$7:$C$50,3,0)</f>
        <v>COOMEVA E.P.S.  S.A.</v>
      </c>
      <c r="C3639" s="35">
        <v>830507245</v>
      </c>
      <c r="D3639" s="6" t="str">
        <f>VLOOKUP(C3639,'[1]IPS REGISTRADAS'!$A$5:$B$3919,2,0)</f>
        <v>CLINICA JERUSALEN</v>
      </c>
      <c r="E3639" s="7">
        <v>1000000</v>
      </c>
      <c r="F3639" s="7">
        <v>1000000</v>
      </c>
      <c r="G3639" s="8"/>
      <c r="H3639" s="9">
        <v>43623</v>
      </c>
      <c r="I3639" s="9">
        <v>43626</v>
      </c>
    </row>
    <row r="3640" spans="1:9" s="14" customFormat="1" x14ac:dyDescent="0.2">
      <c r="A3640" s="5" t="s">
        <v>54</v>
      </c>
      <c r="B3640" s="5" t="str">
        <f>VLOOKUP(A3640,'GIRO LMA JUNIO'!$A$7:$C$50,3,0)</f>
        <v>SALUDVIDA</v>
      </c>
      <c r="C3640" s="35">
        <v>830507245</v>
      </c>
      <c r="D3640" s="6" t="str">
        <f>VLOOKUP(C3640,'[1]IPS REGISTRADAS'!$A$5:$B$3919,2,0)</f>
        <v>CLINICA JERUSALEN</v>
      </c>
      <c r="E3640" s="7">
        <v>28368000</v>
      </c>
      <c r="F3640" s="7">
        <v>28368000</v>
      </c>
      <c r="G3640" s="8"/>
      <c r="H3640" s="9">
        <v>43623</v>
      </c>
      <c r="I3640" s="9">
        <v>43626</v>
      </c>
    </row>
    <row r="3641" spans="1:9" s="14" customFormat="1" x14ac:dyDescent="0.2">
      <c r="A3641" s="5" t="s">
        <v>8</v>
      </c>
      <c r="B3641" s="5" t="str">
        <f>VLOOKUP(A3641,'GIRO LMA JUNIO'!$A$7:$C$50,3,0)</f>
        <v>COMFAMILIAR HUILA</v>
      </c>
      <c r="C3641" s="35">
        <v>830507712</v>
      </c>
      <c r="D3641" s="6" t="str">
        <f>VLOOKUP(C3641,'[1]IPS REGISTRADAS'!$A$5:$B$3919,2,0)</f>
        <v>FUNDACION APRENDER A VIVIR</v>
      </c>
      <c r="E3641" s="7">
        <v>10000000</v>
      </c>
      <c r="F3641" s="7">
        <v>10000000</v>
      </c>
      <c r="G3641" s="8"/>
      <c r="H3641" s="9">
        <v>43623</v>
      </c>
      <c r="I3641" s="9">
        <v>43626</v>
      </c>
    </row>
    <row r="3642" spans="1:9" s="14" customFormat="1" x14ac:dyDescent="0.2">
      <c r="A3642" s="5" t="s">
        <v>8</v>
      </c>
      <c r="B3642" s="5" t="str">
        <f>VLOOKUP(A3642,'GIRO LMA JUNIO'!$A$7:$C$50,3,0)</f>
        <v>COMFAMILIAR HUILA</v>
      </c>
      <c r="C3642" s="35">
        <v>830507718</v>
      </c>
      <c r="D3642" s="6" t="str">
        <f>VLOOKUP(C3642,'[1]IPS REGISTRADAS'!$A$5:$B$3919,2,0)</f>
        <v>CLINICA MEDICAL SAS</v>
      </c>
      <c r="E3642" s="7">
        <v>220000000</v>
      </c>
      <c r="F3642" s="7">
        <v>220000000</v>
      </c>
      <c r="G3642" s="8"/>
      <c r="H3642" s="9">
        <v>43623</v>
      </c>
      <c r="I3642" s="9">
        <v>43626</v>
      </c>
    </row>
    <row r="3643" spans="1:9" s="14" customFormat="1" x14ac:dyDescent="0.2">
      <c r="A3643" s="5" t="s">
        <v>14</v>
      </c>
      <c r="B3643" s="5" t="str">
        <f>VLOOKUP(A3643,'GIRO LMA JUNIO'!$A$7:$C$50,3,0)</f>
        <v>COMFACUNDI</v>
      </c>
      <c r="C3643" s="35">
        <v>830507718</v>
      </c>
      <c r="D3643" s="6" t="str">
        <f>VLOOKUP(C3643,'[1]IPS REGISTRADAS'!$A$5:$B$3919,2,0)</f>
        <v>CLINICA MEDICAL SAS</v>
      </c>
      <c r="E3643" s="7">
        <v>127366549</v>
      </c>
      <c r="F3643" s="7">
        <v>127366549</v>
      </c>
      <c r="G3643" s="8"/>
      <c r="H3643" s="9">
        <v>43623</v>
      </c>
      <c r="I3643" s="9">
        <v>43626</v>
      </c>
    </row>
    <row r="3644" spans="1:9" s="14" customFormat="1" x14ac:dyDescent="0.2">
      <c r="A3644" s="5" t="s">
        <v>20</v>
      </c>
      <c r="B3644" s="5" t="str">
        <f>VLOOKUP(A3644,'GIRO LMA JUNIO'!$A$7:$C$50,3,0)</f>
        <v>CONVIDA</v>
      </c>
      <c r="C3644" s="35">
        <v>830507718</v>
      </c>
      <c r="D3644" s="6" t="str">
        <f>VLOOKUP(C3644,'[1]IPS REGISTRADAS'!$A$5:$B$3919,2,0)</f>
        <v>CLINICA MEDICAL SAS</v>
      </c>
      <c r="E3644" s="7">
        <v>3736278806</v>
      </c>
      <c r="F3644" s="7">
        <v>3736278806</v>
      </c>
      <c r="G3644" s="8"/>
      <c r="H3644" s="9">
        <v>43623</v>
      </c>
      <c r="I3644" s="9">
        <v>43626</v>
      </c>
    </row>
    <row r="3645" spans="1:9" s="14" customFormat="1" x14ac:dyDescent="0.2">
      <c r="A3645" s="5" t="s">
        <v>47</v>
      </c>
      <c r="B3645" s="5" t="str">
        <f>VLOOKUP(A3645,'GIRO LMA JUNIO'!$A$7:$C$50,3,0)</f>
        <v>COOMEVA E.P.S.  S.A.</v>
      </c>
      <c r="C3645" s="35">
        <v>830507718</v>
      </c>
      <c r="D3645" s="6" t="str">
        <f>VLOOKUP(C3645,'[1]IPS REGISTRADAS'!$A$5:$B$3919,2,0)</f>
        <v>CLINICA MEDICAL SAS</v>
      </c>
      <c r="E3645" s="7">
        <v>1121380</v>
      </c>
      <c r="F3645" s="7">
        <v>1121380</v>
      </c>
      <c r="G3645" s="8"/>
      <c r="H3645" s="9">
        <v>43623</v>
      </c>
      <c r="I3645" s="9">
        <v>43626</v>
      </c>
    </row>
    <row r="3646" spans="1:9" s="14" customFormat="1" x14ac:dyDescent="0.2">
      <c r="A3646" s="5" t="s">
        <v>52</v>
      </c>
      <c r="B3646" s="5" t="str">
        <f>VLOOKUP(A3646,'GIRO LMA JUNIO'!$A$7:$C$50,3,0)</f>
        <v>CRUZ BLANCA  EPS S.A.</v>
      </c>
      <c r="C3646" s="35">
        <v>830507718</v>
      </c>
      <c r="D3646" s="6" t="str">
        <f>VLOOKUP(C3646,'[1]IPS REGISTRADAS'!$A$5:$B$3919,2,0)</f>
        <v>CLINICA MEDICAL SAS</v>
      </c>
      <c r="E3646" s="7">
        <v>30000000</v>
      </c>
      <c r="F3646" s="7">
        <v>30000000</v>
      </c>
      <c r="G3646" s="8"/>
      <c r="H3646" s="9">
        <v>43623</v>
      </c>
      <c r="I3646" s="9">
        <v>43626</v>
      </c>
    </row>
    <row r="3647" spans="1:9" s="14" customFormat="1" x14ac:dyDescent="0.2">
      <c r="A3647" s="5" t="s">
        <v>56</v>
      </c>
      <c r="B3647" s="5" t="str">
        <f>VLOOKUP(A3647,'GIRO LMA JUNIO'!$A$7:$C$50,3,0)</f>
        <v>CAPITAL SALUD</v>
      </c>
      <c r="C3647" s="35">
        <v>830507718</v>
      </c>
      <c r="D3647" s="6" t="str">
        <f>VLOOKUP(C3647,'[1]IPS REGISTRADAS'!$A$5:$B$3919,2,0)</f>
        <v>CLINICA MEDICAL SAS</v>
      </c>
      <c r="E3647" s="7">
        <v>109710342</v>
      </c>
      <c r="F3647" s="7">
        <v>109710342</v>
      </c>
      <c r="G3647" s="8"/>
      <c r="H3647" s="9">
        <v>43623</v>
      </c>
      <c r="I3647" s="9">
        <v>43626</v>
      </c>
    </row>
    <row r="3648" spans="1:9" s="14" customFormat="1" x14ac:dyDescent="0.2">
      <c r="A3648" s="5" t="s">
        <v>72</v>
      </c>
      <c r="B3648" s="5" t="str">
        <f>VLOOKUP(A3648,'GIRO LMA JUNIO'!$A$7:$C$50,3,0)</f>
        <v>ASMET SALUD</v>
      </c>
      <c r="C3648" s="35">
        <v>830507718</v>
      </c>
      <c r="D3648" s="6" t="str">
        <f>VLOOKUP(C3648,'[1]IPS REGISTRADAS'!$A$5:$B$3919,2,0)</f>
        <v>CLINICA MEDICAL SAS</v>
      </c>
      <c r="E3648" s="7">
        <v>44298762</v>
      </c>
      <c r="F3648" s="7">
        <v>44298762</v>
      </c>
      <c r="G3648" s="8"/>
      <c r="H3648" s="9">
        <v>43623</v>
      </c>
      <c r="I3648" s="9">
        <v>43626</v>
      </c>
    </row>
    <row r="3649" spans="1:9" s="14" customFormat="1" x14ac:dyDescent="0.2">
      <c r="A3649" s="5" t="s">
        <v>76</v>
      </c>
      <c r="B3649" s="5" t="str">
        <f>VLOOKUP(A3649,'GIRO LMA JUNIO'!$A$7:$C$50,3,0)</f>
        <v>ECOOPSOS</v>
      </c>
      <c r="C3649" s="35">
        <v>830507718</v>
      </c>
      <c r="D3649" s="6" t="str">
        <f>VLOOKUP(C3649,'[1]IPS REGISTRADAS'!$A$5:$B$3919,2,0)</f>
        <v>CLINICA MEDICAL SAS</v>
      </c>
      <c r="E3649" s="7">
        <v>347369492</v>
      </c>
      <c r="F3649" s="7">
        <v>347369492</v>
      </c>
      <c r="G3649" s="8"/>
      <c r="H3649" s="9">
        <v>43623</v>
      </c>
      <c r="I3649" s="9">
        <v>43626</v>
      </c>
    </row>
    <row r="3650" spans="1:9" s="14" customFormat="1" x14ac:dyDescent="0.2">
      <c r="A3650" s="5" t="s">
        <v>80</v>
      </c>
      <c r="B3650" s="5" t="str">
        <f>VLOOKUP(A3650,'GIRO LMA JUNIO'!$A$7:$C$50,3,0)</f>
        <v>COMPARTA</v>
      </c>
      <c r="C3650" s="35">
        <v>830507718</v>
      </c>
      <c r="D3650" s="6" t="str">
        <f>VLOOKUP(C3650,'[1]IPS REGISTRADAS'!$A$5:$B$3919,2,0)</f>
        <v>CLINICA MEDICAL SAS</v>
      </c>
      <c r="E3650" s="7">
        <v>1473421510</v>
      </c>
      <c r="F3650" s="7">
        <v>1473421510</v>
      </c>
      <c r="G3650" s="8"/>
      <c r="H3650" s="9">
        <v>43623</v>
      </c>
      <c r="I3650" s="9">
        <v>43626</v>
      </c>
    </row>
    <row r="3651" spans="1:9" s="14" customFormat="1" x14ac:dyDescent="0.2">
      <c r="A3651" s="5" t="s">
        <v>47</v>
      </c>
      <c r="B3651" s="5" t="str">
        <f>VLOOKUP(A3651,'GIRO LMA JUNIO'!$A$7:$C$50,3,0)</f>
        <v>COOMEVA E.P.S.  S.A.</v>
      </c>
      <c r="C3651" s="35">
        <v>830509406</v>
      </c>
      <c r="D3651" s="6" t="str">
        <f>VLOOKUP(C3651,'[1]IPS REGISTRADAS'!$A$5:$B$3919,2,0)</f>
        <v>FUNDACION VIDA Y SALUD SOLIDARIA FUNDASALUD IPS</v>
      </c>
      <c r="E3651" s="7">
        <v>1000000</v>
      </c>
      <c r="F3651" s="7">
        <v>1000000</v>
      </c>
      <c r="G3651" s="8"/>
      <c r="H3651" s="9">
        <v>43623</v>
      </c>
      <c r="I3651" s="9">
        <v>43626</v>
      </c>
    </row>
    <row r="3652" spans="1:9" s="14" customFormat="1" x14ac:dyDescent="0.2">
      <c r="A3652" s="5" t="s">
        <v>72</v>
      </c>
      <c r="B3652" s="5" t="str">
        <f>VLOOKUP(A3652,'GIRO LMA JUNIO'!$A$7:$C$50,3,0)</f>
        <v>ASMET SALUD</v>
      </c>
      <c r="C3652" s="35">
        <v>830509406</v>
      </c>
      <c r="D3652" s="6" t="str">
        <f>VLOOKUP(C3652,'[1]IPS REGISTRADAS'!$A$5:$B$3919,2,0)</f>
        <v>FUNDACION VIDA Y SALUD SOLIDARIA FUNDASALUD IPS</v>
      </c>
      <c r="E3652" s="7">
        <v>142267182</v>
      </c>
      <c r="F3652" s="7">
        <v>142267182</v>
      </c>
      <c r="G3652" s="8"/>
      <c r="H3652" s="9">
        <v>43623</v>
      </c>
      <c r="I3652" s="9">
        <v>43626</v>
      </c>
    </row>
    <row r="3653" spans="1:9" s="14" customFormat="1" x14ac:dyDescent="0.2">
      <c r="A3653" s="5" t="s">
        <v>80</v>
      </c>
      <c r="B3653" s="5" t="str">
        <f>VLOOKUP(A3653,'GIRO LMA JUNIO'!$A$7:$C$50,3,0)</f>
        <v>COMPARTA</v>
      </c>
      <c r="C3653" s="35">
        <v>830509406</v>
      </c>
      <c r="D3653" s="6" t="str">
        <f>VLOOKUP(C3653,'[1]IPS REGISTRADAS'!$A$5:$B$3919,2,0)</f>
        <v>FUNDACION VIDA Y SALUD SOLIDARIA FUNDASALUD IPS</v>
      </c>
      <c r="E3653" s="7">
        <v>150716428</v>
      </c>
      <c r="F3653" s="7">
        <v>150716428</v>
      </c>
      <c r="G3653" s="8"/>
      <c r="H3653" s="9">
        <v>43623</v>
      </c>
      <c r="I3653" s="9">
        <v>43626</v>
      </c>
    </row>
    <row r="3654" spans="1:9" s="14" customFormat="1" x14ac:dyDescent="0.2">
      <c r="A3654" s="5" t="s">
        <v>4</v>
      </c>
      <c r="B3654" s="5" t="str">
        <f>VLOOKUP(A3654,'GIRO LMA JUNIO'!$A$7:$C$50,3,0)</f>
        <v>COMFAMILIAR CARTAGENA</v>
      </c>
      <c r="C3654" s="35">
        <v>830509497</v>
      </c>
      <c r="D3654" s="6" t="str">
        <f>VLOOKUP(C3654,'[1]IPS REGISTRADAS'!$A$5:$B$3919,2,0)</f>
        <v>MEDICINA INTEGRAL IPS</v>
      </c>
      <c r="E3654" s="7">
        <v>579325632</v>
      </c>
      <c r="F3654" s="7">
        <v>579325632</v>
      </c>
      <c r="G3654" s="8"/>
      <c r="H3654" s="9">
        <v>43623</v>
      </c>
      <c r="I3654" s="9">
        <v>43626</v>
      </c>
    </row>
    <row r="3655" spans="1:9" s="14" customFormat="1" x14ac:dyDescent="0.2">
      <c r="A3655" s="5" t="s">
        <v>16</v>
      </c>
      <c r="B3655" s="5" t="str">
        <f>VLOOKUP(A3655,'GIRO LMA JUNIO'!$A$7:$C$50,3,0)</f>
        <v>CAJACOPI ATLANTICO</v>
      </c>
      <c r="C3655" s="35">
        <v>830509497</v>
      </c>
      <c r="D3655" s="6" t="str">
        <f>VLOOKUP(C3655,'[1]IPS REGISTRADAS'!$A$5:$B$3919,2,0)</f>
        <v>MEDICINA INTEGRAL IPS</v>
      </c>
      <c r="E3655" s="7">
        <v>24192000</v>
      </c>
      <c r="F3655" s="7">
        <v>24192000</v>
      </c>
      <c r="G3655" s="8"/>
      <c r="H3655" s="9">
        <v>43623</v>
      </c>
      <c r="I3655" s="9">
        <v>43626</v>
      </c>
    </row>
    <row r="3656" spans="1:9" s="14" customFormat="1" x14ac:dyDescent="0.2">
      <c r="A3656" s="5" t="s">
        <v>38</v>
      </c>
      <c r="B3656" s="5" t="str">
        <f>VLOOKUP(A3656,'GIRO LMA JUNIO'!$A$7:$C$50,3,0)</f>
        <v>SALUD TOTAL</v>
      </c>
      <c r="C3656" s="35">
        <v>830509497</v>
      </c>
      <c r="D3656" s="6" t="str">
        <f>VLOOKUP(C3656,'[1]IPS REGISTRADAS'!$A$5:$B$3919,2,0)</f>
        <v>MEDICINA INTEGRAL IPS</v>
      </c>
      <c r="E3656" s="7">
        <v>438694811</v>
      </c>
      <c r="F3656" s="7">
        <v>438694811</v>
      </c>
      <c r="G3656" s="8"/>
      <c r="H3656" s="9">
        <v>43623</v>
      </c>
      <c r="I3656" s="9">
        <v>43626</v>
      </c>
    </row>
    <row r="3657" spans="1:9" s="14" customFormat="1" x14ac:dyDescent="0.2">
      <c r="A3657" s="5" t="s">
        <v>40</v>
      </c>
      <c r="B3657" s="5" t="str">
        <f>VLOOKUP(A3657,'GIRO LMA JUNIO'!$A$7:$C$50,3,0)</f>
        <v>SANITAS E.P.S. S.A.</v>
      </c>
      <c r="C3657" s="35">
        <v>830509497</v>
      </c>
      <c r="D3657" s="6" t="str">
        <f>VLOOKUP(C3657,'[1]IPS REGISTRADAS'!$A$5:$B$3919,2,0)</f>
        <v>MEDICINA INTEGRAL IPS</v>
      </c>
      <c r="E3657" s="7">
        <v>72844428</v>
      </c>
      <c r="F3657" s="7">
        <v>72844428</v>
      </c>
      <c r="G3657" s="8"/>
      <c r="H3657" s="9">
        <v>43623</v>
      </c>
      <c r="I3657" s="9">
        <v>43626</v>
      </c>
    </row>
    <row r="3658" spans="1:9" s="14" customFormat="1" x14ac:dyDescent="0.2">
      <c r="A3658" s="5" t="s">
        <v>44</v>
      </c>
      <c r="B3658" s="5" t="str">
        <f>VLOOKUP(A3658,'GIRO LMA JUNIO'!$A$7:$C$50,3,0)</f>
        <v>EPS SURAMERICANA S.A</v>
      </c>
      <c r="C3658" s="35">
        <v>830509497</v>
      </c>
      <c r="D3658" s="6" t="str">
        <f>VLOOKUP(C3658,'[1]IPS REGISTRADAS'!$A$5:$B$3919,2,0)</f>
        <v>MEDICINA INTEGRAL IPS</v>
      </c>
      <c r="E3658" s="7">
        <v>4553230</v>
      </c>
      <c r="F3658" s="7">
        <v>4553230</v>
      </c>
      <c r="G3658" s="8"/>
      <c r="H3658" s="9">
        <v>43623</v>
      </c>
      <c r="I3658" s="9">
        <v>43626</v>
      </c>
    </row>
    <row r="3659" spans="1:9" s="14" customFormat="1" x14ac:dyDescent="0.2">
      <c r="A3659" s="5" t="s">
        <v>70</v>
      </c>
      <c r="B3659" s="5" t="str">
        <f>VLOOKUP(A3659,'GIRO LMA JUNIO'!$A$7:$C$50,3,0)</f>
        <v>COOSALUD EPS S.A.</v>
      </c>
      <c r="C3659" s="35">
        <v>830509497</v>
      </c>
      <c r="D3659" s="6" t="str">
        <f>VLOOKUP(C3659,'[1]IPS REGISTRADAS'!$A$5:$B$3919,2,0)</f>
        <v>MEDICINA INTEGRAL IPS</v>
      </c>
      <c r="E3659" s="7">
        <v>166600000</v>
      </c>
      <c r="F3659" s="7">
        <v>166600000</v>
      </c>
      <c r="G3659" s="8"/>
      <c r="H3659" s="9">
        <v>43623</v>
      </c>
      <c r="I3659" s="9">
        <v>43626</v>
      </c>
    </row>
    <row r="3660" spans="1:9" s="14" customFormat="1" x14ac:dyDescent="0.2">
      <c r="A3660" s="5" t="s">
        <v>82</v>
      </c>
      <c r="B3660" s="5" t="str">
        <f>VLOOKUP(A3660,'GIRO LMA JUNIO'!$A$7:$C$50,3,0)</f>
        <v>MUTUAL SER</v>
      </c>
      <c r="C3660" s="35">
        <v>830509497</v>
      </c>
      <c r="D3660" s="6" t="str">
        <f>VLOOKUP(C3660,'[1]IPS REGISTRADAS'!$A$5:$B$3919,2,0)</f>
        <v>MEDICINA INTEGRAL IPS</v>
      </c>
      <c r="E3660" s="7">
        <v>80000000</v>
      </c>
      <c r="F3660" s="7">
        <v>80000000</v>
      </c>
      <c r="G3660" s="8"/>
      <c r="H3660" s="9">
        <v>43623</v>
      </c>
      <c r="I3660" s="9">
        <v>43626</v>
      </c>
    </row>
    <row r="3661" spans="1:9" s="14" customFormat="1" x14ac:dyDescent="0.2">
      <c r="A3661" s="5" t="s">
        <v>16</v>
      </c>
      <c r="B3661" s="5" t="str">
        <f>VLOOKUP(A3661,'GIRO LMA JUNIO'!$A$7:$C$50,3,0)</f>
        <v>CAJACOPI ATLANTICO</v>
      </c>
      <c r="C3661" s="35">
        <v>830510985</v>
      </c>
      <c r="D3661" s="6" t="str">
        <f>VLOOKUP(C3661,'[1]IPS REGISTRADAS'!$A$5:$B$3919,2,0)</f>
        <v>UNIDAD DE DIAGNOSTICOS Y TRATAMIENTOS UROLOGICOS SA  UROMED SA</v>
      </c>
      <c r="E3661" s="7">
        <v>2000000</v>
      </c>
      <c r="F3661" s="7">
        <v>2000000</v>
      </c>
      <c r="G3661" s="8"/>
      <c r="H3661" s="9">
        <v>43623</v>
      </c>
      <c r="I3661" s="9">
        <v>43626</v>
      </c>
    </row>
    <row r="3662" spans="1:9" s="14" customFormat="1" x14ac:dyDescent="0.2">
      <c r="A3662" s="5" t="s">
        <v>82</v>
      </c>
      <c r="B3662" s="5" t="str">
        <f>VLOOKUP(A3662,'GIRO LMA JUNIO'!$A$7:$C$50,3,0)</f>
        <v>MUTUAL SER</v>
      </c>
      <c r="C3662" s="35">
        <v>830510985</v>
      </c>
      <c r="D3662" s="6" t="str">
        <f>VLOOKUP(C3662,'[1]IPS REGISTRADAS'!$A$5:$B$3919,2,0)</f>
        <v>UNIDAD DE DIAGNOSTICOS Y TRATAMIENTOS UROLOGICOS SA  UROMED SA</v>
      </c>
      <c r="E3662" s="7">
        <v>13000000</v>
      </c>
      <c r="F3662" s="7">
        <v>13000000</v>
      </c>
      <c r="G3662" s="8"/>
      <c r="H3662" s="9">
        <v>43623</v>
      </c>
      <c r="I3662" s="9">
        <v>43626</v>
      </c>
    </row>
    <row r="3663" spans="1:9" s="14" customFormat="1" x14ac:dyDescent="0.2">
      <c r="A3663" s="5" t="s">
        <v>11</v>
      </c>
      <c r="B3663" s="5" t="str">
        <f>VLOOKUP(A3663,'GIRO LMA JUNIO'!$A$7:$C$50,3,0)</f>
        <v>COMFASUCRE</v>
      </c>
      <c r="C3663" s="35">
        <v>830510991</v>
      </c>
      <c r="D3663" s="6" t="str">
        <f>VLOOKUP(C3663,'[1]IPS REGISTRADAS'!$A$5:$B$3919,2,0)</f>
        <v>CLÍNICA ESPECIALIZADA LA CONCEPCIÓN SAS</v>
      </c>
      <c r="E3663" s="7">
        <v>592072092</v>
      </c>
      <c r="F3663" s="7">
        <v>592072092</v>
      </c>
      <c r="G3663" s="8"/>
      <c r="H3663" s="9">
        <v>43623</v>
      </c>
      <c r="I3663" s="9">
        <v>43626</v>
      </c>
    </row>
    <row r="3664" spans="1:9" s="14" customFormat="1" x14ac:dyDescent="0.2">
      <c r="A3664" s="5" t="s">
        <v>16</v>
      </c>
      <c r="B3664" s="5" t="str">
        <f>VLOOKUP(A3664,'GIRO LMA JUNIO'!$A$7:$C$50,3,0)</f>
        <v>CAJACOPI ATLANTICO</v>
      </c>
      <c r="C3664" s="35">
        <v>830510991</v>
      </c>
      <c r="D3664" s="6" t="str">
        <f>VLOOKUP(C3664,'[1]IPS REGISTRADAS'!$A$5:$B$3919,2,0)</f>
        <v>CLÍNICA ESPECIALIZADA LA CONCEPCIÓN SAS</v>
      </c>
      <c r="E3664" s="7">
        <v>5000000</v>
      </c>
      <c r="F3664" s="7">
        <v>5000000</v>
      </c>
      <c r="G3664" s="8"/>
      <c r="H3664" s="9">
        <v>43623</v>
      </c>
      <c r="I3664" s="9">
        <v>43626</v>
      </c>
    </row>
    <row r="3665" spans="1:9" s="14" customFormat="1" x14ac:dyDescent="0.2">
      <c r="A3665" s="5" t="s">
        <v>40</v>
      </c>
      <c r="B3665" s="5" t="str">
        <f>VLOOKUP(A3665,'GIRO LMA JUNIO'!$A$7:$C$50,3,0)</f>
        <v>SANITAS E.P.S. S.A.</v>
      </c>
      <c r="C3665" s="35">
        <v>830510991</v>
      </c>
      <c r="D3665" s="6" t="str">
        <f>VLOOKUP(C3665,'[1]IPS REGISTRADAS'!$A$5:$B$3919,2,0)</f>
        <v>CLÍNICA ESPECIALIZADA LA CONCEPCIÓN SAS</v>
      </c>
      <c r="E3665" s="7">
        <v>96205188</v>
      </c>
      <c r="F3665" s="7">
        <v>96205188</v>
      </c>
      <c r="G3665" s="8"/>
      <c r="H3665" s="9">
        <v>43623</v>
      </c>
      <c r="I3665" s="9">
        <v>43626</v>
      </c>
    </row>
    <row r="3666" spans="1:9" s="14" customFormat="1" x14ac:dyDescent="0.2">
      <c r="A3666" s="5" t="s">
        <v>47</v>
      </c>
      <c r="B3666" s="5" t="str">
        <f>VLOOKUP(A3666,'GIRO LMA JUNIO'!$A$7:$C$50,3,0)</f>
        <v>COOMEVA E.P.S.  S.A.</v>
      </c>
      <c r="C3666" s="35">
        <v>830510991</v>
      </c>
      <c r="D3666" s="6" t="str">
        <f>VLOOKUP(C3666,'[1]IPS REGISTRADAS'!$A$5:$B$3919,2,0)</f>
        <v>CLÍNICA ESPECIALIZADA LA CONCEPCIÓN SAS</v>
      </c>
      <c r="E3666" s="7">
        <v>1000000</v>
      </c>
      <c r="F3666" s="7">
        <v>1000000</v>
      </c>
      <c r="G3666" s="8"/>
      <c r="H3666" s="9">
        <v>43623</v>
      </c>
      <c r="I3666" s="9">
        <v>43626</v>
      </c>
    </row>
    <row r="3667" spans="1:9" s="14" customFormat="1" x14ac:dyDescent="0.2">
      <c r="A3667" s="5" t="s">
        <v>54</v>
      </c>
      <c r="B3667" s="5" t="str">
        <f>VLOOKUP(A3667,'GIRO LMA JUNIO'!$A$7:$C$50,3,0)</f>
        <v>SALUDVIDA</v>
      </c>
      <c r="C3667" s="35">
        <v>830510991</v>
      </c>
      <c r="D3667" s="6" t="str">
        <f>VLOOKUP(C3667,'[1]IPS REGISTRADAS'!$A$5:$B$3919,2,0)</f>
        <v>CLÍNICA ESPECIALIZADA LA CONCEPCIÓN SAS</v>
      </c>
      <c r="E3667" s="7">
        <v>644649566</v>
      </c>
      <c r="F3667" s="7">
        <v>644649566</v>
      </c>
      <c r="G3667" s="8"/>
      <c r="H3667" s="9">
        <v>43623</v>
      </c>
      <c r="I3667" s="9">
        <v>43626</v>
      </c>
    </row>
    <row r="3668" spans="1:9" s="14" customFormat="1" x14ac:dyDescent="0.2">
      <c r="A3668" s="5" t="s">
        <v>62</v>
      </c>
      <c r="B3668" s="5" t="str">
        <f>VLOOKUP(A3668,'GIRO LMA JUNIO'!$A$7:$C$50,3,0)</f>
        <v>NUEVA EPS S.A.</v>
      </c>
      <c r="C3668" s="35">
        <v>830510991</v>
      </c>
      <c r="D3668" s="6" t="str">
        <f>VLOOKUP(C3668,'[1]IPS REGISTRADAS'!$A$5:$B$3919,2,0)</f>
        <v>CLÍNICA ESPECIALIZADA LA CONCEPCIÓN SAS</v>
      </c>
      <c r="E3668" s="7">
        <v>91623220</v>
      </c>
      <c r="F3668" s="7">
        <v>91623220</v>
      </c>
      <c r="G3668" s="8"/>
      <c r="H3668" s="9">
        <v>43623</v>
      </c>
      <c r="I3668" s="9">
        <v>43626</v>
      </c>
    </row>
    <row r="3669" spans="1:9" s="14" customFormat="1" x14ac:dyDescent="0.2">
      <c r="A3669" s="5" t="s">
        <v>74</v>
      </c>
      <c r="B3669" s="5" t="str">
        <f>VLOOKUP(A3669,'GIRO LMA JUNIO'!$A$7:$C$50,3,0)</f>
        <v>AMBUQ</v>
      </c>
      <c r="C3669" s="35">
        <v>830510991</v>
      </c>
      <c r="D3669" s="6" t="str">
        <f>VLOOKUP(C3669,'[1]IPS REGISTRADAS'!$A$5:$B$3919,2,0)</f>
        <v>CLÍNICA ESPECIALIZADA LA CONCEPCIÓN SAS</v>
      </c>
      <c r="E3669" s="7">
        <v>150000000</v>
      </c>
      <c r="F3669" s="7">
        <v>150000000</v>
      </c>
      <c r="G3669" s="8"/>
      <c r="H3669" s="9">
        <v>43623</v>
      </c>
      <c r="I3669" s="9">
        <v>43626</v>
      </c>
    </row>
    <row r="3670" spans="1:9" s="14" customFormat="1" x14ac:dyDescent="0.2">
      <c r="A3670" s="5" t="s">
        <v>80</v>
      </c>
      <c r="B3670" s="5" t="str">
        <f>VLOOKUP(A3670,'GIRO LMA JUNIO'!$A$7:$C$50,3,0)</f>
        <v>COMPARTA</v>
      </c>
      <c r="C3670" s="35">
        <v>830510991</v>
      </c>
      <c r="D3670" s="6" t="str">
        <f>VLOOKUP(C3670,'[1]IPS REGISTRADAS'!$A$5:$B$3919,2,0)</f>
        <v>CLÍNICA ESPECIALIZADA LA CONCEPCIÓN SAS</v>
      </c>
      <c r="E3670" s="7">
        <v>107470071</v>
      </c>
      <c r="F3670" s="7">
        <v>107470071</v>
      </c>
      <c r="G3670" s="8"/>
      <c r="H3670" s="9">
        <v>43623</v>
      </c>
      <c r="I3670" s="9">
        <v>43626</v>
      </c>
    </row>
    <row r="3671" spans="1:9" s="14" customFormat="1" x14ac:dyDescent="0.2">
      <c r="A3671" s="5" t="s">
        <v>47</v>
      </c>
      <c r="B3671" s="5" t="str">
        <f>VLOOKUP(A3671,'GIRO LMA JUNIO'!$A$7:$C$50,3,0)</f>
        <v>COOMEVA E.P.S.  S.A.</v>
      </c>
      <c r="C3671" s="35">
        <v>830511202</v>
      </c>
      <c r="D3671" s="6" t="str">
        <f>VLOOKUP(C3671,'[1]IPS REGISTRADAS'!$A$5:$B$3919,2,0)</f>
        <v>SALUD PLENA SAS</v>
      </c>
      <c r="E3671" s="7">
        <v>1000000</v>
      </c>
      <c r="F3671" s="7">
        <v>1000000</v>
      </c>
      <c r="G3671" s="8"/>
      <c r="H3671" s="9">
        <v>43623</v>
      </c>
      <c r="I3671" s="9">
        <v>43626</v>
      </c>
    </row>
    <row r="3672" spans="1:9" s="14" customFormat="1" x14ac:dyDescent="0.2">
      <c r="A3672" s="5" t="s">
        <v>72</v>
      </c>
      <c r="B3672" s="5" t="str">
        <f>VLOOKUP(A3672,'GIRO LMA JUNIO'!$A$7:$C$50,3,0)</f>
        <v>ASMET SALUD</v>
      </c>
      <c r="C3672" s="35">
        <v>830511202</v>
      </c>
      <c r="D3672" s="6" t="str">
        <f>VLOOKUP(C3672,'[1]IPS REGISTRADAS'!$A$5:$B$3919,2,0)</f>
        <v>SALUD PLENA SAS</v>
      </c>
      <c r="E3672" s="7">
        <v>3475535</v>
      </c>
      <c r="F3672" s="7">
        <v>3475535</v>
      </c>
      <c r="G3672" s="8"/>
      <c r="H3672" s="9">
        <v>43623</v>
      </c>
      <c r="I3672" s="9">
        <v>43626</v>
      </c>
    </row>
    <row r="3673" spans="1:9" s="14" customFormat="1" x14ac:dyDescent="0.2">
      <c r="A3673" s="5" t="s">
        <v>80</v>
      </c>
      <c r="B3673" s="5" t="str">
        <f>VLOOKUP(A3673,'GIRO LMA JUNIO'!$A$7:$C$50,3,0)</f>
        <v>COMPARTA</v>
      </c>
      <c r="C3673" s="35">
        <v>830511202</v>
      </c>
      <c r="D3673" s="6" t="str">
        <f>VLOOKUP(C3673,'[1]IPS REGISTRADAS'!$A$5:$B$3919,2,0)</f>
        <v>SALUD PLENA SAS</v>
      </c>
      <c r="E3673" s="7">
        <v>4828411</v>
      </c>
      <c r="F3673" s="7">
        <v>4828411</v>
      </c>
      <c r="G3673" s="8"/>
      <c r="H3673" s="9">
        <v>43623</v>
      </c>
      <c r="I3673" s="9">
        <v>43626</v>
      </c>
    </row>
    <row r="3674" spans="1:9" s="14" customFormat="1" x14ac:dyDescent="0.2">
      <c r="A3674" s="5" t="s">
        <v>16</v>
      </c>
      <c r="B3674" s="5" t="str">
        <f>VLOOKUP(A3674,'GIRO LMA JUNIO'!$A$7:$C$50,3,0)</f>
        <v>CAJACOPI ATLANTICO</v>
      </c>
      <c r="C3674" s="35">
        <v>830511298</v>
      </c>
      <c r="D3674" s="6" t="str">
        <f>VLOOKUP(C3674,'[1]IPS REGISTRADAS'!$A$5:$B$3919,2,0)</f>
        <v>MULTISALUD LIMITADA</v>
      </c>
      <c r="E3674" s="7">
        <v>147717682</v>
      </c>
      <c r="F3674" s="7">
        <v>147717682</v>
      </c>
      <c r="G3674" s="8"/>
      <c r="H3674" s="9">
        <v>43623</v>
      </c>
      <c r="I3674" s="9">
        <v>43626</v>
      </c>
    </row>
    <row r="3675" spans="1:9" s="14" customFormat="1" x14ac:dyDescent="0.2">
      <c r="A3675" s="5" t="s">
        <v>38</v>
      </c>
      <c r="B3675" s="5" t="str">
        <f>VLOOKUP(A3675,'GIRO LMA JUNIO'!$A$7:$C$50,3,0)</f>
        <v>SALUD TOTAL</v>
      </c>
      <c r="C3675" s="35">
        <v>830511298</v>
      </c>
      <c r="D3675" s="6" t="str">
        <f>VLOOKUP(C3675,'[1]IPS REGISTRADAS'!$A$5:$B$3919,2,0)</f>
        <v>MULTISALUD LIMITADA</v>
      </c>
      <c r="E3675" s="7">
        <v>11349181</v>
      </c>
      <c r="F3675" s="7">
        <v>11349181</v>
      </c>
      <c r="G3675" s="8"/>
      <c r="H3675" s="9">
        <v>43623</v>
      </c>
      <c r="I3675" s="9">
        <v>43626</v>
      </c>
    </row>
    <row r="3676" spans="1:9" s="14" customFormat="1" x14ac:dyDescent="0.2">
      <c r="A3676" s="5" t="s">
        <v>56</v>
      </c>
      <c r="B3676" s="5" t="str">
        <f>VLOOKUP(A3676,'GIRO LMA JUNIO'!$A$7:$C$50,3,0)</f>
        <v>CAPITAL SALUD</v>
      </c>
      <c r="C3676" s="35">
        <v>830511298</v>
      </c>
      <c r="D3676" s="6" t="str">
        <f>VLOOKUP(C3676,'[1]IPS REGISTRADAS'!$A$5:$B$3919,2,0)</f>
        <v>MULTISALUD LIMITADA</v>
      </c>
      <c r="E3676" s="7">
        <v>154058449</v>
      </c>
      <c r="F3676" s="7">
        <v>154058449</v>
      </c>
      <c r="G3676" s="8"/>
      <c r="H3676" s="9">
        <v>43623</v>
      </c>
      <c r="I3676" s="9">
        <v>43626</v>
      </c>
    </row>
    <row r="3677" spans="1:9" s="14" customFormat="1" x14ac:dyDescent="0.2">
      <c r="A3677" s="5" t="s">
        <v>11</v>
      </c>
      <c r="B3677" s="5" t="str">
        <f>VLOOKUP(A3677,'GIRO LMA JUNIO'!$A$7:$C$50,3,0)</f>
        <v>COMFASUCRE</v>
      </c>
      <c r="C3677" s="35">
        <v>830511549</v>
      </c>
      <c r="D3677" s="6" t="str">
        <f>VLOOKUP(C3677,'[1]IPS REGISTRADAS'!$A$5:$B$3919,2,0)</f>
        <v>RESONANCIA E IMÁGENES SANTA MARIA SA</v>
      </c>
      <c r="E3677" s="7">
        <v>40093665</v>
      </c>
      <c r="F3677" s="7">
        <v>40093665</v>
      </c>
      <c r="G3677" s="8"/>
      <c r="H3677" s="9">
        <v>43623</v>
      </c>
      <c r="I3677" s="9">
        <v>43626</v>
      </c>
    </row>
    <row r="3678" spans="1:9" s="14" customFormat="1" x14ac:dyDescent="0.2">
      <c r="A3678" s="5" t="s">
        <v>16</v>
      </c>
      <c r="B3678" s="5" t="str">
        <f>VLOOKUP(A3678,'GIRO LMA JUNIO'!$A$7:$C$50,3,0)</f>
        <v>CAJACOPI ATLANTICO</v>
      </c>
      <c r="C3678" s="35">
        <v>830511549</v>
      </c>
      <c r="D3678" s="6" t="str">
        <f>VLOOKUP(C3678,'[1]IPS REGISTRADAS'!$A$5:$B$3919,2,0)</f>
        <v>RESONANCIA E IMÁGENES SANTA MARIA SA</v>
      </c>
      <c r="E3678" s="7">
        <v>30000000</v>
      </c>
      <c r="F3678" s="7">
        <v>30000000</v>
      </c>
      <c r="G3678" s="8"/>
      <c r="H3678" s="9">
        <v>43623</v>
      </c>
      <c r="I3678" s="9">
        <v>43626</v>
      </c>
    </row>
    <row r="3679" spans="1:9" s="14" customFormat="1" x14ac:dyDescent="0.2">
      <c r="A3679" s="5" t="s">
        <v>80</v>
      </c>
      <c r="B3679" s="5" t="str">
        <f>VLOOKUP(A3679,'GIRO LMA JUNIO'!$A$7:$C$50,3,0)</f>
        <v>COMPARTA</v>
      </c>
      <c r="C3679" s="35">
        <v>830511549</v>
      </c>
      <c r="D3679" s="6" t="str">
        <f>VLOOKUP(C3679,'[1]IPS REGISTRADAS'!$A$5:$B$3919,2,0)</f>
        <v>RESONANCIA E IMÁGENES SANTA MARIA SA</v>
      </c>
      <c r="E3679" s="7">
        <v>57925031</v>
      </c>
      <c r="F3679" s="7">
        <v>57925031</v>
      </c>
      <c r="G3679" s="8"/>
      <c r="H3679" s="9">
        <v>43623</v>
      </c>
      <c r="I3679" s="9">
        <v>43626</v>
      </c>
    </row>
    <row r="3680" spans="1:9" s="14" customFormat="1" x14ac:dyDescent="0.2">
      <c r="A3680" s="5" t="s">
        <v>82</v>
      </c>
      <c r="B3680" s="5" t="str">
        <f>VLOOKUP(A3680,'GIRO LMA JUNIO'!$A$7:$C$50,3,0)</f>
        <v>MUTUAL SER</v>
      </c>
      <c r="C3680" s="35">
        <v>830511549</v>
      </c>
      <c r="D3680" s="6" t="str">
        <f>VLOOKUP(C3680,'[1]IPS REGISTRADAS'!$A$5:$B$3919,2,0)</f>
        <v>RESONANCIA E IMÁGENES SANTA MARIA SA</v>
      </c>
      <c r="E3680" s="7">
        <v>210000000</v>
      </c>
      <c r="F3680" s="7">
        <v>210000000</v>
      </c>
      <c r="G3680" s="8"/>
      <c r="H3680" s="9">
        <v>43623</v>
      </c>
      <c r="I3680" s="9">
        <v>43626</v>
      </c>
    </row>
    <row r="3681" spans="1:9" s="14" customFormat="1" x14ac:dyDescent="0.2">
      <c r="A3681" s="5" t="s">
        <v>63</v>
      </c>
      <c r="B3681" s="5" t="str">
        <f>VLOOKUP(A3681,'GIRO LMA JUNIO'!$A$7:$C$50,3,0)</f>
        <v>MEDIMAS MOV</v>
      </c>
      <c r="C3681" s="35">
        <v>830512062</v>
      </c>
      <c r="D3681" s="6" t="str">
        <f>VLOOKUP(C3681,'[1]IPS REGISTRADAS'!$A$5:$B$3919,2,0)</f>
        <v>REHABILITAR SUMMA GROUP SAS</v>
      </c>
      <c r="E3681" s="7">
        <v>4431052</v>
      </c>
      <c r="F3681" s="7">
        <v>4431052</v>
      </c>
      <c r="G3681" s="8"/>
      <c r="H3681" s="9">
        <v>43623</v>
      </c>
      <c r="I3681" s="9">
        <v>43626</v>
      </c>
    </row>
    <row r="3682" spans="1:9" s="14" customFormat="1" x14ac:dyDescent="0.2">
      <c r="A3682" s="5" t="s">
        <v>65</v>
      </c>
      <c r="B3682" s="5" t="str">
        <f>VLOOKUP(A3682,'GIRO LMA JUNIO'!$A$7:$C$50,3,0)</f>
        <v>MEDIMAS</v>
      </c>
      <c r="C3682" s="35">
        <v>830512062</v>
      </c>
      <c r="D3682" s="6" t="str">
        <f>VLOOKUP(C3682,'[1]IPS REGISTRADAS'!$A$5:$B$3919,2,0)</f>
        <v>REHABILITAR SUMMA GROUP SAS</v>
      </c>
      <c r="E3682" s="7">
        <v>74122417</v>
      </c>
      <c r="F3682" s="7">
        <v>74122417</v>
      </c>
      <c r="G3682" s="8"/>
      <c r="H3682" s="9">
        <v>43623</v>
      </c>
      <c r="I3682" s="9">
        <v>43626</v>
      </c>
    </row>
    <row r="3683" spans="1:9" s="14" customFormat="1" x14ac:dyDescent="0.2">
      <c r="A3683" s="5" t="s">
        <v>38</v>
      </c>
      <c r="B3683" s="5" t="str">
        <f>VLOOKUP(A3683,'GIRO LMA JUNIO'!$A$7:$C$50,3,0)</f>
        <v>SALUD TOTAL</v>
      </c>
      <c r="C3683" s="35">
        <v>830512116</v>
      </c>
      <c r="D3683" s="6" t="str">
        <f>VLOOKUP(C3683,'[1]IPS REGISTRADAS'!$A$5:$B$3919,2,0)</f>
        <v>UNIDAD DE HEMODINAMIA DEL CAFE SA</v>
      </c>
      <c r="E3683" s="7">
        <v>6845014</v>
      </c>
      <c r="F3683" s="7">
        <v>6845014</v>
      </c>
      <c r="G3683" s="8"/>
      <c r="H3683" s="9">
        <v>43623</v>
      </c>
      <c r="I3683" s="9">
        <v>43626</v>
      </c>
    </row>
    <row r="3684" spans="1:9" s="14" customFormat="1" x14ac:dyDescent="0.2">
      <c r="A3684" s="5" t="s">
        <v>16</v>
      </c>
      <c r="B3684" s="5" t="str">
        <f>VLOOKUP(A3684,'GIRO LMA JUNIO'!$A$7:$C$50,3,0)</f>
        <v>CAJACOPI ATLANTICO</v>
      </c>
      <c r="C3684" s="35">
        <v>830512772</v>
      </c>
      <c r="D3684" s="6" t="str">
        <f>VLOOKUP(C3684,'[1]IPS REGISTRADAS'!$A$5:$B$3919,2,0)</f>
        <v>SIKUANY LTDA</v>
      </c>
      <c r="E3684" s="7">
        <v>365285448</v>
      </c>
      <c r="F3684" s="7">
        <v>365285448</v>
      </c>
      <c r="G3684" s="8"/>
      <c r="H3684" s="9">
        <v>43623</v>
      </c>
      <c r="I3684" s="9">
        <v>43626</v>
      </c>
    </row>
    <row r="3685" spans="1:9" s="14" customFormat="1" x14ac:dyDescent="0.2">
      <c r="A3685" s="5" t="s">
        <v>56</v>
      </c>
      <c r="B3685" s="5" t="str">
        <f>VLOOKUP(A3685,'GIRO LMA JUNIO'!$A$7:$C$50,3,0)</f>
        <v>CAPITAL SALUD</v>
      </c>
      <c r="C3685" s="35">
        <v>830512772</v>
      </c>
      <c r="D3685" s="6" t="str">
        <f>VLOOKUP(C3685,'[1]IPS REGISTRADAS'!$A$5:$B$3919,2,0)</f>
        <v>SIKUANY LTDA</v>
      </c>
      <c r="E3685" s="7">
        <v>477879190</v>
      </c>
      <c r="F3685" s="7">
        <v>477879190</v>
      </c>
      <c r="G3685" s="8"/>
      <c r="H3685" s="9">
        <v>43623</v>
      </c>
      <c r="I3685" s="9">
        <v>43626</v>
      </c>
    </row>
    <row r="3686" spans="1:9" s="14" customFormat="1" x14ac:dyDescent="0.2">
      <c r="A3686" s="5" t="s">
        <v>62</v>
      </c>
      <c r="B3686" s="5" t="str">
        <f>VLOOKUP(A3686,'GIRO LMA JUNIO'!$A$7:$C$50,3,0)</f>
        <v>NUEVA EPS S.A.</v>
      </c>
      <c r="C3686" s="35">
        <v>830512772</v>
      </c>
      <c r="D3686" s="6" t="str">
        <f>VLOOKUP(C3686,'[1]IPS REGISTRADAS'!$A$5:$B$3919,2,0)</f>
        <v>SIKUANY LTDA</v>
      </c>
      <c r="E3686" s="7">
        <v>3936811</v>
      </c>
      <c r="F3686" s="7">
        <v>3936811</v>
      </c>
      <c r="G3686" s="8"/>
      <c r="H3686" s="9">
        <v>43623</v>
      </c>
      <c r="I3686" s="9">
        <v>43626</v>
      </c>
    </row>
    <row r="3687" spans="1:9" s="14" customFormat="1" x14ac:dyDescent="0.2">
      <c r="A3687" s="5" t="s">
        <v>76</v>
      </c>
      <c r="B3687" s="5" t="str">
        <f>VLOOKUP(A3687,'GIRO LMA JUNIO'!$A$7:$C$50,3,0)</f>
        <v>ECOOPSOS</v>
      </c>
      <c r="C3687" s="35">
        <v>830512772</v>
      </c>
      <c r="D3687" s="6" t="str">
        <f>VLOOKUP(C3687,'[1]IPS REGISTRADAS'!$A$5:$B$3919,2,0)</f>
        <v>SIKUANY LTDA</v>
      </c>
      <c r="E3687" s="7">
        <v>2489823</v>
      </c>
      <c r="F3687" s="7">
        <v>2489823</v>
      </c>
      <c r="G3687" s="8"/>
      <c r="H3687" s="9">
        <v>43623</v>
      </c>
      <c r="I3687" s="9">
        <v>43626</v>
      </c>
    </row>
    <row r="3688" spans="1:9" s="14" customFormat="1" x14ac:dyDescent="0.2">
      <c r="A3688" s="5" t="s">
        <v>80</v>
      </c>
      <c r="B3688" s="5" t="str">
        <f>VLOOKUP(A3688,'GIRO LMA JUNIO'!$A$7:$C$50,3,0)</f>
        <v>COMPARTA</v>
      </c>
      <c r="C3688" s="35">
        <v>830512772</v>
      </c>
      <c r="D3688" s="6" t="str">
        <f>VLOOKUP(C3688,'[1]IPS REGISTRADAS'!$A$5:$B$3919,2,0)</f>
        <v>SIKUANY LTDA</v>
      </c>
      <c r="E3688" s="7">
        <v>19874787</v>
      </c>
      <c r="F3688" s="7">
        <v>19874787</v>
      </c>
      <c r="G3688" s="8"/>
      <c r="H3688" s="9">
        <v>43623</v>
      </c>
      <c r="I3688" s="9">
        <v>43626</v>
      </c>
    </row>
    <row r="3689" spans="1:9" s="14" customFormat="1" x14ac:dyDescent="0.2">
      <c r="A3689" s="5" t="s">
        <v>26</v>
      </c>
      <c r="B3689" s="5" t="str">
        <f>VLOOKUP(A3689,'GIRO LMA JUNIO'!$A$7:$C$50,3,0)</f>
        <v>A.I.C.</v>
      </c>
      <c r="C3689" s="35">
        <v>830514240</v>
      </c>
      <c r="D3689" s="6" t="str">
        <f>VLOOKUP(C3689,'[1]IPS REGISTRADAS'!$A$5:$B$3919,2,0)</f>
        <v>DIAGNOSTIMED SA</v>
      </c>
      <c r="E3689" s="7">
        <v>23598726</v>
      </c>
      <c r="F3689" s="7">
        <v>23598726</v>
      </c>
      <c r="G3689" s="8"/>
      <c r="H3689" s="9">
        <v>43623</v>
      </c>
      <c r="I3689" s="9">
        <v>43626</v>
      </c>
    </row>
    <row r="3690" spans="1:9" s="14" customFormat="1" x14ac:dyDescent="0.2">
      <c r="A3690" s="5" t="s">
        <v>30</v>
      </c>
      <c r="B3690" s="5" t="str">
        <f>VLOOKUP(A3690,'GIRO LMA JUNIO'!$A$7:$C$50,3,0)</f>
        <v>MALLAMAS</v>
      </c>
      <c r="C3690" s="35">
        <v>830514240</v>
      </c>
      <c r="D3690" s="6" t="str">
        <f>VLOOKUP(C3690,'[1]IPS REGISTRADAS'!$A$5:$B$3919,2,0)</f>
        <v>DIAGNOSTIMED SA</v>
      </c>
      <c r="E3690" s="7">
        <v>2100991</v>
      </c>
      <c r="F3690" s="7">
        <v>2100991</v>
      </c>
      <c r="G3690" s="8"/>
      <c r="H3690" s="9">
        <v>43623</v>
      </c>
      <c r="I3690" s="9">
        <v>43626</v>
      </c>
    </row>
    <row r="3691" spans="1:9" s="14" customFormat="1" x14ac:dyDescent="0.2">
      <c r="A3691" s="5" t="s">
        <v>38</v>
      </c>
      <c r="B3691" s="5" t="str">
        <f>VLOOKUP(A3691,'GIRO LMA JUNIO'!$A$7:$C$50,3,0)</f>
        <v>SALUD TOTAL</v>
      </c>
      <c r="C3691" s="35">
        <v>830514240</v>
      </c>
      <c r="D3691" s="6" t="str">
        <f>VLOOKUP(C3691,'[1]IPS REGISTRADAS'!$A$5:$B$3919,2,0)</f>
        <v>DIAGNOSTIMED SA</v>
      </c>
      <c r="E3691" s="7">
        <v>2574824</v>
      </c>
      <c r="F3691" s="7">
        <v>2574824</v>
      </c>
      <c r="G3691" s="8"/>
      <c r="H3691" s="9">
        <v>43623</v>
      </c>
      <c r="I3691" s="9">
        <v>43626</v>
      </c>
    </row>
    <row r="3692" spans="1:9" s="14" customFormat="1" x14ac:dyDescent="0.2">
      <c r="A3692" s="5" t="s">
        <v>44</v>
      </c>
      <c r="B3692" s="5" t="str">
        <f>VLOOKUP(A3692,'GIRO LMA JUNIO'!$A$7:$C$50,3,0)</f>
        <v>EPS SURAMERICANA S.A</v>
      </c>
      <c r="C3692" s="35">
        <v>830514240</v>
      </c>
      <c r="D3692" s="6" t="str">
        <f>VLOOKUP(C3692,'[1]IPS REGISTRADAS'!$A$5:$B$3919,2,0)</f>
        <v>DIAGNOSTIMED SA</v>
      </c>
      <c r="E3692" s="7">
        <v>5668486</v>
      </c>
      <c r="F3692" s="7">
        <v>5668486</v>
      </c>
      <c r="G3692" s="8"/>
      <c r="H3692" s="9">
        <v>43623</v>
      </c>
      <c r="I3692" s="9">
        <v>43626</v>
      </c>
    </row>
    <row r="3693" spans="1:9" s="14" customFormat="1" x14ac:dyDescent="0.2">
      <c r="A3693" s="5" t="s">
        <v>47</v>
      </c>
      <c r="B3693" s="5" t="str">
        <f>VLOOKUP(A3693,'GIRO LMA JUNIO'!$A$7:$C$50,3,0)</f>
        <v>COOMEVA E.P.S.  S.A.</v>
      </c>
      <c r="C3693" s="35">
        <v>830514240</v>
      </c>
      <c r="D3693" s="6" t="str">
        <f>VLOOKUP(C3693,'[1]IPS REGISTRADAS'!$A$5:$B$3919,2,0)</f>
        <v>DIAGNOSTIMED SA</v>
      </c>
      <c r="E3693" s="7">
        <v>1000000</v>
      </c>
      <c r="F3693" s="7">
        <v>1000000</v>
      </c>
      <c r="G3693" s="8"/>
      <c r="H3693" s="9">
        <v>43623</v>
      </c>
      <c r="I3693" s="9">
        <v>43626</v>
      </c>
    </row>
    <row r="3694" spans="1:9" s="14" customFormat="1" x14ac:dyDescent="0.2">
      <c r="A3694" s="5" t="s">
        <v>54</v>
      </c>
      <c r="B3694" s="5" t="str">
        <f>VLOOKUP(A3694,'GIRO LMA JUNIO'!$A$7:$C$50,3,0)</f>
        <v>SALUDVIDA</v>
      </c>
      <c r="C3694" s="35">
        <v>830514240</v>
      </c>
      <c r="D3694" s="6" t="str">
        <f>VLOOKUP(C3694,'[1]IPS REGISTRADAS'!$A$5:$B$3919,2,0)</f>
        <v>DIAGNOSTIMED SA</v>
      </c>
      <c r="E3694" s="7">
        <v>67402426</v>
      </c>
      <c r="F3694" s="7">
        <v>67402426</v>
      </c>
      <c r="G3694" s="8"/>
      <c r="H3694" s="9">
        <v>43623</v>
      </c>
      <c r="I3694" s="9">
        <v>43626</v>
      </c>
    </row>
    <row r="3695" spans="1:9" s="14" customFormat="1" x14ac:dyDescent="0.2">
      <c r="A3695" s="5" t="s">
        <v>62</v>
      </c>
      <c r="B3695" s="5" t="str">
        <f>VLOOKUP(A3695,'GIRO LMA JUNIO'!$A$7:$C$50,3,0)</f>
        <v>NUEVA EPS S.A.</v>
      </c>
      <c r="C3695" s="35">
        <v>830514240</v>
      </c>
      <c r="D3695" s="6" t="str">
        <f>VLOOKUP(C3695,'[1]IPS REGISTRADAS'!$A$5:$B$3919,2,0)</f>
        <v>DIAGNOSTIMED SA</v>
      </c>
      <c r="E3695" s="7">
        <v>5831772</v>
      </c>
      <c r="F3695" s="7">
        <v>5831772</v>
      </c>
      <c r="G3695" s="8"/>
      <c r="H3695" s="9">
        <v>43623</v>
      </c>
      <c r="I3695" s="9">
        <v>43626</v>
      </c>
    </row>
    <row r="3696" spans="1:9" s="14" customFormat="1" x14ac:dyDescent="0.2">
      <c r="A3696" s="5" t="s">
        <v>72</v>
      </c>
      <c r="B3696" s="5" t="str">
        <f>VLOOKUP(A3696,'GIRO LMA JUNIO'!$A$7:$C$50,3,0)</f>
        <v>ASMET SALUD</v>
      </c>
      <c r="C3696" s="35">
        <v>830514240</v>
      </c>
      <c r="D3696" s="6" t="str">
        <f>VLOOKUP(C3696,'[1]IPS REGISTRADAS'!$A$5:$B$3919,2,0)</f>
        <v>DIAGNOSTIMED SA</v>
      </c>
      <c r="E3696" s="7">
        <v>71394951</v>
      </c>
      <c r="F3696" s="7">
        <v>71394951</v>
      </c>
      <c r="G3696" s="8"/>
      <c r="H3696" s="9">
        <v>43623</v>
      </c>
      <c r="I3696" s="9">
        <v>43626</v>
      </c>
    </row>
    <row r="3697" spans="1:9" s="14" customFormat="1" x14ac:dyDescent="0.2">
      <c r="A3697" s="5" t="s">
        <v>82</v>
      </c>
      <c r="B3697" s="5" t="str">
        <f>VLOOKUP(A3697,'GIRO LMA JUNIO'!$A$7:$C$50,3,0)</f>
        <v>MUTUAL SER</v>
      </c>
      <c r="C3697" s="35">
        <v>830514327</v>
      </c>
      <c r="D3697" s="6" t="str">
        <f>VLOOKUP(C3697,'[1]IPS REGISTRADAS'!$A$5:$B$3919,2,0)</f>
        <v>FUNDAVISION</v>
      </c>
      <c r="E3697" s="7">
        <v>32000000</v>
      </c>
      <c r="F3697" s="7">
        <v>32000000</v>
      </c>
      <c r="G3697" s="8"/>
      <c r="H3697" s="9">
        <v>43623</v>
      </c>
      <c r="I3697" s="9">
        <v>43626</v>
      </c>
    </row>
    <row r="3698" spans="1:9" s="14" customFormat="1" x14ac:dyDescent="0.2">
      <c r="A3698" s="5" t="s">
        <v>62</v>
      </c>
      <c r="B3698" s="5" t="str">
        <f>VLOOKUP(A3698,'GIRO LMA JUNIO'!$A$7:$C$50,3,0)</f>
        <v>NUEVA EPS S.A.</v>
      </c>
      <c r="C3698" s="35">
        <v>830515000</v>
      </c>
      <c r="D3698" s="6" t="str">
        <f>VLOOKUP(C3698,'[1]IPS REGISTRADAS'!$A$5:$B$3919,2,0)</f>
        <v>UNIDAD RESPIRATORIA RESPIRAR LTDA</v>
      </c>
      <c r="E3698" s="7">
        <v>1173000</v>
      </c>
      <c r="F3698" s="7">
        <v>1173000</v>
      </c>
      <c r="G3698" s="8"/>
      <c r="H3698" s="9">
        <v>43623</v>
      </c>
      <c r="I3698" s="9">
        <v>43626</v>
      </c>
    </row>
    <row r="3699" spans="1:9" s="14" customFormat="1" x14ac:dyDescent="0.2">
      <c r="A3699" s="5" t="s">
        <v>65</v>
      </c>
      <c r="B3699" s="5" t="str">
        <f>VLOOKUP(A3699,'GIRO LMA JUNIO'!$A$7:$C$50,3,0)</f>
        <v>MEDIMAS</v>
      </c>
      <c r="C3699" s="35">
        <v>830515000</v>
      </c>
      <c r="D3699" s="6" t="str">
        <f>VLOOKUP(C3699,'[1]IPS REGISTRADAS'!$A$5:$B$3919,2,0)</f>
        <v>UNIDAD RESPIRATORIA RESPIRAR LTDA</v>
      </c>
      <c r="E3699" s="7">
        <v>44139358</v>
      </c>
      <c r="F3699" s="7">
        <v>44139358</v>
      </c>
      <c r="G3699" s="8"/>
      <c r="H3699" s="9">
        <v>43623</v>
      </c>
      <c r="I3699" s="9">
        <v>43626</v>
      </c>
    </row>
    <row r="3700" spans="1:9" s="14" customFormat="1" x14ac:dyDescent="0.2">
      <c r="A3700" s="5" t="s">
        <v>30</v>
      </c>
      <c r="B3700" s="5" t="str">
        <f>VLOOKUP(A3700,'GIRO LMA JUNIO'!$A$7:$C$50,3,0)</f>
        <v>MALLAMAS</v>
      </c>
      <c r="C3700" s="35">
        <v>830515242</v>
      </c>
      <c r="D3700" s="6" t="str">
        <f>VLOOKUP(C3700,'[1]IPS REGISTRADAS'!$A$5:$B$3919,2,0)</f>
        <v>VAUPES SANO IPS SAS</v>
      </c>
      <c r="E3700" s="7">
        <v>36808446</v>
      </c>
      <c r="F3700" s="7">
        <v>36808446</v>
      </c>
      <c r="G3700" s="8"/>
      <c r="H3700" s="9">
        <v>43623</v>
      </c>
      <c r="I3700" s="9">
        <v>43626</v>
      </c>
    </row>
    <row r="3701" spans="1:9" s="14" customFormat="1" x14ac:dyDescent="0.2">
      <c r="A3701" s="5" t="s">
        <v>58</v>
      </c>
      <c r="B3701" s="5" t="str">
        <f>VLOOKUP(A3701,'GIRO LMA JUNIO'!$A$7:$C$50,3,0)</f>
        <v>LA NUEVA EPS S.A.</v>
      </c>
      <c r="C3701" s="35">
        <v>830515242</v>
      </c>
      <c r="D3701" s="6" t="str">
        <f>VLOOKUP(C3701,'[1]IPS REGISTRADAS'!$A$5:$B$3919,2,0)</f>
        <v>VAUPES SANO IPS SAS</v>
      </c>
      <c r="E3701" s="7">
        <v>1288644</v>
      </c>
      <c r="F3701" s="7">
        <v>1288644</v>
      </c>
      <c r="G3701" s="8"/>
      <c r="H3701" s="9">
        <v>43623</v>
      </c>
      <c r="I3701" s="9">
        <v>43626</v>
      </c>
    </row>
    <row r="3702" spans="1:9" s="14" customFormat="1" x14ac:dyDescent="0.2">
      <c r="A3702" s="5" t="s">
        <v>56</v>
      </c>
      <c r="B3702" s="5" t="str">
        <f>VLOOKUP(A3702,'GIRO LMA JUNIO'!$A$7:$C$50,3,0)</f>
        <v>CAPITAL SALUD</v>
      </c>
      <c r="C3702" s="35">
        <v>832000029</v>
      </c>
      <c r="D3702" s="6" t="str">
        <f>VLOOKUP(C3702,'[1]IPS REGISTRADAS'!$A$5:$B$3919,2,0)</f>
        <v>ESE HOSPITAL HILARIO LUGO DE SASAIMA</v>
      </c>
      <c r="E3702" s="7">
        <v>3678126</v>
      </c>
      <c r="F3702" s="7">
        <v>3678126</v>
      </c>
      <c r="G3702" s="8"/>
      <c r="H3702" s="9">
        <v>43623</v>
      </c>
      <c r="I3702" s="9">
        <v>43626</v>
      </c>
    </row>
    <row r="3703" spans="1:9" s="14" customFormat="1" x14ac:dyDescent="0.2">
      <c r="A3703" s="5" t="s">
        <v>65</v>
      </c>
      <c r="B3703" s="5" t="str">
        <f>VLOOKUP(A3703,'GIRO LMA JUNIO'!$A$7:$C$50,3,0)</f>
        <v>MEDIMAS</v>
      </c>
      <c r="C3703" s="35">
        <v>832000029</v>
      </c>
      <c r="D3703" s="6" t="str">
        <f>VLOOKUP(C3703,'[1]IPS REGISTRADAS'!$A$5:$B$3919,2,0)</f>
        <v>ESE HOSPITAL HILARIO LUGO DE SASAIMA</v>
      </c>
      <c r="E3703" s="7">
        <v>1340544</v>
      </c>
      <c r="F3703" s="7">
        <v>1340544</v>
      </c>
      <c r="G3703" s="8"/>
      <c r="H3703" s="9">
        <v>43623</v>
      </c>
      <c r="I3703" s="9">
        <v>43626</v>
      </c>
    </row>
    <row r="3704" spans="1:9" s="14" customFormat="1" x14ac:dyDescent="0.2">
      <c r="A3704" s="5" t="s">
        <v>72</v>
      </c>
      <c r="B3704" s="5" t="str">
        <f>VLOOKUP(A3704,'GIRO LMA JUNIO'!$A$7:$C$50,3,0)</f>
        <v>ASMET SALUD</v>
      </c>
      <c r="C3704" s="35">
        <v>832000029</v>
      </c>
      <c r="D3704" s="6" t="str">
        <f>VLOOKUP(C3704,'[1]IPS REGISTRADAS'!$A$5:$B$3919,2,0)</f>
        <v>ESE HOSPITAL HILARIO LUGO DE SASAIMA</v>
      </c>
      <c r="E3704" s="7">
        <v>1139348</v>
      </c>
      <c r="F3704" s="7">
        <v>1139348</v>
      </c>
      <c r="G3704" s="8"/>
      <c r="H3704" s="9">
        <v>43623</v>
      </c>
      <c r="I3704" s="9">
        <v>43626</v>
      </c>
    </row>
    <row r="3705" spans="1:9" s="14" customFormat="1" x14ac:dyDescent="0.2">
      <c r="A3705" s="5" t="s">
        <v>76</v>
      </c>
      <c r="B3705" s="5" t="str">
        <f>VLOOKUP(A3705,'GIRO LMA JUNIO'!$A$7:$C$50,3,0)</f>
        <v>ECOOPSOS</v>
      </c>
      <c r="C3705" s="35">
        <v>832000029</v>
      </c>
      <c r="D3705" s="6" t="str">
        <f>VLOOKUP(C3705,'[1]IPS REGISTRADAS'!$A$5:$B$3919,2,0)</f>
        <v>ESE HOSPITAL HILARIO LUGO DE SASAIMA</v>
      </c>
      <c r="E3705" s="7">
        <v>9122445</v>
      </c>
      <c r="F3705" s="7">
        <v>9122445</v>
      </c>
      <c r="G3705" s="8"/>
      <c r="H3705" s="9">
        <v>43623</v>
      </c>
      <c r="I3705" s="9">
        <v>43626</v>
      </c>
    </row>
    <row r="3706" spans="1:9" s="14" customFormat="1" x14ac:dyDescent="0.2">
      <c r="A3706" s="5" t="s">
        <v>47</v>
      </c>
      <c r="B3706" s="5" t="str">
        <f>VLOOKUP(A3706,'GIRO LMA JUNIO'!$A$7:$C$50,3,0)</f>
        <v>COOMEVA E.P.S.  S.A.</v>
      </c>
      <c r="C3706" s="35">
        <v>832000464</v>
      </c>
      <c r="D3706" s="6" t="str">
        <f>VLOOKUP(C3706,'[1]IPS REGISTRADAS'!$A$5:$B$3919,2,0)</f>
        <v>VISIONAMOS SALUD CENTRO DE DIAGNOSTICO CLINICO LTDA</v>
      </c>
      <c r="E3706" s="7">
        <v>1000000</v>
      </c>
      <c r="F3706" s="7">
        <v>1000000</v>
      </c>
      <c r="G3706" s="8"/>
      <c r="H3706" s="9">
        <v>43623</v>
      </c>
      <c r="I3706" s="9">
        <v>43626</v>
      </c>
    </row>
    <row r="3707" spans="1:9" s="14" customFormat="1" x14ac:dyDescent="0.2">
      <c r="A3707" s="5" t="s">
        <v>22</v>
      </c>
      <c r="B3707" s="5" t="str">
        <f>VLOOKUP(A3707,'GIRO LMA JUNIO'!$A$7:$C$50,3,0)</f>
        <v>CAPRESOCA</v>
      </c>
      <c r="C3707" s="35">
        <v>832000532</v>
      </c>
      <c r="D3707" s="6" t="str">
        <f>VLOOKUP(C3707,'[1]IPS REGISTRADAS'!$A$5:$B$3919,2,0)</f>
        <v>SERVICIOS MEDICOS DEL CASANARE SERVIMEDICAS LTDA</v>
      </c>
      <c r="E3707" s="7">
        <v>3598069</v>
      </c>
      <c r="F3707" s="7">
        <v>3598069</v>
      </c>
      <c r="G3707" s="8"/>
      <c r="H3707" s="9">
        <v>43623</v>
      </c>
      <c r="I3707" s="9">
        <v>43626</v>
      </c>
    </row>
    <row r="3708" spans="1:9" s="14" customFormat="1" x14ac:dyDescent="0.2">
      <c r="A3708" s="5" t="s">
        <v>62</v>
      </c>
      <c r="B3708" s="5" t="str">
        <f>VLOOKUP(A3708,'GIRO LMA JUNIO'!$A$7:$C$50,3,0)</f>
        <v>NUEVA EPS S.A.</v>
      </c>
      <c r="C3708" s="35">
        <v>832000532</v>
      </c>
      <c r="D3708" s="6" t="str">
        <f>VLOOKUP(C3708,'[1]IPS REGISTRADAS'!$A$5:$B$3919,2,0)</f>
        <v>SERVICIOS MEDICOS DEL CASANARE SERVIMEDICAS LTDA</v>
      </c>
      <c r="E3708" s="7">
        <v>14954769</v>
      </c>
      <c r="F3708" s="7">
        <v>14954769</v>
      </c>
      <c r="G3708" s="8"/>
      <c r="H3708" s="9">
        <v>43623</v>
      </c>
      <c r="I3708" s="9">
        <v>43626</v>
      </c>
    </row>
    <row r="3709" spans="1:9" s="14" customFormat="1" x14ac:dyDescent="0.2">
      <c r="A3709" s="5" t="s">
        <v>22</v>
      </c>
      <c r="B3709" s="5" t="str">
        <f>VLOOKUP(A3709,'GIRO LMA JUNIO'!$A$7:$C$50,3,0)</f>
        <v>CAPRESOCA</v>
      </c>
      <c r="C3709" s="35">
        <v>832000618</v>
      </c>
      <c r="D3709" s="6" t="str">
        <f>VLOOKUP(C3709,'[1]IPS REGISTRADAS'!$A$5:$B$3919,2,0)</f>
        <v>IPS SERVICIOS INTEGRALES Y ASISTENCIALES DE SALUD SAS</v>
      </c>
      <c r="E3709" s="7">
        <v>8950369</v>
      </c>
      <c r="F3709" s="7">
        <v>8950369</v>
      </c>
      <c r="G3709" s="8"/>
      <c r="H3709" s="9">
        <v>43623</v>
      </c>
      <c r="I3709" s="9">
        <v>43626</v>
      </c>
    </row>
    <row r="3710" spans="1:9" s="14" customFormat="1" x14ac:dyDescent="0.2">
      <c r="A3710" s="5" t="s">
        <v>62</v>
      </c>
      <c r="B3710" s="5" t="str">
        <f>VLOOKUP(A3710,'GIRO LMA JUNIO'!$A$7:$C$50,3,0)</f>
        <v>NUEVA EPS S.A.</v>
      </c>
      <c r="C3710" s="35">
        <v>832000744</v>
      </c>
      <c r="D3710" s="6" t="str">
        <f>VLOOKUP(C3710,'[1]IPS REGISTRADAS'!$A$5:$B$3919,2,0)</f>
        <v>CENTRO DE ESCANOGRAFIA YOPAL LTDA</v>
      </c>
      <c r="E3710" s="7">
        <v>5585275</v>
      </c>
      <c r="F3710" s="7">
        <v>5585275</v>
      </c>
      <c r="G3710" s="8"/>
      <c r="H3710" s="9">
        <v>43623</v>
      </c>
      <c r="I3710" s="9">
        <v>43626</v>
      </c>
    </row>
    <row r="3711" spans="1:9" s="14" customFormat="1" x14ac:dyDescent="0.2">
      <c r="A3711" s="5" t="s">
        <v>8</v>
      </c>
      <c r="B3711" s="5" t="str">
        <f>VLOOKUP(A3711,'GIRO LMA JUNIO'!$A$7:$C$50,3,0)</f>
        <v>COMFAMILIAR HUILA</v>
      </c>
      <c r="C3711" s="35">
        <v>832001411</v>
      </c>
      <c r="D3711" s="6" t="str">
        <f>VLOOKUP(C3711,'[1]IPS REGISTRADAS'!$A$5:$B$3919,2,0)</f>
        <v>ESE HOSPITAL SAN RAFAEL DE CAQUEZA</v>
      </c>
      <c r="E3711" s="7">
        <v>2000000</v>
      </c>
      <c r="F3711" s="7">
        <v>2000000</v>
      </c>
      <c r="G3711" s="8"/>
      <c r="H3711" s="9">
        <v>43623</v>
      </c>
      <c r="I3711" s="9">
        <v>43626</v>
      </c>
    </row>
    <row r="3712" spans="1:9" s="14" customFormat="1" x14ac:dyDescent="0.2">
      <c r="A3712" s="5" t="s">
        <v>14</v>
      </c>
      <c r="B3712" s="5" t="str">
        <f>VLOOKUP(A3712,'GIRO LMA JUNIO'!$A$7:$C$50,3,0)</f>
        <v>COMFACUNDI</v>
      </c>
      <c r="C3712" s="35">
        <v>832001411</v>
      </c>
      <c r="D3712" s="6" t="str">
        <f>VLOOKUP(C3712,'[1]IPS REGISTRADAS'!$A$5:$B$3919,2,0)</f>
        <v>ESE HOSPITAL SAN RAFAEL DE CAQUEZA</v>
      </c>
      <c r="E3712" s="7">
        <v>86880196</v>
      </c>
      <c r="F3712" s="7">
        <v>86880196</v>
      </c>
      <c r="G3712" s="8"/>
      <c r="H3712" s="9">
        <v>43623</v>
      </c>
      <c r="I3712" s="9">
        <v>43626</v>
      </c>
    </row>
    <row r="3713" spans="1:9" s="14" customFormat="1" x14ac:dyDescent="0.2">
      <c r="A3713" s="5" t="s">
        <v>16</v>
      </c>
      <c r="B3713" s="5" t="str">
        <f>VLOOKUP(A3713,'GIRO LMA JUNIO'!$A$7:$C$50,3,0)</f>
        <v>CAJACOPI ATLANTICO</v>
      </c>
      <c r="C3713" s="35">
        <v>832001411</v>
      </c>
      <c r="D3713" s="6" t="str">
        <f>VLOOKUP(C3713,'[1]IPS REGISTRADAS'!$A$5:$B$3919,2,0)</f>
        <v>ESE HOSPITAL SAN RAFAEL DE CAQUEZA</v>
      </c>
      <c r="E3713" s="7">
        <v>1000000</v>
      </c>
      <c r="F3713" s="7">
        <v>1000000</v>
      </c>
      <c r="G3713" s="8"/>
      <c r="H3713" s="9">
        <v>43623</v>
      </c>
      <c r="I3713" s="9">
        <v>43626</v>
      </c>
    </row>
    <row r="3714" spans="1:9" s="14" customFormat="1" x14ac:dyDescent="0.2">
      <c r="A3714" s="5" t="s">
        <v>20</v>
      </c>
      <c r="B3714" s="5" t="str">
        <f>VLOOKUP(A3714,'GIRO LMA JUNIO'!$A$7:$C$50,3,0)</f>
        <v>CONVIDA</v>
      </c>
      <c r="C3714" s="35">
        <v>832001411</v>
      </c>
      <c r="D3714" s="6" t="str">
        <f>VLOOKUP(C3714,'[1]IPS REGISTRADAS'!$A$5:$B$3919,2,0)</f>
        <v>ESE HOSPITAL SAN RAFAEL DE CAQUEZA</v>
      </c>
      <c r="E3714" s="7">
        <v>962052249</v>
      </c>
      <c r="F3714" s="7">
        <v>962052249</v>
      </c>
      <c r="G3714" s="8"/>
      <c r="H3714" s="9">
        <v>43623</v>
      </c>
      <c r="I3714" s="9">
        <v>43626</v>
      </c>
    </row>
    <row r="3715" spans="1:9" s="14" customFormat="1" x14ac:dyDescent="0.2">
      <c r="A3715" s="5" t="s">
        <v>38</v>
      </c>
      <c r="B3715" s="5" t="str">
        <f>VLOOKUP(A3715,'GIRO LMA JUNIO'!$A$7:$C$50,3,0)</f>
        <v>SALUD TOTAL</v>
      </c>
      <c r="C3715" s="35">
        <v>832001411</v>
      </c>
      <c r="D3715" s="6" t="str">
        <f>VLOOKUP(C3715,'[1]IPS REGISTRADAS'!$A$5:$B$3919,2,0)</f>
        <v>ESE HOSPITAL SAN RAFAEL DE CAQUEZA</v>
      </c>
      <c r="E3715" s="7">
        <v>1765801</v>
      </c>
      <c r="F3715" s="7">
        <v>1765801</v>
      </c>
      <c r="G3715" s="8"/>
      <c r="H3715" s="9">
        <v>43623</v>
      </c>
      <c r="I3715" s="9">
        <v>43626</v>
      </c>
    </row>
    <row r="3716" spans="1:9" s="14" customFormat="1" x14ac:dyDescent="0.2">
      <c r="A3716" s="5" t="s">
        <v>47</v>
      </c>
      <c r="B3716" s="5" t="str">
        <f>VLOOKUP(A3716,'GIRO LMA JUNIO'!$A$7:$C$50,3,0)</f>
        <v>COOMEVA E.P.S.  S.A.</v>
      </c>
      <c r="C3716" s="35">
        <v>832001411</v>
      </c>
      <c r="D3716" s="6" t="str">
        <f>VLOOKUP(C3716,'[1]IPS REGISTRADAS'!$A$5:$B$3919,2,0)</f>
        <v>ESE HOSPITAL SAN RAFAEL DE CAQUEZA</v>
      </c>
      <c r="E3716" s="7">
        <v>4429558</v>
      </c>
      <c r="F3716" s="7">
        <v>4429558</v>
      </c>
      <c r="G3716" s="8"/>
      <c r="H3716" s="9">
        <v>43623</v>
      </c>
      <c r="I3716" s="9">
        <v>43626</v>
      </c>
    </row>
    <row r="3717" spans="1:9" s="14" customFormat="1" x14ac:dyDescent="0.2">
      <c r="A3717" s="5" t="s">
        <v>49</v>
      </c>
      <c r="B3717" s="5" t="str">
        <f>VLOOKUP(A3717,'GIRO LMA JUNIO'!$A$7:$C$50,3,0)</f>
        <v>E.P.S.  FAMISANAR  LTDA.</v>
      </c>
      <c r="C3717" s="35">
        <v>832001411</v>
      </c>
      <c r="D3717" s="6" t="str">
        <f>VLOOKUP(C3717,'[1]IPS REGISTRADAS'!$A$5:$B$3919,2,0)</f>
        <v>ESE HOSPITAL SAN RAFAEL DE CAQUEZA</v>
      </c>
      <c r="E3717" s="7">
        <v>80014837</v>
      </c>
      <c r="F3717" s="7">
        <v>80014837</v>
      </c>
      <c r="G3717" s="8"/>
      <c r="H3717" s="9">
        <v>43623</v>
      </c>
      <c r="I3717" s="9">
        <v>43626</v>
      </c>
    </row>
    <row r="3718" spans="1:9" s="14" customFormat="1" x14ac:dyDescent="0.2">
      <c r="A3718" s="5" t="s">
        <v>56</v>
      </c>
      <c r="B3718" s="5" t="str">
        <f>VLOOKUP(A3718,'GIRO LMA JUNIO'!$A$7:$C$50,3,0)</f>
        <v>CAPITAL SALUD</v>
      </c>
      <c r="C3718" s="35">
        <v>832001411</v>
      </c>
      <c r="D3718" s="6" t="str">
        <f>VLOOKUP(C3718,'[1]IPS REGISTRADAS'!$A$5:$B$3919,2,0)</f>
        <v>ESE HOSPITAL SAN RAFAEL DE CAQUEZA</v>
      </c>
      <c r="E3718" s="7">
        <v>3476891</v>
      </c>
      <c r="F3718" s="7">
        <v>3476891</v>
      </c>
      <c r="G3718" s="8"/>
      <c r="H3718" s="9">
        <v>43623</v>
      </c>
      <c r="I3718" s="9">
        <v>43626</v>
      </c>
    </row>
    <row r="3719" spans="1:9" s="14" customFormat="1" x14ac:dyDescent="0.2">
      <c r="A3719" s="5" t="s">
        <v>62</v>
      </c>
      <c r="B3719" s="5" t="str">
        <f>VLOOKUP(A3719,'GIRO LMA JUNIO'!$A$7:$C$50,3,0)</f>
        <v>NUEVA EPS S.A.</v>
      </c>
      <c r="C3719" s="35">
        <v>832001411</v>
      </c>
      <c r="D3719" s="6" t="str">
        <f>VLOOKUP(C3719,'[1]IPS REGISTRADAS'!$A$5:$B$3919,2,0)</f>
        <v>ESE HOSPITAL SAN RAFAEL DE CAQUEZA</v>
      </c>
      <c r="E3719" s="7">
        <v>9589152</v>
      </c>
      <c r="F3719" s="7">
        <v>9589152</v>
      </c>
      <c r="G3719" s="8"/>
      <c r="H3719" s="9">
        <v>43623</v>
      </c>
      <c r="I3719" s="9">
        <v>43626</v>
      </c>
    </row>
    <row r="3720" spans="1:9" s="14" customFormat="1" x14ac:dyDescent="0.2">
      <c r="A3720" s="5" t="s">
        <v>76</v>
      </c>
      <c r="B3720" s="5" t="str">
        <f>VLOOKUP(A3720,'GIRO LMA JUNIO'!$A$7:$C$50,3,0)</f>
        <v>ECOOPSOS</v>
      </c>
      <c r="C3720" s="35">
        <v>832001411</v>
      </c>
      <c r="D3720" s="6" t="str">
        <f>VLOOKUP(C3720,'[1]IPS REGISTRADAS'!$A$5:$B$3919,2,0)</f>
        <v>ESE HOSPITAL SAN RAFAEL DE CAQUEZA</v>
      </c>
      <c r="E3720" s="7">
        <v>36506070</v>
      </c>
      <c r="F3720" s="7">
        <v>36506070</v>
      </c>
      <c r="G3720" s="8"/>
      <c r="H3720" s="9">
        <v>43623</v>
      </c>
      <c r="I3720" s="9">
        <v>43626</v>
      </c>
    </row>
    <row r="3721" spans="1:9" s="14" customFormat="1" x14ac:dyDescent="0.2">
      <c r="A3721" s="5" t="s">
        <v>80</v>
      </c>
      <c r="B3721" s="5" t="str">
        <f>VLOOKUP(A3721,'GIRO LMA JUNIO'!$A$7:$C$50,3,0)</f>
        <v>COMPARTA</v>
      </c>
      <c r="C3721" s="35">
        <v>832001411</v>
      </c>
      <c r="D3721" s="6" t="str">
        <f>VLOOKUP(C3721,'[1]IPS REGISTRADAS'!$A$5:$B$3919,2,0)</f>
        <v>ESE HOSPITAL SAN RAFAEL DE CAQUEZA</v>
      </c>
      <c r="E3721" s="7">
        <v>3627385</v>
      </c>
      <c r="F3721" s="7">
        <v>3627385</v>
      </c>
      <c r="G3721" s="8"/>
      <c r="H3721" s="9">
        <v>43623</v>
      </c>
      <c r="I3721" s="9">
        <v>43626</v>
      </c>
    </row>
    <row r="3722" spans="1:9" s="14" customFormat="1" x14ac:dyDescent="0.2">
      <c r="A3722" s="5" t="s">
        <v>20</v>
      </c>
      <c r="B3722" s="5" t="str">
        <f>VLOOKUP(A3722,'GIRO LMA JUNIO'!$A$7:$C$50,3,0)</f>
        <v>CONVIDA</v>
      </c>
      <c r="C3722" s="35">
        <v>832001465</v>
      </c>
      <c r="D3722" s="6" t="str">
        <f>VLOOKUP(C3722,'[1]IPS REGISTRADAS'!$A$5:$B$3919,2,0)</f>
        <v>ESE HOSPITAL SAN ANTONIO DE ANOLAIMA</v>
      </c>
      <c r="E3722" s="7">
        <v>13619548</v>
      </c>
      <c r="F3722" s="7">
        <v>13619548</v>
      </c>
      <c r="G3722" s="8"/>
      <c r="H3722" s="9">
        <v>43623</v>
      </c>
      <c r="I3722" s="9">
        <v>43626</v>
      </c>
    </row>
    <row r="3723" spans="1:9" s="14" customFormat="1" x14ac:dyDescent="0.2">
      <c r="A3723" s="5" t="s">
        <v>56</v>
      </c>
      <c r="B3723" s="5" t="str">
        <f>VLOOKUP(A3723,'GIRO LMA JUNIO'!$A$7:$C$50,3,0)</f>
        <v>CAPITAL SALUD</v>
      </c>
      <c r="C3723" s="35">
        <v>832001465</v>
      </c>
      <c r="D3723" s="6" t="str">
        <f>VLOOKUP(C3723,'[1]IPS REGISTRADAS'!$A$5:$B$3919,2,0)</f>
        <v>ESE HOSPITAL SAN ANTONIO DE ANOLAIMA</v>
      </c>
      <c r="E3723" s="7">
        <v>3453666</v>
      </c>
      <c r="F3723" s="7">
        <v>3453666</v>
      </c>
      <c r="G3723" s="8"/>
      <c r="H3723" s="9">
        <v>43623</v>
      </c>
      <c r="I3723" s="9">
        <v>43626</v>
      </c>
    </row>
    <row r="3724" spans="1:9" s="14" customFormat="1" x14ac:dyDescent="0.2">
      <c r="A3724" s="5" t="s">
        <v>62</v>
      </c>
      <c r="B3724" s="5" t="str">
        <f>VLOOKUP(A3724,'GIRO LMA JUNIO'!$A$7:$C$50,3,0)</f>
        <v>NUEVA EPS S.A.</v>
      </c>
      <c r="C3724" s="35">
        <v>832001465</v>
      </c>
      <c r="D3724" s="6" t="str">
        <f>VLOOKUP(C3724,'[1]IPS REGISTRADAS'!$A$5:$B$3919,2,0)</f>
        <v>ESE HOSPITAL SAN ANTONIO DE ANOLAIMA</v>
      </c>
      <c r="E3724" s="7">
        <v>1153779</v>
      </c>
      <c r="F3724" s="7">
        <v>1153779</v>
      </c>
      <c r="G3724" s="8"/>
      <c r="H3724" s="9">
        <v>43623</v>
      </c>
      <c r="I3724" s="9">
        <v>43626</v>
      </c>
    </row>
    <row r="3725" spans="1:9" s="14" customFormat="1" x14ac:dyDescent="0.2">
      <c r="A3725" s="5" t="s">
        <v>65</v>
      </c>
      <c r="B3725" s="5" t="str">
        <f>VLOOKUP(A3725,'GIRO LMA JUNIO'!$A$7:$C$50,3,0)</f>
        <v>MEDIMAS</v>
      </c>
      <c r="C3725" s="35">
        <v>832001465</v>
      </c>
      <c r="D3725" s="6" t="str">
        <f>VLOOKUP(C3725,'[1]IPS REGISTRADAS'!$A$5:$B$3919,2,0)</f>
        <v>ESE HOSPITAL SAN ANTONIO DE ANOLAIMA</v>
      </c>
      <c r="E3725" s="7">
        <v>2127173</v>
      </c>
      <c r="F3725" s="7">
        <v>2127173</v>
      </c>
      <c r="G3725" s="8"/>
      <c r="H3725" s="9">
        <v>43623</v>
      </c>
      <c r="I3725" s="9">
        <v>43626</v>
      </c>
    </row>
    <row r="3726" spans="1:9" s="14" customFormat="1" x14ac:dyDescent="0.2">
      <c r="A3726" s="5" t="s">
        <v>76</v>
      </c>
      <c r="B3726" s="5" t="str">
        <f>VLOOKUP(A3726,'GIRO LMA JUNIO'!$A$7:$C$50,3,0)</f>
        <v>ECOOPSOS</v>
      </c>
      <c r="C3726" s="35">
        <v>832001465</v>
      </c>
      <c r="D3726" s="6" t="str">
        <f>VLOOKUP(C3726,'[1]IPS REGISTRADAS'!$A$5:$B$3919,2,0)</f>
        <v>ESE HOSPITAL SAN ANTONIO DE ANOLAIMA</v>
      </c>
      <c r="E3726" s="7">
        <v>4497805</v>
      </c>
      <c r="F3726" s="7">
        <v>4497805</v>
      </c>
      <c r="G3726" s="8"/>
      <c r="H3726" s="9">
        <v>43623</v>
      </c>
      <c r="I3726" s="9">
        <v>43626</v>
      </c>
    </row>
    <row r="3727" spans="1:9" s="14" customFormat="1" x14ac:dyDescent="0.2">
      <c r="A3727" s="5" t="s">
        <v>20</v>
      </c>
      <c r="B3727" s="5" t="str">
        <f>VLOOKUP(A3727,'GIRO LMA JUNIO'!$A$7:$C$50,3,0)</f>
        <v>CONVIDA</v>
      </c>
      <c r="C3727" s="35">
        <v>832001794</v>
      </c>
      <c r="D3727" s="6" t="str">
        <f>VLOOKUP(C3727,'[1]IPS REGISTRADAS'!$A$5:$B$3919,2,0)</f>
        <v>EMPRESA DE SALUD   EMPRESA SOCIAL DEL ESTADO DEL MUNICIPIO DE SOACHA</v>
      </c>
      <c r="E3727" s="7">
        <v>185759933</v>
      </c>
      <c r="F3727" s="7">
        <v>185759933</v>
      </c>
      <c r="G3727" s="8"/>
      <c r="H3727" s="9">
        <v>43623</v>
      </c>
      <c r="I3727" s="9">
        <v>43626</v>
      </c>
    </row>
    <row r="3728" spans="1:9" s="14" customFormat="1" x14ac:dyDescent="0.2">
      <c r="A3728" s="5" t="s">
        <v>54</v>
      </c>
      <c r="B3728" s="5" t="str">
        <f>VLOOKUP(A3728,'GIRO LMA JUNIO'!$A$7:$C$50,3,0)</f>
        <v>SALUDVIDA</v>
      </c>
      <c r="C3728" s="35">
        <v>832001794</v>
      </c>
      <c r="D3728" s="6" t="str">
        <f>VLOOKUP(C3728,'[1]IPS REGISTRADAS'!$A$5:$B$3919,2,0)</f>
        <v>EMPRESA DE SALUD   EMPRESA SOCIAL DEL ESTADO DEL MUNICIPIO DE SOACHA</v>
      </c>
      <c r="E3728" s="7">
        <v>23076350</v>
      </c>
      <c r="F3728" s="7">
        <v>23076350</v>
      </c>
      <c r="G3728" s="8"/>
      <c r="H3728" s="9">
        <v>43623</v>
      </c>
      <c r="I3728" s="9">
        <v>43626</v>
      </c>
    </row>
    <row r="3729" spans="1:9" s="14" customFormat="1" x14ac:dyDescent="0.2">
      <c r="A3729" s="5" t="s">
        <v>76</v>
      </c>
      <c r="B3729" s="5" t="str">
        <f>VLOOKUP(A3729,'GIRO LMA JUNIO'!$A$7:$C$50,3,0)</f>
        <v>ECOOPSOS</v>
      </c>
      <c r="C3729" s="35">
        <v>832001794</v>
      </c>
      <c r="D3729" s="6" t="str">
        <f>VLOOKUP(C3729,'[1]IPS REGISTRADAS'!$A$5:$B$3919,2,0)</f>
        <v>EMPRESA DE SALUD   EMPRESA SOCIAL DEL ESTADO DEL MUNICIPIO DE SOACHA</v>
      </c>
      <c r="E3729" s="7">
        <v>75125285</v>
      </c>
      <c r="F3729" s="7">
        <v>75125285</v>
      </c>
      <c r="G3729" s="8"/>
      <c r="H3729" s="9">
        <v>43623</v>
      </c>
      <c r="I3729" s="9">
        <v>43626</v>
      </c>
    </row>
    <row r="3730" spans="1:9" s="14" customFormat="1" x14ac:dyDescent="0.2">
      <c r="A3730" s="5" t="s">
        <v>80</v>
      </c>
      <c r="B3730" s="5" t="str">
        <f>VLOOKUP(A3730,'GIRO LMA JUNIO'!$A$7:$C$50,3,0)</f>
        <v>COMPARTA</v>
      </c>
      <c r="C3730" s="35">
        <v>832001794</v>
      </c>
      <c r="D3730" s="6" t="str">
        <f>VLOOKUP(C3730,'[1]IPS REGISTRADAS'!$A$5:$B$3919,2,0)</f>
        <v>EMPRESA DE SALUD   EMPRESA SOCIAL DEL ESTADO DEL MUNICIPIO DE SOACHA</v>
      </c>
      <c r="E3730" s="7">
        <v>24822706</v>
      </c>
      <c r="F3730" s="7">
        <v>24822706</v>
      </c>
      <c r="G3730" s="8"/>
      <c r="H3730" s="9">
        <v>43623</v>
      </c>
      <c r="I3730" s="9">
        <v>43626</v>
      </c>
    </row>
    <row r="3731" spans="1:9" s="14" customFormat="1" x14ac:dyDescent="0.2">
      <c r="A3731" s="5" t="s">
        <v>16</v>
      </c>
      <c r="B3731" s="5" t="str">
        <f>VLOOKUP(A3731,'GIRO LMA JUNIO'!$A$7:$C$50,3,0)</f>
        <v>CAJACOPI ATLANTICO</v>
      </c>
      <c r="C3731" s="35">
        <v>832001966</v>
      </c>
      <c r="D3731" s="6" t="str">
        <f>VLOOKUP(C3731,'[1]IPS REGISTRADAS'!$A$5:$B$3919,2,0)</f>
        <v>ESE HOSPITAL SAN JOSE DEL GUAVIARE</v>
      </c>
      <c r="E3731" s="7">
        <v>19428583</v>
      </c>
      <c r="F3731" s="7">
        <v>19428583</v>
      </c>
      <c r="G3731" s="8"/>
      <c r="H3731" s="9">
        <v>43623</v>
      </c>
      <c r="I3731" s="9">
        <v>43626</v>
      </c>
    </row>
    <row r="3732" spans="1:9" s="14" customFormat="1" x14ac:dyDescent="0.2">
      <c r="A3732" s="5" t="s">
        <v>47</v>
      </c>
      <c r="B3732" s="5" t="str">
        <f>VLOOKUP(A3732,'GIRO LMA JUNIO'!$A$7:$C$50,3,0)</f>
        <v>COOMEVA E.P.S.  S.A.</v>
      </c>
      <c r="C3732" s="35">
        <v>832001966</v>
      </c>
      <c r="D3732" s="6" t="str">
        <f>VLOOKUP(C3732,'[1]IPS REGISTRADAS'!$A$5:$B$3919,2,0)</f>
        <v>ESE HOSPITAL SAN JOSE DEL GUAVIARE</v>
      </c>
      <c r="E3732" s="7">
        <v>2994517</v>
      </c>
      <c r="F3732" s="7">
        <v>2994517</v>
      </c>
      <c r="G3732" s="8"/>
      <c r="H3732" s="9">
        <v>43623</v>
      </c>
      <c r="I3732" s="9">
        <v>43626</v>
      </c>
    </row>
    <row r="3733" spans="1:9" s="14" customFormat="1" x14ac:dyDescent="0.2">
      <c r="A3733" s="5" t="s">
        <v>54</v>
      </c>
      <c r="B3733" s="5" t="str">
        <f>VLOOKUP(A3733,'GIRO LMA JUNIO'!$A$7:$C$50,3,0)</f>
        <v>SALUDVIDA</v>
      </c>
      <c r="C3733" s="35">
        <v>832001966</v>
      </c>
      <c r="D3733" s="6" t="str">
        <f>VLOOKUP(C3733,'[1]IPS REGISTRADAS'!$A$5:$B$3919,2,0)</f>
        <v>ESE HOSPITAL SAN JOSE DEL GUAVIARE</v>
      </c>
      <c r="E3733" s="7">
        <v>1512081</v>
      </c>
      <c r="F3733" s="7">
        <v>1512081</v>
      </c>
      <c r="G3733" s="8"/>
      <c r="H3733" s="9">
        <v>43623</v>
      </c>
      <c r="I3733" s="9">
        <v>43626</v>
      </c>
    </row>
    <row r="3734" spans="1:9" s="14" customFormat="1" x14ac:dyDescent="0.2">
      <c r="A3734" s="5" t="s">
        <v>56</v>
      </c>
      <c r="B3734" s="5" t="str">
        <f>VLOOKUP(A3734,'GIRO LMA JUNIO'!$A$7:$C$50,3,0)</f>
        <v>CAPITAL SALUD</v>
      </c>
      <c r="C3734" s="35">
        <v>832001966</v>
      </c>
      <c r="D3734" s="6" t="str">
        <f>VLOOKUP(C3734,'[1]IPS REGISTRADAS'!$A$5:$B$3919,2,0)</f>
        <v>ESE HOSPITAL SAN JOSE DEL GUAVIARE</v>
      </c>
      <c r="E3734" s="7">
        <v>79869760</v>
      </c>
      <c r="F3734" s="7">
        <v>79869760</v>
      </c>
      <c r="G3734" s="8"/>
      <c r="H3734" s="9">
        <v>43623</v>
      </c>
      <c r="I3734" s="9">
        <v>43626</v>
      </c>
    </row>
    <row r="3735" spans="1:9" s="14" customFormat="1" x14ac:dyDescent="0.2">
      <c r="A3735" s="5" t="s">
        <v>62</v>
      </c>
      <c r="B3735" s="5" t="str">
        <f>VLOOKUP(A3735,'GIRO LMA JUNIO'!$A$7:$C$50,3,0)</f>
        <v>NUEVA EPS S.A.</v>
      </c>
      <c r="C3735" s="35">
        <v>832001966</v>
      </c>
      <c r="D3735" s="6" t="str">
        <f>VLOOKUP(C3735,'[1]IPS REGISTRADAS'!$A$5:$B$3919,2,0)</f>
        <v>ESE HOSPITAL SAN JOSE DEL GUAVIARE</v>
      </c>
      <c r="E3735" s="7">
        <v>161056164</v>
      </c>
      <c r="F3735" s="7">
        <v>161056164</v>
      </c>
      <c r="G3735" s="8"/>
      <c r="H3735" s="9">
        <v>43623</v>
      </c>
      <c r="I3735" s="9">
        <v>43626</v>
      </c>
    </row>
    <row r="3736" spans="1:9" s="14" customFormat="1" x14ac:dyDescent="0.2">
      <c r="A3736" s="5" t="s">
        <v>63</v>
      </c>
      <c r="B3736" s="5" t="str">
        <f>VLOOKUP(A3736,'GIRO LMA JUNIO'!$A$7:$C$50,3,0)</f>
        <v>MEDIMAS MOV</v>
      </c>
      <c r="C3736" s="35">
        <v>832001966</v>
      </c>
      <c r="D3736" s="6" t="str">
        <f>VLOOKUP(C3736,'[1]IPS REGISTRADAS'!$A$5:$B$3919,2,0)</f>
        <v>ESE HOSPITAL SAN JOSE DEL GUAVIARE</v>
      </c>
      <c r="E3736" s="7">
        <v>69870861</v>
      </c>
      <c r="F3736" s="7">
        <v>69870861</v>
      </c>
      <c r="G3736" s="8"/>
      <c r="H3736" s="9">
        <v>43623</v>
      </c>
      <c r="I3736" s="9">
        <v>43626</v>
      </c>
    </row>
    <row r="3737" spans="1:9" s="14" customFormat="1" x14ac:dyDescent="0.2">
      <c r="A3737" s="5" t="s">
        <v>70</v>
      </c>
      <c r="B3737" s="5" t="str">
        <f>VLOOKUP(A3737,'GIRO LMA JUNIO'!$A$7:$C$50,3,0)</f>
        <v>COOSALUD EPS S.A.</v>
      </c>
      <c r="C3737" s="35">
        <v>832001966</v>
      </c>
      <c r="D3737" s="6" t="str">
        <f>VLOOKUP(C3737,'[1]IPS REGISTRADAS'!$A$5:$B$3919,2,0)</f>
        <v>ESE HOSPITAL SAN JOSE DEL GUAVIARE</v>
      </c>
      <c r="E3737" s="7">
        <v>12032860</v>
      </c>
      <c r="F3737" s="7">
        <v>12032860</v>
      </c>
      <c r="G3737" s="8"/>
      <c r="H3737" s="9">
        <v>43623</v>
      </c>
      <c r="I3737" s="9">
        <v>43626</v>
      </c>
    </row>
    <row r="3738" spans="1:9" s="14" customFormat="1" x14ac:dyDescent="0.2">
      <c r="A3738" s="5" t="s">
        <v>76</v>
      </c>
      <c r="B3738" s="5" t="str">
        <f>VLOOKUP(A3738,'GIRO LMA JUNIO'!$A$7:$C$50,3,0)</f>
        <v>ECOOPSOS</v>
      </c>
      <c r="C3738" s="35">
        <v>832001966</v>
      </c>
      <c r="D3738" s="6" t="str">
        <f>VLOOKUP(C3738,'[1]IPS REGISTRADAS'!$A$5:$B$3919,2,0)</f>
        <v>ESE HOSPITAL SAN JOSE DEL GUAVIARE</v>
      </c>
      <c r="E3738" s="7">
        <v>1163752</v>
      </c>
      <c r="F3738" s="7">
        <v>1163752</v>
      </c>
      <c r="G3738" s="8"/>
      <c r="H3738" s="9">
        <v>43623</v>
      </c>
      <c r="I3738" s="9">
        <v>43626</v>
      </c>
    </row>
    <row r="3739" spans="1:9" s="14" customFormat="1" x14ac:dyDescent="0.2">
      <c r="A3739" s="5" t="s">
        <v>80</v>
      </c>
      <c r="B3739" s="5" t="str">
        <f>VLOOKUP(A3739,'GIRO LMA JUNIO'!$A$7:$C$50,3,0)</f>
        <v>COMPARTA</v>
      </c>
      <c r="C3739" s="35">
        <v>832001966</v>
      </c>
      <c r="D3739" s="6" t="str">
        <f>VLOOKUP(C3739,'[1]IPS REGISTRADAS'!$A$5:$B$3919,2,0)</f>
        <v>ESE HOSPITAL SAN JOSE DEL GUAVIARE</v>
      </c>
      <c r="E3739" s="7">
        <v>10683094</v>
      </c>
      <c r="F3739" s="7">
        <v>10683094</v>
      </c>
      <c r="G3739" s="8"/>
      <c r="H3739" s="9">
        <v>43623</v>
      </c>
      <c r="I3739" s="9">
        <v>43626</v>
      </c>
    </row>
    <row r="3740" spans="1:9" s="14" customFormat="1" x14ac:dyDescent="0.2">
      <c r="A3740" s="5" t="s">
        <v>14</v>
      </c>
      <c r="B3740" s="5" t="str">
        <f>VLOOKUP(A3740,'GIRO LMA JUNIO'!$A$7:$C$50,3,0)</f>
        <v>COMFACUNDI</v>
      </c>
      <c r="C3740" s="35">
        <v>832002436</v>
      </c>
      <c r="D3740" s="6" t="str">
        <f>VLOOKUP(C3740,'[1]IPS REGISTRADAS'!$A$5:$B$3919,2,0)</f>
        <v>ESE HOSPITAL PROFESOR JORGE CAVELIER  I  NIVEL DE ATENCION CAJICA</v>
      </c>
      <c r="E3740" s="7">
        <v>2166091</v>
      </c>
      <c r="F3740" s="7">
        <v>2166091</v>
      </c>
      <c r="G3740" s="8"/>
      <c r="H3740" s="9">
        <v>43623</v>
      </c>
      <c r="I3740" s="9">
        <v>43626</v>
      </c>
    </row>
    <row r="3741" spans="1:9" s="14" customFormat="1" x14ac:dyDescent="0.2">
      <c r="A3741" s="5" t="s">
        <v>20</v>
      </c>
      <c r="B3741" s="5" t="str">
        <f>VLOOKUP(A3741,'GIRO LMA JUNIO'!$A$7:$C$50,3,0)</f>
        <v>CONVIDA</v>
      </c>
      <c r="C3741" s="35">
        <v>832002436</v>
      </c>
      <c r="D3741" s="6" t="str">
        <f>VLOOKUP(C3741,'[1]IPS REGISTRADAS'!$A$5:$B$3919,2,0)</f>
        <v>ESE HOSPITAL PROFESOR JORGE CAVELIER  I  NIVEL DE ATENCION CAJICA</v>
      </c>
      <c r="E3741" s="7">
        <v>96117725</v>
      </c>
      <c r="F3741" s="7">
        <v>96117725</v>
      </c>
      <c r="G3741" s="8"/>
      <c r="H3741" s="9">
        <v>43623</v>
      </c>
      <c r="I3741" s="9">
        <v>43626</v>
      </c>
    </row>
    <row r="3742" spans="1:9" s="14" customFormat="1" x14ac:dyDescent="0.2">
      <c r="A3742" s="5" t="s">
        <v>47</v>
      </c>
      <c r="B3742" s="5" t="str">
        <f>VLOOKUP(A3742,'GIRO LMA JUNIO'!$A$7:$C$50,3,0)</f>
        <v>COOMEVA E.P.S.  S.A.</v>
      </c>
      <c r="C3742" s="35">
        <v>832002436</v>
      </c>
      <c r="D3742" s="6" t="str">
        <f>VLOOKUP(C3742,'[1]IPS REGISTRADAS'!$A$5:$B$3919,2,0)</f>
        <v>ESE HOSPITAL PROFESOR JORGE CAVELIER  I  NIVEL DE ATENCION CAJICA</v>
      </c>
      <c r="E3742" s="7">
        <v>1000000</v>
      </c>
      <c r="F3742" s="7">
        <v>1000000</v>
      </c>
      <c r="G3742" s="8"/>
      <c r="H3742" s="9">
        <v>43623</v>
      </c>
      <c r="I3742" s="9">
        <v>43626</v>
      </c>
    </row>
    <row r="3743" spans="1:9" s="14" customFormat="1" x14ac:dyDescent="0.2">
      <c r="A3743" s="5" t="s">
        <v>49</v>
      </c>
      <c r="B3743" s="5" t="str">
        <f>VLOOKUP(A3743,'GIRO LMA JUNIO'!$A$7:$C$50,3,0)</f>
        <v>E.P.S.  FAMISANAR  LTDA.</v>
      </c>
      <c r="C3743" s="35">
        <v>832002436</v>
      </c>
      <c r="D3743" s="6" t="str">
        <f>VLOOKUP(C3743,'[1]IPS REGISTRADAS'!$A$5:$B$3919,2,0)</f>
        <v>ESE HOSPITAL PROFESOR JORGE CAVELIER  I  NIVEL DE ATENCION CAJICA</v>
      </c>
      <c r="E3743" s="7">
        <v>50000663</v>
      </c>
      <c r="F3743" s="7">
        <v>50000663</v>
      </c>
      <c r="G3743" s="8"/>
      <c r="H3743" s="9">
        <v>43623</v>
      </c>
      <c r="I3743" s="9">
        <v>43626</v>
      </c>
    </row>
    <row r="3744" spans="1:9" s="14" customFormat="1" x14ac:dyDescent="0.2">
      <c r="A3744" s="5" t="s">
        <v>56</v>
      </c>
      <c r="B3744" s="5" t="str">
        <f>VLOOKUP(A3744,'GIRO LMA JUNIO'!$A$7:$C$50,3,0)</f>
        <v>CAPITAL SALUD</v>
      </c>
      <c r="C3744" s="35">
        <v>832002436</v>
      </c>
      <c r="D3744" s="6" t="str">
        <f>VLOOKUP(C3744,'[1]IPS REGISTRADAS'!$A$5:$B$3919,2,0)</f>
        <v>ESE HOSPITAL PROFESOR JORGE CAVELIER  I  NIVEL DE ATENCION CAJICA</v>
      </c>
      <c r="E3744" s="7">
        <v>2890294</v>
      </c>
      <c r="F3744" s="7">
        <v>2890294</v>
      </c>
      <c r="G3744" s="8"/>
      <c r="H3744" s="9">
        <v>43623</v>
      </c>
      <c r="I3744" s="9">
        <v>43626</v>
      </c>
    </row>
    <row r="3745" spans="1:9" s="14" customFormat="1" x14ac:dyDescent="0.2">
      <c r="A3745" s="5" t="s">
        <v>62</v>
      </c>
      <c r="B3745" s="5" t="str">
        <f>VLOOKUP(A3745,'GIRO LMA JUNIO'!$A$7:$C$50,3,0)</f>
        <v>NUEVA EPS S.A.</v>
      </c>
      <c r="C3745" s="35">
        <v>832002436</v>
      </c>
      <c r="D3745" s="6" t="str">
        <f>VLOOKUP(C3745,'[1]IPS REGISTRADAS'!$A$5:$B$3919,2,0)</f>
        <v>ESE HOSPITAL PROFESOR JORGE CAVELIER  I  NIVEL DE ATENCION CAJICA</v>
      </c>
      <c r="E3745" s="7">
        <v>1216482</v>
      </c>
      <c r="F3745" s="7">
        <v>1216482</v>
      </c>
      <c r="G3745" s="8"/>
      <c r="H3745" s="9">
        <v>43623</v>
      </c>
      <c r="I3745" s="9">
        <v>43626</v>
      </c>
    </row>
    <row r="3746" spans="1:9" s="14" customFormat="1" x14ac:dyDescent="0.2">
      <c r="A3746" s="5" t="s">
        <v>65</v>
      </c>
      <c r="B3746" s="5" t="str">
        <f>VLOOKUP(A3746,'GIRO LMA JUNIO'!$A$7:$C$50,3,0)</f>
        <v>MEDIMAS</v>
      </c>
      <c r="C3746" s="35">
        <v>832002436</v>
      </c>
      <c r="D3746" s="6" t="str">
        <f>VLOOKUP(C3746,'[1]IPS REGISTRADAS'!$A$5:$B$3919,2,0)</f>
        <v>ESE HOSPITAL PROFESOR JORGE CAVELIER  I  NIVEL DE ATENCION CAJICA</v>
      </c>
      <c r="E3746" s="7">
        <v>6437394</v>
      </c>
      <c r="F3746" s="7">
        <v>6437394</v>
      </c>
      <c r="G3746" s="8"/>
      <c r="H3746" s="9">
        <v>43623</v>
      </c>
      <c r="I3746" s="9">
        <v>43626</v>
      </c>
    </row>
    <row r="3747" spans="1:9" s="14" customFormat="1" x14ac:dyDescent="0.2">
      <c r="A3747" s="5" t="s">
        <v>76</v>
      </c>
      <c r="B3747" s="5" t="str">
        <f>VLOOKUP(A3747,'GIRO LMA JUNIO'!$A$7:$C$50,3,0)</f>
        <v>ECOOPSOS</v>
      </c>
      <c r="C3747" s="35">
        <v>832002436</v>
      </c>
      <c r="D3747" s="6" t="str">
        <f>VLOOKUP(C3747,'[1]IPS REGISTRADAS'!$A$5:$B$3919,2,0)</f>
        <v>ESE HOSPITAL PROFESOR JORGE CAVELIER  I  NIVEL DE ATENCION CAJICA</v>
      </c>
      <c r="E3747" s="7">
        <v>2906139</v>
      </c>
      <c r="F3747" s="7">
        <v>2906139</v>
      </c>
      <c r="G3747" s="8"/>
      <c r="H3747" s="9">
        <v>43623</v>
      </c>
      <c r="I3747" s="9">
        <v>43626</v>
      </c>
    </row>
    <row r="3748" spans="1:9" s="14" customFormat="1" x14ac:dyDescent="0.2">
      <c r="A3748" s="5" t="s">
        <v>80</v>
      </c>
      <c r="B3748" s="5" t="str">
        <f>VLOOKUP(A3748,'GIRO LMA JUNIO'!$A$7:$C$50,3,0)</f>
        <v>COMPARTA</v>
      </c>
      <c r="C3748" s="35">
        <v>832002436</v>
      </c>
      <c r="D3748" s="6" t="str">
        <f>VLOOKUP(C3748,'[1]IPS REGISTRADAS'!$A$5:$B$3919,2,0)</f>
        <v>ESE HOSPITAL PROFESOR JORGE CAVELIER  I  NIVEL DE ATENCION CAJICA</v>
      </c>
      <c r="E3748" s="7">
        <v>1005214</v>
      </c>
      <c r="F3748" s="7">
        <v>1005214</v>
      </c>
      <c r="G3748" s="8"/>
      <c r="H3748" s="9">
        <v>43623</v>
      </c>
      <c r="I3748" s="9">
        <v>43626</v>
      </c>
    </row>
    <row r="3749" spans="1:9" s="14" customFormat="1" x14ac:dyDescent="0.2">
      <c r="A3749" s="5" t="s">
        <v>20</v>
      </c>
      <c r="B3749" s="5" t="str">
        <f>VLOOKUP(A3749,'GIRO LMA JUNIO'!$A$7:$C$50,3,0)</f>
        <v>CONVIDA</v>
      </c>
      <c r="C3749" s="35">
        <v>832002471</v>
      </c>
      <c r="D3749" s="6" t="str">
        <f>VLOOKUP(C3749,'[1]IPS REGISTRADAS'!$A$5:$B$3919,2,0)</f>
        <v>OSDOKSALUD SERVICIOS INTEGRALES EN SALUD EU</v>
      </c>
      <c r="E3749" s="7">
        <v>88349417</v>
      </c>
      <c r="F3749" s="7">
        <v>88349417</v>
      </c>
      <c r="G3749" s="8"/>
      <c r="H3749" s="9">
        <v>43623</v>
      </c>
      <c r="I3749" s="9">
        <v>43626</v>
      </c>
    </row>
    <row r="3750" spans="1:9" s="14" customFormat="1" x14ac:dyDescent="0.2">
      <c r="A3750" s="5" t="s">
        <v>44</v>
      </c>
      <c r="B3750" s="5" t="str">
        <f>VLOOKUP(A3750,'GIRO LMA JUNIO'!$A$7:$C$50,3,0)</f>
        <v>EPS SURAMERICANA S.A</v>
      </c>
      <c r="C3750" s="35">
        <v>832003167</v>
      </c>
      <c r="D3750" s="6" t="str">
        <f>VLOOKUP(C3750,'[1]IPS REGISTRADAS'!$A$5:$B$3919,2,0)</f>
        <v>CLÍNICA UNIVERSIDAD DE LA SABANA</v>
      </c>
      <c r="E3750" s="7">
        <v>2311103</v>
      </c>
      <c r="F3750" s="7">
        <v>2311103</v>
      </c>
      <c r="G3750" s="8"/>
      <c r="H3750" s="9">
        <v>43623</v>
      </c>
      <c r="I3750" s="9">
        <v>43626</v>
      </c>
    </row>
    <row r="3751" spans="1:9" s="14" customFormat="1" x14ac:dyDescent="0.2">
      <c r="A3751" s="5" t="s">
        <v>47</v>
      </c>
      <c r="B3751" s="5" t="str">
        <f>VLOOKUP(A3751,'GIRO LMA JUNIO'!$A$7:$C$50,3,0)</f>
        <v>COOMEVA E.P.S.  S.A.</v>
      </c>
      <c r="C3751" s="35">
        <v>832003167</v>
      </c>
      <c r="D3751" s="6" t="str">
        <f>VLOOKUP(C3751,'[1]IPS REGISTRADAS'!$A$5:$B$3919,2,0)</f>
        <v>CLÍNICA UNIVERSIDAD DE LA SABANA</v>
      </c>
      <c r="E3751" s="7">
        <v>1000000</v>
      </c>
      <c r="F3751" s="7">
        <v>1000000</v>
      </c>
      <c r="G3751" s="8"/>
      <c r="H3751" s="9">
        <v>43623</v>
      </c>
      <c r="I3751" s="9">
        <v>43626</v>
      </c>
    </row>
    <row r="3752" spans="1:9" s="14" customFormat="1" x14ac:dyDescent="0.2">
      <c r="A3752" s="5" t="s">
        <v>54</v>
      </c>
      <c r="B3752" s="5" t="str">
        <f>VLOOKUP(A3752,'GIRO LMA JUNIO'!$A$7:$C$50,3,0)</f>
        <v>SALUDVIDA</v>
      </c>
      <c r="C3752" s="35">
        <v>832003167</v>
      </c>
      <c r="D3752" s="6" t="str">
        <f>VLOOKUP(C3752,'[1]IPS REGISTRADAS'!$A$5:$B$3919,2,0)</f>
        <v>CLÍNICA UNIVERSIDAD DE LA SABANA</v>
      </c>
      <c r="E3752" s="7">
        <v>5141107</v>
      </c>
      <c r="F3752" s="7">
        <v>5141107</v>
      </c>
      <c r="G3752" s="8"/>
      <c r="H3752" s="9">
        <v>43623</v>
      </c>
      <c r="I3752" s="9">
        <v>43626</v>
      </c>
    </row>
    <row r="3753" spans="1:9" s="14" customFormat="1" x14ac:dyDescent="0.2">
      <c r="A3753" s="5" t="s">
        <v>62</v>
      </c>
      <c r="B3753" s="5" t="str">
        <f>VLOOKUP(A3753,'GIRO LMA JUNIO'!$A$7:$C$50,3,0)</f>
        <v>NUEVA EPS S.A.</v>
      </c>
      <c r="C3753" s="35">
        <v>832003167</v>
      </c>
      <c r="D3753" s="6" t="str">
        <f>VLOOKUP(C3753,'[1]IPS REGISTRADAS'!$A$5:$B$3919,2,0)</f>
        <v>CLÍNICA UNIVERSIDAD DE LA SABANA</v>
      </c>
      <c r="E3753" s="7">
        <v>29147044</v>
      </c>
      <c r="F3753" s="7">
        <v>29147044</v>
      </c>
      <c r="G3753" s="8"/>
      <c r="H3753" s="9">
        <v>43623</v>
      </c>
      <c r="I3753" s="9">
        <v>43626</v>
      </c>
    </row>
    <row r="3754" spans="1:9" s="14" customFormat="1" x14ac:dyDescent="0.2">
      <c r="A3754" s="5" t="s">
        <v>14</v>
      </c>
      <c r="B3754" s="5" t="str">
        <f>VLOOKUP(A3754,'GIRO LMA JUNIO'!$A$7:$C$50,3,0)</f>
        <v>COMFACUNDI</v>
      </c>
      <c r="C3754" s="35">
        <v>832004115</v>
      </c>
      <c r="D3754" s="6" t="str">
        <f>VLOOKUP(C3754,'[1]IPS REGISTRADAS'!$A$5:$B$3919,2,0)</f>
        <v>UNIDAD MEDICA ORLUZ SAS</v>
      </c>
      <c r="E3754" s="7">
        <v>3274675</v>
      </c>
      <c r="F3754" s="7">
        <v>3274675</v>
      </c>
      <c r="G3754" s="8"/>
      <c r="H3754" s="9">
        <v>43623</v>
      </c>
      <c r="I3754" s="9">
        <v>43626</v>
      </c>
    </row>
    <row r="3755" spans="1:9" s="14" customFormat="1" x14ac:dyDescent="0.2">
      <c r="A3755" s="5" t="s">
        <v>76</v>
      </c>
      <c r="B3755" s="5" t="str">
        <f>VLOOKUP(A3755,'GIRO LMA JUNIO'!$A$7:$C$50,3,0)</f>
        <v>ECOOPSOS</v>
      </c>
      <c r="C3755" s="35">
        <v>832004115</v>
      </c>
      <c r="D3755" s="6" t="str">
        <f>VLOOKUP(C3755,'[1]IPS REGISTRADAS'!$A$5:$B$3919,2,0)</f>
        <v>UNIDAD MEDICA ORLUZ SAS</v>
      </c>
      <c r="E3755" s="7">
        <v>7063814</v>
      </c>
      <c r="F3755" s="7">
        <v>7063814</v>
      </c>
      <c r="G3755" s="8"/>
      <c r="H3755" s="9">
        <v>43623</v>
      </c>
      <c r="I3755" s="9">
        <v>43626</v>
      </c>
    </row>
    <row r="3756" spans="1:9" s="14" customFormat="1" x14ac:dyDescent="0.2">
      <c r="A3756" s="5" t="s">
        <v>62</v>
      </c>
      <c r="B3756" s="5" t="str">
        <f>VLOOKUP(A3756,'GIRO LMA JUNIO'!$A$7:$C$50,3,0)</f>
        <v>NUEVA EPS S.A.</v>
      </c>
      <c r="C3756" s="35">
        <v>832004754</v>
      </c>
      <c r="D3756" s="6" t="str">
        <f>VLOOKUP(C3756,'[1]IPS REGISTRADAS'!$A$5:$B$3919,2,0)</f>
        <v>UNIDAD MEDICA CENTRAL IPS LTDA</v>
      </c>
      <c r="E3756" s="7">
        <v>1085900</v>
      </c>
      <c r="F3756" s="7">
        <v>1085900</v>
      </c>
      <c r="G3756" s="8"/>
      <c r="H3756" s="9">
        <v>43623</v>
      </c>
      <c r="I3756" s="9">
        <v>43626</v>
      </c>
    </row>
    <row r="3757" spans="1:9" s="14" customFormat="1" x14ac:dyDescent="0.2">
      <c r="A3757" s="5" t="s">
        <v>14</v>
      </c>
      <c r="B3757" s="5" t="str">
        <f>VLOOKUP(A3757,'GIRO LMA JUNIO'!$A$7:$C$50,3,0)</f>
        <v>COMFACUNDI</v>
      </c>
      <c r="C3757" s="35">
        <v>832007272</v>
      </c>
      <c r="D3757" s="6" t="str">
        <f>VLOOKUP(C3757,'[1]IPS REGISTRADAS'!$A$5:$B$3919,2,0)</f>
        <v>CENTRO DE SALUD DE FOSCA ESE</v>
      </c>
      <c r="E3757" s="7">
        <v>9096362</v>
      </c>
      <c r="F3757" s="7">
        <v>9096362</v>
      </c>
      <c r="G3757" s="8"/>
      <c r="H3757" s="9">
        <v>43623</v>
      </c>
      <c r="I3757" s="9">
        <v>43626</v>
      </c>
    </row>
    <row r="3758" spans="1:9" s="14" customFormat="1" x14ac:dyDescent="0.2">
      <c r="A3758" s="5" t="s">
        <v>76</v>
      </c>
      <c r="B3758" s="5" t="str">
        <f>VLOOKUP(A3758,'GIRO LMA JUNIO'!$A$7:$C$50,3,0)</f>
        <v>ECOOPSOS</v>
      </c>
      <c r="C3758" s="35">
        <v>832008321</v>
      </c>
      <c r="D3758" s="6" t="str">
        <f>VLOOKUP(C3758,'[1]IPS REGISTRADAS'!$A$5:$B$3919,2,0)</f>
        <v>EMPRESA SOCIAL DEL ESTADO ESE CENTRO DE SALUD DE TAUSA</v>
      </c>
      <c r="E3758" s="7">
        <v>8250075</v>
      </c>
      <c r="F3758" s="7">
        <v>8250075</v>
      </c>
      <c r="G3758" s="8"/>
      <c r="H3758" s="9">
        <v>43623</v>
      </c>
      <c r="I3758" s="9">
        <v>43626</v>
      </c>
    </row>
    <row r="3759" spans="1:9" s="14" customFormat="1" x14ac:dyDescent="0.2">
      <c r="A3759" s="5" t="s">
        <v>20</v>
      </c>
      <c r="B3759" s="5" t="str">
        <f>VLOOKUP(A3759,'GIRO LMA JUNIO'!$A$7:$C$50,3,0)</f>
        <v>CONVIDA</v>
      </c>
      <c r="C3759" s="35">
        <v>832009187</v>
      </c>
      <c r="D3759" s="6" t="str">
        <f>VLOOKUP(C3759,'[1]IPS REGISTRADAS'!$A$5:$B$3919,2,0)</f>
        <v>ESE CENTRO DE SALUD SAN JOSE DE NIMAIMA</v>
      </c>
      <c r="E3759" s="7">
        <v>1810320</v>
      </c>
      <c r="F3759" s="7">
        <v>1810320</v>
      </c>
      <c r="G3759" s="8"/>
      <c r="H3759" s="9">
        <v>43623</v>
      </c>
      <c r="I3759" s="9">
        <v>43626</v>
      </c>
    </row>
    <row r="3760" spans="1:9" s="14" customFormat="1" x14ac:dyDescent="0.2">
      <c r="A3760" s="5" t="s">
        <v>20</v>
      </c>
      <c r="B3760" s="5" t="str">
        <f>VLOOKUP(A3760,'GIRO LMA JUNIO'!$A$7:$C$50,3,0)</f>
        <v>CONVIDA</v>
      </c>
      <c r="C3760" s="35">
        <v>832010240</v>
      </c>
      <c r="D3760" s="6" t="str">
        <f>VLOOKUP(C3760,'[1]IPS REGISTRADAS'!$A$5:$B$3919,2,0)</f>
        <v>ESE CENTRO DE SALUD CUCUNUBA</v>
      </c>
      <c r="E3760" s="7">
        <v>1001300</v>
      </c>
      <c r="F3760" s="7">
        <v>1001300</v>
      </c>
      <c r="G3760" s="8"/>
      <c r="H3760" s="9">
        <v>43623</v>
      </c>
      <c r="I3760" s="9">
        <v>43626</v>
      </c>
    </row>
    <row r="3761" spans="1:9" s="14" customFormat="1" x14ac:dyDescent="0.2">
      <c r="A3761" s="5" t="s">
        <v>13</v>
      </c>
      <c r="B3761" s="5" t="str">
        <f>VLOOKUP(A3761,'GIRO LMA JUNIO'!$A$7:$C$50,3,0)</f>
        <v>COMFAORIENTE</v>
      </c>
      <c r="C3761" s="35">
        <v>832010436</v>
      </c>
      <c r="D3761" s="6" t="str">
        <f>VLOOKUP(C3761,'[1]IPS REGISTRADAS'!$A$5:$B$3919,2,0)</f>
        <v>HOSPITAL MARIA AUXILIADORA EMPRESA SOCIAL DEL ESTADO DEL MUNICIPIO DE MOSQUERA</v>
      </c>
      <c r="E3761" s="7">
        <v>2358134</v>
      </c>
      <c r="F3761" s="7">
        <v>2358134</v>
      </c>
      <c r="G3761" s="8"/>
      <c r="H3761" s="9">
        <v>43623</v>
      </c>
      <c r="I3761" s="9">
        <v>43626</v>
      </c>
    </row>
    <row r="3762" spans="1:9" s="14" customFormat="1" x14ac:dyDescent="0.2">
      <c r="A3762" s="5" t="s">
        <v>14</v>
      </c>
      <c r="B3762" s="5" t="str">
        <f>VLOOKUP(A3762,'GIRO LMA JUNIO'!$A$7:$C$50,3,0)</f>
        <v>COMFACUNDI</v>
      </c>
      <c r="C3762" s="35">
        <v>832010436</v>
      </c>
      <c r="D3762" s="6" t="str">
        <f>VLOOKUP(C3762,'[1]IPS REGISTRADAS'!$A$5:$B$3919,2,0)</f>
        <v>HOSPITAL MARIA AUXILIADORA EMPRESA SOCIAL DEL ESTADO DEL MUNICIPIO DE MOSQUERA</v>
      </c>
      <c r="E3762" s="7">
        <v>4108159</v>
      </c>
      <c r="F3762" s="7">
        <v>4108159</v>
      </c>
      <c r="G3762" s="8"/>
      <c r="H3762" s="9">
        <v>43623</v>
      </c>
      <c r="I3762" s="9">
        <v>43626</v>
      </c>
    </row>
    <row r="3763" spans="1:9" s="14" customFormat="1" x14ac:dyDescent="0.2">
      <c r="A3763" s="5" t="s">
        <v>16</v>
      </c>
      <c r="B3763" s="5" t="str">
        <f>VLOOKUP(A3763,'GIRO LMA JUNIO'!$A$7:$C$50,3,0)</f>
        <v>CAJACOPI ATLANTICO</v>
      </c>
      <c r="C3763" s="35">
        <v>832010436</v>
      </c>
      <c r="D3763" s="6" t="str">
        <f>VLOOKUP(C3763,'[1]IPS REGISTRADAS'!$A$5:$B$3919,2,0)</f>
        <v>HOSPITAL MARIA AUXILIADORA EMPRESA SOCIAL DEL ESTADO DEL MUNICIPIO DE MOSQUERA</v>
      </c>
      <c r="E3763" s="7">
        <v>1229845</v>
      </c>
      <c r="F3763" s="7">
        <v>1229845</v>
      </c>
      <c r="G3763" s="8"/>
      <c r="H3763" s="9">
        <v>43623</v>
      </c>
      <c r="I3763" s="9">
        <v>43626</v>
      </c>
    </row>
    <row r="3764" spans="1:9" s="14" customFormat="1" x14ac:dyDescent="0.2">
      <c r="A3764" s="5" t="s">
        <v>20</v>
      </c>
      <c r="B3764" s="5" t="str">
        <f>VLOOKUP(A3764,'GIRO LMA JUNIO'!$A$7:$C$50,3,0)</f>
        <v>CONVIDA</v>
      </c>
      <c r="C3764" s="35">
        <v>832010436</v>
      </c>
      <c r="D3764" s="6" t="str">
        <f>VLOOKUP(C3764,'[1]IPS REGISTRADAS'!$A$5:$B$3919,2,0)</f>
        <v>HOSPITAL MARIA AUXILIADORA EMPRESA SOCIAL DEL ESTADO DEL MUNICIPIO DE MOSQUERA</v>
      </c>
      <c r="E3764" s="7">
        <v>161500103</v>
      </c>
      <c r="F3764" s="7">
        <v>161500103</v>
      </c>
      <c r="G3764" s="8"/>
      <c r="H3764" s="9">
        <v>43623</v>
      </c>
      <c r="I3764" s="9">
        <v>43626</v>
      </c>
    </row>
    <row r="3765" spans="1:9" s="14" customFormat="1" x14ac:dyDescent="0.2">
      <c r="A3765" s="5" t="s">
        <v>38</v>
      </c>
      <c r="B3765" s="5" t="str">
        <f>VLOOKUP(A3765,'GIRO LMA JUNIO'!$A$7:$C$50,3,0)</f>
        <v>SALUD TOTAL</v>
      </c>
      <c r="C3765" s="35">
        <v>832010436</v>
      </c>
      <c r="D3765" s="6" t="str">
        <f>VLOOKUP(C3765,'[1]IPS REGISTRADAS'!$A$5:$B$3919,2,0)</f>
        <v>HOSPITAL MARIA AUXILIADORA EMPRESA SOCIAL DEL ESTADO DEL MUNICIPIO DE MOSQUERA</v>
      </c>
      <c r="E3765" s="7">
        <v>1193233</v>
      </c>
      <c r="F3765" s="7">
        <v>1193233</v>
      </c>
      <c r="G3765" s="8"/>
      <c r="H3765" s="9">
        <v>43623</v>
      </c>
      <c r="I3765" s="9">
        <v>43626</v>
      </c>
    </row>
    <row r="3766" spans="1:9" s="14" customFormat="1" x14ac:dyDescent="0.2">
      <c r="A3766" s="5" t="s">
        <v>47</v>
      </c>
      <c r="B3766" s="5" t="str">
        <f>VLOOKUP(A3766,'GIRO LMA JUNIO'!$A$7:$C$50,3,0)</f>
        <v>COOMEVA E.P.S.  S.A.</v>
      </c>
      <c r="C3766" s="35">
        <v>832010436</v>
      </c>
      <c r="D3766" s="6" t="str">
        <f>VLOOKUP(C3766,'[1]IPS REGISTRADAS'!$A$5:$B$3919,2,0)</f>
        <v>HOSPITAL MARIA AUXILIADORA EMPRESA SOCIAL DEL ESTADO DEL MUNICIPIO DE MOSQUERA</v>
      </c>
      <c r="E3766" s="7">
        <v>2094811</v>
      </c>
      <c r="F3766" s="7">
        <v>2094811</v>
      </c>
      <c r="G3766" s="8"/>
      <c r="H3766" s="9">
        <v>43623</v>
      </c>
      <c r="I3766" s="9">
        <v>43626</v>
      </c>
    </row>
    <row r="3767" spans="1:9" s="14" customFormat="1" x14ac:dyDescent="0.2">
      <c r="A3767" s="5" t="s">
        <v>49</v>
      </c>
      <c r="B3767" s="5" t="str">
        <f>VLOOKUP(A3767,'GIRO LMA JUNIO'!$A$7:$C$50,3,0)</f>
        <v>E.P.S.  FAMISANAR  LTDA.</v>
      </c>
      <c r="C3767" s="35">
        <v>832010436</v>
      </c>
      <c r="D3767" s="6" t="str">
        <f>VLOOKUP(C3767,'[1]IPS REGISTRADAS'!$A$5:$B$3919,2,0)</f>
        <v>HOSPITAL MARIA AUXILIADORA EMPRESA SOCIAL DEL ESTADO DEL MUNICIPIO DE MOSQUERA</v>
      </c>
      <c r="E3767" s="7">
        <v>70024889</v>
      </c>
      <c r="F3767" s="7">
        <v>70024889</v>
      </c>
      <c r="G3767" s="8"/>
      <c r="H3767" s="9">
        <v>43623</v>
      </c>
      <c r="I3767" s="9">
        <v>43626</v>
      </c>
    </row>
    <row r="3768" spans="1:9" s="14" customFormat="1" x14ac:dyDescent="0.2">
      <c r="A3768" s="5" t="s">
        <v>52</v>
      </c>
      <c r="B3768" s="5" t="str">
        <f>VLOOKUP(A3768,'GIRO LMA JUNIO'!$A$7:$C$50,3,0)</f>
        <v>CRUZ BLANCA  EPS S.A.</v>
      </c>
      <c r="C3768" s="35">
        <v>832010436</v>
      </c>
      <c r="D3768" s="6" t="str">
        <f>VLOOKUP(C3768,'[1]IPS REGISTRADAS'!$A$5:$B$3919,2,0)</f>
        <v>HOSPITAL MARIA AUXILIADORA EMPRESA SOCIAL DEL ESTADO DEL MUNICIPIO DE MOSQUERA</v>
      </c>
      <c r="E3768" s="7">
        <v>28000000</v>
      </c>
      <c r="F3768" s="7">
        <v>28000000</v>
      </c>
      <c r="G3768" s="8"/>
      <c r="H3768" s="9">
        <v>43623</v>
      </c>
      <c r="I3768" s="9">
        <v>43626</v>
      </c>
    </row>
    <row r="3769" spans="1:9" s="14" customFormat="1" x14ac:dyDescent="0.2">
      <c r="A3769" s="5" t="s">
        <v>54</v>
      </c>
      <c r="B3769" s="5" t="str">
        <f>VLOOKUP(A3769,'GIRO LMA JUNIO'!$A$7:$C$50,3,0)</f>
        <v>SALUDVIDA</v>
      </c>
      <c r="C3769" s="35">
        <v>832010436</v>
      </c>
      <c r="D3769" s="6" t="str">
        <f>VLOOKUP(C3769,'[1]IPS REGISTRADAS'!$A$5:$B$3919,2,0)</f>
        <v>HOSPITAL MARIA AUXILIADORA EMPRESA SOCIAL DEL ESTADO DEL MUNICIPIO DE MOSQUERA</v>
      </c>
      <c r="E3769" s="7">
        <v>2573999</v>
      </c>
      <c r="F3769" s="7">
        <v>2573999</v>
      </c>
      <c r="G3769" s="8"/>
      <c r="H3769" s="9">
        <v>43623</v>
      </c>
      <c r="I3769" s="9">
        <v>43626</v>
      </c>
    </row>
    <row r="3770" spans="1:9" s="14" customFormat="1" x14ac:dyDescent="0.2">
      <c r="A3770" s="5" t="s">
        <v>56</v>
      </c>
      <c r="B3770" s="5" t="str">
        <f>VLOOKUP(A3770,'GIRO LMA JUNIO'!$A$7:$C$50,3,0)</f>
        <v>CAPITAL SALUD</v>
      </c>
      <c r="C3770" s="35">
        <v>832010436</v>
      </c>
      <c r="D3770" s="6" t="str">
        <f>VLOOKUP(C3770,'[1]IPS REGISTRADAS'!$A$5:$B$3919,2,0)</f>
        <v>HOSPITAL MARIA AUXILIADORA EMPRESA SOCIAL DEL ESTADO DEL MUNICIPIO DE MOSQUERA</v>
      </c>
      <c r="E3770" s="7">
        <v>9538705</v>
      </c>
      <c r="F3770" s="7">
        <v>9538705</v>
      </c>
      <c r="G3770" s="8"/>
      <c r="H3770" s="9">
        <v>43623</v>
      </c>
      <c r="I3770" s="9">
        <v>43626</v>
      </c>
    </row>
    <row r="3771" spans="1:9" s="14" customFormat="1" x14ac:dyDescent="0.2">
      <c r="A3771" s="5" t="s">
        <v>62</v>
      </c>
      <c r="B3771" s="5" t="str">
        <f>VLOOKUP(A3771,'GIRO LMA JUNIO'!$A$7:$C$50,3,0)</f>
        <v>NUEVA EPS S.A.</v>
      </c>
      <c r="C3771" s="35">
        <v>832010436</v>
      </c>
      <c r="D3771" s="6" t="str">
        <f>VLOOKUP(C3771,'[1]IPS REGISTRADAS'!$A$5:$B$3919,2,0)</f>
        <v>HOSPITAL MARIA AUXILIADORA EMPRESA SOCIAL DEL ESTADO DEL MUNICIPIO DE MOSQUERA</v>
      </c>
      <c r="E3771" s="7">
        <v>2872528</v>
      </c>
      <c r="F3771" s="7">
        <v>2872528</v>
      </c>
      <c r="G3771" s="8"/>
      <c r="H3771" s="9">
        <v>43623</v>
      </c>
      <c r="I3771" s="9">
        <v>43626</v>
      </c>
    </row>
    <row r="3772" spans="1:9" s="14" customFormat="1" x14ac:dyDescent="0.2">
      <c r="A3772" s="5" t="s">
        <v>65</v>
      </c>
      <c r="B3772" s="5" t="str">
        <f>VLOOKUP(A3772,'GIRO LMA JUNIO'!$A$7:$C$50,3,0)</f>
        <v>MEDIMAS</v>
      </c>
      <c r="C3772" s="35">
        <v>832010436</v>
      </c>
      <c r="D3772" s="6" t="str">
        <f>VLOOKUP(C3772,'[1]IPS REGISTRADAS'!$A$5:$B$3919,2,0)</f>
        <v>HOSPITAL MARIA AUXILIADORA EMPRESA SOCIAL DEL ESTADO DEL MUNICIPIO DE MOSQUERA</v>
      </c>
      <c r="E3772" s="7">
        <v>1584381</v>
      </c>
      <c r="F3772" s="7">
        <v>1584381</v>
      </c>
      <c r="G3772" s="8"/>
      <c r="H3772" s="9">
        <v>43623</v>
      </c>
      <c r="I3772" s="9">
        <v>43626</v>
      </c>
    </row>
    <row r="3773" spans="1:9" s="14" customFormat="1" x14ac:dyDescent="0.2">
      <c r="A3773" s="5" t="s">
        <v>70</v>
      </c>
      <c r="B3773" s="5" t="str">
        <f>VLOOKUP(A3773,'GIRO LMA JUNIO'!$A$7:$C$50,3,0)</f>
        <v>COOSALUD EPS S.A.</v>
      </c>
      <c r="C3773" s="35">
        <v>832010436</v>
      </c>
      <c r="D3773" s="6" t="str">
        <f>VLOOKUP(C3773,'[1]IPS REGISTRADAS'!$A$5:$B$3919,2,0)</f>
        <v>HOSPITAL MARIA AUXILIADORA EMPRESA SOCIAL DEL ESTADO DEL MUNICIPIO DE MOSQUERA</v>
      </c>
      <c r="E3773" s="7">
        <v>1385694</v>
      </c>
      <c r="F3773" s="7">
        <v>1385694</v>
      </c>
      <c r="G3773" s="8"/>
      <c r="H3773" s="9">
        <v>43623</v>
      </c>
      <c r="I3773" s="9">
        <v>43626</v>
      </c>
    </row>
    <row r="3774" spans="1:9" s="14" customFormat="1" x14ac:dyDescent="0.2">
      <c r="A3774" s="5" t="s">
        <v>72</v>
      </c>
      <c r="B3774" s="5" t="str">
        <f>VLOOKUP(A3774,'GIRO LMA JUNIO'!$A$7:$C$50,3,0)</f>
        <v>ASMET SALUD</v>
      </c>
      <c r="C3774" s="35">
        <v>832010436</v>
      </c>
      <c r="D3774" s="6" t="str">
        <f>VLOOKUP(C3774,'[1]IPS REGISTRADAS'!$A$5:$B$3919,2,0)</f>
        <v>HOSPITAL MARIA AUXILIADORA EMPRESA SOCIAL DEL ESTADO DEL MUNICIPIO DE MOSQUERA</v>
      </c>
      <c r="E3774" s="7">
        <v>7732879</v>
      </c>
      <c r="F3774" s="7">
        <v>7732879</v>
      </c>
      <c r="G3774" s="8"/>
      <c r="H3774" s="9">
        <v>43623</v>
      </c>
      <c r="I3774" s="9">
        <v>43626</v>
      </c>
    </row>
    <row r="3775" spans="1:9" s="14" customFormat="1" x14ac:dyDescent="0.2">
      <c r="A3775" s="5" t="s">
        <v>80</v>
      </c>
      <c r="B3775" s="5" t="str">
        <f>VLOOKUP(A3775,'GIRO LMA JUNIO'!$A$7:$C$50,3,0)</f>
        <v>COMPARTA</v>
      </c>
      <c r="C3775" s="35">
        <v>832010436</v>
      </c>
      <c r="D3775" s="6" t="str">
        <f>VLOOKUP(C3775,'[1]IPS REGISTRADAS'!$A$5:$B$3919,2,0)</f>
        <v>HOSPITAL MARIA AUXILIADORA EMPRESA SOCIAL DEL ESTADO DEL MUNICIPIO DE MOSQUERA</v>
      </c>
      <c r="E3775" s="7">
        <v>20535138</v>
      </c>
      <c r="F3775" s="7">
        <v>20535138</v>
      </c>
      <c r="G3775" s="8"/>
      <c r="H3775" s="9">
        <v>43623</v>
      </c>
      <c r="I3775" s="9">
        <v>43626</v>
      </c>
    </row>
    <row r="3776" spans="1:9" s="14" customFormat="1" x14ac:dyDescent="0.2">
      <c r="A3776" s="5" t="s">
        <v>82</v>
      </c>
      <c r="B3776" s="5" t="str">
        <f>VLOOKUP(A3776,'GIRO LMA JUNIO'!$A$7:$C$50,3,0)</f>
        <v>MUTUAL SER</v>
      </c>
      <c r="C3776" s="35">
        <v>832010436</v>
      </c>
      <c r="D3776" s="6" t="str">
        <f>VLOOKUP(C3776,'[1]IPS REGISTRADAS'!$A$5:$B$3919,2,0)</f>
        <v>HOSPITAL MARIA AUXILIADORA EMPRESA SOCIAL DEL ESTADO DEL MUNICIPIO DE MOSQUERA</v>
      </c>
      <c r="E3776" s="7">
        <v>1000000</v>
      </c>
      <c r="F3776" s="7">
        <v>1000000</v>
      </c>
      <c r="G3776" s="8"/>
      <c r="H3776" s="9">
        <v>43623</v>
      </c>
      <c r="I3776" s="9">
        <v>43626</v>
      </c>
    </row>
    <row r="3777" spans="1:9" s="14" customFormat="1" x14ac:dyDescent="0.2">
      <c r="A3777" s="5" t="s">
        <v>20</v>
      </c>
      <c r="B3777" s="5" t="str">
        <f>VLOOKUP(A3777,'GIRO LMA JUNIO'!$A$7:$C$50,3,0)</f>
        <v>CONVIDA</v>
      </c>
      <c r="C3777" s="35">
        <v>832011441</v>
      </c>
      <c r="D3777" s="6" t="str">
        <f>VLOOKUP(C3777,'[1]IPS REGISTRADAS'!$A$5:$B$3919,2,0)</f>
        <v>ESE HOSPITAL NUESTRA SEÑORA DEL ROSARIO SUESCA</v>
      </c>
      <c r="E3777" s="7">
        <v>17117925</v>
      </c>
      <c r="F3777" s="7">
        <v>17117925</v>
      </c>
      <c r="G3777" s="8"/>
      <c r="H3777" s="9">
        <v>43623</v>
      </c>
      <c r="I3777" s="9">
        <v>43626</v>
      </c>
    </row>
    <row r="3778" spans="1:9" s="14" customFormat="1" x14ac:dyDescent="0.2">
      <c r="A3778" s="5" t="s">
        <v>47</v>
      </c>
      <c r="B3778" s="5" t="str">
        <f>VLOOKUP(A3778,'GIRO LMA JUNIO'!$A$7:$C$50,3,0)</f>
        <v>COOMEVA E.P.S.  S.A.</v>
      </c>
      <c r="C3778" s="35">
        <v>832011441</v>
      </c>
      <c r="D3778" s="6" t="str">
        <f>VLOOKUP(C3778,'[1]IPS REGISTRADAS'!$A$5:$B$3919,2,0)</f>
        <v>ESE HOSPITAL NUESTRA SEÑORA DEL ROSARIO SUESCA</v>
      </c>
      <c r="E3778" s="7">
        <v>9054195</v>
      </c>
      <c r="F3778" s="7">
        <v>9054195</v>
      </c>
      <c r="G3778" s="8"/>
      <c r="H3778" s="9">
        <v>43623</v>
      </c>
      <c r="I3778" s="9">
        <v>43626</v>
      </c>
    </row>
    <row r="3779" spans="1:9" s="14" customFormat="1" x14ac:dyDescent="0.2">
      <c r="A3779" s="5" t="s">
        <v>56</v>
      </c>
      <c r="B3779" s="5" t="str">
        <f>VLOOKUP(A3779,'GIRO LMA JUNIO'!$A$7:$C$50,3,0)</f>
        <v>CAPITAL SALUD</v>
      </c>
      <c r="C3779" s="35">
        <v>832011441</v>
      </c>
      <c r="D3779" s="6" t="str">
        <f>VLOOKUP(C3779,'[1]IPS REGISTRADAS'!$A$5:$B$3919,2,0)</f>
        <v>ESE HOSPITAL NUESTRA SEÑORA DEL ROSARIO SUESCA</v>
      </c>
      <c r="E3779" s="7">
        <v>1857005</v>
      </c>
      <c r="F3779" s="7">
        <v>1857005</v>
      </c>
      <c r="G3779" s="8"/>
      <c r="H3779" s="9">
        <v>43623</v>
      </c>
      <c r="I3779" s="9">
        <v>43626</v>
      </c>
    </row>
    <row r="3780" spans="1:9" s="14" customFormat="1" x14ac:dyDescent="0.2">
      <c r="A3780" s="5" t="s">
        <v>54</v>
      </c>
      <c r="B3780" s="5" t="str">
        <f>VLOOKUP(A3780,'GIRO LMA JUNIO'!$A$7:$C$50,3,0)</f>
        <v>SALUDVIDA</v>
      </c>
      <c r="C3780" s="35">
        <v>834001482</v>
      </c>
      <c r="D3780" s="6" t="str">
        <f>VLOOKUP(C3780,'[1]IPS REGISTRADAS'!$A$5:$B$3919,2,0)</f>
        <v>EMPRESA SOCIAL DEL ESTADO JAIME ALVARADO Y CASTILLA</v>
      </c>
      <c r="E3780" s="7">
        <v>1196000</v>
      </c>
      <c r="F3780" s="7">
        <v>1196000</v>
      </c>
      <c r="G3780" s="8"/>
      <c r="H3780" s="9">
        <v>43623</v>
      </c>
      <c r="I3780" s="9">
        <v>43626</v>
      </c>
    </row>
    <row r="3781" spans="1:9" s="14" customFormat="1" x14ac:dyDescent="0.2">
      <c r="A3781" s="5" t="s">
        <v>62</v>
      </c>
      <c r="B3781" s="5" t="str">
        <f>VLOOKUP(A3781,'GIRO LMA JUNIO'!$A$7:$C$50,3,0)</f>
        <v>NUEVA EPS S.A.</v>
      </c>
      <c r="C3781" s="35">
        <v>834001482</v>
      </c>
      <c r="D3781" s="6" t="str">
        <f>VLOOKUP(C3781,'[1]IPS REGISTRADAS'!$A$5:$B$3919,2,0)</f>
        <v>EMPRESA SOCIAL DEL ESTADO JAIME ALVARADO Y CASTILLA</v>
      </c>
      <c r="E3781" s="7">
        <v>178667306</v>
      </c>
      <c r="F3781" s="7">
        <v>178667306</v>
      </c>
      <c r="G3781" s="8"/>
      <c r="H3781" s="9">
        <v>43623</v>
      </c>
      <c r="I3781" s="9">
        <v>43626</v>
      </c>
    </row>
    <row r="3782" spans="1:9" s="14" customFormat="1" x14ac:dyDescent="0.2">
      <c r="A3782" s="5" t="s">
        <v>80</v>
      </c>
      <c r="B3782" s="5" t="str">
        <f>VLOOKUP(A3782,'GIRO LMA JUNIO'!$A$7:$C$50,3,0)</f>
        <v>COMPARTA</v>
      </c>
      <c r="C3782" s="35">
        <v>834001482</v>
      </c>
      <c r="D3782" s="6" t="str">
        <f>VLOOKUP(C3782,'[1]IPS REGISTRADAS'!$A$5:$B$3919,2,0)</f>
        <v>EMPRESA SOCIAL DEL ESTADO JAIME ALVARADO Y CASTILLA</v>
      </c>
      <c r="E3782" s="7">
        <v>218794459</v>
      </c>
      <c r="F3782" s="7">
        <v>218794459</v>
      </c>
      <c r="G3782" s="8"/>
      <c r="H3782" s="9">
        <v>43623</v>
      </c>
      <c r="I3782" s="9">
        <v>43626</v>
      </c>
    </row>
    <row r="3783" spans="1:9" s="14" customFormat="1" x14ac:dyDescent="0.2">
      <c r="A3783" s="5" t="s">
        <v>30</v>
      </c>
      <c r="B3783" s="5" t="str">
        <f>VLOOKUP(A3783,'GIRO LMA JUNIO'!$A$7:$C$50,3,0)</f>
        <v>MALLAMAS</v>
      </c>
      <c r="C3783" s="35">
        <v>835000972</v>
      </c>
      <c r="D3783" s="6" t="str">
        <f>VLOOKUP(C3783,'[1]IPS REGISTRADAS'!$A$5:$B$3919,2,0)</f>
        <v>HOSPITAL LUIS ABLANQUE DE LA PLATA EMPRESA SOCIAL DEL ESTADO</v>
      </c>
      <c r="E3783" s="7">
        <v>2106172</v>
      </c>
      <c r="F3783" s="7">
        <v>2106172</v>
      </c>
      <c r="G3783" s="8"/>
      <c r="H3783" s="9">
        <v>43623</v>
      </c>
      <c r="I3783" s="9">
        <v>43626</v>
      </c>
    </row>
    <row r="3784" spans="1:9" s="14" customFormat="1" x14ac:dyDescent="0.2">
      <c r="A3784" s="5" t="s">
        <v>47</v>
      </c>
      <c r="B3784" s="5" t="str">
        <f>VLOOKUP(A3784,'GIRO LMA JUNIO'!$A$7:$C$50,3,0)</f>
        <v>COOMEVA E.P.S.  S.A.</v>
      </c>
      <c r="C3784" s="35">
        <v>835000972</v>
      </c>
      <c r="D3784" s="6" t="str">
        <f>VLOOKUP(C3784,'[1]IPS REGISTRADAS'!$A$5:$B$3919,2,0)</f>
        <v>HOSPITAL LUIS ABLANQUE DE LA PLATA EMPRESA SOCIAL DEL ESTADO</v>
      </c>
      <c r="E3784" s="7">
        <v>8103371</v>
      </c>
      <c r="F3784" s="7">
        <v>8103371</v>
      </c>
      <c r="G3784" s="8"/>
      <c r="H3784" s="9">
        <v>43623</v>
      </c>
      <c r="I3784" s="9">
        <v>43626</v>
      </c>
    </row>
    <row r="3785" spans="1:9" s="14" customFormat="1" x14ac:dyDescent="0.2">
      <c r="A3785" s="5" t="s">
        <v>51</v>
      </c>
      <c r="B3785" s="5" t="str">
        <f>VLOOKUP(A3785,'GIRO LMA JUNIO'!$A$7:$C$50,3,0)</f>
        <v>EPS S.O.S. S.A.</v>
      </c>
      <c r="C3785" s="35">
        <v>835000972</v>
      </c>
      <c r="D3785" s="6" t="str">
        <f>VLOOKUP(C3785,'[1]IPS REGISTRADAS'!$A$5:$B$3919,2,0)</f>
        <v>HOSPITAL LUIS ABLANQUE DE LA PLATA EMPRESA SOCIAL DEL ESTADO</v>
      </c>
      <c r="E3785" s="7">
        <v>2096799</v>
      </c>
      <c r="F3785" s="7">
        <v>2096799</v>
      </c>
      <c r="G3785" s="8"/>
      <c r="H3785" s="9">
        <v>43623</v>
      </c>
      <c r="I3785" s="9">
        <v>43626</v>
      </c>
    </row>
    <row r="3786" spans="1:9" s="14" customFormat="1" x14ac:dyDescent="0.2">
      <c r="A3786" s="5" t="s">
        <v>70</v>
      </c>
      <c r="B3786" s="5" t="str">
        <f>VLOOKUP(A3786,'GIRO LMA JUNIO'!$A$7:$C$50,3,0)</f>
        <v>COOSALUD EPS S.A.</v>
      </c>
      <c r="C3786" s="35">
        <v>835000972</v>
      </c>
      <c r="D3786" s="6" t="str">
        <f>VLOOKUP(C3786,'[1]IPS REGISTRADAS'!$A$5:$B$3919,2,0)</f>
        <v>HOSPITAL LUIS ABLANQUE DE LA PLATA EMPRESA SOCIAL DEL ESTADO</v>
      </c>
      <c r="E3786" s="7">
        <v>669557219</v>
      </c>
      <c r="F3786" s="7">
        <v>669557219</v>
      </c>
      <c r="G3786" s="8"/>
      <c r="H3786" s="9">
        <v>43623</v>
      </c>
      <c r="I3786" s="9">
        <v>43626</v>
      </c>
    </row>
    <row r="3787" spans="1:9" s="14" customFormat="1" x14ac:dyDescent="0.2">
      <c r="A3787" s="5" t="s">
        <v>72</v>
      </c>
      <c r="B3787" s="5" t="str">
        <f>VLOOKUP(A3787,'GIRO LMA JUNIO'!$A$7:$C$50,3,0)</f>
        <v>ASMET SALUD</v>
      </c>
      <c r="C3787" s="35">
        <v>835000972</v>
      </c>
      <c r="D3787" s="6" t="str">
        <f>VLOOKUP(C3787,'[1]IPS REGISTRADAS'!$A$5:$B$3919,2,0)</f>
        <v>HOSPITAL LUIS ABLANQUE DE LA PLATA EMPRESA SOCIAL DEL ESTADO</v>
      </c>
      <c r="E3787" s="7">
        <v>559893965</v>
      </c>
      <c r="F3787" s="7">
        <v>559893965</v>
      </c>
      <c r="G3787" s="8"/>
      <c r="H3787" s="9">
        <v>43623</v>
      </c>
      <c r="I3787" s="9">
        <v>43626</v>
      </c>
    </row>
    <row r="3788" spans="1:9" s="14" customFormat="1" x14ac:dyDescent="0.2">
      <c r="A3788" s="5" t="s">
        <v>78</v>
      </c>
      <c r="B3788" s="5" t="str">
        <f>VLOOKUP(A3788,'GIRO LMA JUNIO'!$A$7:$C$50,3,0)</f>
        <v>EMSSANAR</v>
      </c>
      <c r="C3788" s="35">
        <v>835000972</v>
      </c>
      <c r="D3788" s="6" t="str">
        <f>VLOOKUP(C3788,'[1]IPS REGISTRADAS'!$A$5:$B$3919,2,0)</f>
        <v>HOSPITAL LUIS ABLANQUE DE LA PLATA EMPRESA SOCIAL DEL ESTADO</v>
      </c>
      <c r="E3788" s="7">
        <v>1251532487</v>
      </c>
      <c r="F3788" s="7">
        <v>1251532487</v>
      </c>
      <c r="G3788" s="8"/>
      <c r="H3788" s="9">
        <v>43623</v>
      </c>
      <c r="I3788" s="9">
        <v>43626</v>
      </c>
    </row>
    <row r="3789" spans="1:9" s="14" customFormat="1" x14ac:dyDescent="0.2">
      <c r="A3789" s="5" t="s">
        <v>78</v>
      </c>
      <c r="B3789" s="5" t="str">
        <f>VLOOKUP(A3789,'GIRO LMA JUNIO'!$A$7:$C$50,3,0)</f>
        <v>EMSSANAR</v>
      </c>
      <c r="C3789" s="35">
        <v>835001210</v>
      </c>
      <c r="D3789" s="6" t="str">
        <f>VLOOKUP(C3789,'[1]IPS REGISTRADAS'!$A$5:$B$3919,2,0)</f>
        <v>COOPERATIVA COMUNITARIA DEL PACIFICO COOMULCOPAC   COOPESALUD IPS</v>
      </c>
      <c r="E3789" s="7">
        <v>26682882</v>
      </c>
      <c r="F3789" s="7">
        <v>26682882</v>
      </c>
      <c r="G3789" s="8"/>
      <c r="H3789" s="9">
        <v>43623</v>
      </c>
      <c r="I3789" s="9">
        <v>43626</v>
      </c>
    </row>
    <row r="3790" spans="1:9" s="14" customFormat="1" x14ac:dyDescent="0.2">
      <c r="A3790" s="5" t="s">
        <v>72</v>
      </c>
      <c r="B3790" s="5" t="str">
        <f>VLOOKUP(A3790,'GIRO LMA JUNIO'!$A$7:$C$50,3,0)</f>
        <v>ASMET SALUD</v>
      </c>
      <c r="C3790" s="35">
        <v>835001324</v>
      </c>
      <c r="D3790" s="6" t="str">
        <f>VLOOKUP(C3790,'[1]IPS REGISTRADAS'!$A$5:$B$3919,2,0)</f>
        <v>UNIDAD DE MEDICINA Y ODONTOLOGIA INTEGRAL LTDA</v>
      </c>
      <c r="E3790" s="7">
        <v>1011360</v>
      </c>
      <c r="F3790" s="7">
        <v>1011360</v>
      </c>
      <c r="G3790" s="8"/>
      <c r="H3790" s="9">
        <v>43623</v>
      </c>
      <c r="I3790" s="9">
        <v>43626</v>
      </c>
    </row>
    <row r="3791" spans="1:9" s="14" customFormat="1" x14ac:dyDescent="0.2">
      <c r="A3791" s="5" t="s">
        <v>62</v>
      </c>
      <c r="B3791" s="5" t="str">
        <f>VLOOKUP(A3791,'GIRO LMA JUNIO'!$A$7:$C$50,3,0)</f>
        <v>NUEVA EPS S.A.</v>
      </c>
      <c r="C3791" s="35">
        <v>836000386</v>
      </c>
      <c r="D3791" s="6" t="str">
        <f>VLOOKUP(C3791,'[1]IPS REGISTRADAS'!$A$5:$B$3919,2,0)</f>
        <v>ESE IPS DEL MUNICIPIO DE CARTAGO EMPRESA SOCIAL DEL ESTADO CENTRO DE SALUD CIP</v>
      </c>
      <c r="E3791" s="7">
        <v>2124918</v>
      </c>
      <c r="F3791" s="7">
        <v>2124918</v>
      </c>
      <c r="G3791" s="8"/>
      <c r="H3791" s="9">
        <v>43623</v>
      </c>
      <c r="I3791" s="9">
        <v>43626</v>
      </c>
    </row>
    <row r="3792" spans="1:9" s="14" customFormat="1" x14ac:dyDescent="0.2">
      <c r="A3792" s="5" t="s">
        <v>65</v>
      </c>
      <c r="B3792" s="5" t="str">
        <f>VLOOKUP(A3792,'GIRO LMA JUNIO'!$A$7:$C$50,3,0)</f>
        <v>MEDIMAS</v>
      </c>
      <c r="C3792" s="35">
        <v>836000386</v>
      </c>
      <c r="D3792" s="6" t="str">
        <f>VLOOKUP(C3792,'[1]IPS REGISTRADAS'!$A$5:$B$3919,2,0)</f>
        <v>ESE IPS DEL MUNICIPIO DE CARTAGO EMPRESA SOCIAL DEL ESTADO CENTRO DE SALUD CIP</v>
      </c>
      <c r="E3792" s="7">
        <v>6677824</v>
      </c>
      <c r="F3792" s="7">
        <v>6677824</v>
      </c>
      <c r="G3792" s="8"/>
      <c r="H3792" s="9">
        <v>43623</v>
      </c>
      <c r="I3792" s="9">
        <v>43626</v>
      </c>
    </row>
    <row r="3793" spans="1:9" s="14" customFormat="1" x14ac:dyDescent="0.2">
      <c r="A3793" s="5" t="s">
        <v>70</v>
      </c>
      <c r="B3793" s="5" t="str">
        <f>VLOOKUP(A3793,'GIRO LMA JUNIO'!$A$7:$C$50,3,0)</f>
        <v>COOSALUD EPS S.A.</v>
      </c>
      <c r="C3793" s="35">
        <v>836000386</v>
      </c>
      <c r="D3793" s="6" t="str">
        <f>VLOOKUP(C3793,'[1]IPS REGISTRADAS'!$A$5:$B$3919,2,0)</f>
        <v>ESE IPS DEL MUNICIPIO DE CARTAGO EMPRESA SOCIAL DEL ESTADO CENTRO DE SALUD CIP</v>
      </c>
      <c r="E3793" s="7">
        <v>629027939</v>
      </c>
      <c r="F3793" s="7">
        <v>629027939</v>
      </c>
      <c r="G3793" s="8"/>
      <c r="H3793" s="9">
        <v>43623</v>
      </c>
      <c r="I3793" s="9">
        <v>43626</v>
      </c>
    </row>
    <row r="3794" spans="1:9" s="14" customFormat="1" x14ac:dyDescent="0.2">
      <c r="A3794" s="5" t="s">
        <v>72</v>
      </c>
      <c r="B3794" s="5" t="str">
        <f>VLOOKUP(A3794,'GIRO LMA JUNIO'!$A$7:$C$50,3,0)</f>
        <v>ASMET SALUD</v>
      </c>
      <c r="C3794" s="35">
        <v>836000386</v>
      </c>
      <c r="D3794" s="6" t="str">
        <f>VLOOKUP(C3794,'[1]IPS REGISTRADAS'!$A$5:$B$3919,2,0)</f>
        <v>ESE IPS DEL MUNICIPIO DE CARTAGO EMPRESA SOCIAL DEL ESTADO CENTRO DE SALUD CIP</v>
      </c>
      <c r="E3794" s="7">
        <v>3305681</v>
      </c>
      <c r="F3794" s="7">
        <v>3305681</v>
      </c>
      <c r="G3794" s="8"/>
      <c r="H3794" s="9">
        <v>43623</v>
      </c>
      <c r="I3794" s="9">
        <v>43626</v>
      </c>
    </row>
    <row r="3795" spans="1:9" s="14" customFormat="1" x14ac:dyDescent="0.2">
      <c r="A3795" s="5" t="s">
        <v>74</v>
      </c>
      <c r="B3795" s="5" t="str">
        <f>VLOOKUP(A3795,'GIRO LMA JUNIO'!$A$7:$C$50,3,0)</f>
        <v>AMBUQ</v>
      </c>
      <c r="C3795" s="35">
        <v>836000386</v>
      </c>
      <c r="D3795" s="6" t="str">
        <f>VLOOKUP(C3795,'[1]IPS REGISTRADAS'!$A$5:$B$3919,2,0)</f>
        <v>ESE IPS DEL MUNICIPIO DE CARTAGO EMPRESA SOCIAL DEL ESTADO CENTRO DE SALUD CIP</v>
      </c>
      <c r="E3795" s="7">
        <v>635388483</v>
      </c>
      <c r="F3795" s="7">
        <v>635388483</v>
      </c>
      <c r="G3795" s="8"/>
      <c r="H3795" s="9">
        <v>43623</v>
      </c>
      <c r="I3795" s="9">
        <v>43626</v>
      </c>
    </row>
    <row r="3796" spans="1:9" s="14" customFormat="1" x14ac:dyDescent="0.2">
      <c r="A3796" s="5" t="s">
        <v>78</v>
      </c>
      <c r="B3796" s="5" t="str">
        <f>VLOOKUP(A3796,'GIRO LMA JUNIO'!$A$7:$C$50,3,0)</f>
        <v>EMSSANAR</v>
      </c>
      <c r="C3796" s="35">
        <v>836000386</v>
      </c>
      <c r="D3796" s="6" t="str">
        <f>VLOOKUP(C3796,'[1]IPS REGISTRADAS'!$A$5:$B$3919,2,0)</f>
        <v>ESE IPS DEL MUNICIPIO DE CARTAGO EMPRESA SOCIAL DEL ESTADO CENTRO DE SALUD CIP</v>
      </c>
      <c r="E3796" s="7">
        <v>1080139</v>
      </c>
      <c r="F3796" s="7">
        <v>1080139</v>
      </c>
      <c r="G3796" s="8"/>
      <c r="H3796" s="9">
        <v>43623</v>
      </c>
      <c r="I3796" s="9">
        <v>43626</v>
      </c>
    </row>
    <row r="3797" spans="1:9" s="14" customFormat="1" x14ac:dyDescent="0.2">
      <c r="A3797" s="5" t="s">
        <v>30</v>
      </c>
      <c r="B3797" s="5" t="str">
        <f>VLOOKUP(A3797,'GIRO LMA JUNIO'!$A$7:$C$50,3,0)</f>
        <v>MALLAMAS</v>
      </c>
      <c r="C3797" s="35">
        <v>837000084</v>
      </c>
      <c r="D3797" s="6" t="str">
        <f>VLOOKUP(C3797,'[1]IPS REGISTRADAS'!$A$5:$B$3919,2,0)</f>
        <v>IPS INDÍGENA MALLAMÁS</v>
      </c>
      <c r="E3797" s="7">
        <v>1067206851</v>
      </c>
      <c r="F3797" s="7">
        <v>1067206851</v>
      </c>
      <c r="G3797" s="8"/>
      <c r="H3797" s="9">
        <v>43623</v>
      </c>
      <c r="I3797" s="9">
        <v>43626</v>
      </c>
    </row>
    <row r="3798" spans="1:9" s="14" customFormat="1" x14ac:dyDescent="0.2">
      <c r="A3798" s="5" t="s">
        <v>30</v>
      </c>
      <c r="B3798" s="5" t="str">
        <f>VLOOKUP(A3798,'GIRO LMA JUNIO'!$A$7:$C$50,3,0)</f>
        <v>MALLAMAS</v>
      </c>
      <c r="C3798" s="35">
        <v>837000096</v>
      </c>
      <c r="D3798" s="6" t="str">
        <f>VLOOKUP(C3798,'[1]IPS REGISTRADAS'!$A$5:$B$3919,2,0)</f>
        <v>ASOCIACION DE CABILDOS INDIGENAS ZONA IPIALES</v>
      </c>
      <c r="E3798" s="7">
        <v>64450575</v>
      </c>
      <c r="F3798" s="7">
        <v>64450575</v>
      </c>
      <c r="G3798" s="8"/>
      <c r="H3798" s="9">
        <v>43623</v>
      </c>
      <c r="I3798" s="9">
        <v>43626</v>
      </c>
    </row>
    <row r="3799" spans="1:9" s="14" customFormat="1" x14ac:dyDescent="0.2">
      <c r="A3799" s="5" t="s">
        <v>78</v>
      </c>
      <c r="B3799" s="5" t="str">
        <f>VLOOKUP(A3799,'GIRO LMA JUNIO'!$A$7:$C$50,3,0)</f>
        <v>EMSSANAR</v>
      </c>
      <c r="C3799" s="35">
        <v>837000096</v>
      </c>
      <c r="D3799" s="6" t="str">
        <f>VLOOKUP(C3799,'[1]IPS REGISTRADAS'!$A$5:$B$3919,2,0)</f>
        <v>ASOCIACION DE CABILDOS INDIGENAS ZONA IPIALES</v>
      </c>
      <c r="E3799" s="7">
        <v>24693674</v>
      </c>
      <c r="F3799" s="7">
        <v>24693674</v>
      </c>
      <c r="G3799" s="8"/>
      <c r="H3799" s="9">
        <v>43623</v>
      </c>
      <c r="I3799" s="9">
        <v>43626</v>
      </c>
    </row>
    <row r="3800" spans="1:9" s="14" customFormat="1" x14ac:dyDescent="0.2">
      <c r="A3800" s="5" t="s">
        <v>10</v>
      </c>
      <c r="B3800" s="5" t="str">
        <f>VLOOKUP(A3800,'GIRO LMA JUNIO'!$A$7:$C$50,3,0)</f>
        <v>COMFAMILIAR DE NARIÑO</v>
      </c>
      <c r="C3800" s="35">
        <v>837000286</v>
      </c>
      <c r="D3800" s="6" t="str">
        <f>VLOOKUP(C3800,'[1]IPS REGISTRADAS'!$A$5:$B$3919,2,0)</f>
        <v>HOSPITAL GUACHUCAL ESE</v>
      </c>
      <c r="E3800" s="7">
        <v>14584740</v>
      </c>
      <c r="F3800" s="7">
        <v>14584740</v>
      </c>
      <c r="G3800" s="8"/>
      <c r="H3800" s="9">
        <v>43623</v>
      </c>
      <c r="I3800" s="9">
        <v>43626</v>
      </c>
    </row>
    <row r="3801" spans="1:9" s="14" customFormat="1" x14ac:dyDescent="0.2">
      <c r="A3801" s="5" t="s">
        <v>30</v>
      </c>
      <c r="B3801" s="5" t="str">
        <f>VLOOKUP(A3801,'GIRO LMA JUNIO'!$A$7:$C$50,3,0)</f>
        <v>MALLAMAS</v>
      </c>
      <c r="C3801" s="35">
        <v>837000286</v>
      </c>
      <c r="D3801" s="6" t="str">
        <f>VLOOKUP(C3801,'[1]IPS REGISTRADAS'!$A$5:$B$3919,2,0)</f>
        <v>HOSPITAL GUACHUCAL ESE</v>
      </c>
      <c r="E3801" s="7">
        <v>92156804</v>
      </c>
      <c r="F3801" s="7">
        <v>92156804</v>
      </c>
      <c r="G3801" s="8"/>
      <c r="H3801" s="9">
        <v>43623</v>
      </c>
      <c r="I3801" s="9">
        <v>43626</v>
      </c>
    </row>
    <row r="3802" spans="1:9" s="14" customFormat="1" x14ac:dyDescent="0.2">
      <c r="A3802" s="5" t="s">
        <v>72</v>
      </c>
      <c r="B3802" s="5" t="str">
        <f>VLOOKUP(A3802,'GIRO LMA JUNIO'!$A$7:$C$50,3,0)</f>
        <v>ASMET SALUD</v>
      </c>
      <c r="C3802" s="35">
        <v>837000286</v>
      </c>
      <c r="D3802" s="6" t="str">
        <f>VLOOKUP(C3802,'[1]IPS REGISTRADAS'!$A$5:$B$3919,2,0)</f>
        <v>HOSPITAL GUACHUCAL ESE</v>
      </c>
      <c r="E3802" s="7">
        <v>37643067</v>
      </c>
      <c r="F3802" s="7">
        <v>37643067</v>
      </c>
      <c r="G3802" s="8"/>
      <c r="H3802" s="9">
        <v>43623</v>
      </c>
      <c r="I3802" s="9">
        <v>43626</v>
      </c>
    </row>
    <row r="3803" spans="1:9" s="14" customFormat="1" x14ac:dyDescent="0.2">
      <c r="A3803" s="5" t="s">
        <v>10</v>
      </c>
      <c r="B3803" s="5" t="str">
        <f>VLOOKUP(A3803,'GIRO LMA JUNIO'!$A$7:$C$50,3,0)</f>
        <v>COMFAMILIAR DE NARIÑO</v>
      </c>
      <c r="C3803" s="35">
        <v>837000708</v>
      </c>
      <c r="D3803" s="6" t="str">
        <f>VLOOKUP(C3803,'[1]IPS REGISTRADAS'!$A$5:$B$3919,2,0)</f>
        <v>INSTITUCION PRESTADORA DE SERVICIOS DE SALUD LOS ANGELES IPS</v>
      </c>
      <c r="E3803" s="7">
        <v>75585389</v>
      </c>
      <c r="F3803" s="7">
        <v>75585389</v>
      </c>
      <c r="G3803" s="8"/>
      <c r="H3803" s="9">
        <v>43623</v>
      </c>
      <c r="I3803" s="9">
        <v>43626</v>
      </c>
    </row>
    <row r="3804" spans="1:9" s="14" customFormat="1" x14ac:dyDescent="0.2">
      <c r="A3804" s="5" t="s">
        <v>30</v>
      </c>
      <c r="B3804" s="5" t="str">
        <f>VLOOKUP(A3804,'GIRO LMA JUNIO'!$A$7:$C$50,3,0)</f>
        <v>MALLAMAS</v>
      </c>
      <c r="C3804" s="35">
        <v>837000708</v>
      </c>
      <c r="D3804" s="6" t="str">
        <f>VLOOKUP(C3804,'[1]IPS REGISTRADAS'!$A$5:$B$3919,2,0)</f>
        <v>INSTITUCION PRESTADORA DE SERVICIOS DE SALUD LOS ANGELES IPS</v>
      </c>
      <c r="E3804" s="7">
        <v>12791511</v>
      </c>
      <c r="F3804" s="7">
        <v>12791511</v>
      </c>
      <c r="G3804" s="8"/>
      <c r="H3804" s="9">
        <v>43623</v>
      </c>
      <c r="I3804" s="9">
        <v>43626</v>
      </c>
    </row>
    <row r="3805" spans="1:9" s="14" customFormat="1" x14ac:dyDescent="0.2">
      <c r="A3805" s="5" t="s">
        <v>47</v>
      </c>
      <c r="B3805" s="5" t="str">
        <f>VLOOKUP(A3805,'GIRO LMA JUNIO'!$A$7:$C$50,3,0)</f>
        <v>COOMEVA E.P.S.  S.A.</v>
      </c>
      <c r="C3805" s="35">
        <v>837000708</v>
      </c>
      <c r="D3805" s="6" t="str">
        <f>VLOOKUP(C3805,'[1]IPS REGISTRADAS'!$A$5:$B$3919,2,0)</f>
        <v>INSTITUCION PRESTADORA DE SERVICIOS DE SALUD LOS ANGELES IPS</v>
      </c>
      <c r="E3805" s="7">
        <v>1000000</v>
      </c>
      <c r="F3805" s="7">
        <v>1000000</v>
      </c>
      <c r="G3805" s="8"/>
      <c r="H3805" s="9">
        <v>43623</v>
      </c>
      <c r="I3805" s="9">
        <v>43626</v>
      </c>
    </row>
    <row r="3806" spans="1:9" s="14" customFormat="1" x14ac:dyDescent="0.2">
      <c r="A3806" s="5" t="s">
        <v>62</v>
      </c>
      <c r="B3806" s="5" t="str">
        <f>VLOOKUP(A3806,'GIRO LMA JUNIO'!$A$7:$C$50,3,0)</f>
        <v>NUEVA EPS S.A.</v>
      </c>
      <c r="C3806" s="35">
        <v>837000708</v>
      </c>
      <c r="D3806" s="6" t="str">
        <f>VLOOKUP(C3806,'[1]IPS REGISTRADAS'!$A$5:$B$3919,2,0)</f>
        <v>INSTITUCION PRESTADORA DE SERVICIOS DE SALUD LOS ANGELES IPS</v>
      </c>
      <c r="E3806" s="7">
        <v>22135787</v>
      </c>
      <c r="F3806" s="7">
        <v>22135787</v>
      </c>
      <c r="G3806" s="8"/>
      <c r="H3806" s="9">
        <v>43623</v>
      </c>
      <c r="I3806" s="9">
        <v>43626</v>
      </c>
    </row>
    <row r="3807" spans="1:9" s="14" customFormat="1" x14ac:dyDescent="0.2">
      <c r="A3807" s="5" t="s">
        <v>72</v>
      </c>
      <c r="B3807" s="5" t="str">
        <f>VLOOKUP(A3807,'GIRO LMA JUNIO'!$A$7:$C$50,3,0)</f>
        <v>ASMET SALUD</v>
      </c>
      <c r="C3807" s="35">
        <v>837000708</v>
      </c>
      <c r="D3807" s="6" t="str">
        <f>VLOOKUP(C3807,'[1]IPS REGISTRADAS'!$A$5:$B$3919,2,0)</f>
        <v>INSTITUCION PRESTADORA DE SERVICIOS DE SALUD LOS ANGELES IPS</v>
      </c>
      <c r="E3807" s="7">
        <v>97919299</v>
      </c>
      <c r="F3807" s="7">
        <v>97919299</v>
      </c>
      <c r="G3807" s="8"/>
      <c r="H3807" s="9">
        <v>43623</v>
      </c>
      <c r="I3807" s="9">
        <v>43626</v>
      </c>
    </row>
    <row r="3808" spans="1:9" s="14" customFormat="1" x14ac:dyDescent="0.2">
      <c r="A3808" s="5" t="s">
        <v>78</v>
      </c>
      <c r="B3808" s="5" t="str">
        <f>VLOOKUP(A3808,'GIRO LMA JUNIO'!$A$7:$C$50,3,0)</f>
        <v>EMSSANAR</v>
      </c>
      <c r="C3808" s="35">
        <v>837000708</v>
      </c>
      <c r="D3808" s="6" t="str">
        <f>VLOOKUP(C3808,'[1]IPS REGISTRADAS'!$A$5:$B$3919,2,0)</f>
        <v>INSTITUCION PRESTADORA DE SERVICIOS DE SALUD LOS ANGELES IPS</v>
      </c>
      <c r="E3808" s="7">
        <v>121904520</v>
      </c>
      <c r="F3808" s="7">
        <v>121904520</v>
      </c>
      <c r="G3808" s="8"/>
      <c r="H3808" s="9">
        <v>43623</v>
      </c>
      <c r="I3808" s="9">
        <v>43626</v>
      </c>
    </row>
    <row r="3809" spans="1:9" s="14" customFormat="1" x14ac:dyDescent="0.2">
      <c r="A3809" s="5" t="s">
        <v>47</v>
      </c>
      <c r="B3809" s="5" t="str">
        <f>VLOOKUP(A3809,'GIRO LMA JUNIO'!$A$7:$C$50,3,0)</f>
        <v>COOMEVA E.P.S.  S.A.</v>
      </c>
      <c r="C3809" s="35">
        <v>837000738</v>
      </c>
      <c r="D3809" s="6" t="str">
        <f>VLOOKUP(C3809,'[1]IPS REGISTRADAS'!$A$5:$B$3919,2,0)</f>
        <v>IPS INSTITUCION PRESTADORA DE SERVICIOS DE SALUD LAS AMERICAS SAS</v>
      </c>
      <c r="E3809" s="7">
        <v>1000000</v>
      </c>
      <c r="F3809" s="7">
        <v>1000000</v>
      </c>
      <c r="G3809" s="8"/>
      <c r="H3809" s="9">
        <v>43623</v>
      </c>
      <c r="I3809" s="9">
        <v>43626</v>
      </c>
    </row>
    <row r="3810" spans="1:9" s="14" customFormat="1" x14ac:dyDescent="0.2">
      <c r="A3810" s="5" t="s">
        <v>78</v>
      </c>
      <c r="B3810" s="5" t="str">
        <f>VLOOKUP(A3810,'GIRO LMA JUNIO'!$A$7:$C$50,3,0)</f>
        <v>EMSSANAR</v>
      </c>
      <c r="C3810" s="35">
        <v>837000738</v>
      </c>
      <c r="D3810" s="6" t="str">
        <f>VLOOKUP(C3810,'[1]IPS REGISTRADAS'!$A$5:$B$3919,2,0)</f>
        <v>IPS INSTITUCION PRESTADORA DE SERVICIOS DE SALUD LAS AMERICAS SAS</v>
      </c>
      <c r="E3810" s="7">
        <v>25169289</v>
      </c>
      <c r="F3810" s="7">
        <v>25169289</v>
      </c>
      <c r="G3810" s="8"/>
      <c r="H3810" s="9">
        <v>43623</v>
      </c>
      <c r="I3810" s="9">
        <v>43626</v>
      </c>
    </row>
    <row r="3811" spans="1:9" s="14" customFormat="1" x14ac:dyDescent="0.2">
      <c r="A3811" s="5" t="s">
        <v>8</v>
      </c>
      <c r="B3811" s="5" t="str">
        <f>VLOOKUP(A3811,'GIRO LMA JUNIO'!$A$7:$C$50,3,0)</f>
        <v>COMFAMILIAR HUILA</v>
      </c>
      <c r="C3811" s="35">
        <v>837000974</v>
      </c>
      <c r="D3811" s="6" t="str">
        <f>VLOOKUP(C3811,'[1]IPS REGISTRADAS'!$A$5:$B$3919,2,0)</f>
        <v>SOCIEDAD LAS LAJAS SAS</v>
      </c>
      <c r="E3811" s="7">
        <v>5000000</v>
      </c>
      <c r="F3811" s="7">
        <v>5000000</v>
      </c>
      <c r="G3811" s="8"/>
      <c r="H3811" s="9">
        <v>43623</v>
      </c>
      <c r="I3811" s="9">
        <v>43626</v>
      </c>
    </row>
    <row r="3812" spans="1:9" s="14" customFormat="1" x14ac:dyDescent="0.2">
      <c r="A3812" s="5" t="s">
        <v>10</v>
      </c>
      <c r="B3812" s="5" t="str">
        <f>VLOOKUP(A3812,'GIRO LMA JUNIO'!$A$7:$C$50,3,0)</f>
        <v>COMFAMILIAR DE NARIÑO</v>
      </c>
      <c r="C3812" s="35">
        <v>837000974</v>
      </c>
      <c r="D3812" s="6" t="str">
        <f>VLOOKUP(C3812,'[1]IPS REGISTRADAS'!$A$5:$B$3919,2,0)</f>
        <v>SOCIEDAD LAS LAJAS SAS</v>
      </c>
      <c r="E3812" s="7">
        <v>78656272</v>
      </c>
      <c r="F3812" s="7">
        <v>78656272</v>
      </c>
      <c r="G3812" s="8"/>
      <c r="H3812" s="9">
        <v>43623</v>
      </c>
      <c r="I3812" s="9">
        <v>43626</v>
      </c>
    </row>
    <row r="3813" spans="1:9" s="14" customFormat="1" x14ac:dyDescent="0.2">
      <c r="A3813" s="5" t="s">
        <v>30</v>
      </c>
      <c r="B3813" s="5" t="str">
        <f>VLOOKUP(A3813,'GIRO LMA JUNIO'!$A$7:$C$50,3,0)</f>
        <v>MALLAMAS</v>
      </c>
      <c r="C3813" s="35">
        <v>837000974</v>
      </c>
      <c r="D3813" s="6" t="str">
        <f>VLOOKUP(C3813,'[1]IPS REGISTRADAS'!$A$5:$B$3919,2,0)</f>
        <v>SOCIEDAD LAS LAJAS SAS</v>
      </c>
      <c r="E3813" s="7">
        <v>301259439</v>
      </c>
      <c r="F3813" s="7">
        <v>301259439</v>
      </c>
      <c r="G3813" s="8"/>
      <c r="H3813" s="9">
        <v>43623</v>
      </c>
      <c r="I3813" s="9">
        <v>43626</v>
      </c>
    </row>
    <row r="3814" spans="1:9" s="14" customFormat="1" x14ac:dyDescent="0.2">
      <c r="A3814" s="5" t="s">
        <v>54</v>
      </c>
      <c r="B3814" s="5" t="str">
        <f>VLOOKUP(A3814,'GIRO LMA JUNIO'!$A$7:$C$50,3,0)</f>
        <v>SALUDVIDA</v>
      </c>
      <c r="C3814" s="35">
        <v>837000974</v>
      </c>
      <c r="D3814" s="6" t="str">
        <f>VLOOKUP(C3814,'[1]IPS REGISTRADAS'!$A$5:$B$3919,2,0)</f>
        <v>SOCIEDAD LAS LAJAS SAS</v>
      </c>
      <c r="E3814" s="7">
        <v>10980184</v>
      </c>
      <c r="F3814" s="7">
        <v>10980184</v>
      </c>
      <c r="G3814" s="8"/>
      <c r="H3814" s="9">
        <v>43623</v>
      </c>
      <c r="I3814" s="9">
        <v>43626</v>
      </c>
    </row>
    <row r="3815" spans="1:9" s="14" customFormat="1" x14ac:dyDescent="0.2">
      <c r="A3815" s="5" t="s">
        <v>72</v>
      </c>
      <c r="B3815" s="5" t="str">
        <f>VLOOKUP(A3815,'GIRO LMA JUNIO'!$A$7:$C$50,3,0)</f>
        <v>ASMET SALUD</v>
      </c>
      <c r="C3815" s="35">
        <v>837000974</v>
      </c>
      <c r="D3815" s="6" t="str">
        <f>VLOOKUP(C3815,'[1]IPS REGISTRADAS'!$A$5:$B$3919,2,0)</f>
        <v>SOCIEDAD LAS LAJAS SAS</v>
      </c>
      <c r="E3815" s="7">
        <v>51061198</v>
      </c>
      <c r="F3815" s="7">
        <v>51061198</v>
      </c>
      <c r="G3815" s="8"/>
      <c r="H3815" s="9">
        <v>43623</v>
      </c>
      <c r="I3815" s="9">
        <v>43626</v>
      </c>
    </row>
    <row r="3816" spans="1:9" s="14" customFormat="1" x14ac:dyDescent="0.2">
      <c r="A3816" s="5" t="s">
        <v>78</v>
      </c>
      <c r="B3816" s="5" t="str">
        <f>VLOOKUP(A3816,'GIRO LMA JUNIO'!$A$7:$C$50,3,0)</f>
        <v>EMSSANAR</v>
      </c>
      <c r="C3816" s="35">
        <v>837000974</v>
      </c>
      <c r="D3816" s="6" t="str">
        <f>VLOOKUP(C3816,'[1]IPS REGISTRADAS'!$A$5:$B$3919,2,0)</f>
        <v>SOCIEDAD LAS LAJAS SAS</v>
      </c>
      <c r="E3816" s="7">
        <v>667236639</v>
      </c>
      <c r="F3816" s="7">
        <v>667236639</v>
      </c>
      <c r="G3816" s="8"/>
      <c r="H3816" s="9">
        <v>43623</v>
      </c>
      <c r="I3816" s="9">
        <v>43626</v>
      </c>
    </row>
    <row r="3817" spans="1:9" s="14" customFormat="1" x14ac:dyDescent="0.2">
      <c r="A3817" s="5" t="s">
        <v>10</v>
      </c>
      <c r="B3817" s="5" t="str">
        <f>VLOOKUP(A3817,'GIRO LMA JUNIO'!$A$7:$C$50,3,0)</f>
        <v>COMFAMILIAR DE NARIÑO</v>
      </c>
      <c r="C3817" s="35">
        <v>837000997</v>
      </c>
      <c r="D3817" s="6" t="str">
        <f>VLOOKUP(C3817,'[1]IPS REGISTRADAS'!$A$5:$B$3919,2,0)</f>
        <v>FUNDACIÓN REHABILITAR NARIÑO IPS</v>
      </c>
      <c r="E3817" s="7">
        <v>6284550</v>
      </c>
      <c r="F3817" s="7">
        <v>6284550</v>
      </c>
      <c r="G3817" s="8"/>
      <c r="H3817" s="9">
        <v>43623</v>
      </c>
      <c r="I3817" s="9">
        <v>43626</v>
      </c>
    </row>
    <row r="3818" spans="1:9" s="14" customFormat="1" x14ac:dyDescent="0.2">
      <c r="A3818" s="5" t="s">
        <v>30</v>
      </c>
      <c r="B3818" s="5" t="str">
        <f>VLOOKUP(A3818,'GIRO LMA JUNIO'!$A$7:$C$50,3,0)</f>
        <v>MALLAMAS</v>
      </c>
      <c r="C3818" s="35">
        <v>837000997</v>
      </c>
      <c r="D3818" s="6" t="str">
        <f>VLOOKUP(C3818,'[1]IPS REGISTRADAS'!$A$5:$B$3919,2,0)</f>
        <v>FUNDACIÓN REHABILITAR NARIÑO IPS</v>
      </c>
      <c r="E3818" s="7">
        <v>33017475</v>
      </c>
      <c r="F3818" s="7">
        <v>33017475</v>
      </c>
      <c r="G3818" s="8"/>
      <c r="H3818" s="9">
        <v>43623</v>
      </c>
      <c r="I3818" s="9">
        <v>43626</v>
      </c>
    </row>
    <row r="3819" spans="1:9" s="14" customFormat="1" x14ac:dyDescent="0.2">
      <c r="A3819" s="5" t="s">
        <v>16</v>
      </c>
      <c r="B3819" s="5" t="str">
        <f>VLOOKUP(A3819,'GIRO LMA JUNIO'!$A$7:$C$50,3,0)</f>
        <v>CAJACOPI ATLANTICO</v>
      </c>
      <c r="C3819" s="35">
        <v>838000096</v>
      </c>
      <c r="D3819" s="6" t="str">
        <f>VLOOKUP(C3819,'[1]IPS REGISTRADAS'!$A$5:$B$3919,2,0)</f>
        <v>ESE HOSPITAL SAN RAFAEL DE LETICIA</v>
      </c>
      <c r="E3819" s="7">
        <v>1094590</v>
      </c>
      <c r="F3819" s="7">
        <v>1094590</v>
      </c>
      <c r="G3819" s="8"/>
      <c r="H3819" s="9">
        <v>43623</v>
      </c>
      <c r="I3819" s="9">
        <v>43626</v>
      </c>
    </row>
    <row r="3820" spans="1:9" s="14" customFormat="1" x14ac:dyDescent="0.2">
      <c r="A3820" s="5" t="s">
        <v>30</v>
      </c>
      <c r="B3820" s="5" t="str">
        <f>VLOOKUP(A3820,'GIRO LMA JUNIO'!$A$7:$C$50,3,0)</f>
        <v>MALLAMAS</v>
      </c>
      <c r="C3820" s="35">
        <v>838000096</v>
      </c>
      <c r="D3820" s="6" t="str">
        <f>VLOOKUP(C3820,'[1]IPS REGISTRADAS'!$A$5:$B$3919,2,0)</f>
        <v>ESE HOSPITAL SAN RAFAEL DE LETICIA</v>
      </c>
      <c r="E3820" s="7">
        <v>766472573</v>
      </c>
      <c r="F3820" s="7">
        <v>766472573</v>
      </c>
      <c r="G3820" s="8"/>
      <c r="H3820" s="9">
        <v>43623</v>
      </c>
      <c r="I3820" s="9">
        <v>43626</v>
      </c>
    </row>
    <row r="3821" spans="1:9" s="14" customFormat="1" x14ac:dyDescent="0.2">
      <c r="A3821" s="5" t="s">
        <v>56</v>
      </c>
      <c r="B3821" s="5" t="str">
        <f>VLOOKUP(A3821,'GIRO LMA JUNIO'!$A$7:$C$50,3,0)</f>
        <v>CAPITAL SALUD</v>
      </c>
      <c r="C3821" s="35">
        <v>838000096</v>
      </c>
      <c r="D3821" s="6" t="str">
        <f>VLOOKUP(C3821,'[1]IPS REGISTRADAS'!$A$5:$B$3919,2,0)</f>
        <v>ESE HOSPITAL SAN RAFAEL DE LETICIA</v>
      </c>
      <c r="E3821" s="7">
        <v>1146912</v>
      </c>
      <c r="F3821" s="7">
        <v>1146912</v>
      </c>
      <c r="G3821" s="8"/>
      <c r="H3821" s="9">
        <v>43623</v>
      </c>
      <c r="I3821" s="9">
        <v>43626</v>
      </c>
    </row>
    <row r="3822" spans="1:9" s="14" customFormat="1" x14ac:dyDescent="0.2">
      <c r="A3822" s="5" t="s">
        <v>60</v>
      </c>
      <c r="B3822" s="5" t="str">
        <f>VLOOKUP(A3822,'GIRO LMA JUNIO'!$A$7:$C$50,3,0)</f>
        <v>SAVIA SALUD</v>
      </c>
      <c r="C3822" s="35">
        <v>838000096</v>
      </c>
      <c r="D3822" s="6" t="str">
        <f>VLOOKUP(C3822,'[1]IPS REGISTRADAS'!$A$5:$B$3919,2,0)</f>
        <v>ESE HOSPITAL SAN RAFAEL DE LETICIA</v>
      </c>
      <c r="E3822" s="7">
        <v>13233379</v>
      </c>
      <c r="F3822" s="7">
        <v>13233379</v>
      </c>
      <c r="G3822" s="8"/>
      <c r="H3822" s="9">
        <v>43623</v>
      </c>
      <c r="I3822" s="9">
        <v>43626</v>
      </c>
    </row>
    <row r="3823" spans="1:9" s="14" customFormat="1" x14ac:dyDescent="0.2">
      <c r="A3823" s="5" t="s">
        <v>62</v>
      </c>
      <c r="B3823" s="5" t="str">
        <f>VLOOKUP(A3823,'GIRO LMA JUNIO'!$A$7:$C$50,3,0)</f>
        <v>NUEVA EPS S.A.</v>
      </c>
      <c r="C3823" s="35">
        <v>838000096</v>
      </c>
      <c r="D3823" s="6" t="str">
        <f>VLOOKUP(C3823,'[1]IPS REGISTRADAS'!$A$5:$B$3919,2,0)</f>
        <v>ESE HOSPITAL SAN RAFAEL DE LETICIA</v>
      </c>
      <c r="E3823" s="7">
        <v>173710309</v>
      </c>
      <c r="F3823" s="7">
        <v>173710309</v>
      </c>
      <c r="G3823" s="8"/>
      <c r="H3823" s="9">
        <v>43623</v>
      </c>
      <c r="I3823" s="9">
        <v>43626</v>
      </c>
    </row>
    <row r="3824" spans="1:9" s="14" customFormat="1" x14ac:dyDescent="0.2">
      <c r="A3824" s="5" t="s">
        <v>65</v>
      </c>
      <c r="B3824" s="5" t="str">
        <f>VLOOKUP(A3824,'GIRO LMA JUNIO'!$A$7:$C$50,3,0)</f>
        <v>MEDIMAS</v>
      </c>
      <c r="C3824" s="35">
        <v>838000096</v>
      </c>
      <c r="D3824" s="6" t="str">
        <f>VLOOKUP(C3824,'[1]IPS REGISTRADAS'!$A$5:$B$3919,2,0)</f>
        <v>ESE HOSPITAL SAN RAFAEL DE LETICIA</v>
      </c>
      <c r="E3824" s="7">
        <v>5284368</v>
      </c>
      <c r="F3824" s="7">
        <v>5284368</v>
      </c>
      <c r="G3824" s="8"/>
      <c r="H3824" s="9">
        <v>43623</v>
      </c>
      <c r="I3824" s="9">
        <v>43626</v>
      </c>
    </row>
    <row r="3825" spans="1:9" s="14" customFormat="1" x14ac:dyDescent="0.2">
      <c r="A3825" s="5" t="s">
        <v>72</v>
      </c>
      <c r="B3825" s="5" t="str">
        <f>VLOOKUP(A3825,'GIRO LMA JUNIO'!$A$7:$C$50,3,0)</f>
        <v>ASMET SALUD</v>
      </c>
      <c r="C3825" s="35">
        <v>838000096</v>
      </c>
      <c r="D3825" s="6" t="str">
        <f>VLOOKUP(C3825,'[1]IPS REGISTRADAS'!$A$5:$B$3919,2,0)</f>
        <v>ESE HOSPITAL SAN RAFAEL DE LETICIA</v>
      </c>
      <c r="E3825" s="7">
        <v>9404041</v>
      </c>
      <c r="F3825" s="7">
        <v>9404041</v>
      </c>
      <c r="G3825" s="8"/>
      <c r="H3825" s="9">
        <v>43623</v>
      </c>
      <c r="I3825" s="9">
        <v>43626</v>
      </c>
    </row>
    <row r="3826" spans="1:9" s="14" customFormat="1" x14ac:dyDescent="0.2">
      <c r="A3826" s="5" t="s">
        <v>78</v>
      </c>
      <c r="B3826" s="5" t="str">
        <f>VLOOKUP(A3826,'GIRO LMA JUNIO'!$A$7:$C$50,3,0)</f>
        <v>EMSSANAR</v>
      </c>
      <c r="C3826" s="35">
        <v>838000096</v>
      </c>
      <c r="D3826" s="6" t="str">
        <f>VLOOKUP(C3826,'[1]IPS REGISTRADAS'!$A$5:$B$3919,2,0)</f>
        <v>ESE HOSPITAL SAN RAFAEL DE LETICIA</v>
      </c>
      <c r="E3826" s="7">
        <v>2387301</v>
      </c>
      <c r="F3826" s="7">
        <v>2387301</v>
      </c>
      <c r="G3826" s="8"/>
      <c r="H3826" s="9">
        <v>43623</v>
      </c>
      <c r="I3826" s="9">
        <v>43626</v>
      </c>
    </row>
    <row r="3827" spans="1:9" s="14" customFormat="1" x14ac:dyDescent="0.2">
      <c r="A3827" s="5" t="s">
        <v>16</v>
      </c>
      <c r="B3827" s="5" t="str">
        <f>VLOOKUP(A3827,'GIRO LMA JUNIO'!$A$7:$C$50,3,0)</f>
        <v>CAJACOPI ATLANTICO</v>
      </c>
      <c r="C3827" s="35">
        <v>839000145</v>
      </c>
      <c r="D3827" s="6" t="str">
        <f>VLOOKUP(C3827,'[1]IPS REGISTRADAS'!$A$5:$B$3919,2,0)</f>
        <v>ASOCIACION DE CABILDOS Y/O AUTORIDADES TRADICIONALES DE LA GUAJIRA</v>
      </c>
      <c r="E3827" s="7">
        <v>27118011</v>
      </c>
      <c r="F3827" s="7">
        <v>27118011</v>
      </c>
      <c r="G3827" s="8"/>
      <c r="H3827" s="9">
        <v>43623</v>
      </c>
      <c r="I3827" s="9">
        <v>43626</v>
      </c>
    </row>
    <row r="3828" spans="1:9" s="14" customFormat="1" x14ac:dyDescent="0.2">
      <c r="A3828" s="5" t="s">
        <v>28</v>
      </c>
      <c r="B3828" s="5" t="str">
        <f>VLOOKUP(A3828,'GIRO LMA JUNIO'!$A$7:$C$50,3,0)</f>
        <v>ANAS WAYUU</v>
      </c>
      <c r="C3828" s="35">
        <v>839000145</v>
      </c>
      <c r="D3828" s="6" t="str">
        <f>VLOOKUP(C3828,'[1]IPS REGISTRADAS'!$A$5:$B$3919,2,0)</f>
        <v>ASOCIACION DE CABILDOS Y/O AUTORIDADES TRADICIONALES DE LA GUAJIRA</v>
      </c>
      <c r="E3828" s="7">
        <v>965253734</v>
      </c>
      <c r="F3828" s="7">
        <v>965253734</v>
      </c>
      <c r="G3828" s="8"/>
      <c r="H3828" s="9">
        <v>43623</v>
      </c>
      <c r="I3828" s="9">
        <v>43626</v>
      </c>
    </row>
    <row r="3829" spans="1:9" s="14" customFormat="1" x14ac:dyDescent="0.2">
      <c r="A3829" s="5" t="s">
        <v>47</v>
      </c>
      <c r="B3829" s="5" t="str">
        <f>VLOOKUP(A3829,'GIRO LMA JUNIO'!$A$7:$C$50,3,0)</f>
        <v>COOMEVA E.P.S.  S.A.</v>
      </c>
      <c r="C3829" s="35">
        <v>839000145</v>
      </c>
      <c r="D3829" s="6" t="str">
        <f>VLOOKUP(C3829,'[1]IPS REGISTRADAS'!$A$5:$B$3919,2,0)</f>
        <v>ASOCIACION DE CABILDOS Y/O AUTORIDADES TRADICIONALES DE LA GUAJIRA</v>
      </c>
      <c r="E3829" s="7">
        <v>6644664</v>
      </c>
      <c r="F3829" s="7">
        <v>6644664</v>
      </c>
      <c r="G3829" s="8"/>
      <c r="H3829" s="9">
        <v>43623</v>
      </c>
      <c r="I3829" s="9">
        <v>43626</v>
      </c>
    </row>
    <row r="3830" spans="1:9" s="14" customFormat="1" x14ac:dyDescent="0.2">
      <c r="A3830" s="5" t="s">
        <v>70</v>
      </c>
      <c r="B3830" s="5" t="str">
        <f>VLOOKUP(A3830,'GIRO LMA JUNIO'!$A$7:$C$50,3,0)</f>
        <v>COOSALUD EPS S.A.</v>
      </c>
      <c r="C3830" s="35">
        <v>839000145</v>
      </c>
      <c r="D3830" s="6" t="str">
        <f>VLOOKUP(C3830,'[1]IPS REGISTRADAS'!$A$5:$B$3919,2,0)</f>
        <v>ASOCIACION DE CABILDOS Y/O AUTORIDADES TRADICIONALES DE LA GUAJIRA</v>
      </c>
      <c r="E3830" s="7">
        <v>3629510</v>
      </c>
      <c r="F3830" s="7">
        <v>3629510</v>
      </c>
      <c r="G3830" s="8"/>
      <c r="H3830" s="9">
        <v>43623</v>
      </c>
      <c r="I3830" s="9">
        <v>43626</v>
      </c>
    </row>
    <row r="3831" spans="1:9" s="14" customFormat="1" x14ac:dyDescent="0.2">
      <c r="A3831" s="5" t="s">
        <v>28</v>
      </c>
      <c r="B3831" s="5" t="str">
        <f>VLOOKUP(A3831,'GIRO LMA JUNIO'!$A$7:$C$50,3,0)</f>
        <v>ANAS WAYUU</v>
      </c>
      <c r="C3831" s="35">
        <v>839000214</v>
      </c>
      <c r="D3831" s="6" t="str">
        <f>VLOOKUP(C3831,'[1]IPS REGISTRADAS'!$A$5:$B$3919,2,0)</f>
        <v>IPSI CASA INDIGENA MARCELO RAMIREZ</v>
      </c>
      <c r="E3831" s="7">
        <v>22150001</v>
      </c>
      <c r="F3831" s="7">
        <v>22150001</v>
      </c>
      <c r="G3831" s="8"/>
      <c r="H3831" s="9">
        <v>43623</v>
      </c>
      <c r="I3831" s="9">
        <v>43626</v>
      </c>
    </row>
    <row r="3832" spans="1:9" s="14" customFormat="1" x14ac:dyDescent="0.2">
      <c r="A3832" s="5" t="s">
        <v>54</v>
      </c>
      <c r="B3832" s="5" t="str">
        <f>VLOOKUP(A3832,'GIRO LMA JUNIO'!$A$7:$C$50,3,0)</f>
        <v>SALUDVIDA</v>
      </c>
      <c r="C3832" s="35">
        <v>839000214</v>
      </c>
      <c r="D3832" s="6" t="str">
        <f>VLOOKUP(C3832,'[1]IPS REGISTRADAS'!$A$5:$B$3919,2,0)</f>
        <v>IPSI CASA INDIGENA MARCELO RAMIREZ</v>
      </c>
      <c r="E3832" s="7">
        <v>11746620</v>
      </c>
      <c r="F3832" s="7">
        <v>11746620</v>
      </c>
      <c r="G3832" s="8"/>
      <c r="H3832" s="9">
        <v>43623</v>
      </c>
      <c r="I3832" s="9">
        <v>43626</v>
      </c>
    </row>
    <row r="3833" spans="1:9" s="14" customFormat="1" x14ac:dyDescent="0.2">
      <c r="A3833" s="5" t="s">
        <v>6</v>
      </c>
      <c r="B3833" s="5" t="str">
        <f>VLOOKUP(A3833,'GIRO LMA JUNIO'!$A$7:$C$50,3,0)</f>
        <v>COMFAMILIAR DE LA GUAJIRA</v>
      </c>
      <c r="C3833" s="35">
        <v>839000356</v>
      </c>
      <c r="D3833" s="6" t="str">
        <f>VLOOKUP(C3833,'[1]IPS REGISTRADAS'!$A$5:$B$3919,2,0)</f>
        <v>SOCIEDAD MEDICA CLINICA MAICAO SA</v>
      </c>
      <c r="E3833" s="7">
        <v>134573079</v>
      </c>
      <c r="F3833" s="7">
        <v>134573079</v>
      </c>
      <c r="G3833" s="8"/>
      <c r="H3833" s="9">
        <v>43623</v>
      </c>
      <c r="I3833" s="9">
        <v>43626</v>
      </c>
    </row>
    <row r="3834" spans="1:9" s="14" customFormat="1" x14ac:dyDescent="0.2">
      <c r="A3834" s="5" t="s">
        <v>8</v>
      </c>
      <c r="B3834" s="5" t="str">
        <f>VLOOKUP(A3834,'GIRO LMA JUNIO'!$A$7:$C$50,3,0)</f>
        <v>COMFAMILIAR HUILA</v>
      </c>
      <c r="C3834" s="35">
        <v>839000356</v>
      </c>
      <c r="D3834" s="6" t="str">
        <f>VLOOKUP(C3834,'[1]IPS REGISTRADAS'!$A$5:$B$3919,2,0)</f>
        <v>SOCIEDAD MEDICA CLINICA MAICAO SA</v>
      </c>
      <c r="E3834" s="7">
        <v>1000000</v>
      </c>
      <c r="F3834" s="7">
        <v>1000000</v>
      </c>
      <c r="G3834" s="8"/>
      <c r="H3834" s="9">
        <v>43623</v>
      </c>
      <c r="I3834" s="9">
        <v>43626</v>
      </c>
    </row>
    <row r="3835" spans="1:9" s="14" customFormat="1" x14ac:dyDescent="0.2">
      <c r="A3835" s="5" t="s">
        <v>16</v>
      </c>
      <c r="B3835" s="5" t="str">
        <f>VLOOKUP(A3835,'GIRO LMA JUNIO'!$A$7:$C$50,3,0)</f>
        <v>CAJACOPI ATLANTICO</v>
      </c>
      <c r="C3835" s="35">
        <v>839000356</v>
      </c>
      <c r="D3835" s="6" t="str">
        <f>VLOOKUP(C3835,'[1]IPS REGISTRADAS'!$A$5:$B$3919,2,0)</f>
        <v>SOCIEDAD MEDICA CLINICA MAICAO SA</v>
      </c>
      <c r="E3835" s="7">
        <v>69102179</v>
      </c>
      <c r="F3835" s="7">
        <v>69102179</v>
      </c>
      <c r="G3835" s="8"/>
      <c r="H3835" s="9">
        <v>43623</v>
      </c>
      <c r="I3835" s="9">
        <v>43626</v>
      </c>
    </row>
    <row r="3836" spans="1:9" s="14" customFormat="1" x14ac:dyDescent="0.2">
      <c r="A3836" s="5" t="s">
        <v>24</v>
      </c>
      <c r="B3836" s="5" t="str">
        <f>VLOOKUP(A3836,'GIRO LMA JUNIO'!$A$7:$C$50,3,0)</f>
        <v>DUSAKAWI</v>
      </c>
      <c r="C3836" s="35">
        <v>839000356</v>
      </c>
      <c r="D3836" s="6" t="str">
        <f>VLOOKUP(C3836,'[1]IPS REGISTRADAS'!$A$5:$B$3919,2,0)</f>
        <v>SOCIEDAD MEDICA CLINICA MAICAO SA</v>
      </c>
      <c r="E3836" s="7">
        <v>1550156</v>
      </c>
      <c r="F3836" s="7">
        <v>1550156</v>
      </c>
      <c r="G3836" s="8"/>
      <c r="H3836" s="9">
        <v>43623</v>
      </c>
      <c r="I3836" s="9">
        <v>43626</v>
      </c>
    </row>
    <row r="3837" spans="1:9" s="14" customFormat="1" x14ac:dyDescent="0.2">
      <c r="A3837" s="5" t="s">
        <v>47</v>
      </c>
      <c r="B3837" s="5" t="str">
        <f>VLOOKUP(A3837,'GIRO LMA JUNIO'!$A$7:$C$50,3,0)</f>
        <v>COOMEVA E.P.S.  S.A.</v>
      </c>
      <c r="C3837" s="35">
        <v>839000356</v>
      </c>
      <c r="D3837" s="6" t="str">
        <f>VLOOKUP(C3837,'[1]IPS REGISTRADAS'!$A$5:$B$3919,2,0)</f>
        <v>SOCIEDAD MEDICA CLINICA MAICAO SA</v>
      </c>
      <c r="E3837" s="7">
        <v>87519583</v>
      </c>
      <c r="F3837" s="7">
        <v>87519583</v>
      </c>
      <c r="G3837" s="8"/>
      <c r="H3837" s="9">
        <v>43623</v>
      </c>
      <c r="I3837" s="9">
        <v>43626</v>
      </c>
    </row>
    <row r="3838" spans="1:9" s="14" customFormat="1" x14ac:dyDescent="0.2">
      <c r="A3838" s="5" t="s">
        <v>54</v>
      </c>
      <c r="B3838" s="5" t="str">
        <f>VLOOKUP(A3838,'GIRO LMA JUNIO'!$A$7:$C$50,3,0)</f>
        <v>SALUDVIDA</v>
      </c>
      <c r="C3838" s="35">
        <v>839000356</v>
      </c>
      <c r="D3838" s="6" t="str">
        <f>VLOOKUP(C3838,'[1]IPS REGISTRADAS'!$A$5:$B$3919,2,0)</f>
        <v>SOCIEDAD MEDICA CLINICA MAICAO SA</v>
      </c>
      <c r="E3838" s="7">
        <v>9176821</v>
      </c>
      <c r="F3838" s="7">
        <v>9176821</v>
      </c>
      <c r="G3838" s="8"/>
      <c r="H3838" s="9">
        <v>43623</v>
      </c>
      <c r="I3838" s="9">
        <v>43626</v>
      </c>
    </row>
    <row r="3839" spans="1:9" s="14" customFormat="1" x14ac:dyDescent="0.2">
      <c r="A3839" s="5" t="s">
        <v>56</v>
      </c>
      <c r="B3839" s="5" t="str">
        <f>VLOOKUP(A3839,'GIRO LMA JUNIO'!$A$7:$C$50,3,0)</f>
        <v>CAPITAL SALUD</v>
      </c>
      <c r="C3839" s="35">
        <v>839000356</v>
      </c>
      <c r="D3839" s="6" t="str">
        <f>VLOOKUP(C3839,'[1]IPS REGISTRADAS'!$A$5:$B$3919,2,0)</f>
        <v>SOCIEDAD MEDICA CLINICA MAICAO SA</v>
      </c>
      <c r="E3839" s="7">
        <v>1121175</v>
      </c>
      <c r="F3839" s="7">
        <v>1121175</v>
      </c>
      <c r="G3839" s="8"/>
      <c r="H3839" s="9">
        <v>43623</v>
      </c>
      <c r="I3839" s="9">
        <v>43626</v>
      </c>
    </row>
    <row r="3840" spans="1:9" s="14" customFormat="1" x14ac:dyDescent="0.2">
      <c r="A3840" s="5" t="s">
        <v>62</v>
      </c>
      <c r="B3840" s="5" t="str">
        <f>VLOOKUP(A3840,'GIRO LMA JUNIO'!$A$7:$C$50,3,0)</f>
        <v>NUEVA EPS S.A.</v>
      </c>
      <c r="C3840" s="35">
        <v>839000356</v>
      </c>
      <c r="D3840" s="6" t="str">
        <f>VLOOKUP(C3840,'[1]IPS REGISTRADAS'!$A$5:$B$3919,2,0)</f>
        <v>SOCIEDAD MEDICA CLINICA MAICAO SA</v>
      </c>
      <c r="E3840" s="7">
        <v>15552422</v>
      </c>
      <c r="F3840" s="7">
        <v>15552422</v>
      </c>
      <c r="G3840" s="8"/>
      <c r="H3840" s="9">
        <v>43623</v>
      </c>
      <c r="I3840" s="9">
        <v>43626</v>
      </c>
    </row>
    <row r="3841" spans="1:9" s="14" customFormat="1" x14ac:dyDescent="0.2">
      <c r="A3841" s="5" t="s">
        <v>80</v>
      </c>
      <c r="B3841" s="5" t="str">
        <f>VLOOKUP(A3841,'GIRO LMA JUNIO'!$A$7:$C$50,3,0)</f>
        <v>COMPARTA</v>
      </c>
      <c r="C3841" s="35">
        <v>839000356</v>
      </c>
      <c r="D3841" s="6" t="str">
        <f>VLOOKUP(C3841,'[1]IPS REGISTRADAS'!$A$5:$B$3919,2,0)</f>
        <v>SOCIEDAD MEDICA CLINICA MAICAO SA</v>
      </c>
      <c r="E3841" s="7">
        <v>1082717</v>
      </c>
      <c r="F3841" s="7">
        <v>1082717</v>
      </c>
      <c r="G3841" s="8"/>
      <c r="H3841" s="9">
        <v>43623</v>
      </c>
      <c r="I3841" s="9">
        <v>43626</v>
      </c>
    </row>
    <row r="3842" spans="1:9" s="14" customFormat="1" x14ac:dyDescent="0.2">
      <c r="A3842" s="5" t="s">
        <v>82</v>
      </c>
      <c r="B3842" s="5" t="str">
        <f>VLOOKUP(A3842,'GIRO LMA JUNIO'!$A$7:$C$50,3,0)</f>
        <v>MUTUAL SER</v>
      </c>
      <c r="C3842" s="35">
        <v>839000356</v>
      </c>
      <c r="D3842" s="6" t="str">
        <f>VLOOKUP(C3842,'[1]IPS REGISTRADAS'!$A$5:$B$3919,2,0)</f>
        <v>SOCIEDAD MEDICA CLINICA MAICAO SA</v>
      </c>
      <c r="E3842" s="7">
        <v>5917925</v>
      </c>
      <c r="F3842" s="7">
        <v>5917925</v>
      </c>
      <c r="G3842" s="8"/>
      <c r="H3842" s="9">
        <v>43623</v>
      </c>
      <c r="I3842" s="9">
        <v>43626</v>
      </c>
    </row>
    <row r="3843" spans="1:9" s="14" customFormat="1" x14ac:dyDescent="0.2">
      <c r="A3843" s="5" t="s">
        <v>28</v>
      </c>
      <c r="B3843" s="5" t="str">
        <f>VLOOKUP(A3843,'GIRO LMA JUNIO'!$A$7:$C$50,3,0)</f>
        <v>ANAS WAYUU</v>
      </c>
      <c r="C3843" s="35">
        <v>839000794</v>
      </c>
      <c r="D3843" s="6" t="str">
        <f>VLOOKUP(C3843,'[1]IPS REGISTRADAS'!$A$5:$B$3919,2,0)</f>
        <v>IPS INDIGENA SUMUYWAJAT</v>
      </c>
      <c r="E3843" s="7">
        <v>328723520</v>
      </c>
      <c r="F3843" s="7">
        <v>328723520</v>
      </c>
      <c r="G3843" s="8"/>
      <c r="H3843" s="9">
        <v>43623</v>
      </c>
      <c r="I3843" s="9">
        <v>43626</v>
      </c>
    </row>
    <row r="3844" spans="1:9" s="14" customFormat="1" x14ac:dyDescent="0.2">
      <c r="A3844" s="5" t="s">
        <v>16</v>
      </c>
      <c r="B3844" s="5" t="str">
        <f>VLOOKUP(A3844,'GIRO LMA JUNIO'!$A$7:$C$50,3,0)</f>
        <v>CAJACOPI ATLANTICO</v>
      </c>
      <c r="C3844" s="35">
        <v>839000936</v>
      </c>
      <c r="D3844" s="6" t="str">
        <f>VLOOKUP(C3844,'[1]IPS REGISTRADAS'!$A$5:$B$3919,2,0)</f>
        <v>EREJEERIA WAYUU IPSI</v>
      </c>
      <c r="E3844" s="7">
        <v>14585656</v>
      </c>
      <c r="F3844" s="7">
        <v>14585656</v>
      </c>
      <c r="G3844" s="8"/>
      <c r="H3844" s="9">
        <v>43623</v>
      </c>
      <c r="I3844" s="9">
        <v>43626</v>
      </c>
    </row>
    <row r="3845" spans="1:9" s="14" customFormat="1" x14ac:dyDescent="0.2">
      <c r="A3845" s="5" t="s">
        <v>24</v>
      </c>
      <c r="B3845" s="5" t="str">
        <f>VLOOKUP(A3845,'GIRO LMA JUNIO'!$A$7:$C$50,3,0)</f>
        <v>DUSAKAWI</v>
      </c>
      <c r="C3845" s="35">
        <v>839000936</v>
      </c>
      <c r="D3845" s="6" t="str">
        <f>VLOOKUP(C3845,'[1]IPS REGISTRADAS'!$A$5:$B$3919,2,0)</f>
        <v>EREJEERIA WAYUU IPSI</v>
      </c>
      <c r="E3845" s="7">
        <v>97400040</v>
      </c>
      <c r="F3845" s="7">
        <v>97400040</v>
      </c>
      <c r="G3845" s="8"/>
      <c r="H3845" s="9">
        <v>43623</v>
      </c>
      <c r="I3845" s="9">
        <v>43626</v>
      </c>
    </row>
    <row r="3846" spans="1:9" s="14" customFormat="1" x14ac:dyDescent="0.2">
      <c r="A3846" s="5" t="s">
        <v>28</v>
      </c>
      <c r="B3846" s="5" t="str">
        <f>VLOOKUP(A3846,'GIRO LMA JUNIO'!$A$7:$C$50,3,0)</f>
        <v>ANAS WAYUU</v>
      </c>
      <c r="C3846" s="35">
        <v>839000936</v>
      </c>
      <c r="D3846" s="6" t="str">
        <f>VLOOKUP(C3846,'[1]IPS REGISTRADAS'!$A$5:$B$3919,2,0)</f>
        <v>EREJEERIA WAYUU IPSI</v>
      </c>
      <c r="E3846" s="7">
        <v>41041434</v>
      </c>
      <c r="F3846" s="7">
        <v>41041434</v>
      </c>
      <c r="G3846" s="8"/>
      <c r="H3846" s="9">
        <v>43623</v>
      </c>
      <c r="I3846" s="9">
        <v>43626</v>
      </c>
    </row>
    <row r="3847" spans="1:9" s="14" customFormat="1" x14ac:dyDescent="0.2">
      <c r="A3847" s="5" t="s">
        <v>54</v>
      </c>
      <c r="B3847" s="5" t="str">
        <f>VLOOKUP(A3847,'GIRO LMA JUNIO'!$A$7:$C$50,3,0)</f>
        <v>SALUDVIDA</v>
      </c>
      <c r="C3847" s="35">
        <v>839000936</v>
      </c>
      <c r="D3847" s="6" t="str">
        <f>VLOOKUP(C3847,'[1]IPS REGISTRADAS'!$A$5:$B$3919,2,0)</f>
        <v>EREJEERIA WAYUU IPSI</v>
      </c>
      <c r="E3847" s="7">
        <v>5084200</v>
      </c>
      <c r="F3847" s="7">
        <v>5084200</v>
      </c>
      <c r="G3847" s="8"/>
      <c r="H3847" s="9">
        <v>43623</v>
      </c>
      <c r="I3847" s="9">
        <v>43626</v>
      </c>
    </row>
    <row r="3848" spans="1:9" s="14" customFormat="1" x14ac:dyDescent="0.2">
      <c r="A3848" s="5" t="s">
        <v>78</v>
      </c>
      <c r="B3848" s="5" t="str">
        <f>VLOOKUP(A3848,'GIRO LMA JUNIO'!$A$7:$C$50,3,0)</f>
        <v>EMSSANAR</v>
      </c>
      <c r="C3848" s="35">
        <v>840000269</v>
      </c>
      <c r="D3848" s="6" t="str">
        <f>VLOOKUP(C3848,'[1]IPS REGISTRADAS'!$A$5:$B$3919,2,0)</f>
        <v>ASOCIACION DE AUTORIDADES Y CABILDOS AWA UNIPA</v>
      </c>
      <c r="E3848" s="7">
        <v>572953110</v>
      </c>
      <c r="F3848" s="7">
        <v>572953110</v>
      </c>
      <c r="G3848" s="8"/>
      <c r="H3848" s="9">
        <v>43623</v>
      </c>
      <c r="I3848" s="9">
        <v>43626</v>
      </c>
    </row>
    <row r="3849" spans="1:9" s="14" customFormat="1" x14ac:dyDescent="0.2">
      <c r="A3849" s="5" t="s">
        <v>10</v>
      </c>
      <c r="B3849" s="5" t="str">
        <f>VLOOKUP(A3849,'GIRO LMA JUNIO'!$A$7:$C$50,3,0)</f>
        <v>COMFAMILIAR DE NARIÑO</v>
      </c>
      <c r="C3849" s="35">
        <v>840001036</v>
      </c>
      <c r="D3849" s="6" t="str">
        <f>VLOOKUP(C3849,'[1]IPS REGISTRADAS'!$A$5:$B$3919,2,0)</f>
        <v>CENTRO HOSPITAL DIVINO NIÑO EMPRESA SOCIAL DEL ESTADO</v>
      </c>
      <c r="E3849" s="7">
        <v>458781582</v>
      </c>
      <c r="F3849" s="7">
        <v>458781582</v>
      </c>
      <c r="G3849" s="8"/>
      <c r="H3849" s="9">
        <v>43623</v>
      </c>
      <c r="I3849" s="9">
        <v>43626</v>
      </c>
    </row>
    <row r="3850" spans="1:9" s="14" customFormat="1" x14ac:dyDescent="0.2">
      <c r="A3850" s="5" t="s">
        <v>30</v>
      </c>
      <c r="B3850" s="5" t="str">
        <f>VLOOKUP(A3850,'GIRO LMA JUNIO'!$A$7:$C$50,3,0)</f>
        <v>MALLAMAS</v>
      </c>
      <c r="C3850" s="35">
        <v>840001036</v>
      </c>
      <c r="D3850" s="6" t="str">
        <f>VLOOKUP(C3850,'[1]IPS REGISTRADAS'!$A$5:$B$3919,2,0)</f>
        <v>CENTRO HOSPITAL DIVINO NIÑO EMPRESA SOCIAL DEL ESTADO</v>
      </c>
      <c r="E3850" s="7">
        <v>58282860</v>
      </c>
      <c r="F3850" s="7">
        <v>58282860</v>
      </c>
      <c r="G3850" s="8"/>
      <c r="H3850" s="9">
        <v>43623</v>
      </c>
      <c r="I3850" s="9">
        <v>43626</v>
      </c>
    </row>
    <row r="3851" spans="1:9" s="14" customFormat="1" x14ac:dyDescent="0.2">
      <c r="A3851" s="5" t="s">
        <v>62</v>
      </c>
      <c r="B3851" s="5" t="str">
        <f>VLOOKUP(A3851,'GIRO LMA JUNIO'!$A$7:$C$50,3,0)</f>
        <v>NUEVA EPS S.A.</v>
      </c>
      <c r="C3851" s="35">
        <v>840001036</v>
      </c>
      <c r="D3851" s="6" t="str">
        <f>VLOOKUP(C3851,'[1]IPS REGISTRADAS'!$A$5:$B$3919,2,0)</f>
        <v>CENTRO HOSPITAL DIVINO NIÑO EMPRESA SOCIAL DEL ESTADO</v>
      </c>
      <c r="E3851" s="7">
        <v>1825108</v>
      </c>
      <c r="F3851" s="7">
        <v>1825108</v>
      </c>
      <c r="G3851" s="8"/>
      <c r="H3851" s="9">
        <v>43623</v>
      </c>
      <c r="I3851" s="9">
        <v>43626</v>
      </c>
    </row>
    <row r="3852" spans="1:9" s="14" customFormat="1" x14ac:dyDescent="0.2">
      <c r="A3852" s="5" t="s">
        <v>63</v>
      </c>
      <c r="B3852" s="5" t="str">
        <f>VLOOKUP(A3852,'GIRO LMA JUNIO'!$A$7:$C$50,3,0)</f>
        <v>MEDIMAS MOV</v>
      </c>
      <c r="C3852" s="35">
        <v>840001036</v>
      </c>
      <c r="D3852" s="6" t="str">
        <f>VLOOKUP(C3852,'[1]IPS REGISTRADAS'!$A$5:$B$3919,2,0)</f>
        <v>CENTRO HOSPITAL DIVINO NIÑO EMPRESA SOCIAL DEL ESTADO</v>
      </c>
      <c r="E3852" s="7">
        <v>3481834</v>
      </c>
      <c r="F3852" s="7">
        <v>3481834</v>
      </c>
      <c r="G3852" s="8"/>
      <c r="H3852" s="9">
        <v>43623</v>
      </c>
      <c r="I3852" s="9">
        <v>43626</v>
      </c>
    </row>
    <row r="3853" spans="1:9" s="14" customFormat="1" x14ac:dyDescent="0.2">
      <c r="A3853" s="5" t="s">
        <v>72</v>
      </c>
      <c r="B3853" s="5" t="str">
        <f>VLOOKUP(A3853,'GIRO LMA JUNIO'!$A$7:$C$50,3,0)</f>
        <v>ASMET SALUD</v>
      </c>
      <c r="C3853" s="35">
        <v>840001036</v>
      </c>
      <c r="D3853" s="6" t="str">
        <f>VLOOKUP(C3853,'[1]IPS REGISTRADAS'!$A$5:$B$3919,2,0)</f>
        <v>CENTRO HOSPITAL DIVINO NIÑO EMPRESA SOCIAL DEL ESTADO</v>
      </c>
      <c r="E3853" s="7">
        <v>134026001</v>
      </c>
      <c r="F3853" s="7">
        <v>134026001</v>
      </c>
      <c r="G3853" s="8"/>
      <c r="H3853" s="9">
        <v>43623</v>
      </c>
      <c r="I3853" s="9">
        <v>43626</v>
      </c>
    </row>
    <row r="3854" spans="1:9" s="14" customFormat="1" x14ac:dyDescent="0.2">
      <c r="A3854" s="5" t="s">
        <v>78</v>
      </c>
      <c r="B3854" s="5" t="str">
        <f>VLOOKUP(A3854,'GIRO LMA JUNIO'!$A$7:$C$50,3,0)</f>
        <v>EMSSANAR</v>
      </c>
      <c r="C3854" s="35">
        <v>840001036</v>
      </c>
      <c r="D3854" s="6" t="str">
        <f>VLOOKUP(C3854,'[1]IPS REGISTRADAS'!$A$5:$B$3919,2,0)</f>
        <v>CENTRO HOSPITAL DIVINO NIÑO EMPRESA SOCIAL DEL ESTADO</v>
      </c>
      <c r="E3854" s="7">
        <v>637587071</v>
      </c>
      <c r="F3854" s="7">
        <v>637587071</v>
      </c>
      <c r="G3854" s="8"/>
      <c r="H3854" s="9">
        <v>43623</v>
      </c>
      <c r="I3854" s="9">
        <v>43626</v>
      </c>
    </row>
    <row r="3855" spans="1:9" s="14" customFormat="1" x14ac:dyDescent="0.2">
      <c r="A3855" s="5" t="s">
        <v>68</v>
      </c>
      <c r="B3855" s="5" t="str">
        <f>VLOOKUP(A3855,'GIRO LMA JUNIO'!$A$7:$C$50,3,0)</f>
        <v>EMDISALUD</v>
      </c>
      <c r="C3855" s="35">
        <v>841000236</v>
      </c>
      <c r="D3855" s="6" t="str">
        <f>VLOOKUP(C3855,'[1]IPS REGISTRADAS'!$A$5:$B$3919,2,0)</f>
        <v>FUNDACION NUEVOS HORIZONTES</v>
      </c>
      <c r="E3855" s="7">
        <v>521161222</v>
      </c>
      <c r="F3855" s="7">
        <v>521161222</v>
      </c>
      <c r="G3855" s="8"/>
      <c r="H3855" s="9">
        <v>43623</v>
      </c>
      <c r="I3855" s="9">
        <v>43626</v>
      </c>
    </row>
    <row r="3856" spans="1:9" s="14" customFormat="1" x14ac:dyDescent="0.2">
      <c r="A3856" s="5" t="s">
        <v>30</v>
      </c>
      <c r="B3856" s="5" t="str">
        <f>VLOOKUP(A3856,'GIRO LMA JUNIO'!$A$7:$C$50,3,0)</f>
        <v>MALLAMAS</v>
      </c>
      <c r="C3856" s="35">
        <v>842000004</v>
      </c>
      <c r="D3856" s="6" t="str">
        <f>VLOOKUP(C3856,'[1]IPS REGISTRADAS'!$A$5:$B$3919,2,0)</f>
        <v>ESE HOSPITAL DEPARTAMENTAL SAN JUAN DE DIOS</v>
      </c>
      <c r="E3856" s="7">
        <v>466741813</v>
      </c>
      <c r="F3856" s="7">
        <v>466741813</v>
      </c>
      <c r="G3856" s="8"/>
      <c r="H3856" s="9">
        <v>43623</v>
      </c>
      <c r="I3856" s="9">
        <v>43626</v>
      </c>
    </row>
    <row r="3857" spans="1:9" s="14" customFormat="1" x14ac:dyDescent="0.2">
      <c r="A3857" s="5" t="s">
        <v>58</v>
      </c>
      <c r="B3857" s="5" t="str">
        <f>VLOOKUP(A3857,'GIRO LMA JUNIO'!$A$7:$C$50,3,0)</f>
        <v>LA NUEVA EPS S.A.</v>
      </c>
      <c r="C3857" s="35">
        <v>842000004</v>
      </c>
      <c r="D3857" s="6" t="str">
        <f>VLOOKUP(C3857,'[1]IPS REGISTRADAS'!$A$5:$B$3919,2,0)</f>
        <v>ESE HOSPITAL DEPARTAMENTAL SAN JUAN DE DIOS</v>
      </c>
      <c r="E3857" s="7">
        <v>7647432</v>
      </c>
      <c r="F3857" s="7">
        <v>7647432</v>
      </c>
      <c r="G3857" s="8"/>
      <c r="H3857" s="9">
        <v>43623</v>
      </c>
      <c r="I3857" s="9">
        <v>43626</v>
      </c>
    </row>
    <row r="3858" spans="1:9" s="14" customFormat="1" x14ac:dyDescent="0.2">
      <c r="A3858" s="5" t="s">
        <v>62</v>
      </c>
      <c r="B3858" s="5" t="str">
        <f>VLOOKUP(A3858,'GIRO LMA JUNIO'!$A$7:$C$50,3,0)</f>
        <v>NUEVA EPS S.A.</v>
      </c>
      <c r="C3858" s="35">
        <v>842000004</v>
      </c>
      <c r="D3858" s="6" t="str">
        <f>VLOOKUP(C3858,'[1]IPS REGISTRADAS'!$A$5:$B$3919,2,0)</f>
        <v>ESE HOSPITAL DEPARTAMENTAL SAN JUAN DE DIOS</v>
      </c>
      <c r="E3858" s="7">
        <v>535051820</v>
      </c>
      <c r="F3858" s="7">
        <v>535051820</v>
      </c>
      <c r="G3858" s="8"/>
      <c r="H3858" s="9">
        <v>43623</v>
      </c>
      <c r="I3858" s="9">
        <v>43626</v>
      </c>
    </row>
    <row r="3859" spans="1:9" s="14" customFormat="1" x14ac:dyDescent="0.2">
      <c r="A3859" s="5" t="s">
        <v>63</v>
      </c>
      <c r="B3859" s="5" t="str">
        <f>VLOOKUP(A3859,'GIRO LMA JUNIO'!$A$7:$C$50,3,0)</f>
        <v>MEDIMAS MOV</v>
      </c>
      <c r="C3859" s="35">
        <v>842000004</v>
      </c>
      <c r="D3859" s="6" t="str">
        <f>VLOOKUP(C3859,'[1]IPS REGISTRADAS'!$A$5:$B$3919,2,0)</f>
        <v>ESE HOSPITAL DEPARTAMENTAL SAN JUAN DE DIOS</v>
      </c>
      <c r="E3859" s="7">
        <v>3203313</v>
      </c>
      <c r="F3859" s="7">
        <v>3203313</v>
      </c>
      <c r="G3859" s="8"/>
      <c r="H3859" s="9">
        <v>43623</v>
      </c>
      <c r="I3859" s="9">
        <v>43626</v>
      </c>
    </row>
    <row r="3860" spans="1:9" s="14" customFormat="1" x14ac:dyDescent="0.2">
      <c r="A3860" s="5" t="s">
        <v>22</v>
      </c>
      <c r="B3860" s="5" t="str">
        <f>VLOOKUP(A3860,'GIRO LMA JUNIO'!$A$7:$C$50,3,0)</f>
        <v>CAPRESOCA</v>
      </c>
      <c r="C3860" s="35">
        <v>844000291</v>
      </c>
      <c r="D3860" s="6" t="str">
        <f>VLOOKUP(C3860,'[1]IPS REGISTRADAS'!$A$5:$B$3919,2,0)</f>
        <v>CENTRO MEDICO 24 HORAS</v>
      </c>
      <c r="E3860" s="7">
        <v>4306211</v>
      </c>
      <c r="F3860" s="7">
        <v>4306211</v>
      </c>
      <c r="G3860" s="8"/>
      <c r="H3860" s="9">
        <v>43623</v>
      </c>
      <c r="I3860" s="9">
        <v>43626</v>
      </c>
    </row>
    <row r="3861" spans="1:9" s="14" customFormat="1" x14ac:dyDescent="0.2">
      <c r="A3861" s="5" t="s">
        <v>22</v>
      </c>
      <c r="B3861" s="5" t="str">
        <f>VLOOKUP(A3861,'GIRO LMA JUNIO'!$A$7:$C$50,3,0)</f>
        <v>CAPRESOCA</v>
      </c>
      <c r="C3861" s="35">
        <v>844001287</v>
      </c>
      <c r="D3861" s="6" t="str">
        <f>VLOOKUP(C3861,'[1]IPS REGISTRADAS'!$A$5:$B$3919,2,0)</f>
        <v>EMPRESA SOCIAL DEL ESTADO HOSPITAL DE TAURAMENA</v>
      </c>
      <c r="E3861" s="7">
        <v>141752728</v>
      </c>
      <c r="F3861" s="7">
        <v>141752728</v>
      </c>
      <c r="G3861" s="8"/>
      <c r="H3861" s="9">
        <v>43623</v>
      </c>
      <c r="I3861" s="9">
        <v>43626</v>
      </c>
    </row>
    <row r="3862" spans="1:9" s="14" customFormat="1" x14ac:dyDescent="0.2">
      <c r="A3862" s="5" t="s">
        <v>62</v>
      </c>
      <c r="B3862" s="5" t="str">
        <f>VLOOKUP(A3862,'GIRO LMA JUNIO'!$A$7:$C$50,3,0)</f>
        <v>NUEVA EPS S.A.</v>
      </c>
      <c r="C3862" s="35">
        <v>844001287</v>
      </c>
      <c r="D3862" s="6" t="str">
        <f>VLOOKUP(C3862,'[1]IPS REGISTRADAS'!$A$5:$B$3919,2,0)</f>
        <v>EMPRESA SOCIAL DEL ESTADO HOSPITAL DE TAURAMENA</v>
      </c>
      <c r="E3862" s="7">
        <v>22597800</v>
      </c>
      <c r="F3862" s="7">
        <v>22597800</v>
      </c>
      <c r="G3862" s="8"/>
      <c r="H3862" s="9">
        <v>43623</v>
      </c>
      <c r="I3862" s="9">
        <v>43626</v>
      </c>
    </row>
    <row r="3863" spans="1:9" s="14" customFormat="1" x14ac:dyDescent="0.2">
      <c r="A3863" s="5" t="s">
        <v>63</v>
      </c>
      <c r="B3863" s="5" t="str">
        <f>VLOOKUP(A3863,'GIRO LMA JUNIO'!$A$7:$C$50,3,0)</f>
        <v>MEDIMAS MOV</v>
      </c>
      <c r="C3863" s="35">
        <v>844001287</v>
      </c>
      <c r="D3863" s="6" t="str">
        <f>VLOOKUP(C3863,'[1]IPS REGISTRADAS'!$A$5:$B$3919,2,0)</f>
        <v>EMPRESA SOCIAL DEL ESTADO HOSPITAL DE TAURAMENA</v>
      </c>
      <c r="E3863" s="7">
        <v>25231387</v>
      </c>
      <c r="F3863" s="7">
        <v>25231387</v>
      </c>
      <c r="G3863" s="8"/>
      <c r="H3863" s="9">
        <v>43623</v>
      </c>
      <c r="I3863" s="9">
        <v>43626</v>
      </c>
    </row>
    <row r="3864" spans="1:9" s="14" customFormat="1" x14ac:dyDescent="0.2">
      <c r="A3864" s="5" t="s">
        <v>80</v>
      </c>
      <c r="B3864" s="5" t="str">
        <f>VLOOKUP(A3864,'GIRO LMA JUNIO'!$A$7:$C$50,3,0)</f>
        <v>COMPARTA</v>
      </c>
      <c r="C3864" s="35">
        <v>844001287</v>
      </c>
      <c r="D3864" s="6" t="str">
        <f>VLOOKUP(C3864,'[1]IPS REGISTRADAS'!$A$5:$B$3919,2,0)</f>
        <v>EMPRESA SOCIAL DEL ESTADO HOSPITAL DE TAURAMENA</v>
      </c>
      <c r="E3864" s="7">
        <v>5055722</v>
      </c>
      <c r="F3864" s="7">
        <v>5055722</v>
      </c>
      <c r="G3864" s="8"/>
      <c r="H3864" s="9">
        <v>43623</v>
      </c>
      <c r="I3864" s="9">
        <v>43626</v>
      </c>
    </row>
    <row r="3865" spans="1:9" s="14" customFormat="1" x14ac:dyDescent="0.2">
      <c r="A3865" s="5" t="s">
        <v>8</v>
      </c>
      <c r="B3865" s="5" t="str">
        <f>VLOOKUP(A3865,'GIRO LMA JUNIO'!$A$7:$C$50,3,0)</f>
        <v>COMFAMILIAR HUILA</v>
      </c>
      <c r="C3865" s="35">
        <v>844001355</v>
      </c>
      <c r="D3865" s="6" t="str">
        <f>VLOOKUP(C3865,'[1]IPS REGISTRADAS'!$A$5:$B$3919,2,0)</f>
        <v>HOSPITAL DE AGUAZUL JUAN HERNANDO URREGO EMPRESA SOCIAL DEL ESTADO</v>
      </c>
      <c r="E3865" s="7">
        <v>1500000</v>
      </c>
      <c r="F3865" s="7">
        <v>1500000</v>
      </c>
      <c r="G3865" s="8"/>
      <c r="H3865" s="9">
        <v>43623</v>
      </c>
      <c r="I3865" s="9">
        <v>43626</v>
      </c>
    </row>
    <row r="3866" spans="1:9" s="14" customFormat="1" x14ac:dyDescent="0.2">
      <c r="A3866" s="5" t="s">
        <v>22</v>
      </c>
      <c r="B3866" s="5" t="str">
        <f>VLOOKUP(A3866,'GIRO LMA JUNIO'!$A$7:$C$50,3,0)</f>
        <v>CAPRESOCA</v>
      </c>
      <c r="C3866" s="35">
        <v>844001355</v>
      </c>
      <c r="D3866" s="6" t="str">
        <f>VLOOKUP(C3866,'[1]IPS REGISTRADAS'!$A$5:$B$3919,2,0)</f>
        <v>HOSPITAL DE AGUAZUL JUAN HERNANDO URREGO EMPRESA SOCIAL DEL ESTADO</v>
      </c>
      <c r="E3866" s="7">
        <v>199117563</v>
      </c>
      <c r="F3866" s="7">
        <v>199117563</v>
      </c>
      <c r="G3866" s="8"/>
      <c r="H3866" s="9">
        <v>43623</v>
      </c>
      <c r="I3866" s="9">
        <v>43626</v>
      </c>
    </row>
    <row r="3867" spans="1:9" s="14" customFormat="1" x14ac:dyDescent="0.2">
      <c r="A3867" s="5" t="s">
        <v>56</v>
      </c>
      <c r="B3867" s="5" t="str">
        <f>VLOOKUP(A3867,'GIRO LMA JUNIO'!$A$7:$C$50,3,0)</f>
        <v>CAPITAL SALUD</v>
      </c>
      <c r="C3867" s="35">
        <v>844001355</v>
      </c>
      <c r="D3867" s="6" t="str">
        <f>VLOOKUP(C3867,'[1]IPS REGISTRADAS'!$A$5:$B$3919,2,0)</f>
        <v>HOSPITAL DE AGUAZUL JUAN HERNANDO URREGO EMPRESA SOCIAL DEL ESTADO</v>
      </c>
      <c r="E3867" s="7">
        <v>1742225</v>
      </c>
      <c r="F3867" s="7">
        <v>1742225</v>
      </c>
      <c r="G3867" s="8"/>
      <c r="H3867" s="9">
        <v>43623</v>
      </c>
      <c r="I3867" s="9">
        <v>43626</v>
      </c>
    </row>
    <row r="3868" spans="1:9" s="14" customFormat="1" x14ac:dyDescent="0.2">
      <c r="A3868" s="5" t="s">
        <v>62</v>
      </c>
      <c r="B3868" s="5" t="str">
        <f>VLOOKUP(A3868,'GIRO LMA JUNIO'!$A$7:$C$50,3,0)</f>
        <v>NUEVA EPS S.A.</v>
      </c>
      <c r="C3868" s="35">
        <v>844001355</v>
      </c>
      <c r="D3868" s="6" t="str">
        <f>VLOOKUP(C3868,'[1]IPS REGISTRADAS'!$A$5:$B$3919,2,0)</f>
        <v>HOSPITAL DE AGUAZUL JUAN HERNANDO URREGO EMPRESA SOCIAL DEL ESTADO</v>
      </c>
      <c r="E3868" s="7">
        <v>52507868</v>
      </c>
      <c r="F3868" s="7">
        <v>52507868</v>
      </c>
      <c r="G3868" s="8"/>
      <c r="H3868" s="9">
        <v>43623</v>
      </c>
      <c r="I3868" s="9">
        <v>43626</v>
      </c>
    </row>
    <row r="3869" spans="1:9" s="14" customFormat="1" x14ac:dyDescent="0.2">
      <c r="A3869" s="5" t="s">
        <v>63</v>
      </c>
      <c r="B3869" s="5" t="str">
        <f>VLOOKUP(A3869,'GIRO LMA JUNIO'!$A$7:$C$50,3,0)</f>
        <v>MEDIMAS MOV</v>
      </c>
      <c r="C3869" s="35">
        <v>844001355</v>
      </c>
      <c r="D3869" s="6" t="str">
        <f>VLOOKUP(C3869,'[1]IPS REGISTRADAS'!$A$5:$B$3919,2,0)</f>
        <v>HOSPITAL DE AGUAZUL JUAN HERNANDO URREGO EMPRESA SOCIAL DEL ESTADO</v>
      </c>
      <c r="E3869" s="7">
        <v>45009918</v>
      </c>
      <c r="F3869" s="7">
        <v>45009918</v>
      </c>
      <c r="G3869" s="8"/>
      <c r="H3869" s="9">
        <v>43623</v>
      </c>
      <c r="I3869" s="9">
        <v>43626</v>
      </c>
    </row>
    <row r="3870" spans="1:9" s="14" customFormat="1" x14ac:dyDescent="0.2">
      <c r="A3870" s="5" t="s">
        <v>70</v>
      </c>
      <c r="B3870" s="5" t="str">
        <f>VLOOKUP(A3870,'GIRO LMA JUNIO'!$A$7:$C$50,3,0)</f>
        <v>COOSALUD EPS S.A.</v>
      </c>
      <c r="C3870" s="35">
        <v>844001355</v>
      </c>
      <c r="D3870" s="6" t="str">
        <f>VLOOKUP(C3870,'[1]IPS REGISTRADAS'!$A$5:$B$3919,2,0)</f>
        <v>HOSPITAL DE AGUAZUL JUAN HERNANDO URREGO EMPRESA SOCIAL DEL ESTADO</v>
      </c>
      <c r="E3870" s="7">
        <v>1599420</v>
      </c>
      <c r="F3870" s="7">
        <v>1599420</v>
      </c>
      <c r="G3870" s="8"/>
      <c r="H3870" s="9">
        <v>43623</v>
      </c>
      <c r="I3870" s="9">
        <v>43626</v>
      </c>
    </row>
    <row r="3871" spans="1:9" s="14" customFormat="1" x14ac:dyDescent="0.2">
      <c r="A3871" s="5" t="s">
        <v>62</v>
      </c>
      <c r="B3871" s="5" t="str">
        <f>VLOOKUP(A3871,'GIRO LMA JUNIO'!$A$7:$C$50,3,0)</f>
        <v>NUEVA EPS S.A.</v>
      </c>
      <c r="C3871" s="35">
        <v>844001911</v>
      </c>
      <c r="D3871" s="6" t="str">
        <f>VLOOKUP(C3871,'[1]IPS REGISTRADAS'!$A$5:$B$3919,2,0)</f>
        <v>COOPERATIVA MEDICA DE SALUD DEL NORTE DEL CASANARE IPS</v>
      </c>
      <c r="E3871" s="7">
        <v>4391600</v>
      </c>
      <c r="F3871" s="7">
        <v>4391600</v>
      </c>
      <c r="G3871" s="8"/>
      <c r="H3871" s="9">
        <v>43623</v>
      </c>
      <c r="I3871" s="9">
        <v>43626</v>
      </c>
    </row>
    <row r="3872" spans="1:9" s="14" customFormat="1" x14ac:dyDescent="0.2">
      <c r="A3872" s="5" t="s">
        <v>54</v>
      </c>
      <c r="B3872" s="5" t="str">
        <f>VLOOKUP(A3872,'GIRO LMA JUNIO'!$A$7:$C$50,3,0)</f>
        <v>SALUDVIDA</v>
      </c>
      <c r="C3872" s="35">
        <v>844002258</v>
      </c>
      <c r="D3872" s="6" t="str">
        <f>VLOOKUP(C3872,'[1]IPS REGISTRADAS'!$A$5:$B$3919,2,0)</f>
        <v>SERVICIO CARDIOLOGICO DEL LLANO EU</v>
      </c>
      <c r="E3872" s="7">
        <v>31328557</v>
      </c>
      <c r="F3872" s="7">
        <v>31328557</v>
      </c>
      <c r="G3872" s="8"/>
      <c r="H3872" s="9">
        <v>43623</v>
      </c>
      <c r="I3872" s="9">
        <v>43626</v>
      </c>
    </row>
    <row r="3873" spans="1:9" s="14" customFormat="1" x14ac:dyDescent="0.2">
      <c r="A3873" s="5" t="s">
        <v>62</v>
      </c>
      <c r="B3873" s="5" t="str">
        <f>VLOOKUP(A3873,'GIRO LMA JUNIO'!$A$7:$C$50,3,0)</f>
        <v>NUEVA EPS S.A.</v>
      </c>
      <c r="C3873" s="35">
        <v>844002258</v>
      </c>
      <c r="D3873" s="6" t="str">
        <f>VLOOKUP(C3873,'[1]IPS REGISTRADAS'!$A$5:$B$3919,2,0)</f>
        <v>SERVICIO CARDIOLOGICO DEL LLANO EU</v>
      </c>
      <c r="E3873" s="7">
        <v>25734645</v>
      </c>
      <c r="F3873" s="7">
        <v>25734645</v>
      </c>
      <c r="G3873" s="8"/>
      <c r="H3873" s="9">
        <v>43623</v>
      </c>
      <c r="I3873" s="9">
        <v>43626</v>
      </c>
    </row>
    <row r="3874" spans="1:9" s="14" customFormat="1" x14ac:dyDescent="0.2">
      <c r="A3874" s="5" t="s">
        <v>80</v>
      </c>
      <c r="B3874" s="5" t="str">
        <f>VLOOKUP(A3874,'GIRO LMA JUNIO'!$A$7:$C$50,3,0)</f>
        <v>COMPARTA</v>
      </c>
      <c r="C3874" s="35">
        <v>844002258</v>
      </c>
      <c r="D3874" s="6" t="str">
        <f>VLOOKUP(C3874,'[1]IPS REGISTRADAS'!$A$5:$B$3919,2,0)</f>
        <v>SERVICIO CARDIOLOGICO DEL LLANO EU</v>
      </c>
      <c r="E3874" s="7">
        <v>109594794</v>
      </c>
      <c r="F3874" s="7">
        <v>109594794</v>
      </c>
      <c r="G3874" s="8"/>
      <c r="H3874" s="9">
        <v>43623</v>
      </c>
      <c r="I3874" s="9">
        <v>43626</v>
      </c>
    </row>
    <row r="3875" spans="1:9" s="14" customFormat="1" x14ac:dyDescent="0.2">
      <c r="A3875" s="5" t="s">
        <v>22</v>
      </c>
      <c r="B3875" s="5" t="str">
        <f>VLOOKUP(A3875,'GIRO LMA JUNIO'!$A$7:$C$50,3,0)</f>
        <v>CAPRESOCA</v>
      </c>
      <c r="C3875" s="35">
        <v>844002534</v>
      </c>
      <c r="D3875" s="6" t="str">
        <f>VLOOKUP(C3875,'[1]IPS REGISTRADAS'!$A$5:$B$3919,2,0)</f>
        <v>COOPERATIVA DE SERVICIOS DE SALUD PAUTO SALUD IPS</v>
      </c>
      <c r="E3875" s="7">
        <v>32511538</v>
      </c>
      <c r="F3875" s="7">
        <v>32511538</v>
      </c>
      <c r="G3875" s="8"/>
      <c r="H3875" s="9">
        <v>43623</v>
      </c>
      <c r="I3875" s="9">
        <v>43626</v>
      </c>
    </row>
    <row r="3876" spans="1:9" s="14" customFormat="1" x14ac:dyDescent="0.2">
      <c r="A3876" s="5" t="s">
        <v>22</v>
      </c>
      <c r="B3876" s="5" t="str">
        <f>VLOOKUP(A3876,'GIRO LMA JUNIO'!$A$7:$C$50,3,0)</f>
        <v>CAPRESOCA</v>
      </c>
      <c r="C3876" s="35">
        <v>844002789</v>
      </c>
      <c r="D3876" s="6" t="str">
        <f>VLOOKUP(C3876,'[1]IPS REGISTRADAS'!$A$5:$B$3919,2,0)</f>
        <v>COOPERATIVA ESPECIALIZADA EN SALUD DE OROCUÉ COOPORO IPS</v>
      </c>
      <c r="E3876" s="7">
        <v>17943666</v>
      </c>
      <c r="F3876" s="7">
        <v>17943666</v>
      </c>
      <c r="G3876" s="8"/>
      <c r="H3876" s="9">
        <v>43623</v>
      </c>
      <c r="I3876" s="9">
        <v>43626</v>
      </c>
    </row>
    <row r="3877" spans="1:9" s="14" customFormat="1" x14ac:dyDescent="0.2">
      <c r="A3877" s="5" t="s">
        <v>22</v>
      </c>
      <c r="B3877" s="5" t="str">
        <f>VLOOKUP(A3877,'GIRO LMA JUNIO'!$A$7:$C$50,3,0)</f>
        <v>CAPRESOCA</v>
      </c>
      <c r="C3877" s="35">
        <v>844003225</v>
      </c>
      <c r="D3877" s="6" t="str">
        <f>VLOOKUP(C3877,'[1]IPS REGISTRADAS'!$A$5:$B$3919,2,0)</f>
        <v>EMPRESA SOCIAL DEL ESTADO SALUD YOPAL</v>
      </c>
      <c r="E3877" s="7">
        <v>721447183</v>
      </c>
      <c r="F3877" s="7">
        <v>721447183</v>
      </c>
      <c r="G3877" s="8"/>
      <c r="H3877" s="9">
        <v>43623</v>
      </c>
      <c r="I3877" s="9">
        <v>43626</v>
      </c>
    </row>
    <row r="3878" spans="1:9" s="14" customFormat="1" x14ac:dyDescent="0.2">
      <c r="A3878" s="5" t="s">
        <v>56</v>
      </c>
      <c r="B3878" s="5" t="str">
        <f>VLOOKUP(A3878,'GIRO LMA JUNIO'!$A$7:$C$50,3,0)</f>
        <v>CAPITAL SALUD</v>
      </c>
      <c r="C3878" s="35">
        <v>844003225</v>
      </c>
      <c r="D3878" s="6" t="str">
        <f>VLOOKUP(C3878,'[1]IPS REGISTRADAS'!$A$5:$B$3919,2,0)</f>
        <v>EMPRESA SOCIAL DEL ESTADO SALUD YOPAL</v>
      </c>
      <c r="E3878" s="7">
        <v>1039886</v>
      </c>
      <c r="F3878" s="7">
        <v>1039886</v>
      </c>
      <c r="G3878" s="8"/>
      <c r="H3878" s="9">
        <v>43623</v>
      </c>
      <c r="I3878" s="9">
        <v>43626</v>
      </c>
    </row>
    <row r="3879" spans="1:9" s="14" customFormat="1" x14ac:dyDescent="0.2">
      <c r="A3879" s="5" t="s">
        <v>62</v>
      </c>
      <c r="B3879" s="5" t="str">
        <f>VLOOKUP(A3879,'GIRO LMA JUNIO'!$A$7:$C$50,3,0)</f>
        <v>NUEVA EPS S.A.</v>
      </c>
      <c r="C3879" s="35">
        <v>844003225</v>
      </c>
      <c r="D3879" s="6" t="str">
        <f>VLOOKUP(C3879,'[1]IPS REGISTRADAS'!$A$5:$B$3919,2,0)</f>
        <v>EMPRESA SOCIAL DEL ESTADO SALUD YOPAL</v>
      </c>
      <c r="E3879" s="7">
        <v>96002313</v>
      </c>
      <c r="F3879" s="7">
        <v>96002313</v>
      </c>
      <c r="G3879" s="8"/>
      <c r="H3879" s="9">
        <v>43623</v>
      </c>
      <c r="I3879" s="9">
        <v>43626</v>
      </c>
    </row>
    <row r="3880" spans="1:9" s="14" customFormat="1" x14ac:dyDescent="0.2">
      <c r="A3880" s="5" t="s">
        <v>70</v>
      </c>
      <c r="B3880" s="5" t="str">
        <f>VLOOKUP(A3880,'GIRO LMA JUNIO'!$A$7:$C$50,3,0)</f>
        <v>COOSALUD EPS S.A.</v>
      </c>
      <c r="C3880" s="35">
        <v>844003225</v>
      </c>
      <c r="D3880" s="6" t="str">
        <f>VLOOKUP(C3880,'[1]IPS REGISTRADAS'!$A$5:$B$3919,2,0)</f>
        <v>EMPRESA SOCIAL DEL ESTADO SALUD YOPAL</v>
      </c>
      <c r="E3880" s="7">
        <v>2369851</v>
      </c>
      <c r="F3880" s="7">
        <v>2369851</v>
      </c>
      <c r="G3880" s="8"/>
      <c r="H3880" s="9">
        <v>43623</v>
      </c>
      <c r="I3880" s="9">
        <v>43626</v>
      </c>
    </row>
    <row r="3881" spans="1:9" s="14" customFormat="1" x14ac:dyDescent="0.2">
      <c r="A3881" s="5" t="s">
        <v>8</v>
      </c>
      <c r="B3881" s="5" t="str">
        <f>VLOOKUP(A3881,'GIRO LMA JUNIO'!$A$7:$C$50,3,0)</f>
        <v>COMFAMILIAR HUILA</v>
      </c>
      <c r="C3881" s="35">
        <v>844004197</v>
      </c>
      <c r="D3881" s="6" t="str">
        <f>VLOOKUP(C3881,'[1]IPS REGISTRADAS'!$A$5:$B$3919,2,0)</f>
        <v>RED SALUD CASANARE ESE</v>
      </c>
      <c r="E3881" s="7">
        <v>1000000</v>
      </c>
      <c r="F3881" s="7">
        <v>1000000</v>
      </c>
      <c r="G3881" s="8"/>
      <c r="H3881" s="9">
        <v>43623</v>
      </c>
      <c r="I3881" s="9">
        <v>43626</v>
      </c>
    </row>
    <row r="3882" spans="1:9" s="14" customFormat="1" x14ac:dyDescent="0.2">
      <c r="A3882" s="5" t="s">
        <v>14</v>
      </c>
      <c r="B3882" s="5" t="str">
        <f>VLOOKUP(A3882,'GIRO LMA JUNIO'!$A$7:$C$50,3,0)</f>
        <v>COMFACUNDI</v>
      </c>
      <c r="C3882" s="35">
        <v>844004197</v>
      </c>
      <c r="D3882" s="6" t="str">
        <f>VLOOKUP(C3882,'[1]IPS REGISTRADAS'!$A$5:$B$3919,2,0)</f>
        <v>RED SALUD CASANARE ESE</v>
      </c>
      <c r="E3882" s="7">
        <v>1493800</v>
      </c>
      <c r="F3882" s="7">
        <v>1493800</v>
      </c>
      <c r="G3882" s="8"/>
      <c r="H3882" s="9">
        <v>43623</v>
      </c>
      <c r="I3882" s="9">
        <v>43626</v>
      </c>
    </row>
    <row r="3883" spans="1:9" s="14" customFormat="1" x14ac:dyDescent="0.2">
      <c r="A3883" s="5" t="s">
        <v>22</v>
      </c>
      <c r="B3883" s="5" t="str">
        <f>VLOOKUP(A3883,'GIRO LMA JUNIO'!$A$7:$C$50,3,0)</f>
        <v>CAPRESOCA</v>
      </c>
      <c r="C3883" s="35">
        <v>844004197</v>
      </c>
      <c r="D3883" s="6" t="str">
        <f>VLOOKUP(C3883,'[1]IPS REGISTRADAS'!$A$5:$B$3919,2,0)</f>
        <v>RED SALUD CASANARE ESE</v>
      </c>
      <c r="E3883" s="7">
        <v>1027680564</v>
      </c>
      <c r="F3883" s="7">
        <v>1027680564</v>
      </c>
      <c r="G3883" s="8"/>
      <c r="H3883" s="9">
        <v>43623</v>
      </c>
      <c r="I3883" s="9">
        <v>43626</v>
      </c>
    </row>
    <row r="3884" spans="1:9" s="14" customFormat="1" x14ac:dyDescent="0.2">
      <c r="A3884" s="5" t="s">
        <v>47</v>
      </c>
      <c r="B3884" s="5" t="str">
        <f>VLOOKUP(A3884,'GIRO LMA JUNIO'!$A$7:$C$50,3,0)</f>
        <v>COOMEVA E.P.S.  S.A.</v>
      </c>
      <c r="C3884" s="35">
        <v>844004197</v>
      </c>
      <c r="D3884" s="6" t="str">
        <f>VLOOKUP(C3884,'[1]IPS REGISTRADAS'!$A$5:$B$3919,2,0)</f>
        <v>RED SALUD CASANARE ESE</v>
      </c>
      <c r="E3884" s="7">
        <v>3242734</v>
      </c>
      <c r="F3884" s="7">
        <v>3242734</v>
      </c>
      <c r="G3884" s="8"/>
      <c r="H3884" s="9">
        <v>43623</v>
      </c>
      <c r="I3884" s="9">
        <v>43626</v>
      </c>
    </row>
    <row r="3885" spans="1:9" s="14" customFormat="1" x14ac:dyDescent="0.2">
      <c r="A3885" s="5" t="s">
        <v>56</v>
      </c>
      <c r="B3885" s="5" t="str">
        <f>VLOOKUP(A3885,'GIRO LMA JUNIO'!$A$7:$C$50,3,0)</f>
        <v>CAPITAL SALUD</v>
      </c>
      <c r="C3885" s="35">
        <v>844004197</v>
      </c>
      <c r="D3885" s="6" t="str">
        <f>VLOOKUP(C3885,'[1]IPS REGISTRADAS'!$A$5:$B$3919,2,0)</f>
        <v>RED SALUD CASANARE ESE</v>
      </c>
      <c r="E3885" s="7">
        <v>5027784</v>
      </c>
      <c r="F3885" s="7">
        <v>5027784</v>
      </c>
      <c r="G3885" s="8"/>
      <c r="H3885" s="9">
        <v>43623</v>
      </c>
      <c r="I3885" s="9">
        <v>43626</v>
      </c>
    </row>
    <row r="3886" spans="1:9" s="14" customFormat="1" x14ac:dyDescent="0.2">
      <c r="A3886" s="5" t="s">
        <v>62</v>
      </c>
      <c r="B3886" s="5" t="str">
        <f>VLOOKUP(A3886,'GIRO LMA JUNIO'!$A$7:$C$50,3,0)</f>
        <v>NUEVA EPS S.A.</v>
      </c>
      <c r="C3886" s="35">
        <v>844004197</v>
      </c>
      <c r="D3886" s="6" t="str">
        <f>VLOOKUP(C3886,'[1]IPS REGISTRADAS'!$A$5:$B$3919,2,0)</f>
        <v>RED SALUD CASANARE ESE</v>
      </c>
      <c r="E3886" s="7">
        <v>258944717</v>
      </c>
      <c r="F3886" s="7">
        <v>258944717</v>
      </c>
      <c r="G3886" s="8"/>
      <c r="H3886" s="9">
        <v>43623</v>
      </c>
      <c r="I3886" s="9">
        <v>43626</v>
      </c>
    </row>
    <row r="3887" spans="1:9" s="14" customFormat="1" x14ac:dyDescent="0.2">
      <c r="A3887" s="5" t="s">
        <v>63</v>
      </c>
      <c r="B3887" s="5" t="str">
        <f>VLOOKUP(A3887,'GIRO LMA JUNIO'!$A$7:$C$50,3,0)</f>
        <v>MEDIMAS MOV</v>
      </c>
      <c r="C3887" s="35">
        <v>844004197</v>
      </c>
      <c r="D3887" s="6" t="str">
        <f>VLOOKUP(C3887,'[1]IPS REGISTRADAS'!$A$5:$B$3919,2,0)</f>
        <v>RED SALUD CASANARE ESE</v>
      </c>
      <c r="E3887" s="7">
        <v>144043997</v>
      </c>
      <c r="F3887" s="7">
        <v>144043997</v>
      </c>
      <c r="G3887" s="8"/>
      <c r="H3887" s="9">
        <v>43623</v>
      </c>
      <c r="I3887" s="9">
        <v>43626</v>
      </c>
    </row>
    <row r="3888" spans="1:9" s="14" customFormat="1" x14ac:dyDescent="0.2">
      <c r="A3888" s="5" t="s">
        <v>70</v>
      </c>
      <c r="B3888" s="5" t="str">
        <f>VLOOKUP(A3888,'GIRO LMA JUNIO'!$A$7:$C$50,3,0)</f>
        <v>COOSALUD EPS S.A.</v>
      </c>
      <c r="C3888" s="35">
        <v>844004197</v>
      </c>
      <c r="D3888" s="6" t="str">
        <f>VLOOKUP(C3888,'[1]IPS REGISTRADAS'!$A$5:$B$3919,2,0)</f>
        <v>RED SALUD CASANARE ESE</v>
      </c>
      <c r="E3888" s="7">
        <v>5647600</v>
      </c>
      <c r="F3888" s="7">
        <v>5647600</v>
      </c>
      <c r="G3888" s="8"/>
      <c r="H3888" s="9">
        <v>43623</v>
      </c>
      <c r="I3888" s="9">
        <v>43626</v>
      </c>
    </row>
    <row r="3889" spans="1:9" s="14" customFormat="1" x14ac:dyDescent="0.2">
      <c r="A3889" s="5" t="s">
        <v>30</v>
      </c>
      <c r="B3889" s="5" t="str">
        <f>VLOOKUP(A3889,'GIRO LMA JUNIO'!$A$7:$C$50,3,0)</f>
        <v>MALLAMAS</v>
      </c>
      <c r="C3889" s="35">
        <v>845000038</v>
      </c>
      <c r="D3889" s="6" t="str">
        <f>VLOOKUP(C3889,'[1]IPS REGISTRADAS'!$A$5:$B$3919,2,0)</f>
        <v>EMPRESA SOCIAL DEL ESTADO HOSPITAL SAN ANTONIO</v>
      </c>
      <c r="E3889" s="7">
        <v>153342680</v>
      </c>
      <c r="F3889" s="7">
        <v>153342680</v>
      </c>
      <c r="G3889" s="8"/>
      <c r="H3889" s="9">
        <v>43623</v>
      </c>
      <c r="I3889" s="9">
        <v>43626</v>
      </c>
    </row>
    <row r="3890" spans="1:9" s="14" customFormat="1" x14ac:dyDescent="0.2">
      <c r="A3890" s="5" t="s">
        <v>62</v>
      </c>
      <c r="B3890" s="5" t="str">
        <f>VLOOKUP(A3890,'GIRO LMA JUNIO'!$A$7:$C$50,3,0)</f>
        <v>NUEVA EPS S.A.</v>
      </c>
      <c r="C3890" s="35">
        <v>845000038</v>
      </c>
      <c r="D3890" s="6" t="str">
        <f>VLOOKUP(C3890,'[1]IPS REGISTRADAS'!$A$5:$B$3919,2,0)</f>
        <v>EMPRESA SOCIAL DEL ESTADO HOSPITAL SAN ANTONIO</v>
      </c>
      <c r="E3890" s="7">
        <v>414024133</v>
      </c>
      <c r="F3890" s="7">
        <v>414024133</v>
      </c>
      <c r="G3890" s="8"/>
      <c r="H3890" s="9">
        <v>43623</v>
      </c>
      <c r="I3890" s="9">
        <v>43626</v>
      </c>
    </row>
    <row r="3891" spans="1:9" s="14" customFormat="1" x14ac:dyDescent="0.2">
      <c r="A3891" s="5" t="s">
        <v>80</v>
      </c>
      <c r="B3891" s="5" t="str">
        <f>VLOOKUP(A3891,'GIRO LMA JUNIO'!$A$7:$C$50,3,0)</f>
        <v>COMPARTA</v>
      </c>
      <c r="C3891" s="35">
        <v>845000038</v>
      </c>
      <c r="D3891" s="6" t="str">
        <f>VLOOKUP(C3891,'[1]IPS REGISTRADAS'!$A$5:$B$3919,2,0)</f>
        <v>EMPRESA SOCIAL DEL ESTADO HOSPITAL SAN ANTONIO</v>
      </c>
      <c r="E3891" s="7">
        <v>1341984</v>
      </c>
      <c r="F3891" s="7">
        <v>1341984</v>
      </c>
      <c r="G3891" s="8"/>
      <c r="H3891" s="9">
        <v>43623</v>
      </c>
      <c r="I3891" s="9">
        <v>43626</v>
      </c>
    </row>
    <row r="3892" spans="1:9" s="14" customFormat="1" x14ac:dyDescent="0.2">
      <c r="A3892" s="5" t="s">
        <v>8</v>
      </c>
      <c r="B3892" s="5" t="str">
        <f>VLOOKUP(A3892,'GIRO LMA JUNIO'!$A$7:$C$50,3,0)</f>
        <v>COMFAMILIAR HUILA</v>
      </c>
      <c r="C3892" s="35">
        <v>846000253</v>
      </c>
      <c r="D3892" s="6" t="str">
        <f>VLOOKUP(C3892,'[1]IPS REGISTRADAS'!$A$5:$B$3919,2,0)</f>
        <v>EMPRESA SOCIAL DEL ESTADO HOSPITAL LOCAL</v>
      </c>
      <c r="E3892" s="7">
        <v>1000000</v>
      </c>
      <c r="F3892" s="7">
        <v>1000000</v>
      </c>
      <c r="G3892" s="8"/>
      <c r="H3892" s="9">
        <v>43623</v>
      </c>
      <c r="I3892" s="9">
        <v>43626</v>
      </c>
    </row>
    <row r="3893" spans="1:9" s="14" customFormat="1" x14ac:dyDescent="0.2">
      <c r="A3893" s="5" t="s">
        <v>10</v>
      </c>
      <c r="B3893" s="5" t="str">
        <f>VLOOKUP(A3893,'GIRO LMA JUNIO'!$A$7:$C$50,3,0)</f>
        <v>COMFAMILIAR DE NARIÑO</v>
      </c>
      <c r="C3893" s="35">
        <v>846000253</v>
      </c>
      <c r="D3893" s="6" t="str">
        <f>VLOOKUP(C3893,'[1]IPS REGISTRADAS'!$A$5:$B$3919,2,0)</f>
        <v>EMPRESA SOCIAL DEL ESTADO HOSPITAL LOCAL</v>
      </c>
      <c r="E3893" s="7">
        <v>9077820</v>
      </c>
      <c r="F3893" s="7">
        <v>9077820</v>
      </c>
      <c r="G3893" s="8"/>
      <c r="H3893" s="9">
        <v>43623</v>
      </c>
      <c r="I3893" s="9">
        <v>43626</v>
      </c>
    </row>
    <row r="3894" spans="1:9" s="14" customFormat="1" x14ac:dyDescent="0.2">
      <c r="A3894" s="5" t="s">
        <v>26</v>
      </c>
      <c r="B3894" s="5" t="str">
        <f>VLOOKUP(A3894,'GIRO LMA JUNIO'!$A$7:$C$50,3,0)</f>
        <v>A.I.C.</v>
      </c>
      <c r="C3894" s="35">
        <v>846000253</v>
      </c>
      <c r="D3894" s="6" t="str">
        <f>VLOOKUP(C3894,'[1]IPS REGISTRADAS'!$A$5:$B$3919,2,0)</f>
        <v>EMPRESA SOCIAL DEL ESTADO HOSPITAL LOCAL</v>
      </c>
      <c r="E3894" s="7">
        <v>271188814</v>
      </c>
      <c r="F3894" s="7">
        <v>271188814</v>
      </c>
      <c r="G3894" s="8"/>
      <c r="H3894" s="9">
        <v>43623</v>
      </c>
      <c r="I3894" s="9">
        <v>43626</v>
      </c>
    </row>
    <row r="3895" spans="1:9" s="14" customFormat="1" x14ac:dyDescent="0.2">
      <c r="A3895" s="5" t="s">
        <v>30</v>
      </c>
      <c r="B3895" s="5" t="str">
        <f>VLOOKUP(A3895,'GIRO LMA JUNIO'!$A$7:$C$50,3,0)</f>
        <v>MALLAMAS</v>
      </c>
      <c r="C3895" s="35">
        <v>846000253</v>
      </c>
      <c r="D3895" s="6" t="str">
        <f>VLOOKUP(C3895,'[1]IPS REGISTRADAS'!$A$5:$B$3919,2,0)</f>
        <v>EMPRESA SOCIAL DEL ESTADO HOSPITAL LOCAL</v>
      </c>
      <c r="E3895" s="7">
        <v>215056320</v>
      </c>
      <c r="F3895" s="7">
        <v>215056320</v>
      </c>
      <c r="G3895" s="8"/>
      <c r="H3895" s="9">
        <v>43623</v>
      </c>
      <c r="I3895" s="9">
        <v>43626</v>
      </c>
    </row>
    <row r="3896" spans="1:9" s="14" customFormat="1" x14ac:dyDescent="0.2">
      <c r="A3896" s="5" t="s">
        <v>47</v>
      </c>
      <c r="B3896" s="5" t="str">
        <f>VLOOKUP(A3896,'GIRO LMA JUNIO'!$A$7:$C$50,3,0)</f>
        <v>COOMEVA E.P.S.  S.A.</v>
      </c>
      <c r="C3896" s="35">
        <v>846000253</v>
      </c>
      <c r="D3896" s="6" t="str">
        <f>VLOOKUP(C3896,'[1]IPS REGISTRADAS'!$A$5:$B$3919,2,0)</f>
        <v>EMPRESA SOCIAL DEL ESTADO HOSPITAL LOCAL</v>
      </c>
      <c r="E3896" s="7">
        <v>1000000</v>
      </c>
      <c r="F3896" s="7">
        <v>1000000</v>
      </c>
      <c r="G3896" s="8"/>
      <c r="H3896" s="9">
        <v>43623</v>
      </c>
      <c r="I3896" s="9">
        <v>43626</v>
      </c>
    </row>
    <row r="3897" spans="1:9" s="14" customFormat="1" x14ac:dyDescent="0.2">
      <c r="A3897" s="5" t="s">
        <v>62</v>
      </c>
      <c r="B3897" s="5" t="str">
        <f>VLOOKUP(A3897,'GIRO LMA JUNIO'!$A$7:$C$50,3,0)</f>
        <v>NUEVA EPS S.A.</v>
      </c>
      <c r="C3897" s="35">
        <v>846000253</v>
      </c>
      <c r="D3897" s="6" t="str">
        <f>VLOOKUP(C3897,'[1]IPS REGISTRADAS'!$A$5:$B$3919,2,0)</f>
        <v>EMPRESA SOCIAL DEL ESTADO HOSPITAL LOCAL</v>
      </c>
      <c r="E3897" s="7">
        <v>5557278</v>
      </c>
      <c r="F3897" s="7">
        <v>5557278</v>
      </c>
      <c r="G3897" s="8"/>
      <c r="H3897" s="9">
        <v>43623</v>
      </c>
      <c r="I3897" s="9">
        <v>43626</v>
      </c>
    </row>
    <row r="3898" spans="1:9" s="14" customFormat="1" x14ac:dyDescent="0.2">
      <c r="A3898" s="5" t="s">
        <v>65</v>
      </c>
      <c r="B3898" s="5" t="str">
        <f>VLOOKUP(A3898,'GIRO LMA JUNIO'!$A$7:$C$50,3,0)</f>
        <v>MEDIMAS</v>
      </c>
      <c r="C3898" s="35">
        <v>846000253</v>
      </c>
      <c r="D3898" s="6" t="str">
        <f>VLOOKUP(C3898,'[1]IPS REGISTRADAS'!$A$5:$B$3919,2,0)</f>
        <v>EMPRESA SOCIAL DEL ESTADO HOSPITAL LOCAL</v>
      </c>
      <c r="E3898" s="7">
        <v>22099876</v>
      </c>
      <c r="F3898" s="7">
        <v>22099876</v>
      </c>
      <c r="G3898" s="8"/>
      <c r="H3898" s="9">
        <v>43623</v>
      </c>
      <c r="I3898" s="9">
        <v>43626</v>
      </c>
    </row>
    <row r="3899" spans="1:9" s="14" customFormat="1" x14ac:dyDescent="0.2">
      <c r="A3899" s="5" t="s">
        <v>78</v>
      </c>
      <c r="B3899" s="5" t="str">
        <f>VLOOKUP(A3899,'GIRO LMA JUNIO'!$A$7:$C$50,3,0)</f>
        <v>EMSSANAR</v>
      </c>
      <c r="C3899" s="35">
        <v>846000253</v>
      </c>
      <c r="D3899" s="6" t="str">
        <f>VLOOKUP(C3899,'[1]IPS REGISTRADAS'!$A$5:$B$3919,2,0)</f>
        <v>EMPRESA SOCIAL DEL ESTADO HOSPITAL LOCAL</v>
      </c>
      <c r="E3899" s="7">
        <v>615047647</v>
      </c>
      <c r="F3899" s="7">
        <v>615047647</v>
      </c>
      <c r="G3899" s="8"/>
      <c r="H3899" s="9">
        <v>43623</v>
      </c>
      <c r="I3899" s="9">
        <v>43626</v>
      </c>
    </row>
    <row r="3900" spans="1:9" s="14" customFormat="1" x14ac:dyDescent="0.2">
      <c r="A3900" s="5" t="s">
        <v>8</v>
      </c>
      <c r="B3900" s="5" t="str">
        <f>VLOOKUP(A3900,'GIRO LMA JUNIO'!$A$7:$C$50,3,0)</f>
        <v>COMFAMILIAR HUILA</v>
      </c>
      <c r="C3900" s="35">
        <v>846000471</v>
      </c>
      <c r="D3900" s="6" t="str">
        <f>VLOOKUP(C3900,'[1]IPS REGISTRADAS'!$A$5:$B$3919,2,0)</f>
        <v>ESE HOSPITAL SAGRADO CORAZON DE JESUS</v>
      </c>
      <c r="E3900" s="7">
        <v>1000000</v>
      </c>
      <c r="F3900" s="7">
        <v>1000000</v>
      </c>
      <c r="G3900" s="8"/>
      <c r="H3900" s="9">
        <v>43623</v>
      </c>
      <c r="I3900" s="9">
        <v>43626</v>
      </c>
    </row>
    <row r="3901" spans="1:9" s="14" customFormat="1" x14ac:dyDescent="0.2">
      <c r="A3901" s="5" t="s">
        <v>26</v>
      </c>
      <c r="B3901" s="5" t="str">
        <f>VLOOKUP(A3901,'GIRO LMA JUNIO'!$A$7:$C$50,3,0)</f>
        <v>A.I.C.</v>
      </c>
      <c r="C3901" s="35">
        <v>846000471</v>
      </c>
      <c r="D3901" s="6" t="str">
        <f>VLOOKUP(C3901,'[1]IPS REGISTRADAS'!$A$5:$B$3919,2,0)</f>
        <v>ESE HOSPITAL SAGRADO CORAZON DE JESUS</v>
      </c>
      <c r="E3901" s="7">
        <v>64395047</v>
      </c>
      <c r="F3901" s="7">
        <v>64395047</v>
      </c>
      <c r="G3901" s="8"/>
      <c r="H3901" s="9">
        <v>43623</v>
      </c>
      <c r="I3901" s="9">
        <v>43626</v>
      </c>
    </row>
    <row r="3902" spans="1:9" s="14" customFormat="1" x14ac:dyDescent="0.2">
      <c r="A3902" s="5" t="s">
        <v>30</v>
      </c>
      <c r="B3902" s="5" t="str">
        <f>VLOOKUP(A3902,'GIRO LMA JUNIO'!$A$7:$C$50,3,0)</f>
        <v>MALLAMAS</v>
      </c>
      <c r="C3902" s="35">
        <v>846000471</v>
      </c>
      <c r="D3902" s="6" t="str">
        <f>VLOOKUP(C3902,'[1]IPS REGISTRADAS'!$A$5:$B$3919,2,0)</f>
        <v>ESE HOSPITAL SAGRADO CORAZON DE JESUS</v>
      </c>
      <c r="E3902" s="7">
        <v>17087602</v>
      </c>
      <c r="F3902" s="7">
        <v>17087602</v>
      </c>
      <c r="G3902" s="8"/>
      <c r="H3902" s="9">
        <v>43623</v>
      </c>
      <c r="I3902" s="9">
        <v>43626</v>
      </c>
    </row>
    <row r="3903" spans="1:9" s="14" customFormat="1" x14ac:dyDescent="0.2">
      <c r="A3903" s="5" t="s">
        <v>54</v>
      </c>
      <c r="B3903" s="5" t="str">
        <f>VLOOKUP(A3903,'GIRO LMA JUNIO'!$A$7:$C$50,3,0)</f>
        <v>SALUDVIDA</v>
      </c>
      <c r="C3903" s="35">
        <v>846000471</v>
      </c>
      <c r="D3903" s="6" t="str">
        <f>VLOOKUP(C3903,'[1]IPS REGISTRADAS'!$A$5:$B$3919,2,0)</f>
        <v>ESE HOSPITAL SAGRADO CORAZON DE JESUS</v>
      </c>
      <c r="E3903" s="7">
        <v>1285888</v>
      </c>
      <c r="F3903" s="7">
        <v>1285888</v>
      </c>
      <c r="G3903" s="8"/>
      <c r="H3903" s="9">
        <v>43623</v>
      </c>
      <c r="I3903" s="9">
        <v>43626</v>
      </c>
    </row>
    <row r="3904" spans="1:9" s="14" customFormat="1" x14ac:dyDescent="0.2">
      <c r="A3904" s="5" t="s">
        <v>62</v>
      </c>
      <c r="B3904" s="5" t="str">
        <f>VLOOKUP(A3904,'GIRO LMA JUNIO'!$A$7:$C$50,3,0)</f>
        <v>NUEVA EPS S.A.</v>
      </c>
      <c r="C3904" s="35">
        <v>846000471</v>
      </c>
      <c r="D3904" s="6" t="str">
        <f>VLOOKUP(C3904,'[1]IPS REGISTRADAS'!$A$5:$B$3919,2,0)</f>
        <v>ESE HOSPITAL SAGRADO CORAZON DE JESUS</v>
      </c>
      <c r="E3904" s="7">
        <v>3327106</v>
      </c>
      <c r="F3904" s="7">
        <v>3327106</v>
      </c>
      <c r="G3904" s="8"/>
      <c r="H3904" s="9">
        <v>43623</v>
      </c>
      <c r="I3904" s="9">
        <v>43626</v>
      </c>
    </row>
    <row r="3905" spans="1:9" s="14" customFormat="1" x14ac:dyDescent="0.2">
      <c r="A3905" s="5" t="s">
        <v>65</v>
      </c>
      <c r="B3905" s="5" t="str">
        <f>VLOOKUP(A3905,'GIRO LMA JUNIO'!$A$7:$C$50,3,0)</f>
        <v>MEDIMAS</v>
      </c>
      <c r="C3905" s="35">
        <v>846000471</v>
      </c>
      <c r="D3905" s="6" t="str">
        <f>VLOOKUP(C3905,'[1]IPS REGISTRADAS'!$A$5:$B$3919,2,0)</f>
        <v>ESE HOSPITAL SAGRADO CORAZON DE JESUS</v>
      </c>
      <c r="E3905" s="7">
        <v>6013812</v>
      </c>
      <c r="F3905" s="7">
        <v>6013812</v>
      </c>
      <c r="G3905" s="8"/>
      <c r="H3905" s="9">
        <v>43623</v>
      </c>
      <c r="I3905" s="9">
        <v>43626</v>
      </c>
    </row>
    <row r="3906" spans="1:9" s="14" customFormat="1" x14ac:dyDescent="0.2">
      <c r="A3906" s="5" t="s">
        <v>72</v>
      </c>
      <c r="B3906" s="5" t="str">
        <f>VLOOKUP(A3906,'GIRO LMA JUNIO'!$A$7:$C$50,3,0)</f>
        <v>ASMET SALUD</v>
      </c>
      <c r="C3906" s="35">
        <v>846000471</v>
      </c>
      <c r="D3906" s="6" t="str">
        <f>VLOOKUP(C3906,'[1]IPS REGISTRADAS'!$A$5:$B$3919,2,0)</f>
        <v>ESE HOSPITAL SAGRADO CORAZON DE JESUS</v>
      </c>
      <c r="E3906" s="7">
        <v>14893535</v>
      </c>
      <c r="F3906" s="7">
        <v>14893535</v>
      </c>
      <c r="G3906" s="8"/>
      <c r="H3906" s="9">
        <v>43623</v>
      </c>
      <c r="I3906" s="9">
        <v>43626</v>
      </c>
    </row>
    <row r="3907" spans="1:9" s="14" customFormat="1" x14ac:dyDescent="0.2">
      <c r="A3907" s="5" t="s">
        <v>78</v>
      </c>
      <c r="B3907" s="5" t="str">
        <f>VLOOKUP(A3907,'GIRO LMA JUNIO'!$A$7:$C$50,3,0)</f>
        <v>EMSSANAR</v>
      </c>
      <c r="C3907" s="35">
        <v>846000471</v>
      </c>
      <c r="D3907" s="6" t="str">
        <f>VLOOKUP(C3907,'[1]IPS REGISTRADAS'!$A$5:$B$3919,2,0)</f>
        <v>ESE HOSPITAL SAGRADO CORAZON DE JESUS</v>
      </c>
      <c r="E3907" s="7">
        <v>618224133</v>
      </c>
      <c r="F3907" s="7">
        <v>618224133</v>
      </c>
      <c r="G3907" s="8"/>
      <c r="H3907" s="9">
        <v>43623</v>
      </c>
      <c r="I3907" s="9">
        <v>43626</v>
      </c>
    </row>
    <row r="3908" spans="1:9" s="14" customFormat="1" x14ac:dyDescent="0.2">
      <c r="A3908" s="5" t="s">
        <v>8</v>
      </c>
      <c r="B3908" s="5" t="str">
        <f>VLOOKUP(A3908,'GIRO LMA JUNIO'!$A$7:$C$50,3,0)</f>
        <v>COMFAMILIAR HUILA</v>
      </c>
      <c r="C3908" s="35">
        <v>846000474</v>
      </c>
      <c r="D3908" s="6" t="str">
        <f>VLOOKUP(C3908,'[1]IPS REGISTRADAS'!$A$5:$B$3919,2,0)</f>
        <v>ESE HOSPITAL ORITO</v>
      </c>
      <c r="E3908" s="7">
        <v>4000000</v>
      </c>
      <c r="F3908" s="7">
        <v>4000000</v>
      </c>
      <c r="G3908" s="8"/>
      <c r="H3908" s="9">
        <v>43623</v>
      </c>
      <c r="I3908" s="9">
        <v>43626</v>
      </c>
    </row>
    <row r="3909" spans="1:9" s="14" customFormat="1" x14ac:dyDescent="0.2">
      <c r="A3909" s="5" t="s">
        <v>26</v>
      </c>
      <c r="B3909" s="5" t="str">
        <f>VLOOKUP(A3909,'GIRO LMA JUNIO'!$A$7:$C$50,3,0)</f>
        <v>A.I.C.</v>
      </c>
      <c r="C3909" s="35">
        <v>846000474</v>
      </c>
      <c r="D3909" s="6" t="str">
        <f>VLOOKUP(C3909,'[1]IPS REGISTRADAS'!$A$5:$B$3919,2,0)</f>
        <v>ESE HOSPITAL ORITO</v>
      </c>
      <c r="E3909" s="7">
        <v>52118368</v>
      </c>
      <c r="F3909" s="7">
        <v>52118368</v>
      </c>
      <c r="G3909" s="8"/>
      <c r="H3909" s="9">
        <v>43623</v>
      </c>
      <c r="I3909" s="9">
        <v>43626</v>
      </c>
    </row>
    <row r="3910" spans="1:9" s="14" customFormat="1" x14ac:dyDescent="0.2">
      <c r="A3910" s="5" t="s">
        <v>30</v>
      </c>
      <c r="B3910" s="5" t="str">
        <f>VLOOKUP(A3910,'GIRO LMA JUNIO'!$A$7:$C$50,3,0)</f>
        <v>MALLAMAS</v>
      </c>
      <c r="C3910" s="35">
        <v>846000474</v>
      </c>
      <c r="D3910" s="6" t="str">
        <f>VLOOKUP(C3910,'[1]IPS REGISTRADAS'!$A$5:$B$3919,2,0)</f>
        <v>ESE HOSPITAL ORITO</v>
      </c>
      <c r="E3910" s="7">
        <v>32663385</v>
      </c>
      <c r="F3910" s="7">
        <v>32663385</v>
      </c>
      <c r="G3910" s="8"/>
      <c r="H3910" s="9">
        <v>43623</v>
      </c>
      <c r="I3910" s="9">
        <v>43626</v>
      </c>
    </row>
    <row r="3911" spans="1:9" s="14" customFormat="1" x14ac:dyDescent="0.2">
      <c r="A3911" s="5" t="s">
        <v>63</v>
      </c>
      <c r="B3911" s="5" t="str">
        <f>VLOOKUP(A3911,'GIRO LMA JUNIO'!$A$7:$C$50,3,0)</f>
        <v>MEDIMAS MOV</v>
      </c>
      <c r="C3911" s="35">
        <v>846000474</v>
      </c>
      <c r="D3911" s="6" t="str">
        <f>VLOOKUP(C3911,'[1]IPS REGISTRADAS'!$A$5:$B$3919,2,0)</f>
        <v>ESE HOSPITAL ORITO</v>
      </c>
      <c r="E3911" s="7">
        <v>18533231</v>
      </c>
      <c r="F3911" s="7">
        <v>18533231</v>
      </c>
      <c r="G3911" s="8"/>
      <c r="H3911" s="9">
        <v>43623</v>
      </c>
      <c r="I3911" s="9">
        <v>43626</v>
      </c>
    </row>
    <row r="3912" spans="1:9" s="14" customFormat="1" x14ac:dyDescent="0.2">
      <c r="A3912" s="5" t="s">
        <v>65</v>
      </c>
      <c r="B3912" s="5" t="str">
        <f>VLOOKUP(A3912,'GIRO LMA JUNIO'!$A$7:$C$50,3,0)</f>
        <v>MEDIMAS</v>
      </c>
      <c r="C3912" s="35">
        <v>846000474</v>
      </c>
      <c r="D3912" s="6" t="str">
        <f>VLOOKUP(C3912,'[1]IPS REGISTRADAS'!$A$5:$B$3919,2,0)</f>
        <v>ESE HOSPITAL ORITO</v>
      </c>
      <c r="E3912" s="7">
        <v>6863485</v>
      </c>
      <c r="F3912" s="7">
        <v>6863485</v>
      </c>
      <c r="G3912" s="8"/>
      <c r="H3912" s="9">
        <v>43623</v>
      </c>
      <c r="I3912" s="9">
        <v>43626</v>
      </c>
    </row>
    <row r="3913" spans="1:9" s="14" customFormat="1" x14ac:dyDescent="0.2">
      <c r="A3913" s="5" t="s">
        <v>78</v>
      </c>
      <c r="B3913" s="5" t="str">
        <f>VLOOKUP(A3913,'GIRO LMA JUNIO'!$A$7:$C$50,3,0)</f>
        <v>EMSSANAR</v>
      </c>
      <c r="C3913" s="35">
        <v>846000474</v>
      </c>
      <c r="D3913" s="6" t="str">
        <f>VLOOKUP(C3913,'[1]IPS REGISTRADAS'!$A$5:$B$3919,2,0)</f>
        <v>ESE HOSPITAL ORITO</v>
      </c>
      <c r="E3913" s="7">
        <v>306452990</v>
      </c>
      <c r="F3913" s="7">
        <v>306452990</v>
      </c>
      <c r="G3913" s="8"/>
      <c r="H3913" s="9">
        <v>43623</v>
      </c>
      <c r="I3913" s="9">
        <v>43626</v>
      </c>
    </row>
    <row r="3914" spans="1:9" s="14" customFormat="1" x14ac:dyDescent="0.2">
      <c r="A3914" s="5" t="s">
        <v>8</v>
      </c>
      <c r="B3914" s="5" t="str">
        <f>VLOOKUP(A3914,'GIRO LMA JUNIO'!$A$7:$C$50,3,0)</f>
        <v>COMFAMILIAR HUILA</v>
      </c>
      <c r="C3914" s="35">
        <v>846000678</v>
      </c>
      <c r="D3914" s="6" t="str">
        <f>VLOOKUP(C3914,'[1]IPS REGISTRADAS'!$A$5:$B$3919,2,0)</f>
        <v>ESE HOSPITAL MARIA ANGELINES DE II NIVEL DE ATENCION</v>
      </c>
      <c r="E3914" s="7">
        <v>1000000</v>
      </c>
      <c r="F3914" s="7">
        <v>1000000</v>
      </c>
      <c r="G3914" s="8"/>
      <c r="H3914" s="9">
        <v>43623</v>
      </c>
      <c r="I3914" s="9">
        <v>43626</v>
      </c>
    </row>
    <row r="3915" spans="1:9" s="14" customFormat="1" x14ac:dyDescent="0.2">
      <c r="A3915" s="5" t="s">
        <v>30</v>
      </c>
      <c r="B3915" s="5" t="str">
        <f>VLOOKUP(A3915,'GIRO LMA JUNIO'!$A$7:$C$50,3,0)</f>
        <v>MALLAMAS</v>
      </c>
      <c r="C3915" s="35">
        <v>846000678</v>
      </c>
      <c r="D3915" s="6" t="str">
        <f>VLOOKUP(C3915,'[1]IPS REGISTRADAS'!$A$5:$B$3919,2,0)</f>
        <v>ESE HOSPITAL MARIA ANGELINES DE II NIVEL DE ATENCION</v>
      </c>
      <c r="E3915" s="7">
        <v>38281913</v>
      </c>
      <c r="F3915" s="7">
        <v>38281913</v>
      </c>
      <c r="G3915" s="8"/>
      <c r="H3915" s="9">
        <v>43623</v>
      </c>
      <c r="I3915" s="9">
        <v>43626</v>
      </c>
    </row>
    <row r="3916" spans="1:9" s="14" customFormat="1" x14ac:dyDescent="0.2">
      <c r="A3916" s="5" t="s">
        <v>56</v>
      </c>
      <c r="B3916" s="5" t="str">
        <f>VLOOKUP(A3916,'GIRO LMA JUNIO'!$A$7:$C$50,3,0)</f>
        <v>CAPITAL SALUD</v>
      </c>
      <c r="C3916" s="35">
        <v>846000678</v>
      </c>
      <c r="D3916" s="6" t="str">
        <f>VLOOKUP(C3916,'[1]IPS REGISTRADAS'!$A$5:$B$3919,2,0)</f>
        <v>ESE HOSPITAL MARIA ANGELINES DE II NIVEL DE ATENCION</v>
      </c>
      <c r="E3916" s="7">
        <v>1650557</v>
      </c>
      <c r="F3916" s="7">
        <v>1650557</v>
      </c>
      <c r="G3916" s="8"/>
      <c r="H3916" s="9">
        <v>43623</v>
      </c>
      <c r="I3916" s="9">
        <v>43626</v>
      </c>
    </row>
    <row r="3917" spans="1:9" s="14" customFormat="1" x14ac:dyDescent="0.2">
      <c r="A3917" s="5" t="s">
        <v>65</v>
      </c>
      <c r="B3917" s="5" t="str">
        <f>VLOOKUP(A3917,'GIRO LMA JUNIO'!$A$7:$C$50,3,0)</f>
        <v>MEDIMAS</v>
      </c>
      <c r="C3917" s="35">
        <v>846000678</v>
      </c>
      <c r="D3917" s="6" t="str">
        <f>VLOOKUP(C3917,'[1]IPS REGISTRADAS'!$A$5:$B$3919,2,0)</f>
        <v>ESE HOSPITAL MARIA ANGELINES DE II NIVEL DE ATENCION</v>
      </c>
      <c r="E3917" s="7">
        <v>2358716</v>
      </c>
      <c r="F3917" s="7">
        <v>2358716</v>
      </c>
      <c r="G3917" s="8"/>
      <c r="H3917" s="9">
        <v>43623</v>
      </c>
      <c r="I3917" s="9">
        <v>43626</v>
      </c>
    </row>
    <row r="3918" spans="1:9" s="14" customFormat="1" x14ac:dyDescent="0.2">
      <c r="A3918" s="5" t="s">
        <v>78</v>
      </c>
      <c r="B3918" s="5" t="str">
        <f>VLOOKUP(A3918,'GIRO LMA JUNIO'!$A$7:$C$50,3,0)</f>
        <v>EMSSANAR</v>
      </c>
      <c r="C3918" s="35">
        <v>846000678</v>
      </c>
      <c r="D3918" s="6" t="str">
        <f>VLOOKUP(C3918,'[1]IPS REGISTRADAS'!$A$5:$B$3919,2,0)</f>
        <v>ESE HOSPITAL MARIA ANGELINES DE II NIVEL DE ATENCION</v>
      </c>
      <c r="E3918" s="7">
        <v>433961042</v>
      </c>
      <c r="F3918" s="7">
        <v>433961042</v>
      </c>
      <c r="G3918" s="8"/>
      <c r="H3918" s="9">
        <v>43623</v>
      </c>
      <c r="I3918" s="9">
        <v>43626</v>
      </c>
    </row>
    <row r="3919" spans="1:9" s="14" customFormat="1" x14ac:dyDescent="0.2">
      <c r="A3919" s="5" t="s">
        <v>30</v>
      </c>
      <c r="B3919" s="5" t="str">
        <f>VLOOKUP(A3919,'GIRO LMA JUNIO'!$A$7:$C$50,3,0)</f>
        <v>MALLAMAS</v>
      </c>
      <c r="C3919" s="35">
        <v>846001214</v>
      </c>
      <c r="D3919" s="6" t="str">
        <f>VLOOKUP(C3919,'[1]IPS REGISTRADAS'!$A$5:$B$3919,2,0)</f>
        <v>ASOCIACION IPS INDIGENA INGA KAMENTSA</v>
      </c>
      <c r="E3919" s="7">
        <v>49324818</v>
      </c>
      <c r="F3919" s="7">
        <v>49324818</v>
      </c>
      <c r="G3919" s="8"/>
      <c r="H3919" s="9">
        <v>43623</v>
      </c>
      <c r="I3919" s="9">
        <v>43626</v>
      </c>
    </row>
    <row r="3920" spans="1:9" s="14" customFormat="1" x14ac:dyDescent="0.2">
      <c r="A3920" s="5" t="s">
        <v>78</v>
      </c>
      <c r="B3920" s="5" t="str">
        <f>VLOOKUP(A3920,'GIRO LMA JUNIO'!$A$7:$C$50,3,0)</f>
        <v>EMSSANAR</v>
      </c>
      <c r="C3920" s="35">
        <v>846001582</v>
      </c>
      <c r="D3920" s="6" t="str">
        <f>VLOOKUP(C3920,'[1]IPS REGISTRADAS'!$A$5:$B$3919,2,0)</f>
        <v>UNION DE PROMOTORES POR LA SALUD LTDA UPROSALUD LTDA</v>
      </c>
      <c r="E3920" s="7">
        <v>32210239</v>
      </c>
      <c r="F3920" s="7">
        <v>32210239</v>
      </c>
      <c r="G3920" s="8"/>
      <c r="H3920" s="9">
        <v>43623</v>
      </c>
      <c r="I3920" s="9">
        <v>43626</v>
      </c>
    </row>
    <row r="3921" spans="1:9" s="14" customFormat="1" x14ac:dyDescent="0.2">
      <c r="A3921" s="5" t="s">
        <v>8</v>
      </c>
      <c r="B3921" s="5" t="str">
        <f>VLOOKUP(A3921,'GIRO LMA JUNIO'!$A$7:$C$50,3,0)</f>
        <v>COMFAMILIAR HUILA</v>
      </c>
      <c r="C3921" s="35">
        <v>846001620</v>
      </c>
      <c r="D3921" s="6" t="str">
        <f>VLOOKUP(C3921,'[1]IPS REGISTRADAS'!$A$5:$B$3919,2,0)</f>
        <v>ESE HOSPITAL SAN GABRIEL ARCANGEL</v>
      </c>
      <c r="E3921" s="7">
        <v>1500000</v>
      </c>
      <c r="F3921" s="7">
        <v>1500000</v>
      </c>
      <c r="G3921" s="8"/>
      <c r="H3921" s="9">
        <v>43623</v>
      </c>
      <c r="I3921" s="9">
        <v>43626</v>
      </c>
    </row>
    <row r="3922" spans="1:9" s="14" customFormat="1" x14ac:dyDescent="0.2">
      <c r="A3922" s="5" t="s">
        <v>26</v>
      </c>
      <c r="B3922" s="5" t="str">
        <f>VLOOKUP(A3922,'GIRO LMA JUNIO'!$A$7:$C$50,3,0)</f>
        <v>A.I.C.</v>
      </c>
      <c r="C3922" s="35">
        <v>846001620</v>
      </c>
      <c r="D3922" s="6" t="str">
        <f>VLOOKUP(C3922,'[1]IPS REGISTRADAS'!$A$5:$B$3919,2,0)</f>
        <v>ESE HOSPITAL SAN GABRIEL ARCANGEL</v>
      </c>
      <c r="E3922" s="7">
        <v>59578499</v>
      </c>
      <c r="F3922" s="7">
        <v>59578499</v>
      </c>
      <c r="G3922" s="8"/>
      <c r="H3922" s="9">
        <v>43623</v>
      </c>
      <c r="I3922" s="9">
        <v>43626</v>
      </c>
    </row>
    <row r="3923" spans="1:9" s="14" customFormat="1" x14ac:dyDescent="0.2">
      <c r="A3923" s="5" t="s">
        <v>62</v>
      </c>
      <c r="B3923" s="5" t="str">
        <f>VLOOKUP(A3923,'GIRO LMA JUNIO'!$A$7:$C$50,3,0)</f>
        <v>NUEVA EPS S.A.</v>
      </c>
      <c r="C3923" s="35">
        <v>846001620</v>
      </c>
      <c r="D3923" s="6" t="str">
        <f>VLOOKUP(C3923,'[1]IPS REGISTRADAS'!$A$5:$B$3919,2,0)</f>
        <v>ESE HOSPITAL SAN GABRIEL ARCANGEL</v>
      </c>
      <c r="E3923" s="7">
        <v>2936618</v>
      </c>
      <c r="F3923" s="7">
        <v>2936618</v>
      </c>
      <c r="G3923" s="8"/>
      <c r="H3923" s="9">
        <v>43623</v>
      </c>
      <c r="I3923" s="9">
        <v>43626</v>
      </c>
    </row>
    <row r="3924" spans="1:9" s="14" customFormat="1" x14ac:dyDescent="0.2">
      <c r="A3924" s="5" t="s">
        <v>65</v>
      </c>
      <c r="B3924" s="5" t="str">
        <f>VLOOKUP(A3924,'GIRO LMA JUNIO'!$A$7:$C$50,3,0)</f>
        <v>MEDIMAS</v>
      </c>
      <c r="C3924" s="35">
        <v>846001620</v>
      </c>
      <c r="D3924" s="6" t="str">
        <f>VLOOKUP(C3924,'[1]IPS REGISTRADAS'!$A$5:$B$3919,2,0)</f>
        <v>ESE HOSPITAL SAN GABRIEL ARCANGEL</v>
      </c>
      <c r="E3924" s="7">
        <v>4948973</v>
      </c>
      <c r="F3924" s="7">
        <v>4948973</v>
      </c>
      <c r="G3924" s="8"/>
      <c r="H3924" s="9">
        <v>43623</v>
      </c>
      <c r="I3924" s="9">
        <v>43626</v>
      </c>
    </row>
    <row r="3925" spans="1:9" s="14" customFormat="1" x14ac:dyDescent="0.2">
      <c r="A3925" s="5" t="s">
        <v>72</v>
      </c>
      <c r="B3925" s="5" t="str">
        <f>VLOOKUP(A3925,'GIRO LMA JUNIO'!$A$7:$C$50,3,0)</f>
        <v>ASMET SALUD</v>
      </c>
      <c r="C3925" s="35">
        <v>846001620</v>
      </c>
      <c r="D3925" s="6" t="str">
        <f>VLOOKUP(C3925,'[1]IPS REGISTRADAS'!$A$5:$B$3919,2,0)</f>
        <v>ESE HOSPITAL SAN GABRIEL ARCANGEL</v>
      </c>
      <c r="E3925" s="7">
        <v>2098494</v>
      </c>
      <c r="F3925" s="7">
        <v>2098494</v>
      </c>
      <c r="G3925" s="8"/>
      <c r="H3925" s="9">
        <v>43623</v>
      </c>
      <c r="I3925" s="9">
        <v>43626</v>
      </c>
    </row>
    <row r="3926" spans="1:9" s="14" customFormat="1" x14ac:dyDescent="0.2">
      <c r="A3926" s="5" t="s">
        <v>78</v>
      </c>
      <c r="B3926" s="5" t="str">
        <f>VLOOKUP(A3926,'GIRO LMA JUNIO'!$A$7:$C$50,3,0)</f>
        <v>EMSSANAR</v>
      </c>
      <c r="C3926" s="35">
        <v>846001620</v>
      </c>
      <c r="D3926" s="6" t="str">
        <f>VLOOKUP(C3926,'[1]IPS REGISTRADAS'!$A$5:$B$3919,2,0)</f>
        <v>ESE HOSPITAL SAN GABRIEL ARCANGEL</v>
      </c>
      <c r="E3926" s="7">
        <v>162892929</v>
      </c>
      <c r="F3926" s="7">
        <v>162892929</v>
      </c>
      <c r="G3926" s="8"/>
      <c r="H3926" s="9">
        <v>43623</v>
      </c>
      <c r="I3926" s="9">
        <v>43626</v>
      </c>
    </row>
    <row r="3927" spans="1:9" s="14" customFormat="1" x14ac:dyDescent="0.2">
      <c r="A3927" s="5" t="s">
        <v>26</v>
      </c>
      <c r="B3927" s="5" t="str">
        <f>VLOOKUP(A3927,'GIRO LMA JUNIO'!$A$7:$C$50,3,0)</f>
        <v>A.I.C.</v>
      </c>
      <c r="C3927" s="35">
        <v>846001669</v>
      </c>
      <c r="D3927" s="6" t="str">
        <f>VLOOKUP(C3927,'[1]IPS REGISTRADAS'!$A$5:$B$3919,2,0)</f>
        <v>ESE HOSPITAL ALCIDES JIMÉNEZ</v>
      </c>
      <c r="E3927" s="7">
        <v>141233754</v>
      </c>
      <c r="F3927" s="7">
        <v>141233754</v>
      </c>
      <c r="G3927" s="8"/>
      <c r="H3927" s="9">
        <v>43623</v>
      </c>
      <c r="I3927" s="9">
        <v>43626</v>
      </c>
    </row>
    <row r="3928" spans="1:9" s="14" customFormat="1" x14ac:dyDescent="0.2">
      <c r="A3928" s="5" t="s">
        <v>65</v>
      </c>
      <c r="B3928" s="5" t="str">
        <f>VLOOKUP(A3928,'GIRO LMA JUNIO'!$A$7:$C$50,3,0)</f>
        <v>MEDIMAS</v>
      </c>
      <c r="C3928" s="35">
        <v>846001669</v>
      </c>
      <c r="D3928" s="6" t="str">
        <f>VLOOKUP(C3928,'[1]IPS REGISTRADAS'!$A$5:$B$3919,2,0)</f>
        <v>ESE HOSPITAL ALCIDES JIMÉNEZ</v>
      </c>
      <c r="E3928" s="7">
        <v>6251758</v>
      </c>
      <c r="F3928" s="7">
        <v>6251758</v>
      </c>
      <c r="G3928" s="8"/>
      <c r="H3928" s="9">
        <v>43623</v>
      </c>
      <c r="I3928" s="9">
        <v>43626</v>
      </c>
    </row>
    <row r="3929" spans="1:9" s="14" customFormat="1" x14ac:dyDescent="0.2">
      <c r="A3929" s="5" t="s">
        <v>72</v>
      </c>
      <c r="B3929" s="5" t="str">
        <f>VLOOKUP(A3929,'GIRO LMA JUNIO'!$A$7:$C$50,3,0)</f>
        <v>ASMET SALUD</v>
      </c>
      <c r="C3929" s="35">
        <v>846001669</v>
      </c>
      <c r="D3929" s="6" t="str">
        <f>VLOOKUP(C3929,'[1]IPS REGISTRADAS'!$A$5:$B$3919,2,0)</f>
        <v>ESE HOSPITAL ALCIDES JIMÉNEZ</v>
      </c>
      <c r="E3929" s="7">
        <v>1317040</v>
      </c>
      <c r="F3929" s="7">
        <v>1317040</v>
      </c>
      <c r="G3929" s="8"/>
      <c r="H3929" s="9">
        <v>43623</v>
      </c>
      <c r="I3929" s="9">
        <v>43626</v>
      </c>
    </row>
    <row r="3930" spans="1:9" s="14" customFormat="1" x14ac:dyDescent="0.2">
      <c r="A3930" s="5" t="s">
        <v>78</v>
      </c>
      <c r="B3930" s="5" t="str">
        <f>VLOOKUP(A3930,'GIRO LMA JUNIO'!$A$7:$C$50,3,0)</f>
        <v>EMSSANAR</v>
      </c>
      <c r="C3930" s="35">
        <v>846001669</v>
      </c>
      <c r="D3930" s="6" t="str">
        <f>VLOOKUP(C3930,'[1]IPS REGISTRADAS'!$A$5:$B$3919,2,0)</f>
        <v>ESE HOSPITAL ALCIDES JIMÉNEZ</v>
      </c>
      <c r="E3930" s="7">
        <v>114011551</v>
      </c>
      <c r="F3930" s="7">
        <v>114011551</v>
      </c>
      <c r="G3930" s="8"/>
      <c r="H3930" s="9">
        <v>43623</v>
      </c>
      <c r="I3930" s="9">
        <v>43626</v>
      </c>
    </row>
    <row r="3931" spans="1:9" s="14" customFormat="1" x14ac:dyDescent="0.2">
      <c r="A3931" s="5" t="s">
        <v>30</v>
      </c>
      <c r="B3931" s="5" t="str">
        <f>VLOOKUP(A3931,'GIRO LMA JUNIO'!$A$7:$C$50,3,0)</f>
        <v>MALLAMAS</v>
      </c>
      <c r="C3931" s="35">
        <v>846002309</v>
      </c>
      <c r="D3931" s="6" t="str">
        <f>VLOOKUP(C3931,'[1]IPS REGISTRADAS'!$A$5:$B$3919,2,0)</f>
        <v>ESE HOSPITAL FRONTERIZO LA DORADA</v>
      </c>
      <c r="E3931" s="7">
        <v>59098082</v>
      </c>
      <c r="F3931" s="7">
        <v>59098082</v>
      </c>
      <c r="G3931" s="8"/>
      <c r="H3931" s="9">
        <v>43623</v>
      </c>
      <c r="I3931" s="9">
        <v>43626</v>
      </c>
    </row>
    <row r="3932" spans="1:9" s="14" customFormat="1" x14ac:dyDescent="0.2">
      <c r="A3932" s="5" t="s">
        <v>56</v>
      </c>
      <c r="B3932" s="5" t="str">
        <f>VLOOKUP(A3932,'GIRO LMA JUNIO'!$A$7:$C$50,3,0)</f>
        <v>CAPITAL SALUD</v>
      </c>
      <c r="C3932" s="35">
        <v>846002309</v>
      </c>
      <c r="D3932" s="6" t="str">
        <f>VLOOKUP(C3932,'[1]IPS REGISTRADAS'!$A$5:$B$3919,2,0)</f>
        <v>ESE HOSPITAL FRONTERIZO LA DORADA</v>
      </c>
      <c r="E3932" s="7">
        <v>26821440</v>
      </c>
      <c r="F3932" s="7">
        <v>26821440</v>
      </c>
      <c r="G3932" s="8"/>
      <c r="H3932" s="9">
        <v>43623</v>
      </c>
      <c r="I3932" s="9">
        <v>43626</v>
      </c>
    </row>
    <row r="3933" spans="1:9" s="14" customFormat="1" x14ac:dyDescent="0.2">
      <c r="A3933" s="5" t="s">
        <v>65</v>
      </c>
      <c r="B3933" s="5" t="str">
        <f>VLOOKUP(A3933,'GIRO LMA JUNIO'!$A$7:$C$50,3,0)</f>
        <v>MEDIMAS</v>
      </c>
      <c r="C3933" s="35">
        <v>846002309</v>
      </c>
      <c r="D3933" s="6" t="str">
        <f>VLOOKUP(C3933,'[1]IPS REGISTRADAS'!$A$5:$B$3919,2,0)</f>
        <v>ESE HOSPITAL FRONTERIZO LA DORADA</v>
      </c>
      <c r="E3933" s="7">
        <v>1461400</v>
      </c>
      <c r="F3933" s="7">
        <v>1461400</v>
      </c>
      <c r="G3933" s="8"/>
      <c r="H3933" s="9">
        <v>43623</v>
      </c>
      <c r="I3933" s="9">
        <v>43626</v>
      </c>
    </row>
    <row r="3934" spans="1:9" s="14" customFormat="1" x14ac:dyDescent="0.2">
      <c r="A3934" s="5" t="s">
        <v>70</v>
      </c>
      <c r="B3934" s="5" t="str">
        <f>VLOOKUP(A3934,'GIRO LMA JUNIO'!$A$7:$C$50,3,0)</f>
        <v>COOSALUD EPS S.A.</v>
      </c>
      <c r="C3934" s="35">
        <v>846002309</v>
      </c>
      <c r="D3934" s="6" t="str">
        <f>VLOOKUP(C3934,'[1]IPS REGISTRADAS'!$A$5:$B$3919,2,0)</f>
        <v>ESE HOSPITAL FRONTERIZO LA DORADA</v>
      </c>
      <c r="E3934" s="7">
        <v>1146100</v>
      </c>
      <c r="F3934" s="7">
        <v>1146100</v>
      </c>
      <c r="G3934" s="8"/>
      <c r="H3934" s="9">
        <v>43623</v>
      </c>
      <c r="I3934" s="9">
        <v>43626</v>
      </c>
    </row>
    <row r="3935" spans="1:9" s="14" customFormat="1" x14ac:dyDescent="0.2">
      <c r="A3935" s="5" t="s">
        <v>72</v>
      </c>
      <c r="B3935" s="5" t="str">
        <f>VLOOKUP(A3935,'GIRO LMA JUNIO'!$A$7:$C$50,3,0)</f>
        <v>ASMET SALUD</v>
      </c>
      <c r="C3935" s="35">
        <v>846002309</v>
      </c>
      <c r="D3935" s="6" t="str">
        <f>VLOOKUP(C3935,'[1]IPS REGISTRADAS'!$A$5:$B$3919,2,0)</f>
        <v>ESE HOSPITAL FRONTERIZO LA DORADA</v>
      </c>
      <c r="E3935" s="7">
        <v>3076814</v>
      </c>
      <c r="F3935" s="7">
        <v>3076814</v>
      </c>
      <c r="G3935" s="8"/>
      <c r="H3935" s="9">
        <v>43623</v>
      </c>
      <c r="I3935" s="9">
        <v>43626</v>
      </c>
    </row>
    <row r="3936" spans="1:9" s="14" customFormat="1" x14ac:dyDescent="0.2">
      <c r="A3936" s="5" t="s">
        <v>78</v>
      </c>
      <c r="B3936" s="5" t="str">
        <f>VLOOKUP(A3936,'GIRO LMA JUNIO'!$A$7:$C$50,3,0)</f>
        <v>EMSSANAR</v>
      </c>
      <c r="C3936" s="35">
        <v>846002309</v>
      </c>
      <c r="D3936" s="6" t="str">
        <f>VLOOKUP(C3936,'[1]IPS REGISTRADAS'!$A$5:$B$3919,2,0)</f>
        <v>ESE HOSPITAL FRONTERIZO LA DORADA</v>
      </c>
      <c r="E3936" s="7">
        <v>229711710</v>
      </c>
      <c r="F3936" s="7">
        <v>229711710</v>
      </c>
      <c r="G3936" s="8"/>
      <c r="H3936" s="9">
        <v>43623</v>
      </c>
      <c r="I3936" s="9">
        <v>43626</v>
      </c>
    </row>
    <row r="3937" spans="1:9" s="14" customFormat="1" x14ac:dyDescent="0.2">
      <c r="A3937" s="5" t="s">
        <v>30</v>
      </c>
      <c r="B3937" s="5" t="str">
        <f>VLOOKUP(A3937,'GIRO LMA JUNIO'!$A$7:$C$50,3,0)</f>
        <v>MALLAMAS</v>
      </c>
      <c r="C3937" s="35">
        <v>846003067</v>
      </c>
      <c r="D3937" s="6" t="str">
        <f>VLOOKUP(C3937,'[1]IPS REGISTRADAS'!$A$5:$B$3919,2,0)</f>
        <v>CLINICA CREAR VISION LTDA</v>
      </c>
      <c r="E3937" s="7">
        <v>8719542</v>
      </c>
      <c r="F3937" s="7">
        <v>8719542</v>
      </c>
      <c r="G3937" s="8"/>
      <c r="H3937" s="9">
        <v>43623</v>
      </c>
      <c r="I3937" s="9">
        <v>43626</v>
      </c>
    </row>
    <row r="3938" spans="1:9" s="14" customFormat="1" x14ac:dyDescent="0.2">
      <c r="A3938" s="5" t="s">
        <v>62</v>
      </c>
      <c r="B3938" s="5" t="str">
        <f>VLOOKUP(A3938,'GIRO LMA JUNIO'!$A$7:$C$50,3,0)</f>
        <v>NUEVA EPS S.A.</v>
      </c>
      <c r="C3938" s="35">
        <v>846003067</v>
      </c>
      <c r="D3938" s="6" t="str">
        <f>VLOOKUP(C3938,'[1]IPS REGISTRADAS'!$A$5:$B$3919,2,0)</f>
        <v>CLINICA CREAR VISION LTDA</v>
      </c>
      <c r="E3938" s="7">
        <v>13687819</v>
      </c>
      <c r="F3938" s="7">
        <v>13687819</v>
      </c>
      <c r="G3938" s="8"/>
      <c r="H3938" s="9">
        <v>43623</v>
      </c>
      <c r="I3938" s="9">
        <v>43626</v>
      </c>
    </row>
    <row r="3939" spans="1:9" s="14" customFormat="1" x14ac:dyDescent="0.2">
      <c r="A3939" s="5" t="s">
        <v>78</v>
      </c>
      <c r="B3939" s="5" t="str">
        <f>VLOOKUP(A3939,'GIRO LMA JUNIO'!$A$7:$C$50,3,0)</f>
        <v>EMSSANAR</v>
      </c>
      <c r="C3939" s="35">
        <v>846003067</v>
      </c>
      <c r="D3939" s="6" t="str">
        <f>VLOOKUP(C3939,'[1]IPS REGISTRADAS'!$A$5:$B$3919,2,0)</f>
        <v>CLINICA CREAR VISION LTDA</v>
      </c>
      <c r="E3939" s="7">
        <v>82045011</v>
      </c>
      <c r="F3939" s="7">
        <v>82045011</v>
      </c>
      <c r="G3939" s="8"/>
      <c r="H3939" s="9">
        <v>43623</v>
      </c>
      <c r="I3939" s="9">
        <v>43626</v>
      </c>
    </row>
    <row r="3940" spans="1:9" s="14" customFormat="1" x14ac:dyDescent="0.2">
      <c r="A3940" s="5" t="s">
        <v>62</v>
      </c>
      <c r="B3940" s="5" t="str">
        <f>VLOOKUP(A3940,'GIRO LMA JUNIO'!$A$7:$C$50,3,0)</f>
        <v>NUEVA EPS S.A.</v>
      </c>
      <c r="C3940" s="35">
        <v>846003158</v>
      </c>
      <c r="D3940" s="6" t="str">
        <f>VLOOKUP(C3940,'[1]IPS REGISTRADAS'!$A$5:$B$3919,2,0)</f>
        <v>REHABILITAR DEL PUTUMAYO SAS</v>
      </c>
      <c r="E3940" s="7">
        <v>2074080</v>
      </c>
      <c r="F3940" s="7">
        <v>2074080</v>
      </c>
      <c r="G3940" s="8"/>
      <c r="H3940" s="9">
        <v>43623</v>
      </c>
      <c r="I3940" s="9">
        <v>43626</v>
      </c>
    </row>
    <row r="3941" spans="1:9" s="14" customFormat="1" x14ac:dyDescent="0.2">
      <c r="A3941" s="5" t="s">
        <v>8</v>
      </c>
      <c r="B3941" s="5" t="str">
        <f>VLOOKUP(A3941,'GIRO LMA JUNIO'!$A$7:$C$50,3,0)</f>
        <v>COMFAMILIAR HUILA</v>
      </c>
      <c r="C3941" s="35">
        <v>846003357</v>
      </c>
      <c r="D3941" s="6" t="str">
        <f>VLOOKUP(C3941,'[1]IPS REGISTRADAS'!$A$5:$B$3919,2,0)</f>
        <v>EMPRESA SOCIAL DEL ESTADO HOSPITAL JORGE JULIO GUZMAN</v>
      </c>
      <c r="E3941" s="7">
        <v>1000000</v>
      </c>
      <c r="F3941" s="7">
        <v>1000000</v>
      </c>
      <c r="G3941" s="8"/>
      <c r="H3941" s="9">
        <v>43623</v>
      </c>
      <c r="I3941" s="9">
        <v>43626</v>
      </c>
    </row>
    <row r="3942" spans="1:9" s="14" customFormat="1" x14ac:dyDescent="0.2">
      <c r="A3942" s="5" t="s">
        <v>30</v>
      </c>
      <c r="B3942" s="5" t="str">
        <f>VLOOKUP(A3942,'GIRO LMA JUNIO'!$A$7:$C$50,3,0)</f>
        <v>MALLAMAS</v>
      </c>
      <c r="C3942" s="35">
        <v>846003357</v>
      </c>
      <c r="D3942" s="6" t="str">
        <f>VLOOKUP(C3942,'[1]IPS REGISTRADAS'!$A$5:$B$3919,2,0)</f>
        <v>EMPRESA SOCIAL DEL ESTADO HOSPITAL JORGE JULIO GUZMAN</v>
      </c>
      <c r="E3942" s="7">
        <v>4454776</v>
      </c>
      <c r="F3942" s="7">
        <v>4454776</v>
      </c>
      <c r="G3942" s="8"/>
      <c r="H3942" s="9">
        <v>43623</v>
      </c>
      <c r="I3942" s="9">
        <v>43626</v>
      </c>
    </row>
    <row r="3943" spans="1:9" s="14" customFormat="1" x14ac:dyDescent="0.2">
      <c r="A3943" s="5" t="s">
        <v>78</v>
      </c>
      <c r="B3943" s="5" t="str">
        <f>VLOOKUP(A3943,'GIRO LMA JUNIO'!$A$7:$C$50,3,0)</f>
        <v>EMSSANAR</v>
      </c>
      <c r="C3943" s="35">
        <v>846003357</v>
      </c>
      <c r="D3943" s="6" t="str">
        <f>VLOOKUP(C3943,'[1]IPS REGISTRADAS'!$A$5:$B$3919,2,0)</f>
        <v>EMPRESA SOCIAL DEL ESTADO HOSPITAL JORGE JULIO GUZMAN</v>
      </c>
      <c r="E3943" s="7">
        <v>82747659</v>
      </c>
      <c r="F3943" s="7">
        <v>82747659</v>
      </c>
      <c r="G3943" s="8"/>
      <c r="H3943" s="9">
        <v>43623</v>
      </c>
      <c r="I3943" s="9">
        <v>43626</v>
      </c>
    </row>
    <row r="3944" spans="1:9" s="14" customFormat="1" x14ac:dyDescent="0.2">
      <c r="A3944" s="5" t="s">
        <v>78</v>
      </c>
      <c r="B3944" s="5" t="str">
        <f>VLOOKUP(A3944,'GIRO LMA JUNIO'!$A$7:$C$50,3,0)</f>
        <v>EMSSANAR</v>
      </c>
      <c r="C3944" s="35">
        <v>846003374</v>
      </c>
      <c r="D3944" s="6" t="str">
        <f>VLOOKUP(C3944,'[1]IPS REGISTRADAS'!$A$5:$B$3919,2,0)</f>
        <v>OPTILENTES EU</v>
      </c>
      <c r="E3944" s="7">
        <v>12694218</v>
      </c>
      <c r="F3944" s="7">
        <v>12694218</v>
      </c>
      <c r="G3944" s="8"/>
      <c r="H3944" s="9">
        <v>43623</v>
      </c>
      <c r="I3944" s="9">
        <v>43626</v>
      </c>
    </row>
    <row r="3945" spans="1:9" s="14" customFormat="1" x14ac:dyDescent="0.2">
      <c r="A3945" s="5" t="s">
        <v>26</v>
      </c>
      <c r="B3945" s="5" t="str">
        <f>VLOOKUP(A3945,'GIRO LMA JUNIO'!$A$7:$C$50,3,0)</f>
        <v>A.I.C.</v>
      </c>
      <c r="C3945" s="35">
        <v>846004074</v>
      </c>
      <c r="D3945" s="6" t="str">
        <f>VLOOKUP(C3945,'[1]IPS REGISTRADAS'!$A$5:$B$3919,2,0)</f>
        <v>OPTICA FAMILIAR EU</v>
      </c>
      <c r="E3945" s="7">
        <v>2136480</v>
      </c>
      <c r="F3945" s="7">
        <v>2136480</v>
      </c>
      <c r="G3945" s="8"/>
      <c r="H3945" s="9">
        <v>43623</v>
      </c>
      <c r="I3945" s="9">
        <v>43626</v>
      </c>
    </row>
    <row r="3946" spans="1:9" s="14" customFormat="1" x14ac:dyDescent="0.2">
      <c r="A3946" s="5" t="s">
        <v>78</v>
      </c>
      <c r="B3946" s="5" t="str">
        <f>VLOOKUP(A3946,'GIRO LMA JUNIO'!$A$7:$C$50,3,0)</f>
        <v>EMSSANAR</v>
      </c>
      <c r="C3946" s="35">
        <v>846004074</v>
      </c>
      <c r="D3946" s="6" t="str">
        <f>VLOOKUP(C3946,'[1]IPS REGISTRADAS'!$A$5:$B$3919,2,0)</f>
        <v>OPTICA FAMILIAR EU</v>
      </c>
      <c r="E3946" s="7">
        <v>3967324</v>
      </c>
      <c r="F3946" s="7">
        <v>3967324</v>
      </c>
      <c r="G3946" s="8"/>
      <c r="H3946" s="9">
        <v>43623</v>
      </c>
      <c r="I3946" s="9">
        <v>43626</v>
      </c>
    </row>
    <row r="3947" spans="1:9" s="14" customFormat="1" x14ac:dyDescent="0.2">
      <c r="A3947" s="5" t="s">
        <v>26</v>
      </c>
      <c r="B3947" s="5" t="str">
        <f>VLOOKUP(A3947,'GIRO LMA JUNIO'!$A$7:$C$50,3,0)</f>
        <v>A.I.C.</v>
      </c>
      <c r="C3947" s="35">
        <v>846004133</v>
      </c>
      <c r="D3947" s="6" t="str">
        <f>VLOOKUP(C3947,'[1]IPS REGISTRADAS'!$A$5:$B$3919,2,0)</f>
        <v>CORPOMEDICA IPS DEL PUEBLO CAMENTSA EU</v>
      </c>
      <c r="E3947" s="7">
        <v>55494635</v>
      </c>
      <c r="F3947" s="7">
        <v>55494635</v>
      </c>
      <c r="G3947" s="8"/>
      <c r="H3947" s="9">
        <v>43623</v>
      </c>
      <c r="I3947" s="9">
        <v>43626</v>
      </c>
    </row>
    <row r="3948" spans="1:9" s="14" customFormat="1" x14ac:dyDescent="0.2">
      <c r="A3948" s="5" t="s">
        <v>56</v>
      </c>
      <c r="B3948" s="5" t="str">
        <f>VLOOKUP(A3948,'GIRO LMA JUNIO'!$A$7:$C$50,3,0)</f>
        <v>CAPITAL SALUD</v>
      </c>
      <c r="C3948" s="35">
        <v>860001475</v>
      </c>
      <c r="D3948" s="6" t="str">
        <f>VLOOKUP(C3948,'[1]IPS REGISTRADAS'!$A$5:$B$3919,2,0)</f>
        <v>SEDE RURAL CLÍNICA SANTO TOMÁS SA</v>
      </c>
      <c r="E3948" s="7">
        <v>13026644</v>
      </c>
      <c r="F3948" s="7">
        <v>13026644</v>
      </c>
      <c r="G3948" s="8"/>
      <c r="H3948" s="9">
        <v>43623</v>
      </c>
      <c r="I3948" s="9">
        <v>43626</v>
      </c>
    </row>
    <row r="3949" spans="1:9" s="14" customFormat="1" x14ac:dyDescent="0.2">
      <c r="A3949" s="5" t="s">
        <v>47</v>
      </c>
      <c r="B3949" s="5" t="str">
        <f>VLOOKUP(A3949,'GIRO LMA JUNIO'!$A$7:$C$50,3,0)</f>
        <v>COOMEVA E.P.S.  S.A.</v>
      </c>
      <c r="C3949" s="35">
        <v>860002541</v>
      </c>
      <c r="D3949" s="6" t="str">
        <f>VLOOKUP(C3949,'[1]IPS REGISTRADAS'!$A$5:$B$3919,2,0)</f>
        <v>CLINICA DE MARLY SA</v>
      </c>
      <c r="E3949" s="7">
        <v>1000000</v>
      </c>
      <c r="F3949" s="7">
        <v>1000000</v>
      </c>
      <c r="G3949" s="8"/>
      <c r="H3949" s="9">
        <v>43623</v>
      </c>
      <c r="I3949" s="9">
        <v>43626</v>
      </c>
    </row>
    <row r="3950" spans="1:9" s="14" customFormat="1" x14ac:dyDescent="0.2">
      <c r="A3950" s="5" t="s">
        <v>56</v>
      </c>
      <c r="B3950" s="5" t="str">
        <f>VLOOKUP(A3950,'GIRO LMA JUNIO'!$A$7:$C$50,3,0)</f>
        <v>CAPITAL SALUD</v>
      </c>
      <c r="C3950" s="35">
        <v>860002541</v>
      </c>
      <c r="D3950" s="6" t="str">
        <f>VLOOKUP(C3950,'[1]IPS REGISTRADAS'!$A$5:$B$3919,2,0)</f>
        <v>CLINICA DE MARLY SA</v>
      </c>
      <c r="E3950" s="7">
        <v>22302919</v>
      </c>
      <c r="F3950" s="7">
        <v>22302919</v>
      </c>
      <c r="G3950" s="8"/>
      <c r="H3950" s="9">
        <v>43623</v>
      </c>
      <c r="I3950" s="9">
        <v>43626</v>
      </c>
    </row>
    <row r="3951" spans="1:9" s="14" customFormat="1" x14ac:dyDescent="0.2">
      <c r="A3951" s="5" t="s">
        <v>56</v>
      </c>
      <c r="B3951" s="5" t="str">
        <f>VLOOKUP(A3951,'GIRO LMA JUNIO'!$A$7:$C$50,3,0)</f>
        <v>CAPITAL SALUD</v>
      </c>
      <c r="C3951" s="35">
        <v>860002566</v>
      </c>
      <c r="D3951" s="6" t="str">
        <f>VLOOKUP(C3951,'[1]IPS REGISTRADAS'!$A$5:$B$3919,2,0)</f>
        <v>FLOTA LA MACARENA SA</v>
      </c>
      <c r="E3951" s="7">
        <v>94173371</v>
      </c>
      <c r="F3951" s="7">
        <v>94173371</v>
      </c>
      <c r="G3951" s="8"/>
      <c r="H3951" s="9">
        <v>43623</v>
      </c>
      <c r="I3951" s="9">
        <v>43626</v>
      </c>
    </row>
    <row r="3952" spans="1:9" s="14" customFormat="1" x14ac:dyDescent="0.2">
      <c r="A3952" s="5" t="s">
        <v>62</v>
      </c>
      <c r="B3952" s="5" t="str">
        <f>VLOOKUP(A3952,'GIRO LMA JUNIO'!$A$7:$C$50,3,0)</f>
        <v>NUEVA EPS S.A.</v>
      </c>
      <c r="C3952" s="35">
        <v>860002566</v>
      </c>
      <c r="D3952" s="6" t="str">
        <f>VLOOKUP(C3952,'[1]IPS REGISTRADAS'!$A$5:$B$3919,2,0)</f>
        <v>FLOTA LA MACARENA SA</v>
      </c>
      <c r="E3952" s="7">
        <v>224219414</v>
      </c>
      <c r="F3952" s="7">
        <v>224219414</v>
      </c>
      <c r="G3952" s="8"/>
      <c r="H3952" s="9">
        <v>43623</v>
      </c>
      <c r="I3952" s="9">
        <v>43626</v>
      </c>
    </row>
    <row r="3953" spans="1:9" s="14" customFormat="1" x14ac:dyDescent="0.2">
      <c r="A3953" s="5" t="s">
        <v>80</v>
      </c>
      <c r="B3953" s="5" t="str">
        <f>VLOOKUP(A3953,'GIRO LMA JUNIO'!$A$7:$C$50,3,0)</f>
        <v>COMPARTA</v>
      </c>
      <c r="C3953" s="35">
        <v>860002566</v>
      </c>
      <c r="D3953" s="6" t="str">
        <f>VLOOKUP(C3953,'[1]IPS REGISTRADAS'!$A$5:$B$3919,2,0)</f>
        <v>FLOTA LA MACARENA SA</v>
      </c>
      <c r="E3953" s="7">
        <v>13776340</v>
      </c>
      <c r="F3953" s="7">
        <v>13776340</v>
      </c>
      <c r="G3953" s="8"/>
      <c r="H3953" s="9">
        <v>43623</v>
      </c>
      <c r="I3953" s="9">
        <v>43626</v>
      </c>
    </row>
    <row r="3954" spans="1:9" s="14" customFormat="1" x14ac:dyDescent="0.2">
      <c r="A3954" s="5" t="s">
        <v>11</v>
      </c>
      <c r="B3954" s="5" t="str">
        <f>VLOOKUP(A3954,'GIRO LMA JUNIO'!$A$7:$C$50,3,0)</f>
        <v>COMFASUCRE</v>
      </c>
      <c r="C3954" s="35">
        <v>860005114</v>
      </c>
      <c r="D3954" s="6" t="str">
        <f>VLOOKUP(C3954,'[1]IPS REGISTRADAS'!$A$5:$B$3919,2,0)</f>
        <v>LINDE COLOMBIA SA</v>
      </c>
      <c r="E3954" s="7">
        <v>3409995</v>
      </c>
      <c r="F3954" s="7">
        <v>3409995</v>
      </c>
      <c r="G3954" s="8"/>
      <c r="H3954" s="9">
        <v>43623</v>
      </c>
      <c r="I3954" s="9">
        <v>43626</v>
      </c>
    </row>
    <row r="3955" spans="1:9" s="14" customFormat="1" x14ac:dyDescent="0.2">
      <c r="A3955" s="5" t="s">
        <v>38</v>
      </c>
      <c r="B3955" s="5" t="str">
        <f>VLOOKUP(A3955,'GIRO LMA JUNIO'!$A$7:$C$50,3,0)</f>
        <v>SALUD TOTAL</v>
      </c>
      <c r="C3955" s="35">
        <v>860005114</v>
      </c>
      <c r="D3955" s="6" t="str">
        <f>VLOOKUP(C3955,'[1]IPS REGISTRADAS'!$A$5:$B$3919,2,0)</f>
        <v>LINDE COLOMBIA SA</v>
      </c>
      <c r="E3955" s="7">
        <v>97616418</v>
      </c>
      <c r="F3955" s="7">
        <v>97616418</v>
      </c>
      <c r="G3955" s="8"/>
      <c r="H3955" s="9">
        <v>43623</v>
      </c>
      <c r="I3955" s="9">
        <v>43626</v>
      </c>
    </row>
    <row r="3956" spans="1:9" s="14" customFormat="1" x14ac:dyDescent="0.2">
      <c r="A3956" s="5" t="s">
        <v>44</v>
      </c>
      <c r="B3956" s="5" t="str">
        <f>VLOOKUP(A3956,'GIRO LMA JUNIO'!$A$7:$C$50,3,0)</f>
        <v>EPS SURAMERICANA S.A</v>
      </c>
      <c r="C3956" s="35">
        <v>860005114</v>
      </c>
      <c r="D3956" s="6" t="str">
        <f>VLOOKUP(C3956,'[1]IPS REGISTRADAS'!$A$5:$B$3919,2,0)</f>
        <v>LINDE COLOMBIA SA</v>
      </c>
      <c r="E3956" s="7">
        <v>7038351</v>
      </c>
      <c r="F3956" s="7">
        <v>7038351</v>
      </c>
      <c r="G3956" s="8"/>
      <c r="H3956" s="9">
        <v>43623</v>
      </c>
      <c r="I3956" s="9">
        <v>43626</v>
      </c>
    </row>
    <row r="3957" spans="1:9" s="14" customFormat="1" x14ac:dyDescent="0.2">
      <c r="A3957" s="5" t="s">
        <v>47</v>
      </c>
      <c r="B3957" s="5" t="str">
        <f>VLOOKUP(A3957,'GIRO LMA JUNIO'!$A$7:$C$50,3,0)</f>
        <v>COOMEVA E.P.S.  S.A.</v>
      </c>
      <c r="C3957" s="35">
        <v>860005114</v>
      </c>
      <c r="D3957" s="6" t="str">
        <f>VLOOKUP(C3957,'[1]IPS REGISTRADAS'!$A$5:$B$3919,2,0)</f>
        <v>LINDE COLOMBIA SA</v>
      </c>
      <c r="E3957" s="7">
        <v>300000000</v>
      </c>
      <c r="F3957" s="7">
        <v>300000000</v>
      </c>
      <c r="G3957" s="8"/>
      <c r="H3957" s="9">
        <v>43623</v>
      </c>
      <c r="I3957" s="9">
        <v>43626</v>
      </c>
    </row>
    <row r="3958" spans="1:9" s="14" customFormat="1" x14ac:dyDescent="0.2">
      <c r="A3958" s="5" t="s">
        <v>62</v>
      </c>
      <c r="B3958" s="5" t="str">
        <f>VLOOKUP(A3958,'GIRO LMA JUNIO'!$A$7:$C$50,3,0)</f>
        <v>NUEVA EPS S.A.</v>
      </c>
      <c r="C3958" s="35">
        <v>860005114</v>
      </c>
      <c r="D3958" s="6" t="str">
        <f>VLOOKUP(C3958,'[1]IPS REGISTRADAS'!$A$5:$B$3919,2,0)</f>
        <v>LINDE COLOMBIA SA</v>
      </c>
      <c r="E3958" s="7">
        <v>139780137</v>
      </c>
      <c r="F3958" s="7">
        <v>139780137</v>
      </c>
      <c r="G3958" s="8"/>
      <c r="H3958" s="9">
        <v>43623</v>
      </c>
      <c r="I3958" s="9">
        <v>43626</v>
      </c>
    </row>
    <row r="3959" spans="1:9" s="14" customFormat="1" x14ac:dyDescent="0.2">
      <c r="A3959" s="5" t="s">
        <v>65</v>
      </c>
      <c r="B3959" s="5" t="str">
        <f>VLOOKUP(A3959,'GIRO LMA JUNIO'!$A$7:$C$50,3,0)</f>
        <v>MEDIMAS</v>
      </c>
      <c r="C3959" s="35">
        <v>860005114</v>
      </c>
      <c r="D3959" s="6" t="str">
        <f>VLOOKUP(C3959,'[1]IPS REGISTRADAS'!$A$5:$B$3919,2,0)</f>
        <v>LINDE COLOMBIA SA</v>
      </c>
      <c r="E3959" s="7">
        <v>180352792</v>
      </c>
      <c r="F3959" s="7">
        <v>180352792</v>
      </c>
      <c r="G3959" s="8"/>
      <c r="H3959" s="9">
        <v>43623</v>
      </c>
      <c r="I3959" s="9">
        <v>43626</v>
      </c>
    </row>
    <row r="3960" spans="1:9" s="14" customFormat="1" x14ac:dyDescent="0.2">
      <c r="A3960" s="5" t="s">
        <v>74</v>
      </c>
      <c r="B3960" s="5" t="str">
        <f>VLOOKUP(A3960,'GIRO LMA JUNIO'!$A$7:$C$50,3,0)</f>
        <v>AMBUQ</v>
      </c>
      <c r="C3960" s="35">
        <v>860005114</v>
      </c>
      <c r="D3960" s="6" t="str">
        <f>VLOOKUP(C3960,'[1]IPS REGISTRADAS'!$A$5:$B$3919,2,0)</f>
        <v>LINDE COLOMBIA SA</v>
      </c>
      <c r="E3960" s="7">
        <v>263436593</v>
      </c>
      <c r="F3960" s="7">
        <v>263436593</v>
      </c>
      <c r="G3960" s="8"/>
      <c r="H3960" s="9">
        <v>43623</v>
      </c>
      <c r="I3960" s="9">
        <v>43626</v>
      </c>
    </row>
    <row r="3961" spans="1:9" s="14" customFormat="1" x14ac:dyDescent="0.2">
      <c r="A3961" s="5" t="s">
        <v>76</v>
      </c>
      <c r="B3961" s="5" t="str">
        <f>VLOOKUP(A3961,'GIRO LMA JUNIO'!$A$7:$C$50,3,0)</f>
        <v>ECOOPSOS</v>
      </c>
      <c r="C3961" s="35">
        <v>860006560</v>
      </c>
      <c r="D3961" s="6" t="str">
        <f>VLOOKUP(C3961,'[1]IPS REGISTRADAS'!$A$5:$B$3919,2,0)</f>
        <v>LIGA COLOMBIANA CONTRA EL CÁNCER</v>
      </c>
      <c r="E3961" s="7">
        <v>9295556</v>
      </c>
      <c r="F3961" s="7">
        <v>9295556</v>
      </c>
      <c r="G3961" s="8"/>
      <c r="H3961" s="9">
        <v>43623</v>
      </c>
      <c r="I3961" s="9">
        <v>43626</v>
      </c>
    </row>
    <row r="3962" spans="1:9" s="14" customFormat="1" x14ac:dyDescent="0.2">
      <c r="A3962" s="5" t="s">
        <v>6</v>
      </c>
      <c r="B3962" s="5" t="str">
        <f>VLOOKUP(A3962,'GIRO LMA JUNIO'!$A$7:$C$50,3,0)</f>
        <v>COMFAMILIAR DE LA GUAJIRA</v>
      </c>
      <c r="C3962" s="35">
        <v>860006656</v>
      </c>
      <c r="D3962" s="6" t="str">
        <f>VLOOKUP(C3962,'[1]IPS REGISTRADAS'!$A$5:$B$3919,2,0)</f>
        <v>FUNDACION ABOOD SHAIO</v>
      </c>
      <c r="E3962" s="7">
        <v>4432598</v>
      </c>
      <c r="F3962" s="7">
        <v>4432598</v>
      </c>
      <c r="G3962" s="8"/>
      <c r="H3962" s="9">
        <v>43623</v>
      </c>
      <c r="I3962" s="9">
        <v>43626</v>
      </c>
    </row>
    <row r="3963" spans="1:9" s="14" customFormat="1" x14ac:dyDescent="0.2">
      <c r="A3963" s="5" t="s">
        <v>20</v>
      </c>
      <c r="B3963" s="5" t="str">
        <f>VLOOKUP(A3963,'GIRO LMA JUNIO'!$A$7:$C$50,3,0)</f>
        <v>CONVIDA</v>
      </c>
      <c r="C3963" s="35">
        <v>860006656</v>
      </c>
      <c r="D3963" s="6" t="str">
        <f>VLOOKUP(C3963,'[1]IPS REGISTRADAS'!$A$5:$B$3919,2,0)</f>
        <v>FUNDACION ABOOD SHAIO</v>
      </c>
      <c r="E3963" s="7">
        <v>125681503</v>
      </c>
      <c r="F3963" s="7">
        <v>125681503</v>
      </c>
      <c r="G3963" s="8"/>
      <c r="H3963" s="9">
        <v>43623</v>
      </c>
      <c r="I3963" s="9">
        <v>43626</v>
      </c>
    </row>
    <row r="3964" spans="1:9" s="14" customFormat="1" x14ac:dyDescent="0.2">
      <c r="A3964" s="5" t="s">
        <v>38</v>
      </c>
      <c r="B3964" s="5" t="str">
        <f>VLOOKUP(A3964,'GIRO LMA JUNIO'!$A$7:$C$50,3,0)</f>
        <v>SALUD TOTAL</v>
      </c>
      <c r="C3964" s="35">
        <v>860006656</v>
      </c>
      <c r="D3964" s="6" t="str">
        <f>VLOOKUP(C3964,'[1]IPS REGISTRADAS'!$A$5:$B$3919,2,0)</f>
        <v>FUNDACION ABOOD SHAIO</v>
      </c>
      <c r="E3964" s="7">
        <v>126534415</v>
      </c>
      <c r="F3964" s="7">
        <v>126534415</v>
      </c>
      <c r="G3964" s="8"/>
      <c r="H3964" s="9">
        <v>43623</v>
      </c>
      <c r="I3964" s="9">
        <v>43626</v>
      </c>
    </row>
    <row r="3965" spans="1:9" s="14" customFormat="1" x14ac:dyDescent="0.2">
      <c r="A3965" s="5" t="s">
        <v>47</v>
      </c>
      <c r="B3965" s="5" t="str">
        <f>VLOOKUP(A3965,'GIRO LMA JUNIO'!$A$7:$C$50,3,0)</f>
        <v>COOMEVA E.P.S.  S.A.</v>
      </c>
      <c r="C3965" s="35">
        <v>860006656</v>
      </c>
      <c r="D3965" s="6" t="str">
        <f>VLOOKUP(C3965,'[1]IPS REGISTRADAS'!$A$5:$B$3919,2,0)</f>
        <v>FUNDACION ABOOD SHAIO</v>
      </c>
      <c r="E3965" s="7">
        <v>1000000</v>
      </c>
      <c r="F3965" s="7">
        <v>1000000</v>
      </c>
      <c r="G3965" s="8"/>
      <c r="H3965" s="9">
        <v>43623</v>
      </c>
      <c r="I3965" s="9">
        <v>43626</v>
      </c>
    </row>
    <row r="3966" spans="1:9" s="14" customFormat="1" x14ac:dyDescent="0.2">
      <c r="A3966" s="5" t="s">
        <v>56</v>
      </c>
      <c r="B3966" s="5" t="str">
        <f>VLOOKUP(A3966,'GIRO LMA JUNIO'!$A$7:$C$50,3,0)</f>
        <v>CAPITAL SALUD</v>
      </c>
      <c r="C3966" s="35">
        <v>860006656</v>
      </c>
      <c r="D3966" s="6" t="str">
        <f>VLOOKUP(C3966,'[1]IPS REGISTRADAS'!$A$5:$B$3919,2,0)</f>
        <v>FUNDACION ABOOD SHAIO</v>
      </c>
      <c r="E3966" s="7">
        <v>46371391</v>
      </c>
      <c r="F3966" s="7">
        <v>46371391</v>
      </c>
      <c r="G3966" s="8"/>
      <c r="H3966" s="9">
        <v>43623</v>
      </c>
      <c r="I3966" s="9">
        <v>43626</v>
      </c>
    </row>
    <row r="3967" spans="1:9" s="14" customFormat="1" x14ac:dyDescent="0.2">
      <c r="A3967" s="5" t="s">
        <v>62</v>
      </c>
      <c r="B3967" s="5" t="str">
        <f>VLOOKUP(A3967,'GIRO LMA JUNIO'!$A$7:$C$50,3,0)</f>
        <v>NUEVA EPS S.A.</v>
      </c>
      <c r="C3967" s="35">
        <v>860006656</v>
      </c>
      <c r="D3967" s="6" t="str">
        <f>VLOOKUP(C3967,'[1]IPS REGISTRADAS'!$A$5:$B$3919,2,0)</f>
        <v>FUNDACION ABOOD SHAIO</v>
      </c>
      <c r="E3967" s="7">
        <v>39139967</v>
      </c>
      <c r="F3967" s="7">
        <v>39139967</v>
      </c>
      <c r="G3967" s="8"/>
      <c r="H3967" s="9">
        <v>43623</v>
      </c>
      <c r="I3967" s="9">
        <v>43626</v>
      </c>
    </row>
    <row r="3968" spans="1:9" s="14" customFormat="1" x14ac:dyDescent="0.2">
      <c r="A3968" s="5" t="s">
        <v>14</v>
      </c>
      <c r="B3968" s="5" t="str">
        <f>VLOOKUP(A3968,'GIRO LMA JUNIO'!$A$7:$C$50,3,0)</f>
        <v>COMFACUNDI</v>
      </c>
      <c r="C3968" s="35">
        <v>860006745</v>
      </c>
      <c r="D3968" s="6" t="str">
        <f>VLOOKUP(C3968,'[1]IPS REGISTRADAS'!$A$5:$B$3919,2,0)</f>
        <v>CONGREGACION DE LAS HERMANAS DE LA CARIDAD DOMINICAS DE LA PRESENTACION DE LA SANTISIMA VIRGEN</v>
      </c>
      <c r="E3968" s="7">
        <v>7560484</v>
      </c>
      <c r="F3968" s="7">
        <v>7560484</v>
      </c>
      <c r="G3968" s="8"/>
      <c r="H3968" s="9">
        <v>43623</v>
      </c>
      <c r="I3968" s="9">
        <v>43626</v>
      </c>
    </row>
    <row r="3969" spans="1:9" s="14" customFormat="1" x14ac:dyDescent="0.2">
      <c r="A3969" s="5" t="s">
        <v>44</v>
      </c>
      <c r="B3969" s="5" t="str">
        <f>VLOOKUP(A3969,'GIRO LMA JUNIO'!$A$7:$C$50,3,0)</f>
        <v>EPS SURAMERICANA S.A</v>
      </c>
      <c r="C3969" s="35">
        <v>860006745</v>
      </c>
      <c r="D3969" s="6" t="str">
        <f>VLOOKUP(C3969,'[1]IPS REGISTRADAS'!$A$5:$B$3919,2,0)</f>
        <v>CONGREGACION DE LAS HERMANAS DE LA CARIDAD DOMINICAS DE LA PRESENTACION DE LA SANTISIMA VIRGEN</v>
      </c>
      <c r="E3969" s="7">
        <v>21556228</v>
      </c>
      <c r="F3969" s="7">
        <v>21556228</v>
      </c>
      <c r="G3969" s="8"/>
      <c r="H3969" s="9">
        <v>43623</v>
      </c>
      <c r="I3969" s="9">
        <v>43626</v>
      </c>
    </row>
    <row r="3970" spans="1:9" s="14" customFormat="1" x14ac:dyDescent="0.2">
      <c r="A3970" s="5" t="s">
        <v>52</v>
      </c>
      <c r="B3970" s="5" t="str">
        <f>VLOOKUP(A3970,'GIRO LMA JUNIO'!$A$7:$C$50,3,0)</f>
        <v>CRUZ BLANCA  EPS S.A.</v>
      </c>
      <c r="C3970" s="35">
        <v>860006745</v>
      </c>
      <c r="D3970" s="6" t="str">
        <f>VLOOKUP(C3970,'[1]IPS REGISTRADAS'!$A$5:$B$3919,2,0)</f>
        <v>CONGREGACION DE LAS HERMANAS DE LA CARIDAD DOMINICAS DE LA PRESENTACION DE LA SANTISIMA VIRGEN</v>
      </c>
      <c r="E3970" s="7">
        <v>15000000</v>
      </c>
      <c r="F3970" s="7">
        <v>15000000</v>
      </c>
      <c r="G3970" s="8"/>
      <c r="H3970" s="9">
        <v>43623</v>
      </c>
      <c r="I3970" s="9">
        <v>43626</v>
      </c>
    </row>
    <row r="3971" spans="1:9" s="14" customFormat="1" x14ac:dyDescent="0.2">
      <c r="A3971" s="5" t="s">
        <v>56</v>
      </c>
      <c r="B3971" s="5" t="str">
        <f>VLOOKUP(A3971,'GIRO LMA JUNIO'!$A$7:$C$50,3,0)</f>
        <v>CAPITAL SALUD</v>
      </c>
      <c r="C3971" s="35">
        <v>860006745</v>
      </c>
      <c r="D3971" s="6" t="str">
        <f>VLOOKUP(C3971,'[1]IPS REGISTRADAS'!$A$5:$B$3919,2,0)</f>
        <v>CONGREGACION DE LAS HERMANAS DE LA CARIDAD DOMINICAS DE LA PRESENTACION DE LA SANTISIMA VIRGEN</v>
      </c>
      <c r="E3971" s="7">
        <v>48725661</v>
      </c>
      <c r="F3971" s="7">
        <v>48725661</v>
      </c>
      <c r="G3971" s="8"/>
      <c r="H3971" s="9">
        <v>43623</v>
      </c>
      <c r="I3971" s="9">
        <v>43626</v>
      </c>
    </row>
    <row r="3972" spans="1:9" s="14" customFormat="1" x14ac:dyDescent="0.2">
      <c r="A3972" s="5" t="s">
        <v>38</v>
      </c>
      <c r="B3972" s="5" t="str">
        <f>VLOOKUP(A3972,'GIRO LMA JUNIO'!$A$7:$C$50,3,0)</f>
        <v>SALUD TOTAL</v>
      </c>
      <c r="C3972" s="35">
        <v>860007336</v>
      </c>
      <c r="D3972" s="6" t="str">
        <f>VLOOKUP(C3972,'[1]IPS REGISTRADAS'!$A$5:$B$3919,2,0)</f>
        <v>CAJA COLOMBIANA DE SUBSIDIO FAMILIAR COLSUBSIDIO</v>
      </c>
      <c r="E3972" s="7">
        <v>6224934</v>
      </c>
      <c r="F3972" s="7">
        <v>6224934</v>
      </c>
      <c r="G3972" s="8"/>
      <c r="H3972" s="9">
        <v>43623</v>
      </c>
      <c r="I3972" s="9">
        <v>43626</v>
      </c>
    </row>
    <row r="3973" spans="1:9" s="14" customFormat="1" x14ac:dyDescent="0.2">
      <c r="A3973" s="5" t="s">
        <v>44</v>
      </c>
      <c r="B3973" s="5" t="str">
        <f>VLOOKUP(A3973,'GIRO LMA JUNIO'!$A$7:$C$50,3,0)</f>
        <v>EPS SURAMERICANA S.A</v>
      </c>
      <c r="C3973" s="35">
        <v>860007336</v>
      </c>
      <c r="D3973" s="6" t="str">
        <f>VLOOKUP(C3973,'[1]IPS REGISTRADAS'!$A$5:$B$3919,2,0)</f>
        <v>CAJA COLOMBIANA DE SUBSIDIO FAMILIAR COLSUBSIDIO</v>
      </c>
      <c r="E3973" s="7">
        <v>392694291</v>
      </c>
      <c r="F3973" s="7">
        <v>392694291</v>
      </c>
      <c r="G3973" s="8"/>
      <c r="H3973" s="9">
        <v>43623</v>
      </c>
      <c r="I3973" s="9">
        <v>43626</v>
      </c>
    </row>
    <row r="3974" spans="1:9" s="14" customFormat="1" x14ac:dyDescent="0.2">
      <c r="A3974" s="5" t="s">
        <v>56</v>
      </c>
      <c r="B3974" s="5" t="str">
        <f>VLOOKUP(A3974,'GIRO LMA JUNIO'!$A$7:$C$50,3,0)</f>
        <v>CAPITAL SALUD</v>
      </c>
      <c r="C3974" s="35">
        <v>860007336</v>
      </c>
      <c r="D3974" s="6" t="str">
        <f>VLOOKUP(C3974,'[1]IPS REGISTRADAS'!$A$5:$B$3919,2,0)</f>
        <v>CAJA COLOMBIANA DE SUBSIDIO FAMILIAR COLSUBSIDIO</v>
      </c>
      <c r="E3974" s="7">
        <v>27573771</v>
      </c>
      <c r="F3974" s="7">
        <v>27573771</v>
      </c>
      <c r="G3974" s="8"/>
      <c r="H3974" s="9">
        <v>43623</v>
      </c>
      <c r="I3974" s="9">
        <v>43626</v>
      </c>
    </row>
    <row r="3975" spans="1:9" s="14" customFormat="1" x14ac:dyDescent="0.2">
      <c r="A3975" s="5" t="s">
        <v>58</v>
      </c>
      <c r="B3975" s="5" t="str">
        <f>VLOOKUP(A3975,'GIRO LMA JUNIO'!$A$7:$C$50,3,0)</f>
        <v>LA NUEVA EPS S.A.</v>
      </c>
      <c r="C3975" s="35">
        <v>860007336</v>
      </c>
      <c r="D3975" s="6" t="str">
        <f>VLOOKUP(C3975,'[1]IPS REGISTRADAS'!$A$5:$B$3919,2,0)</f>
        <v>CAJA COLOMBIANA DE SUBSIDIO FAMILIAR COLSUBSIDIO</v>
      </c>
      <c r="E3975" s="7">
        <v>5571020</v>
      </c>
      <c r="F3975" s="7">
        <v>5571020</v>
      </c>
      <c r="G3975" s="8"/>
      <c r="H3975" s="9">
        <v>43623</v>
      </c>
      <c r="I3975" s="9">
        <v>43626</v>
      </c>
    </row>
    <row r="3976" spans="1:9" s="14" customFormat="1" x14ac:dyDescent="0.2">
      <c r="A3976" s="5" t="s">
        <v>62</v>
      </c>
      <c r="B3976" s="5" t="str">
        <f>VLOOKUP(A3976,'GIRO LMA JUNIO'!$A$7:$C$50,3,0)</f>
        <v>NUEVA EPS S.A.</v>
      </c>
      <c r="C3976" s="35">
        <v>860007336</v>
      </c>
      <c r="D3976" s="6" t="str">
        <f>VLOOKUP(C3976,'[1]IPS REGISTRADAS'!$A$5:$B$3919,2,0)</f>
        <v>CAJA COLOMBIANA DE SUBSIDIO FAMILIAR COLSUBSIDIO</v>
      </c>
      <c r="E3976" s="7">
        <v>274081046</v>
      </c>
      <c r="F3976" s="7">
        <v>274081046</v>
      </c>
      <c r="G3976" s="8"/>
      <c r="H3976" s="9">
        <v>43623</v>
      </c>
      <c r="I3976" s="9">
        <v>43626</v>
      </c>
    </row>
    <row r="3977" spans="1:9" s="14" customFormat="1" x14ac:dyDescent="0.2">
      <c r="A3977" s="5" t="s">
        <v>72</v>
      </c>
      <c r="B3977" s="5" t="str">
        <f>VLOOKUP(A3977,'GIRO LMA JUNIO'!$A$7:$C$50,3,0)</f>
        <v>ASMET SALUD</v>
      </c>
      <c r="C3977" s="35">
        <v>860007336</v>
      </c>
      <c r="D3977" s="6" t="str">
        <f>VLOOKUP(C3977,'[1]IPS REGISTRADAS'!$A$5:$B$3919,2,0)</f>
        <v>CAJA COLOMBIANA DE SUBSIDIO FAMILIAR COLSUBSIDIO</v>
      </c>
      <c r="E3977" s="7">
        <v>6305915</v>
      </c>
      <c r="F3977" s="7">
        <v>6305915</v>
      </c>
      <c r="G3977" s="8"/>
      <c r="H3977" s="9">
        <v>43623</v>
      </c>
      <c r="I3977" s="9">
        <v>43626</v>
      </c>
    </row>
    <row r="3978" spans="1:9" s="14" customFormat="1" x14ac:dyDescent="0.2">
      <c r="A3978" s="5" t="s">
        <v>80</v>
      </c>
      <c r="B3978" s="5" t="str">
        <f>VLOOKUP(A3978,'GIRO LMA JUNIO'!$A$7:$C$50,3,0)</f>
        <v>COMPARTA</v>
      </c>
      <c r="C3978" s="35">
        <v>860007336</v>
      </c>
      <c r="D3978" s="6" t="str">
        <f>VLOOKUP(C3978,'[1]IPS REGISTRADAS'!$A$5:$B$3919,2,0)</f>
        <v>CAJA COLOMBIANA DE SUBSIDIO FAMILIAR COLSUBSIDIO</v>
      </c>
      <c r="E3978" s="7">
        <v>1344372</v>
      </c>
      <c r="F3978" s="7">
        <v>1344372</v>
      </c>
      <c r="G3978" s="8"/>
      <c r="H3978" s="9">
        <v>43623</v>
      </c>
      <c r="I3978" s="9">
        <v>43626</v>
      </c>
    </row>
    <row r="3979" spans="1:9" s="14" customFormat="1" x14ac:dyDescent="0.2">
      <c r="A3979" s="5" t="s">
        <v>14</v>
      </c>
      <c r="B3979" s="5" t="str">
        <f>VLOOKUP(A3979,'GIRO LMA JUNIO'!$A$7:$C$50,3,0)</f>
        <v>COMFACUNDI</v>
      </c>
      <c r="C3979" s="35">
        <v>860007373</v>
      </c>
      <c r="D3979" s="6" t="str">
        <f>VLOOKUP(C3979,'[1]IPS REGISTRADAS'!$A$5:$B$3919,2,0)</f>
        <v>FUNDACION HOSPITAL SAN CARLOS</v>
      </c>
      <c r="E3979" s="7">
        <v>2657004</v>
      </c>
      <c r="F3979" s="7">
        <v>2657004</v>
      </c>
      <c r="G3979" s="8"/>
      <c r="H3979" s="9">
        <v>43623</v>
      </c>
      <c r="I3979" s="9">
        <v>43626</v>
      </c>
    </row>
    <row r="3980" spans="1:9" s="14" customFormat="1" x14ac:dyDescent="0.2">
      <c r="A3980" s="5" t="s">
        <v>38</v>
      </c>
      <c r="B3980" s="5" t="str">
        <f>VLOOKUP(A3980,'GIRO LMA JUNIO'!$A$7:$C$50,3,0)</f>
        <v>SALUD TOTAL</v>
      </c>
      <c r="C3980" s="35">
        <v>860007373</v>
      </c>
      <c r="D3980" s="6" t="str">
        <f>VLOOKUP(C3980,'[1]IPS REGISTRADAS'!$A$5:$B$3919,2,0)</f>
        <v>FUNDACION HOSPITAL SAN CARLOS</v>
      </c>
      <c r="E3980" s="7">
        <v>15711546</v>
      </c>
      <c r="F3980" s="7">
        <v>15711546</v>
      </c>
      <c r="G3980" s="8"/>
      <c r="H3980" s="9">
        <v>43623</v>
      </c>
      <c r="I3980" s="9">
        <v>43626</v>
      </c>
    </row>
    <row r="3981" spans="1:9" s="14" customFormat="1" x14ac:dyDescent="0.2">
      <c r="A3981" s="5" t="s">
        <v>47</v>
      </c>
      <c r="B3981" s="5" t="str">
        <f>VLOOKUP(A3981,'GIRO LMA JUNIO'!$A$7:$C$50,3,0)</f>
        <v>COOMEVA E.P.S.  S.A.</v>
      </c>
      <c r="C3981" s="35">
        <v>860007373</v>
      </c>
      <c r="D3981" s="6" t="str">
        <f>VLOOKUP(C3981,'[1]IPS REGISTRADAS'!$A$5:$B$3919,2,0)</f>
        <v>FUNDACION HOSPITAL SAN CARLOS</v>
      </c>
      <c r="E3981" s="7">
        <v>1000000</v>
      </c>
      <c r="F3981" s="7">
        <v>1000000</v>
      </c>
      <c r="G3981" s="8"/>
      <c r="H3981" s="9">
        <v>43623</v>
      </c>
      <c r="I3981" s="9">
        <v>43626</v>
      </c>
    </row>
    <row r="3982" spans="1:9" s="14" customFormat="1" x14ac:dyDescent="0.2">
      <c r="A3982" s="5" t="s">
        <v>56</v>
      </c>
      <c r="B3982" s="5" t="str">
        <f>VLOOKUP(A3982,'GIRO LMA JUNIO'!$A$7:$C$50,3,0)</f>
        <v>CAPITAL SALUD</v>
      </c>
      <c r="C3982" s="35">
        <v>860007373</v>
      </c>
      <c r="D3982" s="6" t="str">
        <f>VLOOKUP(C3982,'[1]IPS REGISTRADAS'!$A$5:$B$3919,2,0)</f>
        <v>FUNDACION HOSPITAL SAN CARLOS</v>
      </c>
      <c r="E3982" s="7">
        <v>626172714</v>
      </c>
      <c r="F3982" s="7">
        <v>626172714</v>
      </c>
      <c r="G3982" s="8"/>
      <c r="H3982" s="9">
        <v>43623</v>
      </c>
      <c r="I3982" s="9">
        <v>43626</v>
      </c>
    </row>
    <row r="3983" spans="1:9" s="14" customFormat="1" x14ac:dyDescent="0.2">
      <c r="A3983" s="5" t="s">
        <v>62</v>
      </c>
      <c r="B3983" s="5" t="str">
        <f>VLOOKUP(A3983,'GIRO LMA JUNIO'!$A$7:$C$50,3,0)</f>
        <v>NUEVA EPS S.A.</v>
      </c>
      <c r="C3983" s="35">
        <v>860007373</v>
      </c>
      <c r="D3983" s="6" t="str">
        <f>VLOOKUP(C3983,'[1]IPS REGISTRADAS'!$A$5:$B$3919,2,0)</f>
        <v>FUNDACION HOSPITAL SAN CARLOS</v>
      </c>
      <c r="E3983" s="7">
        <v>92706723</v>
      </c>
      <c r="F3983" s="7">
        <v>92706723</v>
      </c>
      <c r="G3983" s="8"/>
      <c r="H3983" s="9">
        <v>43623</v>
      </c>
      <c r="I3983" s="9">
        <v>43626</v>
      </c>
    </row>
    <row r="3984" spans="1:9" s="14" customFormat="1" x14ac:dyDescent="0.2">
      <c r="A3984" s="5" t="s">
        <v>10</v>
      </c>
      <c r="B3984" s="5" t="str">
        <f>VLOOKUP(A3984,'GIRO LMA JUNIO'!$A$7:$C$50,3,0)</f>
        <v>COMFAMILIAR DE NARIÑO</v>
      </c>
      <c r="C3984" s="35">
        <v>860007760</v>
      </c>
      <c r="D3984" s="6" t="str">
        <f>VLOOKUP(C3984,'[1]IPS REGISTRADAS'!$A$5:$B$3919,2,0)</f>
        <v>HERMANAS HOSPITALARIAS DEL SAGRADO CORAZÓN DE JESÚS</v>
      </c>
      <c r="E3984" s="7">
        <v>216589247</v>
      </c>
      <c r="F3984" s="7">
        <v>216589247</v>
      </c>
      <c r="G3984" s="8"/>
      <c r="H3984" s="9">
        <v>43623</v>
      </c>
      <c r="I3984" s="9">
        <v>43626</v>
      </c>
    </row>
    <row r="3985" spans="1:9" s="14" customFormat="1" x14ac:dyDescent="0.2">
      <c r="A3985" s="5" t="s">
        <v>30</v>
      </c>
      <c r="B3985" s="5" t="str">
        <f>VLOOKUP(A3985,'GIRO LMA JUNIO'!$A$7:$C$50,3,0)</f>
        <v>MALLAMAS</v>
      </c>
      <c r="C3985" s="35">
        <v>860007760</v>
      </c>
      <c r="D3985" s="6" t="str">
        <f>VLOOKUP(C3985,'[1]IPS REGISTRADAS'!$A$5:$B$3919,2,0)</f>
        <v>HERMANAS HOSPITALARIAS DEL SAGRADO CORAZÓN DE JESÚS</v>
      </c>
      <c r="E3985" s="7">
        <v>71562412</v>
      </c>
      <c r="F3985" s="7">
        <v>71562412</v>
      </c>
      <c r="G3985" s="8"/>
      <c r="H3985" s="9">
        <v>43623</v>
      </c>
      <c r="I3985" s="9">
        <v>43626</v>
      </c>
    </row>
    <row r="3986" spans="1:9" s="14" customFormat="1" x14ac:dyDescent="0.2">
      <c r="A3986" s="5" t="s">
        <v>38</v>
      </c>
      <c r="B3986" s="5" t="str">
        <f>VLOOKUP(A3986,'GIRO LMA JUNIO'!$A$7:$C$50,3,0)</f>
        <v>SALUD TOTAL</v>
      </c>
      <c r="C3986" s="35">
        <v>860007760</v>
      </c>
      <c r="D3986" s="6" t="str">
        <f>VLOOKUP(C3986,'[1]IPS REGISTRADAS'!$A$5:$B$3919,2,0)</f>
        <v>HERMANAS HOSPITALARIAS DEL SAGRADO CORAZÓN DE JESÚS</v>
      </c>
      <c r="E3986" s="7">
        <v>7255320</v>
      </c>
      <c r="F3986" s="7">
        <v>7255320</v>
      </c>
      <c r="G3986" s="8"/>
      <c r="H3986" s="9">
        <v>43623</v>
      </c>
      <c r="I3986" s="9">
        <v>43626</v>
      </c>
    </row>
    <row r="3987" spans="1:9" s="14" customFormat="1" x14ac:dyDescent="0.2">
      <c r="A3987" s="5" t="s">
        <v>47</v>
      </c>
      <c r="B3987" s="5" t="str">
        <f>VLOOKUP(A3987,'GIRO LMA JUNIO'!$A$7:$C$50,3,0)</f>
        <v>COOMEVA E.P.S.  S.A.</v>
      </c>
      <c r="C3987" s="35">
        <v>860007760</v>
      </c>
      <c r="D3987" s="6" t="str">
        <f>VLOOKUP(C3987,'[1]IPS REGISTRADAS'!$A$5:$B$3919,2,0)</f>
        <v>HERMANAS HOSPITALARIAS DEL SAGRADO CORAZÓN DE JESÚS</v>
      </c>
      <c r="E3987" s="7">
        <v>24759929</v>
      </c>
      <c r="F3987" s="7">
        <v>24759929</v>
      </c>
      <c r="G3987" s="8"/>
      <c r="H3987" s="9">
        <v>43623</v>
      </c>
      <c r="I3987" s="9">
        <v>43626</v>
      </c>
    </row>
    <row r="3988" spans="1:9" s="14" customFormat="1" x14ac:dyDescent="0.2">
      <c r="A3988" s="5" t="s">
        <v>52</v>
      </c>
      <c r="B3988" s="5" t="str">
        <f>VLOOKUP(A3988,'GIRO LMA JUNIO'!$A$7:$C$50,3,0)</f>
        <v>CRUZ BLANCA  EPS S.A.</v>
      </c>
      <c r="C3988" s="35">
        <v>860007760</v>
      </c>
      <c r="D3988" s="6" t="str">
        <f>VLOOKUP(C3988,'[1]IPS REGISTRADAS'!$A$5:$B$3919,2,0)</f>
        <v>HERMANAS HOSPITALARIAS DEL SAGRADO CORAZÓN DE JESÚS</v>
      </c>
      <c r="E3988" s="7">
        <v>20000000</v>
      </c>
      <c r="F3988" s="7">
        <v>20000000</v>
      </c>
      <c r="G3988" s="8"/>
      <c r="H3988" s="9">
        <v>43623</v>
      </c>
      <c r="I3988" s="9">
        <v>43626</v>
      </c>
    </row>
    <row r="3989" spans="1:9" s="14" customFormat="1" x14ac:dyDescent="0.2">
      <c r="A3989" s="5" t="s">
        <v>72</v>
      </c>
      <c r="B3989" s="5" t="str">
        <f>VLOOKUP(A3989,'GIRO LMA JUNIO'!$A$7:$C$50,3,0)</f>
        <v>ASMET SALUD</v>
      </c>
      <c r="C3989" s="35">
        <v>860007760</v>
      </c>
      <c r="D3989" s="6" t="str">
        <f>VLOOKUP(C3989,'[1]IPS REGISTRADAS'!$A$5:$B$3919,2,0)</f>
        <v>HERMANAS HOSPITALARIAS DEL SAGRADO CORAZÓN DE JESÚS</v>
      </c>
      <c r="E3989" s="7">
        <v>86837323</v>
      </c>
      <c r="F3989" s="7">
        <v>86837323</v>
      </c>
      <c r="G3989" s="8"/>
      <c r="H3989" s="9">
        <v>43623</v>
      </c>
      <c r="I3989" s="9">
        <v>43626</v>
      </c>
    </row>
    <row r="3990" spans="1:9" s="14" customFormat="1" x14ac:dyDescent="0.2">
      <c r="A3990" s="5" t="s">
        <v>14</v>
      </c>
      <c r="B3990" s="5" t="str">
        <f>VLOOKUP(A3990,'GIRO LMA JUNIO'!$A$7:$C$50,3,0)</f>
        <v>COMFACUNDI</v>
      </c>
      <c r="C3990" s="35">
        <v>860009555</v>
      </c>
      <c r="D3990" s="6" t="str">
        <f>VLOOKUP(C3990,'[1]IPS REGISTRADAS'!$A$5:$B$3919,2,0)</f>
        <v>ESE HOSPITAL SANTA MATILDE DE MADRID</v>
      </c>
      <c r="E3990" s="7">
        <v>2503699</v>
      </c>
      <c r="F3990" s="7">
        <v>2503699</v>
      </c>
      <c r="G3990" s="8"/>
      <c r="H3990" s="9">
        <v>43623</v>
      </c>
      <c r="I3990" s="9">
        <v>43626</v>
      </c>
    </row>
    <row r="3991" spans="1:9" s="14" customFormat="1" x14ac:dyDescent="0.2">
      <c r="A3991" s="5" t="s">
        <v>16</v>
      </c>
      <c r="B3991" s="5" t="str">
        <f>VLOOKUP(A3991,'GIRO LMA JUNIO'!$A$7:$C$50,3,0)</f>
        <v>CAJACOPI ATLANTICO</v>
      </c>
      <c r="C3991" s="35">
        <v>860009555</v>
      </c>
      <c r="D3991" s="6" t="str">
        <f>VLOOKUP(C3991,'[1]IPS REGISTRADAS'!$A$5:$B$3919,2,0)</f>
        <v>ESE HOSPITAL SANTA MATILDE DE MADRID</v>
      </c>
      <c r="E3991" s="7">
        <v>1000000</v>
      </c>
      <c r="F3991" s="7">
        <v>1000000</v>
      </c>
      <c r="G3991" s="8"/>
      <c r="H3991" s="9">
        <v>43623</v>
      </c>
      <c r="I3991" s="9">
        <v>43626</v>
      </c>
    </row>
    <row r="3992" spans="1:9" s="14" customFormat="1" x14ac:dyDescent="0.2">
      <c r="A3992" s="5" t="s">
        <v>20</v>
      </c>
      <c r="B3992" s="5" t="str">
        <f>VLOOKUP(A3992,'GIRO LMA JUNIO'!$A$7:$C$50,3,0)</f>
        <v>CONVIDA</v>
      </c>
      <c r="C3992" s="35">
        <v>860009555</v>
      </c>
      <c r="D3992" s="6" t="str">
        <f>VLOOKUP(C3992,'[1]IPS REGISTRADAS'!$A$5:$B$3919,2,0)</f>
        <v>ESE HOSPITAL SANTA MATILDE DE MADRID</v>
      </c>
      <c r="E3992" s="7">
        <v>274577277</v>
      </c>
      <c r="F3992" s="7">
        <v>274577277</v>
      </c>
      <c r="G3992" s="8"/>
      <c r="H3992" s="9">
        <v>43623</v>
      </c>
      <c r="I3992" s="9">
        <v>43626</v>
      </c>
    </row>
    <row r="3993" spans="1:9" s="14" customFormat="1" x14ac:dyDescent="0.2">
      <c r="A3993" s="5" t="s">
        <v>47</v>
      </c>
      <c r="B3993" s="5" t="str">
        <f>VLOOKUP(A3993,'GIRO LMA JUNIO'!$A$7:$C$50,3,0)</f>
        <v>COOMEVA E.P.S.  S.A.</v>
      </c>
      <c r="C3993" s="35">
        <v>860009555</v>
      </c>
      <c r="D3993" s="6" t="str">
        <f>VLOOKUP(C3993,'[1]IPS REGISTRADAS'!$A$5:$B$3919,2,0)</f>
        <v>ESE HOSPITAL SANTA MATILDE DE MADRID</v>
      </c>
      <c r="E3993" s="7">
        <v>4797552</v>
      </c>
      <c r="F3993" s="7">
        <v>4797552</v>
      </c>
      <c r="G3993" s="8"/>
      <c r="H3993" s="9">
        <v>43623</v>
      </c>
      <c r="I3993" s="9">
        <v>43626</v>
      </c>
    </row>
    <row r="3994" spans="1:9" s="14" customFormat="1" x14ac:dyDescent="0.2">
      <c r="A3994" s="5" t="s">
        <v>52</v>
      </c>
      <c r="B3994" s="5" t="str">
        <f>VLOOKUP(A3994,'GIRO LMA JUNIO'!$A$7:$C$50,3,0)</f>
        <v>CRUZ BLANCA  EPS S.A.</v>
      </c>
      <c r="C3994" s="35">
        <v>860009555</v>
      </c>
      <c r="D3994" s="6" t="str">
        <f>VLOOKUP(C3994,'[1]IPS REGISTRADAS'!$A$5:$B$3919,2,0)</f>
        <v>ESE HOSPITAL SANTA MATILDE DE MADRID</v>
      </c>
      <c r="E3994" s="7">
        <v>10353937</v>
      </c>
      <c r="F3994" s="7">
        <v>10353937</v>
      </c>
      <c r="G3994" s="8"/>
      <c r="H3994" s="9">
        <v>43623</v>
      </c>
      <c r="I3994" s="9">
        <v>43626</v>
      </c>
    </row>
    <row r="3995" spans="1:9" s="14" customFormat="1" x14ac:dyDescent="0.2">
      <c r="A3995" s="5" t="s">
        <v>54</v>
      </c>
      <c r="B3995" s="5" t="str">
        <f>VLOOKUP(A3995,'GIRO LMA JUNIO'!$A$7:$C$50,3,0)</f>
        <v>SALUDVIDA</v>
      </c>
      <c r="C3995" s="35">
        <v>860009555</v>
      </c>
      <c r="D3995" s="6" t="str">
        <f>VLOOKUP(C3995,'[1]IPS REGISTRADAS'!$A$5:$B$3919,2,0)</f>
        <v>ESE HOSPITAL SANTA MATILDE DE MADRID</v>
      </c>
      <c r="E3995" s="7">
        <v>4254511</v>
      </c>
      <c r="F3995" s="7">
        <v>4254511</v>
      </c>
      <c r="G3995" s="8"/>
      <c r="H3995" s="9">
        <v>43623</v>
      </c>
      <c r="I3995" s="9">
        <v>43626</v>
      </c>
    </row>
    <row r="3996" spans="1:9" s="14" customFormat="1" x14ac:dyDescent="0.2">
      <c r="A3996" s="5" t="s">
        <v>56</v>
      </c>
      <c r="B3996" s="5" t="str">
        <f>VLOOKUP(A3996,'GIRO LMA JUNIO'!$A$7:$C$50,3,0)</f>
        <v>CAPITAL SALUD</v>
      </c>
      <c r="C3996" s="35">
        <v>860009555</v>
      </c>
      <c r="D3996" s="6" t="str">
        <f>VLOOKUP(C3996,'[1]IPS REGISTRADAS'!$A$5:$B$3919,2,0)</f>
        <v>ESE HOSPITAL SANTA MATILDE DE MADRID</v>
      </c>
      <c r="E3996" s="7">
        <v>11164056</v>
      </c>
      <c r="F3996" s="7">
        <v>11164056</v>
      </c>
      <c r="G3996" s="8"/>
      <c r="H3996" s="9">
        <v>43623</v>
      </c>
      <c r="I3996" s="9">
        <v>43626</v>
      </c>
    </row>
    <row r="3997" spans="1:9" s="14" customFormat="1" x14ac:dyDescent="0.2">
      <c r="A3997" s="5" t="s">
        <v>62</v>
      </c>
      <c r="B3997" s="5" t="str">
        <f>VLOOKUP(A3997,'GIRO LMA JUNIO'!$A$7:$C$50,3,0)</f>
        <v>NUEVA EPS S.A.</v>
      </c>
      <c r="C3997" s="35">
        <v>860009555</v>
      </c>
      <c r="D3997" s="6" t="str">
        <f>VLOOKUP(C3997,'[1]IPS REGISTRADAS'!$A$5:$B$3919,2,0)</f>
        <v>ESE HOSPITAL SANTA MATILDE DE MADRID</v>
      </c>
      <c r="E3997" s="7">
        <v>3391102</v>
      </c>
      <c r="F3997" s="7">
        <v>3391102</v>
      </c>
      <c r="G3997" s="8"/>
      <c r="H3997" s="9">
        <v>43623</v>
      </c>
      <c r="I3997" s="9">
        <v>43626</v>
      </c>
    </row>
    <row r="3998" spans="1:9" s="14" customFormat="1" x14ac:dyDescent="0.2">
      <c r="A3998" s="5" t="s">
        <v>65</v>
      </c>
      <c r="B3998" s="5" t="str">
        <f>VLOOKUP(A3998,'GIRO LMA JUNIO'!$A$7:$C$50,3,0)</f>
        <v>MEDIMAS</v>
      </c>
      <c r="C3998" s="35">
        <v>860009555</v>
      </c>
      <c r="D3998" s="6" t="str">
        <f>VLOOKUP(C3998,'[1]IPS REGISTRADAS'!$A$5:$B$3919,2,0)</f>
        <v>ESE HOSPITAL SANTA MATILDE DE MADRID</v>
      </c>
      <c r="E3998" s="7">
        <v>4269039</v>
      </c>
      <c r="F3998" s="7">
        <v>4269039</v>
      </c>
      <c r="G3998" s="8"/>
      <c r="H3998" s="9">
        <v>43623</v>
      </c>
      <c r="I3998" s="9">
        <v>43626</v>
      </c>
    </row>
    <row r="3999" spans="1:9" s="14" customFormat="1" x14ac:dyDescent="0.2">
      <c r="A3999" s="5" t="s">
        <v>70</v>
      </c>
      <c r="B3999" s="5" t="str">
        <f>VLOOKUP(A3999,'GIRO LMA JUNIO'!$A$7:$C$50,3,0)</f>
        <v>COOSALUD EPS S.A.</v>
      </c>
      <c r="C3999" s="35">
        <v>860009555</v>
      </c>
      <c r="D3999" s="6" t="str">
        <f>VLOOKUP(C3999,'[1]IPS REGISTRADAS'!$A$5:$B$3919,2,0)</f>
        <v>ESE HOSPITAL SANTA MATILDE DE MADRID</v>
      </c>
      <c r="E3999" s="7">
        <v>6031293</v>
      </c>
      <c r="F3999" s="7">
        <v>6031293</v>
      </c>
      <c r="G3999" s="8"/>
      <c r="H3999" s="9">
        <v>43623</v>
      </c>
      <c r="I3999" s="9">
        <v>43626</v>
      </c>
    </row>
    <row r="4000" spans="1:9" s="14" customFormat="1" x14ac:dyDescent="0.2">
      <c r="A4000" s="5" t="s">
        <v>72</v>
      </c>
      <c r="B4000" s="5" t="str">
        <f>VLOOKUP(A4000,'GIRO LMA JUNIO'!$A$7:$C$50,3,0)</f>
        <v>ASMET SALUD</v>
      </c>
      <c r="C4000" s="35">
        <v>860009555</v>
      </c>
      <c r="D4000" s="6" t="str">
        <f>VLOOKUP(C4000,'[1]IPS REGISTRADAS'!$A$5:$B$3919,2,0)</f>
        <v>ESE HOSPITAL SANTA MATILDE DE MADRID</v>
      </c>
      <c r="E4000" s="7">
        <v>1595492</v>
      </c>
      <c r="F4000" s="7">
        <v>1595492</v>
      </c>
      <c r="G4000" s="8"/>
      <c r="H4000" s="9">
        <v>43623</v>
      </c>
      <c r="I4000" s="9">
        <v>43626</v>
      </c>
    </row>
    <row r="4001" spans="1:9" s="14" customFormat="1" x14ac:dyDescent="0.2">
      <c r="A4001" s="5" t="s">
        <v>76</v>
      </c>
      <c r="B4001" s="5" t="str">
        <f>VLOOKUP(A4001,'GIRO LMA JUNIO'!$A$7:$C$50,3,0)</f>
        <v>ECOOPSOS</v>
      </c>
      <c r="C4001" s="35">
        <v>860009555</v>
      </c>
      <c r="D4001" s="6" t="str">
        <f>VLOOKUP(C4001,'[1]IPS REGISTRADAS'!$A$5:$B$3919,2,0)</f>
        <v>ESE HOSPITAL SANTA MATILDE DE MADRID</v>
      </c>
      <c r="E4001" s="7">
        <v>2056915</v>
      </c>
      <c r="F4001" s="7">
        <v>2056915</v>
      </c>
      <c r="G4001" s="8"/>
      <c r="H4001" s="9">
        <v>43623</v>
      </c>
      <c r="I4001" s="9">
        <v>43626</v>
      </c>
    </row>
    <row r="4002" spans="1:9" s="14" customFormat="1" x14ac:dyDescent="0.2">
      <c r="A4002" s="5" t="s">
        <v>80</v>
      </c>
      <c r="B4002" s="5" t="str">
        <f>VLOOKUP(A4002,'GIRO LMA JUNIO'!$A$7:$C$50,3,0)</f>
        <v>COMPARTA</v>
      </c>
      <c r="C4002" s="35">
        <v>860009555</v>
      </c>
      <c r="D4002" s="6" t="str">
        <f>VLOOKUP(C4002,'[1]IPS REGISTRADAS'!$A$5:$B$3919,2,0)</f>
        <v>ESE HOSPITAL SANTA MATILDE DE MADRID</v>
      </c>
      <c r="E4002" s="7">
        <v>2319837</v>
      </c>
      <c r="F4002" s="7">
        <v>2319837</v>
      </c>
      <c r="G4002" s="8"/>
      <c r="H4002" s="9">
        <v>43623</v>
      </c>
      <c r="I4002" s="9">
        <v>43626</v>
      </c>
    </row>
    <row r="4003" spans="1:9" s="14" customFormat="1" x14ac:dyDescent="0.2">
      <c r="A4003" s="5" t="s">
        <v>82</v>
      </c>
      <c r="B4003" s="5" t="str">
        <f>VLOOKUP(A4003,'GIRO LMA JUNIO'!$A$7:$C$50,3,0)</f>
        <v>MUTUAL SER</v>
      </c>
      <c r="C4003" s="35">
        <v>860009555</v>
      </c>
      <c r="D4003" s="6" t="str">
        <f>VLOOKUP(C4003,'[1]IPS REGISTRADAS'!$A$5:$B$3919,2,0)</f>
        <v>ESE HOSPITAL SANTA MATILDE DE MADRID</v>
      </c>
      <c r="E4003" s="7">
        <v>1500000</v>
      </c>
      <c r="F4003" s="7">
        <v>1500000</v>
      </c>
      <c r="G4003" s="8"/>
      <c r="H4003" s="9">
        <v>43623</v>
      </c>
      <c r="I4003" s="9">
        <v>43626</v>
      </c>
    </row>
    <row r="4004" spans="1:9" s="14" customFormat="1" x14ac:dyDescent="0.2">
      <c r="A4004" s="5" t="s">
        <v>16</v>
      </c>
      <c r="B4004" s="5" t="str">
        <f>VLOOKUP(A4004,'GIRO LMA JUNIO'!$A$7:$C$50,3,0)</f>
        <v>CAJACOPI ATLANTICO</v>
      </c>
      <c r="C4004" s="35">
        <v>860013704</v>
      </c>
      <c r="D4004" s="6" t="str">
        <f>VLOOKUP(C4004,'[1]IPS REGISTRADAS'!$A$5:$B$3919,2,0)</f>
        <v>GASES INDUSTRIALES DE COLOMBIA SA CRYOGAS SA</v>
      </c>
      <c r="E4004" s="7">
        <v>17251500</v>
      </c>
      <c r="F4004" s="7">
        <v>17251500</v>
      </c>
      <c r="G4004" s="8"/>
      <c r="H4004" s="9">
        <v>43623</v>
      </c>
      <c r="I4004" s="9">
        <v>43626</v>
      </c>
    </row>
    <row r="4005" spans="1:9" s="14" customFormat="1" x14ac:dyDescent="0.2">
      <c r="A4005" s="5" t="s">
        <v>62</v>
      </c>
      <c r="B4005" s="5" t="str">
        <f>VLOOKUP(A4005,'GIRO LMA JUNIO'!$A$7:$C$50,3,0)</f>
        <v>NUEVA EPS S.A.</v>
      </c>
      <c r="C4005" s="35">
        <v>860013704</v>
      </c>
      <c r="D4005" s="6" t="str">
        <f>VLOOKUP(C4005,'[1]IPS REGISTRADAS'!$A$5:$B$3919,2,0)</f>
        <v>GASES INDUSTRIALES DE COLOMBIA SA CRYOGAS SA</v>
      </c>
      <c r="E4005" s="7">
        <v>50222273</v>
      </c>
      <c r="F4005" s="7">
        <v>50222273</v>
      </c>
      <c r="G4005" s="8"/>
      <c r="H4005" s="9">
        <v>43623</v>
      </c>
      <c r="I4005" s="9">
        <v>43626</v>
      </c>
    </row>
    <row r="4006" spans="1:9" s="14" customFormat="1" x14ac:dyDescent="0.2">
      <c r="A4006" s="5" t="s">
        <v>65</v>
      </c>
      <c r="B4006" s="5" t="str">
        <f>VLOOKUP(A4006,'GIRO LMA JUNIO'!$A$7:$C$50,3,0)</f>
        <v>MEDIMAS</v>
      </c>
      <c r="C4006" s="35">
        <v>860013704</v>
      </c>
      <c r="D4006" s="6" t="str">
        <f>VLOOKUP(C4006,'[1]IPS REGISTRADAS'!$A$5:$B$3919,2,0)</f>
        <v>GASES INDUSTRIALES DE COLOMBIA SA CRYOGAS SA</v>
      </c>
      <c r="E4006" s="7">
        <v>56614224</v>
      </c>
      <c r="F4006" s="7">
        <v>56614224</v>
      </c>
      <c r="G4006" s="8"/>
      <c r="H4006" s="9">
        <v>43623</v>
      </c>
      <c r="I4006" s="9">
        <v>43626</v>
      </c>
    </row>
    <row r="4007" spans="1:9" s="14" customFormat="1" x14ac:dyDescent="0.2">
      <c r="A4007" s="5" t="s">
        <v>4</v>
      </c>
      <c r="B4007" s="5" t="str">
        <f>VLOOKUP(A4007,'GIRO LMA JUNIO'!$A$7:$C$50,3,0)</f>
        <v>COMFAMILIAR CARTAGENA</v>
      </c>
      <c r="C4007" s="35">
        <v>860013779</v>
      </c>
      <c r="D4007" s="6" t="str">
        <f>VLOOKUP(C4007,'[1]IPS REGISTRADAS'!$A$5:$B$3919,2,0)</f>
        <v>ASOCIACION PROBIENESTAR DE LA FAMILIA COLOMBIANA PROFAMILIA</v>
      </c>
      <c r="E4007" s="7">
        <v>12163667</v>
      </c>
      <c r="F4007" s="7">
        <v>12163667</v>
      </c>
      <c r="G4007" s="8"/>
      <c r="H4007" s="9">
        <v>43623</v>
      </c>
      <c r="I4007" s="9">
        <v>43626</v>
      </c>
    </row>
    <row r="4008" spans="1:9" s="14" customFormat="1" x14ac:dyDescent="0.2">
      <c r="A4008" s="5" t="s">
        <v>6</v>
      </c>
      <c r="B4008" s="5" t="str">
        <f>VLOOKUP(A4008,'GIRO LMA JUNIO'!$A$7:$C$50,3,0)</f>
        <v>COMFAMILIAR DE LA GUAJIRA</v>
      </c>
      <c r="C4008" s="35">
        <v>860013779</v>
      </c>
      <c r="D4008" s="6" t="str">
        <f>VLOOKUP(C4008,'[1]IPS REGISTRADAS'!$A$5:$B$3919,2,0)</f>
        <v>ASOCIACION PROBIENESTAR DE LA FAMILIA COLOMBIANA PROFAMILIA</v>
      </c>
      <c r="E4008" s="7">
        <v>35806100</v>
      </c>
      <c r="F4008" s="7">
        <v>35806100</v>
      </c>
      <c r="G4008" s="8"/>
      <c r="H4008" s="9">
        <v>43623</v>
      </c>
      <c r="I4008" s="9">
        <v>43626</v>
      </c>
    </row>
    <row r="4009" spans="1:9" s="14" customFormat="1" x14ac:dyDescent="0.2">
      <c r="A4009" s="5" t="s">
        <v>8</v>
      </c>
      <c r="B4009" s="5" t="str">
        <f>VLOOKUP(A4009,'GIRO LMA JUNIO'!$A$7:$C$50,3,0)</f>
        <v>COMFAMILIAR HUILA</v>
      </c>
      <c r="C4009" s="35">
        <v>860013779</v>
      </c>
      <c r="D4009" s="6" t="str">
        <f>VLOOKUP(C4009,'[1]IPS REGISTRADAS'!$A$5:$B$3919,2,0)</f>
        <v>ASOCIACION PROBIENESTAR DE LA FAMILIA COLOMBIANA PROFAMILIA</v>
      </c>
      <c r="E4009" s="7">
        <v>48000000</v>
      </c>
      <c r="F4009" s="7">
        <v>48000000</v>
      </c>
      <c r="G4009" s="8"/>
      <c r="H4009" s="9">
        <v>43623</v>
      </c>
      <c r="I4009" s="9">
        <v>43626</v>
      </c>
    </row>
    <row r="4010" spans="1:9" s="14" customFormat="1" x14ac:dyDescent="0.2">
      <c r="A4010" s="5" t="s">
        <v>13</v>
      </c>
      <c r="B4010" s="5" t="str">
        <f>VLOOKUP(A4010,'GIRO LMA JUNIO'!$A$7:$C$50,3,0)</f>
        <v>COMFAORIENTE</v>
      </c>
      <c r="C4010" s="35">
        <v>860013779</v>
      </c>
      <c r="D4010" s="6" t="str">
        <f>VLOOKUP(C4010,'[1]IPS REGISTRADAS'!$A$5:$B$3919,2,0)</f>
        <v>ASOCIACION PROBIENESTAR DE LA FAMILIA COLOMBIANA PROFAMILIA</v>
      </c>
      <c r="E4010" s="7">
        <v>14742904</v>
      </c>
      <c r="F4010" s="7">
        <v>14742904</v>
      </c>
      <c r="G4010" s="8"/>
      <c r="H4010" s="9">
        <v>43623</v>
      </c>
      <c r="I4010" s="9">
        <v>43626</v>
      </c>
    </row>
    <row r="4011" spans="1:9" s="14" customFormat="1" x14ac:dyDescent="0.2">
      <c r="A4011" s="5" t="s">
        <v>16</v>
      </c>
      <c r="B4011" s="5" t="str">
        <f>VLOOKUP(A4011,'GIRO LMA JUNIO'!$A$7:$C$50,3,0)</f>
        <v>CAJACOPI ATLANTICO</v>
      </c>
      <c r="C4011" s="35">
        <v>860013779</v>
      </c>
      <c r="D4011" s="6" t="str">
        <f>VLOOKUP(C4011,'[1]IPS REGISTRADAS'!$A$5:$B$3919,2,0)</f>
        <v>ASOCIACION PROBIENESTAR DE LA FAMILIA COLOMBIANA PROFAMILIA</v>
      </c>
      <c r="E4011" s="7">
        <v>15786680</v>
      </c>
      <c r="F4011" s="7">
        <v>15786680</v>
      </c>
      <c r="G4011" s="8"/>
      <c r="H4011" s="9">
        <v>43623</v>
      </c>
      <c r="I4011" s="9">
        <v>43626</v>
      </c>
    </row>
    <row r="4012" spans="1:9" s="14" customFormat="1" x14ac:dyDescent="0.2">
      <c r="A4012" s="5" t="s">
        <v>26</v>
      </c>
      <c r="B4012" s="5" t="str">
        <f>VLOOKUP(A4012,'GIRO LMA JUNIO'!$A$7:$C$50,3,0)</f>
        <v>A.I.C.</v>
      </c>
      <c r="C4012" s="35">
        <v>860013779</v>
      </c>
      <c r="D4012" s="6" t="str">
        <f>VLOOKUP(C4012,'[1]IPS REGISTRADAS'!$A$5:$B$3919,2,0)</f>
        <v>ASOCIACION PROBIENESTAR DE LA FAMILIA COLOMBIANA PROFAMILIA</v>
      </c>
      <c r="E4012" s="7">
        <v>59289824</v>
      </c>
      <c r="F4012" s="7">
        <v>59289824</v>
      </c>
      <c r="G4012" s="8"/>
      <c r="H4012" s="9">
        <v>43623</v>
      </c>
      <c r="I4012" s="9">
        <v>43626</v>
      </c>
    </row>
    <row r="4013" spans="1:9" s="14" customFormat="1" x14ac:dyDescent="0.2">
      <c r="A4013" s="5" t="s">
        <v>30</v>
      </c>
      <c r="B4013" s="5" t="str">
        <f>VLOOKUP(A4013,'GIRO LMA JUNIO'!$A$7:$C$50,3,0)</f>
        <v>MALLAMAS</v>
      </c>
      <c r="C4013" s="35">
        <v>860013779</v>
      </c>
      <c r="D4013" s="6" t="str">
        <f>VLOOKUP(C4013,'[1]IPS REGISTRADAS'!$A$5:$B$3919,2,0)</f>
        <v>ASOCIACION PROBIENESTAR DE LA FAMILIA COLOMBIANA PROFAMILIA</v>
      </c>
      <c r="E4013" s="7">
        <v>21775794</v>
      </c>
      <c r="F4013" s="7">
        <v>21775794</v>
      </c>
      <c r="G4013" s="8"/>
      <c r="H4013" s="9">
        <v>43623</v>
      </c>
      <c r="I4013" s="9">
        <v>43626</v>
      </c>
    </row>
    <row r="4014" spans="1:9" s="14" customFormat="1" x14ac:dyDescent="0.2">
      <c r="A4014" s="5" t="s">
        <v>32</v>
      </c>
      <c r="B4014" s="5" t="str">
        <f>VLOOKUP(A4014,'GIRO LMA JUNIO'!$A$7:$C$50,3,0)</f>
        <v>PIJAOSALUD</v>
      </c>
      <c r="C4014" s="35">
        <v>860013779</v>
      </c>
      <c r="D4014" s="6" t="str">
        <f>VLOOKUP(C4014,'[1]IPS REGISTRADAS'!$A$5:$B$3919,2,0)</f>
        <v>ASOCIACION PROBIENESTAR DE LA FAMILIA COLOMBIANA PROFAMILIA</v>
      </c>
      <c r="E4014" s="7">
        <v>2500000</v>
      </c>
      <c r="F4014" s="7">
        <v>2500000</v>
      </c>
      <c r="G4014" s="8"/>
      <c r="H4014" s="9">
        <v>43623</v>
      </c>
      <c r="I4014" s="9">
        <v>43626</v>
      </c>
    </row>
    <row r="4015" spans="1:9" s="14" customFormat="1" x14ac:dyDescent="0.2">
      <c r="A4015" s="5" t="s">
        <v>38</v>
      </c>
      <c r="B4015" s="5" t="str">
        <f>VLOOKUP(A4015,'GIRO LMA JUNIO'!$A$7:$C$50,3,0)</f>
        <v>SALUD TOTAL</v>
      </c>
      <c r="C4015" s="35">
        <v>860013779</v>
      </c>
      <c r="D4015" s="6" t="str">
        <f>VLOOKUP(C4015,'[1]IPS REGISTRADAS'!$A$5:$B$3919,2,0)</f>
        <v>ASOCIACION PROBIENESTAR DE LA FAMILIA COLOMBIANA PROFAMILIA</v>
      </c>
      <c r="E4015" s="7">
        <v>31182967</v>
      </c>
      <c r="F4015" s="7">
        <v>31182967</v>
      </c>
      <c r="G4015" s="8"/>
      <c r="H4015" s="9">
        <v>43623</v>
      </c>
      <c r="I4015" s="9">
        <v>43626</v>
      </c>
    </row>
    <row r="4016" spans="1:9" s="14" customFormat="1" x14ac:dyDescent="0.2">
      <c r="A4016" s="5" t="s">
        <v>44</v>
      </c>
      <c r="B4016" s="5" t="str">
        <f>VLOOKUP(A4016,'GIRO LMA JUNIO'!$A$7:$C$50,3,0)</f>
        <v>EPS SURAMERICANA S.A</v>
      </c>
      <c r="C4016" s="35">
        <v>860013779</v>
      </c>
      <c r="D4016" s="6" t="str">
        <f>VLOOKUP(C4016,'[1]IPS REGISTRADAS'!$A$5:$B$3919,2,0)</f>
        <v>ASOCIACION PROBIENESTAR DE LA FAMILIA COLOMBIANA PROFAMILIA</v>
      </c>
      <c r="E4016" s="7">
        <v>54714155</v>
      </c>
      <c r="F4016" s="7">
        <v>54714155</v>
      </c>
      <c r="G4016" s="8"/>
      <c r="H4016" s="9">
        <v>43623</v>
      </c>
      <c r="I4016" s="9">
        <v>43626</v>
      </c>
    </row>
    <row r="4017" spans="1:9" s="14" customFormat="1" x14ac:dyDescent="0.2">
      <c r="A4017" s="5" t="s">
        <v>47</v>
      </c>
      <c r="B4017" s="5" t="str">
        <f>VLOOKUP(A4017,'GIRO LMA JUNIO'!$A$7:$C$50,3,0)</f>
        <v>COOMEVA E.P.S.  S.A.</v>
      </c>
      <c r="C4017" s="35">
        <v>860013779</v>
      </c>
      <c r="D4017" s="6" t="str">
        <f>VLOOKUP(C4017,'[1]IPS REGISTRADAS'!$A$5:$B$3919,2,0)</f>
        <v>ASOCIACION PROBIENESTAR DE LA FAMILIA COLOMBIANA PROFAMILIA</v>
      </c>
      <c r="E4017" s="7">
        <v>200000000</v>
      </c>
      <c r="F4017" s="7">
        <v>200000000</v>
      </c>
      <c r="G4017" s="8"/>
      <c r="H4017" s="9">
        <v>43623</v>
      </c>
      <c r="I4017" s="9">
        <v>43626</v>
      </c>
    </row>
    <row r="4018" spans="1:9" s="14" customFormat="1" x14ac:dyDescent="0.2">
      <c r="A4018" s="5" t="s">
        <v>52</v>
      </c>
      <c r="B4018" s="5" t="str">
        <f>VLOOKUP(A4018,'GIRO LMA JUNIO'!$A$7:$C$50,3,0)</f>
        <v>CRUZ BLANCA  EPS S.A.</v>
      </c>
      <c r="C4018" s="35">
        <v>860013779</v>
      </c>
      <c r="D4018" s="6" t="str">
        <f>VLOOKUP(C4018,'[1]IPS REGISTRADAS'!$A$5:$B$3919,2,0)</f>
        <v>ASOCIACION PROBIENESTAR DE LA FAMILIA COLOMBIANA PROFAMILIA</v>
      </c>
      <c r="E4018" s="7">
        <v>25000000</v>
      </c>
      <c r="F4018" s="7">
        <v>25000000</v>
      </c>
      <c r="G4018" s="8"/>
      <c r="H4018" s="9">
        <v>43623</v>
      </c>
      <c r="I4018" s="9">
        <v>43626</v>
      </c>
    </row>
    <row r="4019" spans="1:9" s="14" customFormat="1" x14ac:dyDescent="0.2">
      <c r="A4019" s="5" t="s">
        <v>54</v>
      </c>
      <c r="B4019" s="5" t="str">
        <f>VLOOKUP(A4019,'GIRO LMA JUNIO'!$A$7:$C$50,3,0)</f>
        <v>SALUDVIDA</v>
      </c>
      <c r="C4019" s="35">
        <v>860013779</v>
      </c>
      <c r="D4019" s="6" t="str">
        <f>VLOOKUP(C4019,'[1]IPS REGISTRADAS'!$A$5:$B$3919,2,0)</f>
        <v>ASOCIACION PROBIENESTAR DE LA FAMILIA COLOMBIANA PROFAMILIA</v>
      </c>
      <c r="E4019" s="7">
        <v>72800000</v>
      </c>
      <c r="F4019" s="7">
        <v>72800000</v>
      </c>
      <c r="G4019" s="8"/>
      <c r="H4019" s="9">
        <v>43623</v>
      </c>
      <c r="I4019" s="9">
        <v>43626</v>
      </c>
    </row>
    <row r="4020" spans="1:9" s="14" customFormat="1" x14ac:dyDescent="0.2">
      <c r="A4020" s="5" t="s">
        <v>60</v>
      </c>
      <c r="B4020" s="5" t="str">
        <f>VLOOKUP(A4020,'GIRO LMA JUNIO'!$A$7:$C$50,3,0)</f>
        <v>SAVIA SALUD</v>
      </c>
      <c r="C4020" s="35">
        <v>860013779</v>
      </c>
      <c r="D4020" s="6" t="str">
        <f>VLOOKUP(C4020,'[1]IPS REGISTRADAS'!$A$5:$B$3919,2,0)</f>
        <v>ASOCIACION PROBIENESTAR DE LA FAMILIA COLOMBIANA PROFAMILIA</v>
      </c>
      <c r="E4020" s="7">
        <v>50128500</v>
      </c>
      <c r="F4020" s="7">
        <v>50128500</v>
      </c>
      <c r="G4020" s="8"/>
      <c r="H4020" s="9">
        <v>43623</v>
      </c>
      <c r="I4020" s="9">
        <v>43626</v>
      </c>
    </row>
    <row r="4021" spans="1:9" s="14" customFormat="1" x14ac:dyDescent="0.2">
      <c r="A4021" s="5" t="s">
        <v>62</v>
      </c>
      <c r="B4021" s="5" t="str">
        <f>VLOOKUP(A4021,'GIRO LMA JUNIO'!$A$7:$C$50,3,0)</f>
        <v>NUEVA EPS S.A.</v>
      </c>
      <c r="C4021" s="35">
        <v>860013779</v>
      </c>
      <c r="D4021" s="6" t="str">
        <f>VLOOKUP(C4021,'[1]IPS REGISTRADAS'!$A$5:$B$3919,2,0)</f>
        <v>ASOCIACION PROBIENESTAR DE LA FAMILIA COLOMBIANA PROFAMILIA</v>
      </c>
      <c r="E4021" s="7">
        <v>53851619</v>
      </c>
      <c r="F4021" s="7">
        <v>53851619</v>
      </c>
      <c r="G4021" s="8"/>
      <c r="H4021" s="9">
        <v>43623</v>
      </c>
      <c r="I4021" s="9">
        <v>43626</v>
      </c>
    </row>
    <row r="4022" spans="1:9" s="14" customFormat="1" x14ac:dyDescent="0.2">
      <c r="A4022" s="5" t="s">
        <v>72</v>
      </c>
      <c r="B4022" s="5" t="str">
        <f>VLOOKUP(A4022,'GIRO LMA JUNIO'!$A$7:$C$50,3,0)</f>
        <v>ASMET SALUD</v>
      </c>
      <c r="C4022" s="35">
        <v>860013779</v>
      </c>
      <c r="D4022" s="6" t="str">
        <f>VLOOKUP(C4022,'[1]IPS REGISTRADAS'!$A$5:$B$3919,2,0)</f>
        <v>ASOCIACION PROBIENESTAR DE LA FAMILIA COLOMBIANA PROFAMILIA</v>
      </c>
      <c r="E4022" s="7">
        <v>21731273</v>
      </c>
      <c r="F4022" s="7">
        <v>21731273</v>
      </c>
      <c r="G4022" s="8"/>
      <c r="H4022" s="9">
        <v>43623</v>
      </c>
      <c r="I4022" s="9">
        <v>43626</v>
      </c>
    </row>
    <row r="4023" spans="1:9" s="14" customFormat="1" x14ac:dyDescent="0.2">
      <c r="A4023" s="5" t="s">
        <v>74</v>
      </c>
      <c r="B4023" s="5" t="str">
        <f>VLOOKUP(A4023,'GIRO LMA JUNIO'!$A$7:$C$50,3,0)</f>
        <v>AMBUQ</v>
      </c>
      <c r="C4023" s="35">
        <v>860013779</v>
      </c>
      <c r="D4023" s="6" t="str">
        <f>VLOOKUP(C4023,'[1]IPS REGISTRADAS'!$A$5:$B$3919,2,0)</f>
        <v>ASOCIACION PROBIENESTAR DE LA FAMILIA COLOMBIANA PROFAMILIA</v>
      </c>
      <c r="E4023" s="7">
        <v>50000000</v>
      </c>
      <c r="F4023" s="7">
        <v>50000000</v>
      </c>
      <c r="G4023" s="8"/>
      <c r="H4023" s="9">
        <v>43623</v>
      </c>
      <c r="I4023" s="9">
        <v>43626</v>
      </c>
    </row>
    <row r="4024" spans="1:9" s="14" customFormat="1" x14ac:dyDescent="0.2">
      <c r="A4024" s="5" t="s">
        <v>78</v>
      </c>
      <c r="B4024" s="5" t="str">
        <f>VLOOKUP(A4024,'GIRO LMA JUNIO'!$A$7:$C$50,3,0)</f>
        <v>EMSSANAR</v>
      </c>
      <c r="C4024" s="35">
        <v>860013779</v>
      </c>
      <c r="D4024" s="6" t="str">
        <f>VLOOKUP(C4024,'[1]IPS REGISTRADAS'!$A$5:$B$3919,2,0)</f>
        <v>ASOCIACION PROBIENESTAR DE LA FAMILIA COLOMBIANA PROFAMILIA</v>
      </c>
      <c r="E4024" s="7">
        <v>367406707</v>
      </c>
      <c r="F4024" s="7">
        <v>367406707</v>
      </c>
      <c r="G4024" s="8"/>
      <c r="H4024" s="9">
        <v>43623</v>
      </c>
      <c r="I4024" s="9">
        <v>43626</v>
      </c>
    </row>
    <row r="4025" spans="1:9" s="14" customFormat="1" x14ac:dyDescent="0.2">
      <c r="A4025" s="5" t="s">
        <v>82</v>
      </c>
      <c r="B4025" s="5" t="str">
        <f>VLOOKUP(A4025,'GIRO LMA JUNIO'!$A$7:$C$50,3,0)</f>
        <v>MUTUAL SER</v>
      </c>
      <c r="C4025" s="35">
        <v>860013779</v>
      </c>
      <c r="D4025" s="6" t="str">
        <f>VLOOKUP(C4025,'[1]IPS REGISTRADAS'!$A$5:$B$3919,2,0)</f>
        <v>ASOCIACION PROBIENESTAR DE LA FAMILIA COLOMBIANA PROFAMILIA</v>
      </c>
      <c r="E4025" s="7">
        <v>200000000</v>
      </c>
      <c r="F4025" s="7">
        <v>200000000</v>
      </c>
      <c r="G4025" s="8"/>
      <c r="H4025" s="9">
        <v>43623</v>
      </c>
      <c r="I4025" s="9">
        <v>43626</v>
      </c>
    </row>
    <row r="4026" spans="1:9" s="14" customFormat="1" x14ac:dyDescent="0.2">
      <c r="A4026" s="5" t="s">
        <v>8</v>
      </c>
      <c r="B4026" s="5" t="str">
        <f>VLOOKUP(A4026,'GIRO LMA JUNIO'!$A$7:$C$50,3,0)</f>
        <v>COMFAMILIAR HUILA</v>
      </c>
      <c r="C4026" s="35">
        <v>860013874</v>
      </c>
      <c r="D4026" s="6" t="str">
        <f>VLOOKUP(C4026,'[1]IPS REGISTRADAS'!$A$5:$B$3919,2,0)</f>
        <v>INSTITUTO ROOSEVELT</v>
      </c>
      <c r="E4026" s="7">
        <v>44000000</v>
      </c>
      <c r="F4026" s="7">
        <v>44000000</v>
      </c>
      <c r="G4026" s="8"/>
      <c r="H4026" s="9">
        <v>43623</v>
      </c>
      <c r="I4026" s="9">
        <v>43626</v>
      </c>
    </row>
    <row r="4027" spans="1:9" s="14" customFormat="1" x14ac:dyDescent="0.2">
      <c r="A4027" s="5" t="s">
        <v>16</v>
      </c>
      <c r="B4027" s="5" t="str">
        <f>VLOOKUP(A4027,'GIRO LMA JUNIO'!$A$7:$C$50,3,0)</f>
        <v>CAJACOPI ATLANTICO</v>
      </c>
      <c r="C4027" s="35">
        <v>860013874</v>
      </c>
      <c r="D4027" s="6" t="str">
        <f>VLOOKUP(C4027,'[1]IPS REGISTRADAS'!$A$5:$B$3919,2,0)</f>
        <v>INSTITUTO ROOSEVELT</v>
      </c>
      <c r="E4027" s="7">
        <v>14557393</v>
      </c>
      <c r="F4027" s="7">
        <v>14557393</v>
      </c>
      <c r="G4027" s="8"/>
      <c r="H4027" s="9">
        <v>43623</v>
      </c>
      <c r="I4027" s="9">
        <v>43626</v>
      </c>
    </row>
    <row r="4028" spans="1:9" s="14" customFormat="1" x14ac:dyDescent="0.2">
      <c r="A4028" s="5" t="s">
        <v>20</v>
      </c>
      <c r="B4028" s="5" t="str">
        <f>VLOOKUP(A4028,'GIRO LMA JUNIO'!$A$7:$C$50,3,0)</f>
        <v>CONVIDA</v>
      </c>
      <c r="C4028" s="35">
        <v>860013874</v>
      </c>
      <c r="D4028" s="6" t="str">
        <f>VLOOKUP(C4028,'[1]IPS REGISTRADAS'!$A$5:$B$3919,2,0)</f>
        <v>INSTITUTO ROOSEVELT</v>
      </c>
      <c r="E4028" s="7">
        <v>190051924</v>
      </c>
      <c r="F4028" s="7">
        <v>190051924</v>
      </c>
      <c r="G4028" s="8"/>
      <c r="H4028" s="9">
        <v>43623</v>
      </c>
      <c r="I4028" s="9">
        <v>43626</v>
      </c>
    </row>
    <row r="4029" spans="1:9" s="14" customFormat="1" x14ac:dyDescent="0.2">
      <c r="A4029" s="5" t="s">
        <v>32</v>
      </c>
      <c r="B4029" s="5" t="str">
        <f>VLOOKUP(A4029,'GIRO LMA JUNIO'!$A$7:$C$50,3,0)</f>
        <v>PIJAOSALUD</v>
      </c>
      <c r="C4029" s="35">
        <v>860013874</v>
      </c>
      <c r="D4029" s="6" t="str">
        <f>VLOOKUP(C4029,'[1]IPS REGISTRADAS'!$A$5:$B$3919,2,0)</f>
        <v>INSTITUTO ROOSEVELT</v>
      </c>
      <c r="E4029" s="7">
        <v>60000000</v>
      </c>
      <c r="F4029" s="7">
        <v>60000000</v>
      </c>
      <c r="G4029" s="8"/>
      <c r="H4029" s="9">
        <v>43623</v>
      </c>
      <c r="I4029" s="9">
        <v>43626</v>
      </c>
    </row>
    <row r="4030" spans="1:9" s="14" customFormat="1" x14ac:dyDescent="0.2">
      <c r="A4030" s="5" t="s">
        <v>38</v>
      </c>
      <c r="B4030" s="5" t="str">
        <f>VLOOKUP(A4030,'GIRO LMA JUNIO'!$A$7:$C$50,3,0)</f>
        <v>SALUD TOTAL</v>
      </c>
      <c r="C4030" s="35">
        <v>860013874</v>
      </c>
      <c r="D4030" s="6" t="str">
        <f>VLOOKUP(C4030,'[1]IPS REGISTRADAS'!$A$5:$B$3919,2,0)</f>
        <v>INSTITUTO ROOSEVELT</v>
      </c>
      <c r="E4030" s="7">
        <v>18422485</v>
      </c>
      <c r="F4030" s="7">
        <v>18422485</v>
      </c>
      <c r="G4030" s="8"/>
      <c r="H4030" s="9">
        <v>43623</v>
      </c>
      <c r="I4030" s="9">
        <v>43626</v>
      </c>
    </row>
    <row r="4031" spans="1:9" s="14" customFormat="1" x14ac:dyDescent="0.2">
      <c r="A4031" s="5" t="s">
        <v>52</v>
      </c>
      <c r="B4031" s="5" t="str">
        <f>VLOOKUP(A4031,'GIRO LMA JUNIO'!$A$7:$C$50,3,0)</f>
        <v>CRUZ BLANCA  EPS S.A.</v>
      </c>
      <c r="C4031" s="35">
        <v>860013874</v>
      </c>
      <c r="D4031" s="6" t="str">
        <f>VLOOKUP(C4031,'[1]IPS REGISTRADAS'!$A$5:$B$3919,2,0)</f>
        <v>INSTITUTO ROOSEVELT</v>
      </c>
      <c r="E4031" s="7">
        <v>40000000</v>
      </c>
      <c r="F4031" s="7">
        <v>40000000</v>
      </c>
      <c r="G4031" s="8"/>
      <c r="H4031" s="9">
        <v>43623</v>
      </c>
      <c r="I4031" s="9">
        <v>43626</v>
      </c>
    </row>
    <row r="4032" spans="1:9" s="14" customFormat="1" x14ac:dyDescent="0.2">
      <c r="A4032" s="5" t="s">
        <v>62</v>
      </c>
      <c r="B4032" s="5" t="str">
        <f>VLOOKUP(A4032,'GIRO LMA JUNIO'!$A$7:$C$50,3,0)</f>
        <v>NUEVA EPS S.A.</v>
      </c>
      <c r="C4032" s="35">
        <v>860013874</v>
      </c>
      <c r="D4032" s="6" t="str">
        <f>VLOOKUP(C4032,'[1]IPS REGISTRADAS'!$A$5:$B$3919,2,0)</f>
        <v>INSTITUTO ROOSEVELT</v>
      </c>
      <c r="E4032" s="7">
        <v>46197681</v>
      </c>
      <c r="F4032" s="7">
        <v>46197681</v>
      </c>
      <c r="G4032" s="8"/>
      <c r="H4032" s="9">
        <v>43623</v>
      </c>
      <c r="I4032" s="9">
        <v>43626</v>
      </c>
    </row>
    <row r="4033" spans="1:9" s="14" customFormat="1" x14ac:dyDescent="0.2">
      <c r="A4033" s="5" t="s">
        <v>72</v>
      </c>
      <c r="B4033" s="5" t="str">
        <f>VLOOKUP(A4033,'GIRO LMA JUNIO'!$A$7:$C$50,3,0)</f>
        <v>ASMET SALUD</v>
      </c>
      <c r="C4033" s="35">
        <v>860013874</v>
      </c>
      <c r="D4033" s="6" t="str">
        <f>VLOOKUP(C4033,'[1]IPS REGISTRADAS'!$A$5:$B$3919,2,0)</f>
        <v>INSTITUTO ROOSEVELT</v>
      </c>
      <c r="E4033" s="7">
        <v>111110342</v>
      </c>
      <c r="F4033" s="7">
        <v>111110342</v>
      </c>
      <c r="G4033" s="8"/>
      <c r="H4033" s="9">
        <v>43623</v>
      </c>
      <c r="I4033" s="9">
        <v>43626</v>
      </c>
    </row>
    <row r="4034" spans="1:9" s="14" customFormat="1" x14ac:dyDescent="0.2">
      <c r="A4034" s="5" t="s">
        <v>76</v>
      </c>
      <c r="B4034" s="5" t="str">
        <f>VLOOKUP(A4034,'GIRO LMA JUNIO'!$A$7:$C$50,3,0)</f>
        <v>ECOOPSOS</v>
      </c>
      <c r="C4034" s="35">
        <v>860013874</v>
      </c>
      <c r="D4034" s="6" t="str">
        <f>VLOOKUP(C4034,'[1]IPS REGISTRADAS'!$A$5:$B$3919,2,0)</f>
        <v>INSTITUTO ROOSEVELT</v>
      </c>
      <c r="E4034" s="7">
        <v>7825810</v>
      </c>
      <c r="F4034" s="7">
        <v>7825810</v>
      </c>
      <c r="G4034" s="8"/>
      <c r="H4034" s="9">
        <v>43623</v>
      </c>
      <c r="I4034" s="9">
        <v>43626</v>
      </c>
    </row>
    <row r="4035" spans="1:9" s="14" customFormat="1" x14ac:dyDescent="0.2">
      <c r="A4035" s="5" t="s">
        <v>8</v>
      </c>
      <c r="B4035" s="5" t="str">
        <f>VLOOKUP(A4035,'GIRO LMA JUNIO'!$A$7:$C$50,3,0)</f>
        <v>COMFAMILIAR HUILA</v>
      </c>
      <c r="C4035" s="35">
        <v>860015536</v>
      </c>
      <c r="D4035" s="6" t="str">
        <f>VLOOKUP(C4035,'[1]IPS REGISTRADAS'!$A$5:$B$3919,2,0)</f>
        <v>HOSPITAL UNIVERSITARIO SAN IGNACIO</v>
      </c>
      <c r="E4035" s="7">
        <v>130000000</v>
      </c>
      <c r="F4035" s="7">
        <v>130000000</v>
      </c>
      <c r="G4035" s="8"/>
      <c r="H4035" s="9">
        <v>43623</v>
      </c>
      <c r="I4035" s="9">
        <v>43626</v>
      </c>
    </row>
    <row r="4036" spans="1:9" s="14" customFormat="1" x14ac:dyDescent="0.2">
      <c r="A4036" s="5" t="s">
        <v>11</v>
      </c>
      <c r="B4036" s="5" t="str">
        <f>VLOOKUP(A4036,'GIRO LMA JUNIO'!$A$7:$C$50,3,0)</f>
        <v>COMFASUCRE</v>
      </c>
      <c r="C4036" s="35">
        <v>860015536</v>
      </c>
      <c r="D4036" s="6" t="str">
        <f>VLOOKUP(C4036,'[1]IPS REGISTRADAS'!$A$5:$B$3919,2,0)</f>
        <v>HOSPITAL UNIVERSITARIO SAN IGNACIO</v>
      </c>
      <c r="E4036" s="7">
        <v>56725179</v>
      </c>
      <c r="F4036" s="7">
        <v>56725179</v>
      </c>
      <c r="G4036" s="8"/>
      <c r="H4036" s="9">
        <v>43623</v>
      </c>
      <c r="I4036" s="9">
        <v>43626</v>
      </c>
    </row>
    <row r="4037" spans="1:9" s="14" customFormat="1" x14ac:dyDescent="0.2">
      <c r="A4037" s="5" t="s">
        <v>14</v>
      </c>
      <c r="B4037" s="5" t="str">
        <f>VLOOKUP(A4037,'GIRO LMA JUNIO'!$A$7:$C$50,3,0)</f>
        <v>COMFACUNDI</v>
      </c>
      <c r="C4037" s="35">
        <v>860015536</v>
      </c>
      <c r="D4037" s="6" t="str">
        <f>VLOOKUP(C4037,'[1]IPS REGISTRADAS'!$A$5:$B$3919,2,0)</f>
        <v>HOSPITAL UNIVERSITARIO SAN IGNACIO</v>
      </c>
      <c r="E4037" s="7">
        <v>78601498</v>
      </c>
      <c r="F4037" s="7">
        <v>78601498</v>
      </c>
      <c r="G4037" s="8"/>
      <c r="H4037" s="9">
        <v>43623</v>
      </c>
      <c r="I4037" s="9">
        <v>43626</v>
      </c>
    </row>
    <row r="4038" spans="1:9" s="14" customFormat="1" x14ac:dyDescent="0.2">
      <c r="A4038" s="5" t="s">
        <v>16</v>
      </c>
      <c r="B4038" s="5" t="str">
        <f>VLOOKUP(A4038,'GIRO LMA JUNIO'!$A$7:$C$50,3,0)</f>
        <v>CAJACOPI ATLANTICO</v>
      </c>
      <c r="C4038" s="35">
        <v>860015536</v>
      </c>
      <c r="D4038" s="6" t="str">
        <f>VLOOKUP(C4038,'[1]IPS REGISTRADAS'!$A$5:$B$3919,2,0)</f>
        <v>HOSPITAL UNIVERSITARIO SAN IGNACIO</v>
      </c>
      <c r="E4038" s="7">
        <v>67799738</v>
      </c>
      <c r="F4038" s="7">
        <v>67799738</v>
      </c>
      <c r="G4038" s="8"/>
      <c r="H4038" s="9">
        <v>43623</v>
      </c>
      <c r="I4038" s="9">
        <v>43626</v>
      </c>
    </row>
    <row r="4039" spans="1:9" s="14" customFormat="1" x14ac:dyDescent="0.2">
      <c r="A4039" s="5" t="s">
        <v>32</v>
      </c>
      <c r="B4039" s="5" t="str">
        <f>VLOOKUP(A4039,'GIRO LMA JUNIO'!$A$7:$C$50,3,0)</f>
        <v>PIJAOSALUD</v>
      </c>
      <c r="C4039" s="35">
        <v>860015536</v>
      </c>
      <c r="D4039" s="6" t="str">
        <f>VLOOKUP(C4039,'[1]IPS REGISTRADAS'!$A$5:$B$3919,2,0)</f>
        <v>HOSPITAL UNIVERSITARIO SAN IGNACIO</v>
      </c>
      <c r="E4039" s="7">
        <v>1400000</v>
      </c>
      <c r="F4039" s="7">
        <v>1400000</v>
      </c>
      <c r="G4039" s="8"/>
      <c r="H4039" s="9">
        <v>43623</v>
      </c>
      <c r="I4039" s="9">
        <v>43626</v>
      </c>
    </row>
    <row r="4040" spans="1:9" s="14" customFormat="1" x14ac:dyDescent="0.2">
      <c r="A4040" s="5" t="s">
        <v>36</v>
      </c>
      <c r="B4040" s="5" t="str">
        <f>VLOOKUP(A4040,'GIRO LMA JUNIO'!$A$7:$C$50,3,0)</f>
        <v>ALIANSALUD E.P.S. S.A.</v>
      </c>
      <c r="C4040" s="35">
        <v>860015536</v>
      </c>
      <c r="D4040" s="6" t="str">
        <f>VLOOKUP(C4040,'[1]IPS REGISTRADAS'!$A$5:$B$3919,2,0)</f>
        <v>HOSPITAL UNIVERSITARIO SAN IGNACIO</v>
      </c>
      <c r="E4040" s="7">
        <v>5047774</v>
      </c>
      <c r="F4040" s="7">
        <v>5047774</v>
      </c>
      <c r="G4040" s="8"/>
      <c r="H4040" s="9">
        <v>43623</v>
      </c>
      <c r="I4040" s="9">
        <v>43626</v>
      </c>
    </row>
    <row r="4041" spans="1:9" s="14" customFormat="1" x14ac:dyDescent="0.2">
      <c r="A4041" s="5" t="s">
        <v>47</v>
      </c>
      <c r="B4041" s="5" t="str">
        <f>VLOOKUP(A4041,'GIRO LMA JUNIO'!$A$7:$C$50,3,0)</f>
        <v>COOMEVA E.P.S.  S.A.</v>
      </c>
      <c r="C4041" s="35">
        <v>860015536</v>
      </c>
      <c r="D4041" s="6" t="str">
        <f>VLOOKUP(C4041,'[1]IPS REGISTRADAS'!$A$5:$B$3919,2,0)</f>
        <v>HOSPITAL UNIVERSITARIO SAN IGNACIO</v>
      </c>
      <c r="E4041" s="7">
        <v>24101234</v>
      </c>
      <c r="F4041" s="7">
        <v>24101234</v>
      </c>
      <c r="G4041" s="8"/>
      <c r="H4041" s="9">
        <v>43623</v>
      </c>
      <c r="I4041" s="9">
        <v>43626</v>
      </c>
    </row>
    <row r="4042" spans="1:9" s="14" customFormat="1" x14ac:dyDescent="0.2">
      <c r="A4042" s="5" t="s">
        <v>56</v>
      </c>
      <c r="B4042" s="5" t="str">
        <f>VLOOKUP(A4042,'GIRO LMA JUNIO'!$A$7:$C$50,3,0)</f>
        <v>CAPITAL SALUD</v>
      </c>
      <c r="C4042" s="35">
        <v>860015536</v>
      </c>
      <c r="D4042" s="6" t="str">
        <f>VLOOKUP(C4042,'[1]IPS REGISTRADAS'!$A$5:$B$3919,2,0)</f>
        <v>HOSPITAL UNIVERSITARIO SAN IGNACIO</v>
      </c>
      <c r="E4042" s="7">
        <v>122672604</v>
      </c>
      <c r="F4042" s="7">
        <v>122672604</v>
      </c>
      <c r="G4042" s="8"/>
      <c r="H4042" s="9">
        <v>43623</v>
      </c>
      <c r="I4042" s="9">
        <v>43626</v>
      </c>
    </row>
    <row r="4043" spans="1:9" s="14" customFormat="1" x14ac:dyDescent="0.2">
      <c r="A4043" s="5" t="s">
        <v>60</v>
      </c>
      <c r="B4043" s="5" t="str">
        <f>VLOOKUP(A4043,'GIRO LMA JUNIO'!$A$7:$C$50,3,0)</f>
        <v>SAVIA SALUD</v>
      </c>
      <c r="C4043" s="35">
        <v>860015536</v>
      </c>
      <c r="D4043" s="6" t="str">
        <f>VLOOKUP(C4043,'[1]IPS REGISTRADAS'!$A$5:$B$3919,2,0)</f>
        <v>HOSPITAL UNIVERSITARIO SAN IGNACIO</v>
      </c>
      <c r="E4043" s="7">
        <v>3790759</v>
      </c>
      <c r="F4043" s="7">
        <v>3790759</v>
      </c>
      <c r="G4043" s="8"/>
      <c r="H4043" s="9">
        <v>43623</v>
      </c>
      <c r="I4043" s="9">
        <v>43626</v>
      </c>
    </row>
    <row r="4044" spans="1:9" s="14" customFormat="1" x14ac:dyDescent="0.2">
      <c r="A4044" s="5" t="s">
        <v>62</v>
      </c>
      <c r="B4044" s="5" t="str">
        <f>VLOOKUP(A4044,'GIRO LMA JUNIO'!$A$7:$C$50,3,0)</f>
        <v>NUEVA EPS S.A.</v>
      </c>
      <c r="C4044" s="35">
        <v>860015536</v>
      </c>
      <c r="D4044" s="6" t="str">
        <f>VLOOKUP(C4044,'[1]IPS REGISTRADAS'!$A$5:$B$3919,2,0)</f>
        <v>HOSPITAL UNIVERSITARIO SAN IGNACIO</v>
      </c>
      <c r="E4044" s="7">
        <v>178500465</v>
      </c>
      <c r="F4044" s="7">
        <v>178500465</v>
      </c>
      <c r="G4044" s="8"/>
      <c r="H4044" s="9">
        <v>43623</v>
      </c>
      <c r="I4044" s="9">
        <v>43626</v>
      </c>
    </row>
    <row r="4045" spans="1:9" s="14" customFormat="1" x14ac:dyDescent="0.2">
      <c r="A4045" s="5" t="s">
        <v>70</v>
      </c>
      <c r="B4045" s="5" t="str">
        <f>VLOOKUP(A4045,'GIRO LMA JUNIO'!$A$7:$C$50,3,0)</f>
        <v>COOSALUD EPS S.A.</v>
      </c>
      <c r="C4045" s="35">
        <v>860015536</v>
      </c>
      <c r="D4045" s="6" t="str">
        <f>VLOOKUP(C4045,'[1]IPS REGISTRADAS'!$A$5:$B$3919,2,0)</f>
        <v>HOSPITAL UNIVERSITARIO SAN IGNACIO</v>
      </c>
      <c r="E4045" s="7">
        <v>4600000</v>
      </c>
      <c r="F4045" s="7">
        <v>4600000</v>
      </c>
      <c r="G4045" s="8"/>
      <c r="H4045" s="9">
        <v>43623</v>
      </c>
      <c r="I4045" s="9">
        <v>43626</v>
      </c>
    </row>
    <row r="4046" spans="1:9" s="14" customFormat="1" x14ac:dyDescent="0.2">
      <c r="A4046" s="5" t="s">
        <v>72</v>
      </c>
      <c r="B4046" s="5" t="str">
        <f>VLOOKUP(A4046,'GIRO LMA JUNIO'!$A$7:$C$50,3,0)</f>
        <v>ASMET SALUD</v>
      </c>
      <c r="C4046" s="35">
        <v>860015536</v>
      </c>
      <c r="D4046" s="6" t="str">
        <f>VLOOKUP(C4046,'[1]IPS REGISTRADAS'!$A$5:$B$3919,2,0)</f>
        <v>HOSPITAL UNIVERSITARIO SAN IGNACIO</v>
      </c>
      <c r="E4046" s="7">
        <v>479462583</v>
      </c>
      <c r="F4046" s="7">
        <v>479462583</v>
      </c>
      <c r="G4046" s="8"/>
      <c r="H4046" s="9">
        <v>43623</v>
      </c>
      <c r="I4046" s="9">
        <v>43626</v>
      </c>
    </row>
    <row r="4047" spans="1:9" s="14" customFormat="1" x14ac:dyDescent="0.2">
      <c r="A4047" s="5" t="s">
        <v>78</v>
      </c>
      <c r="B4047" s="5" t="str">
        <f>VLOOKUP(A4047,'GIRO LMA JUNIO'!$A$7:$C$50,3,0)</f>
        <v>EMSSANAR</v>
      </c>
      <c r="C4047" s="35">
        <v>860015536</v>
      </c>
      <c r="D4047" s="6" t="str">
        <f>VLOOKUP(C4047,'[1]IPS REGISTRADAS'!$A$5:$B$3919,2,0)</f>
        <v>HOSPITAL UNIVERSITARIO SAN IGNACIO</v>
      </c>
      <c r="E4047" s="7">
        <v>7697484</v>
      </c>
      <c r="F4047" s="7">
        <v>7697484</v>
      </c>
      <c r="G4047" s="8"/>
      <c r="H4047" s="9">
        <v>43623</v>
      </c>
      <c r="I4047" s="9">
        <v>43626</v>
      </c>
    </row>
    <row r="4048" spans="1:9" s="14" customFormat="1" x14ac:dyDescent="0.2">
      <c r="A4048" s="5" t="s">
        <v>80</v>
      </c>
      <c r="B4048" s="5" t="str">
        <f>VLOOKUP(A4048,'GIRO LMA JUNIO'!$A$7:$C$50,3,0)</f>
        <v>COMPARTA</v>
      </c>
      <c r="C4048" s="35">
        <v>860015536</v>
      </c>
      <c r="D4048" s="6" t="str">
        <f>VLOOKUP(C4048,'[1]IPS REGISTRADAS'!$A$5:$B$3919,2,0)</f>
        <v>HOSPITAL UNIVERSITARIO SAN IGNACIO</v>
      </c>
      <c r="E4048" s="7">
        <v>7936041</v>
      </c>
      <c r="F4048" s="7">
        <v>7936041</v>
      </c>
      <c r="G4048" s="8"/>
      <c r="H4048" s="9">
        <v>43623</v>
      </c>
      <c r="I4048" s="9">
        <v>43626</v>
      </c>
    </row>
    <row r="4049" spans="1:9" s="14" customFormat="1" x14ac:dyDescent="0.2">
      <c r="A4049" s="5" t="s">
        <v>82</v>
      </c>
      <c r="B4049" s="5" t="str">
        <f>VLOOKUP(A4049,'GIRO LMA JUNIO'!$A$7:$C$50,3,0)</f>
        <v>MUTUAL SER</v>
      </c>
      <c r="C4049" s="35">
        <v>860015536</v>
      </c>
      <c r="D4049" s="6" t="str">
        <f>VLOOKUP(C4049,'[1]IPS REGISTRADAS'!$A$5:$B$3919,2,0)</f>
        <v>HOSPITAL UNIVERSITARIO SAN IGNACIO</v>
      </c>
      <c r="E4049" s="7">
        <v>13000000</v>
      </c>
      <c r="F4049" s="7">
        <v>13000000</v>
      </c>
      <c r="G4049" s="8"/>
      <c r="H4049" s="9">
        <v>43623</v>
      </c>
      <c r="I4049" s="9">
        <v>43626</v>
      </c>
    </row>
    <row r="4050" spans="1:9" s="14" customFormat="1" x14ac:dyDescent="0.2">
      <c r="A4050" s="5" t="s">
        <v>14</v>
      </c>
      <c r="B4050" s="5" t="str">
        <f>VLOOKUP(A4050,'GIRO LMA JUNIO'!$A$7:$C$50,3,0)</f>
        <v>COMFACUNDI</v>
      </c>
      <c r="C4050" s="35">
        <v>860015888</v>
      </c>
      <c r="D4050" s="6" t="str">
        <f>VLOOKUP(C4050,'[1]IPS REGISTRADAS'!$A$5:$B$3919,2,0)</f>
        <v>HOSPITAL UNIVERSITARIO CLINICA SAN RAFAEL</v>
      </c>
      <c r="E4050" s="7">
        <v>12543094</v>
      </c>
      <c r="F4050" s="7">
        <v>12543094</v>
      </c>
      <c r="G4050" s="8"/>
      <c r="H4050" s="9">
        <v>43623</v>
      </c>
      <c r="I4050" s="9">
        <v>43626</v>
      </c>
    </row>
    <row r="4051" spans="1:9" s="14" customFormat="1" x14ac:dyDescent="0.2">
      <c r="A4051" s="5" t="s">
        <v>16</v>
      </c>
      <c r="B4051" s="5" t="str">
        <f>VLOOKUP(A4051,'GIRO LMA JUNIO'!$A$7:$C$50,3,0)</f>
        <v>CAJACOPI ATLANTICO</v>
      </c>
      <c r="C4051" s="35">
        <v>860015888</v>
      </c>
      <c r="D4051" s="6" t="str">
        <f>VLOOKUP(C4051,'[1]IPS REGISTRADAS'!$A$5:$B$3919,2,0)</f>
        <v>HOSPITAL UNIVERSITARIO CLINICA SAN RAFAEL</v>
      </c>
      <c r="E4051" s="7">
        <v>3191350</v>
      </c>
      <c r="F4051" s="7">
        <v>3191350</v>
      </c>
      <c r="G4051" s="8"/>
      <c r="H4051" s="9">
        <v>43623</v>
      </c>
      <c r="I4051" s="9">
        <v>43626</v>
      </c>
    </row>
    <row r="4052" spans="1:9" s="14" customFormat="1" x14ac:dyDescent="0.2">
      <c r="A4052" s="5" t="s">
        <v>38</v>
      </c>
      <c r="B4052" s="5" t="str">
        <f>VLOOKUP(A4052,'GIRO LMA JUNIO'!$A$7:$C$50,3,0)</f>
        <v>SALUD TOTAL</v>
      </c>
      <c r="C4052" s="35">
        <v>860015888</v>
      </c>
      <c r="D4052" s="6" t="str">
        <f>VLOOKUP(C4052,'[1]IPS REGISTRADAS'!$A$5:$B$3919,2,0)</f>
        <v>HOSPITAL UNIVERSITARIO CLINICA SAN RAFAEL</v>
      </c>
      <c r="E4052" s="7">
        <v>15929706</v>
      </c>
      <c r="F4052" s="7">
        <v>15929706</v>
      </c>
      <c r="G4052" s="8"/>
      <c r="H4052" s="9">
        <v>43623</v>
      </c>
      <c r="I4052" s="9">
        <v>43626</v>
      </c>
    </row>
    <row r="4053" spans="1:9" s="14" customFormat="1" x14ac:dyDescent="0.2">
      <c r="A4053" s="5" t="s">
        <v>44</v>
      </c>
      <c r="B4053" s="5" t="str">
        <f>VLOOKUP(A4053,'GIRO LMA JUNIO'!$A$7:$C$50,3,0)</f>
        <v>EPS SURAMERICANA S.A</v>
      </c>
      <c r="C4053" s="35">
        <v>860015888</v>
      </c>
      <c r="D4053" s="6" t="str">
        <f>VLOOKUP(C4053,'[1]IPS REGISTRADAS'!$A$5:$B$3919,2,0)</f>
        <v>HOSPITAL UNIVERSITARIO CLINICA SAN RAFAEL</v>
      </c>
      <c r="E4053" s="7">
        <v>38670188</v>
      </c>
      <c r="F4053" s="7">
        <v>38670188</v>
      </c>
      <c r="G4053" s="8"/>
      <c r="H4053" s="9">
        <v>43623</v>
      </c>
      <c r="I4053" s="9">
        <v>43626</v>
      </c>
    </row>
    <row r="4054" spans="1:9" s="14" customFormat="1" x14ac:dyDescent="0.2">
      <c r="A4054" s="5" t="s">
        <v>47</v>
      </c>
      <c r="B4054" s="5" t="str">
        <f>VLOOKUP(A4054,'GIRO LMA JUNIO'!$A$7:$C$50,3,0)</f>
        <v>COOMEVA E.P.S.  S.A.</v>
      </c>
      <c r="C4054" s="35">
        <v>860015888</v>
      </c>
      <c r="D4054" s="6" t="str">
        <f>VLOOKUP(C4054,'[1]IPS REGISTRADAS'!$A$5:$B$3919,2,0)</f>
        <v>HOSPITAL UNIVERSITARIO CLINICA SAN RAFAEL</v>
      </c>
      <c r="E4054" s="7">
        <v>4615464</v>
      </c>
      <c r="F4054" s="7">
        <v>4615464</v>
      </c>
      <c r="G4054" s="8"/>
      <c r="H4054" s="9">
        <v>43623</v>
      </c>
      <c r="I4054" s="9">
        <v>43626</v>
      </c>
    </row>
    <row r="4055" spans="1:9" s="14" customFormat="1" x14ac:dyDescent="0.2">
      <c r="A4055" s="5" t="s">
        <v>56</v>
      </c>
      <c r="B4055" s="5" t="str">
        <f>VLOOKUP(A4055,'GIRO LMA JUNIO'!$A$7:$C$50,3,0)</f>
        <v>CAPITAL SALUD</v>
      </c>
      <c r="C4055" s="35">
        <v>860015888</v>
      </c>
      <c r="D4055" s="6" t="str">
        <f>VLOOKUP(C4055,'[1]IPS REGISTRADAS'!$A$5:$B$3919,2,0)</f>
        <v>HOSPITAL UNIVERSITARIO CLINICA SAN RAFAEL</v>
      </c>
      <c r="E4055" s="7">
        <v>45980251</v>
      </c>
      <c r="F4055" s="7">
        <v>45980251</v>
      </c>
      <c r="G4055" s="8"/>
      <c r="H4055" s="9">
        <v>43623</v>
      </c>
      <c r="I4055" s="9">
        <v>43626</v>
      </c>
    </row>
    <row r="4056" spans="1:9" s="14" customFormat="1" x14ac:dyDescent="0.2">
      <c r="A4056" s="5" t="s">
        <v>62</v>
      </c>
      <c r="B4056" s="5" t="str">
        <f>VLOOKUP(A4056,'GIRO LMA JUNIO'!$A$7:$C$50,3,0)</f>
        <v>NUEVA EPS S.A.</v>
      </c>
      <c r="C4056" s="35">
        <v>860015888</v>
      </c>
      <c r="D4056" s="6" t="str">
        <f>VLOOKUP(C4056,'[1]IPS REGISTRADAS'!$A$5:$B$3919,2,0)</f>
        <v>HOSPITAL UNIVERSITARIO CLINICA SAN RAFAEL</v>
      </c>
      <c r="E4056" s="7">
        <v>547024001</v>
      </c>
      <c r="F4056" s="7">
        <v>547024001</v>
      </c>
      <c r="G4056" s="8"/>
      <c r="H4056" s="9">
        <v>43623</v>
      </c>
      <c r="I4056" s="9">
        <v>43626</v>
      </c>
    </row>
    <row r="4057" spans="1:9" s="14" customFormat="1" x14ac:dyDescent="0.2">
      <c r="A4057" s="5" t="s">
        <v>72</v>
      </c>
      <c r="B4057" s="5" t="str">
        <f>VLOOKUP(A4057,'GIRO LMA JUNIO'!$A$7:$C$50,3,0)</f>
        <v>ASMET SALUD</v>
      </c>
      <c r="C4057" s="35">
        <v>860015888</v>
      </c>
      <c r="D4057" s="6" t="str">
        <f>VLOOKUP(C4057,'[1]IPS REGISTRADAS'!$A$5:$B$3919,2,0)</f>
        <v>HOSPITAL UNIVERSITARIO CLINICA SAN RAFAEL</v>
      </c>
      <c r="E4057" s="7">
        <v>6381335</v>
      </c>
      <c r="F4057" s="7">
        <v>6381335</v>
      </c>
      <c r="G4057" s="8"/>
      <c r="H4057" s="9">
        <v>43623</v>
      </c>
      <c r="I4057" s="9">
        <v>43626</v>
      </c>
    </row>
    <row r="4058" spans="1:9" s="14" customFormat="1" x14ac:dyDescent="0.2">
      <c r="A4058" s="5" t="s">
        <v>80</v>
      </c>
      <c r="B4058" s="5" t="str">
        <f>VLOOKUP(A4058,'GIRO LMA JUNIO'!$A$7:$C$50,3,0)</f>
        <v>COMPARTA</v>
      </c>
      <c r="C4058" s="35">
        <v>860015888</v>
      </c>
      <c r="D4058" s="6" t="str">
        <f>VLOOKUP(C4058,'[1]IPS REGISTRADAS'!$A$5:$B$3919,2,0)</f>
        <v>HOSPITAL UNIVERSITARIO CLINICA SAN RAFAEL</v>
      </c>
      <c r="E4058" s="7">
        <v>2399457</v>
      </c>
      <c r="F4058" s="7">
        <v>2399457</v>
      </c>
      <c r="G4058" s="8"/>
      <c r="H4058" s="9">
        <v>43623</v>
      </c>
      <c r="I4058" s="9">
        <v>43626</v>
      </c>
    </row>
    <row r="4059" spans="1:9" s="14" customFormat="1" x14ac:dyDescent="0.2">
      <c r="A4059" s="5" t="s">
        <v>82</v>
      </c>
      <c r="B4059" s="5" t="str">
        <f>VLOOKUP(A4059,'GIRO LMA JUNIO'!$A$7:$C$50,3,0)</f>
        <v>MUTUAL SER</v>
      </c>
      <c r="C4059" s="35">
        <v>860015888</v>
      </c>
      <c r="D4059" s="6" t="str">
        <f>VLOOKUP(C4059,'[1]IPS REGISTRADAS'!$A$5:$B$3919,2,0)</f>
        <v>HOSPITAL UNIVERSITARIO CLINICA SAN RAFAEL</v>
      </c>
      <c r="E4059" s="7">
        <v>1500000</v>
      </c>
      <c r="F4059" s="7">
        <v>1500000</v>
      </c>
      <c r="G4059" s="8"/>
      <c r="H4059" s="9">
        <v>43623</v>
      </c>
      <c r="I4059" s="9">
        <v>43626</v>
      </c>
    </row>
    <row r="4060" spans="1:9" s="14" customFormat="1" x14ac:dyDescent="0.2">
      <c r="A4060" s="5" t="s">
        <v>56</v>
      </c>
      <c r="B4060" s="5" t="str">
        <f>VLOOKUP(A4060,'GIRO LMA JUNIO'!$A$7:$C$50,3,0)</f>
        <v>CAPITAL SALUD</v>
      </c>
      <c r="C4060" s="35">
        <v>860015905</v>
      </c>
      <c r="D4060" s="6" t="str">
        <f>VLOOKUP(C4060,'[1]IPS REGISTRADAS'!$A$5:$B$3919,2,0)</f>
        <v>CLINICA NUESTRA SEÑORA DE LA PAZ</v>
      </c>
      <c r="E4060" s="7">
        <v>23604613</v>
      </c>
      <c r="F4060" s="7">
        <v>23604613</v>
      </c>
      <c r="G4060" s="8"/>
      <c r="H4060" s="9">
        <v>43623</v>
      </c>
      <c r="I4060" s="9">
        <v>43626</v>
      </c>
    </row>
    <row r="4061" spans="1:9" s="14" customFormat="1" x14ac:dyDescent="0.2">
      <c r="A4061" s="5" t="s">
        <v>58</v>
      </c>
      <c r="B4061" s="5" t="str">
        <f>VLOOKUP(A4061,'GIRO LMA JUNIO'!$A$7:$C$50,3,0)</f>
        <v>LA NUEVA EPS S.A.</v>
      </c>
      <c r="C4061" s="35">
        <v>860015905</v>
      </c>
      <c r="D4061" s="6" t="str">
        <f>VLOOKUP(C4061,'[1]IPS REGISTRADAS'!$A$5:$B$3919,2,0)</f>
        <v>CLINICA NUESTRA SEÑORA DE LA PAZ</v>
      </c>
      <c r="E4061" s="7">
        <v>14477026</v>
      </c>
      <c r="F4061" s="7">
        <v>14477026</v>
      </c>
      <c r="G4061" s="8"/>
      <c r="H4061" s="9">
        <v>43623</v>
      </c>
      <c r="I4061" s="9">
        <v>43626</v>
      </c>
    </row>
    <row r="4062" spans="1:9" s="14" customFormat="1" x14ac:dyDescent="0.2">
      <c r="A4062" s="5" t="s">
        <v>62</v>
      </c>
      <c r="B4062" s="5" t="str">
        <f>VLOOKUP(A4062,'GIRO LMA JUNIO'!$A$7:$C$50,3,0)</f>
        <v>NUEVA EPS S.A.</v>
      </c>
      <c r="C4062" s="35">
        <v>860015905</v>
      </c>
      <c r="D4062" s="6" t="str">
        <f>VLOOKUP(C4062,'[1]IPS REGISTRADAS'!$A$5:$B$3919,2,0)</f>
        <v>CLINICA NUESTRA SEÑORA DE LA PAZ</v>
      </c>
      <c r="E4062" s="7">
        <v>52674778</v>
      </c>
      <c r="F4062" s="7">
        <v>52674778</v>
      </c>
      <c r="G4062" s="8"/>
      <c r="H4062" s="9">
        <v>43623</v>
      </c>
      <c r="I4062" s="9">
        <v>43626</v>
      </c>
    </row>
    <row r="4063" spans="1:9" s="14" customFormat="1" x14ac:dyDescent="0.2">
      <c r="A4063" s="5" t="s">
        <v>76</v>
      </c>
      <c r="B4063" s="5" t="str">
        <f>VLOOKUP(A4063,'GIRO LMA JUNIO'!$A$7:$C$50,3,0)</f>
        <v>ECOOPSOS</v>
      </c>
      <c r="C4063" s="35">
        <v>860015905</v>
      </c>
      <c r="D4063" s="6" t="str">
        <f>VLOOKUP(C4063,'[1]IPS REGISTRADAS'!$A$5:$B$3919,2,0)</f>
        <v>CLINICA NUESTRA SEÑORA DE LA PAZ</v>
      </c>
      <c r="E4063" s="7">
        <v>79040245</v>
      </c>
      <c r="F4063" s="7">
        <v>79040245</v>
      </c>
      <c r="G4063" s="8"/>
      <c r="H4063" s="9">
        <v>43623</v>
      </c>
      <c r="I4063" s="9">
        <v>43626</v>
      </c>
    </row>
    <row r="4064" spans="1:9" s="14" customFormat="1" x14ac:dyDescent="0.2">
      <c r="A4064" s="5" t="s">
        <v>14</v>
      </c>
      <c r="B4064" s="5" t="str">
        <f>VLOOKUP(A4064,'GIRO LMA JUNIO'!$A$7:$C$50,3,0)</f>
        <v>COMFACUNDI</v>
      </c>
      <c r="C4064" s="35">
        <v>860015929</v>
      </c>
      <c r="D4064" s="6" t="str">
        <f>VLOOKUP(C4064,'[1]IPS REGISTRADAS'!$A$5:$B$3919,2,0)</f>
        <v>ESE HOSPITAL SALAZAR VILLETA</v>
      </c>
      <c r="E4064" s="7">
        <v>3124171</v>
      </c>
      <c r="F4064" s="7">
        <v>3124171</v>
      </c>
      <c r="G4064" s="8"/>
      <c r="H4064" s="9">
        <v>43623</v>
      </c>
      <c r="I4064" s="9">
        <v>43626</v>
      </c>
    </row>
    <row r="4065" spans="1:9" s="14" customFormat="1" x14ac:dyDescent="0.2">
      <c r="A4065" s="5" t="s">
        <v>20</v>
      </c>
      <c r="B4065" s="5" t="str">
        <f>VLOOKUP(A4065,'GIRO LMA JUNIO'!$A$7:$C$50,3,0)</f>
        <v>CONVIDA</v>
      </c>
      <c r="C4065" s="35">
        <v>860015929</v>
      </c>
      <c r="D4065" s="6" t="str">
        <f>VLOOKUP(C4065,'[1]IPS REGISTRADAS'!$A$5:$B$3919,2,0)</f>
        <v>ESE HOSPITAL SALAZAR VILLETA</v>
      </c>
      <c r="E4065" s="7">
        <v>411134154</v>
      </c>
      <c r="F4065" s="7">
        <v>411134154</v>
      </c>
      <c r="G4065" s="8"/>
      <c r="H4065" s="9">
        <v>43623</v>
      </c>
      <c r="I4065" s="9">
        <v>43626</v>
      </c>
    </row>
    <row r="4066" spans="1:9" s="14" customFormat="1" x14ac:dyDescent="0.2">
      <c r="A4066" s="5" t="s">
        <v>49</v>
      </c>
      <c r="B4066" s="5" t="str">
        <f>VLOOKUP(A4066,'GIRO LMA JUNIO'!$A$7:$C$50,3,0)</f>
        <v>E.P.S.  FAMISANAR  LTDA.</v>
      </c>
      <c r="C4066" s="35">
        <v>860015929</v>
      </c>
      <c r="D4066" s="6" t="str">
        <f>VLOOKUP(C4066,'[1]IPS REGISTRADAS'!$A$5:$B$3919,2,0)</f>
        <v>ESE HOSPITAL SALAZAR VILLETA</v>
      </c>
      <c r="E4066" s="7">
        <v>30003267</v>
      </c>
      <c r="F4066" s="7">
        <v>30003267</v>
      </c>
      <c r="G4066" s="8"/>
      <c r="H4066" s="9">
        <v>43623</v>
      </c>
      <c r="I4066" s="9">
        <v>43626</v>
      </c>
    </row>
    <row r="4067" spans="1:9" s="14" customFormat="1" x14ac:dyDescent="0.2">
      <c r="A4067" s="5" t="s">
        <v>56</v>
      </c>
      <c r="B4067" s="5" t="str">
        <f>VLOOKUP(A4067,'GIRO LMA JUNIO'!$A$7:$C$50,3,0)</f>
        <v>CAPITAL SALUD</v>
      </c>
      <c r="C4067" s="35">
        <v>860015929</v>
      </c>
      <c r="D4067" s="6" t="str">
        <f>VLOOKUP(C4067,'[1]IPS REGISTRADAS'!$A$5:$B$3919,2,0)</f>
        <v>ESE HOSPITAL SALAZAR VILLETA</v>
      </c>
      <c r="E4067" s="7">
        <v>1005176</v>
      </c>
      <c r="F4067" s="7">
        <v>1005176</v>
      </c>
      <c r="G4067" s="8"/>
      <c r="H4067" s="9">
        <v>43623</v>
      </c>
      <c r="I4067" s="9">
        <v>43626</v>
      </c>
    </row>
    <row r="4068" spans="1:9" s="14" customFormat="1" x14ac:dyDescent="0.2">
      <c r="A4068" s="5" t="s">
        <v>62</v>
      </c>
      <c r="B4068" s="5" t="str">
        <f>VLOOKUP(A4068,'GIRO LMA JUNIO'!$A$7:$C$50,3,0)</f>
        <v>NUEVA EPS S.A.</v>
      </c>
      <c r="C4068" s="35">
        <v>860015929</v>
      </c>
      <c r="D4068" s="6" t="str">
        <f>VLOOKUP(C4068,'[1]IPS REGISTRADAS'!$A$5:$B$3919,2,0)</f>
        <v>ESE HOSPITAL SALAZAR VILLETA</v>
      </c>
      <c r="E4068" s="7">
        <v>2231820</v>
      </c>
      <c r="F4068" s="7">
        <v>2231820</v>
      </c>
      <c r="G4068" s="8"/>
      <c r="H4068" s="9">
        <v>43623</v>
      </c>
      <c r="I4068" s="9">
        <v>43626</v>
      </c>
    </row>
    <row r="4069" spans="1:9" s="14" customFormat="1" x14ac:dyDescent="0.2">
      <c r="A4069" s="5" t="s">
        <v>65</v>
      </c>
      <c r="B4069" s="5" t="str">
        <f>VLOOKUP(A4069,'GIRO LMA JUNIO'!$A$7:$C$50,3,0)</f>
        <v>MEDIMAS</v>
      </c>
      <c r="C4069" s="35">
        <v>860015929</v>
      </c>
      <c r="D4069" s="6" t="str">
        <f>VLOOKUP(C4069,'[1]IPS REGISTRADAS'!$A$5:$B$3919,2,0)</f>
        <v>ESE HOSPITAL SALAZAR VILLETA</v>
      </c>
      <c r="E4069" s="7">
        <v>2349094</v>
      </c>
      <c r="F4069" s="7">
        <v>2349094</v>
      </c>
      <c r="G4069" s="8"/>
      <c r="H4069" s="9">
        <v>43623</v>
      </c>
      <c r="I4069" s="9">
        <v>43626</v>
      </c>
    </row>
    <row r="4070" spans="1:9" s="14" customFormat="1" x14ac:dyDescent="0.2">
      <c r="A4070" s="5" t="s">
        <v>72</v>
      </c>
      <c r="B4070" s="5" t="str">
        <f>VLOOKUP(A4070,'GIRO LMA JUNIO'!$A$7:$C$50,3,0)</f>
        <v>ASMET SALUD</v>
      </c>
      <c r="C4070" s="35">
        <v>860015929</v>
      </c>
      <c r="D4070" s="6" t="str">
        <f>VLOOKUP(C4070,'[1]IPS REGISTRADAS'!$A$5:$B$3919,2,0)</f>
        <v>ESE HOSPITAL SALAZAR VILLETA</v>
      </c>
      <c r="E4070" s="7">
        <v>1814439</v>
      </c>
      <c r="F4070" s="7">
        <v>1814439</v>
      </c>
      <c r="G4070" s="8"/>
      <c r="H4070" s="9">
        <v>43623</v>
      </c>
      <c r="I4070" s="9">
        <v>43626</v>
      </c>
    </row>
    <row r="4071" spans="1:9" s="14" customFormat="1" x14ac:dyDescent="0.2">
      <c r="A4071" s="5" t="s">
        <v>76</v>
      </c>
      <c r="B4071" s="5" t="str">
        <f>VLOOKUP(A4071,'GIRO LMA JUNIO'!$A$7:$C$50,3,0)</f>
        <v>ECOOPSOS</v>
      </c>
      <c r="C4071" s="35">
        <v>860015929</v>
      </c>
      <c r="D4071" s="6" t="str">
        <f>VLOOKUP(C4071,'[1]IPS REGISTRADAS'!$A$5:$B$3919,2,0)</f>
        <v>ESE HOSPITAL SALAZAR VILLETA</v>
      </c>
      <c r="E4071" s="7">
        <v>36870941</v>
      </c>
      <c r="F4071" s="7">
        <v>36870941</v>
      </c>
      <c r="G4071" s="8"/>
      <c r="H4071" s="9">
        <v>43623</v>
      </c>
      <c r="I4071" s="9">
        <v>43626</v>
      </c>
    </row>
    <row r="4072" spans="1:9" s="14" customFormat="1" x14ac:dyDescent="0.2">
      <c r="A4072" s="5" t="s">
        <v>14</v>
      </c>
      <c r="B4072" s="5" t="str">
        <f>VLOOKUP(A4072,'GIRO LMA JUNIO'!$A$7:$C$50,3,0)</f>
        <v>COMFACUNDI</v>
      </c>
      <c r="C4072" s="35">
        <v>860020094</v>
      </c>
      <c r="D4072" s="6" t="str">
        <f>VLOOKUP(C4072,'[1]IPS REGISTRADAS'!$A$5:$B$3919,2,0)</f>
        <v>ESE HOSPITAL NUESTRA SEÑORA DEL CARMEN DE EL COLEGIO</v>
      </c>
      <c r="E4072" s="7">
        <v>15701640</v>
      </c>
      <c r="F4072" s="7">
        <v>15701640</v>
      </c>
      <c r="G4072" s="8"/>
      <c r="H4072" s="9">
        <v>43623</v>
      </c>
      <c r="I4072" s="9">
        <v>43626</v>
      </c>
    </row>
    <row r="4073" spans="1:9" s="14" customFormat="1" x14ac:dyDescent="0.2">
      <c r="A4073" s="5" t="s">
        <v>20</v>
      </c>
      <c r="B4073" s="5" t="str">
        <f>VLOOKUP(A4073,'GIRO LMA JUNIO'!$A$7:$C$50,3,0)</f>
        <v>CONVIDA</v>
      </c>
      <c r="C4073" s="35">
        <v>860020094</v>
      </c>
      <c r="D4073" s="6" t="str">
        <f>VLOOKUP(C4073,'[1]IPS REGISTRADAS'!$A$5:$B$3919,2,0)</f>
        <v>ESE HOSPITAL NUESTRA SEÑORA DEL CARMEN DE EL COLEGIO</v>
      </c>
      <c r="E4073" s="7">
        <v>34306103</v>
      </c>
      <c r="F4073" s="7">
        <v>34306103</v>
      </c>
      <c r="G4073" s="8"/>
      <c r="H4073" s="9">
        <v>43623</v>
      </c>
      <c r="I4073" s="9">
        <v>43626</v>
      </c>
    </row>
    <row r="4074" spans="1:9" s="14" customFormat="1" x14ac:dyDescent="0.2">
      <c r="A4074" s="5" t="s">
        <v>49</v>
      </c>
      <c r="B4074" s="5" t="str">
        <f>VLOOKUP(A4074,'GIRO LMA JUNIO'!$A$7:$C$50,3,0)</f>
        <v>E.P.S.  FAMISANAR  LTDA.</v>
      </c>
      <c r="C4074" s="35">
        <v>860020094</v>
      </c>
      <c r="D4074" s="6" t="str">
        <f>VLOOKUP(C4074,'[1]IPS REGISTRADAS'!$A$5:$B$3919,2,0)</f>
        <v>ESE HOSPITAL NUESTRA SEÑORA DEL CARMEN DE EL COLEGIO</v>
      </c>
      <c r="E4074" s="7">
        <v>30005008</v>
      </c>
      <c r="F4074" s="7">
        <v>30005008</v>
      </c>
      <c r="G4074" s="8"/>
      <c r="H4074" s="9">
        <v>43623</v>
      </c>
      <c r="I4074" s="9">
        <v>43626</v>
      </c>
    </row>
    <row r="4075" spans="1:9" s="14" customFormat="1" x14ac:dyDescent="0.2">
      <c r="A4075" s="5" t="s">
        <v>56</v>
      </c>
      <c r="B4075" s="5" t="str">
        <f>VLOOKUP(A4075,'GIRO LMA JUNIO'!$A$7:$C$50,3,0)</f>
        <v>CAPITAL SALUD</v>
      </c>
      <c r="C4075" s="35">
        <v>860020094</v>
      </c>
      <c r="D4075" s="6" t="str">
        <f>VLOOKUP(C4075,'[1]IPS REGISTRADAS'!$A$5:$B$3919,2,0)</f>
        <v>ESE HOSPITAL NUESTRA SEÑORA DEL CARMEN DE EL COLEGIO</v>
      </c>
      <c r="E4075" s="7">
        <v>5971884</v>
      </c>
      <c r="F4075" s="7">
        <v>5971884</v>
      </c>
      <c r="G4075" s="8"/>
      <c r="H4075" s="9">
        <v>43623</v>
      </c>
      <c r="I4075" s="9">
        <v>43626</v>
      </c>
    </row>
    <row r="4076" spans="1:9" s="14" customFormat="1" x14ac:dyDescent="0.2">
      <c r="A4076" s="5" t="s">
        <v>62</v>
      </c>
      <c r="B4076" s="5" t="str">
        <f>VLOOKUP(A4076,'GIRO LMA JUNIO'!$A$7:$C$50,3,0)</f>
        <v>NUEVA EPS S.A.</v>
      </c>
      <c r="C4076" s="35">
        <v>860020094</v>
      </c>
      <c r="D4076" s="6" t="str">
        <f>VLOOKUP(C4076,'[1]IPS REGISTRADAS'!$A$5:$B$3919,2,0)</f>
        <v>ESE HOSPITAL NUESTRA SEÑORA DEL CARMEN DE EL COLEGIO</v>
      </c>
      <c r="E4076" s="7">
        <v>2434007</v>
      </c>
      <c r="F4076" s="7">
        <v>2434007</v>
      </c>
      <c r="G4076" s="8"/>
      <c r="H4076" s="9">
        <v>43623</v>
      </c>
      <c r="I4076" s="9">
        <v>43626</v>
      </c>
    </row>
    <row r="4077" spans="1:9" s="14" customFormat="1" x14ac:dyDescent="0.2">
      <c r="A4077" s="5" t="s">
        <v>63</v>
      </c>
      <c r="B4077" s="5" t="str">
        <f>VLOOKUP(A4077,'GIRO LMA JUNIO'!$A$7:$C$50,3,0)</f>
        <v>MEDIMAS MOV</v>
      </c>
      <c r="C4077" s="35">
        <v>860020094</v>
      </c>
      <c r="D4077" s="6" t="str">
        <f>VLOOKUP(C4077,'[1]IPS REGISTRADAS'!$A$5:$B$3919,2,0)</f>
        <v>ESE HOSPITAL NUESTRA SEÑORA DEL CARMEN DE EL COLEGIO</v>
      </c>
      <c r="E4077" s="7">
        <v>11707596</v>
      </c>
      <c r="F4077" s="7">
        <v>11707596</v>
      </c>
      <c r="G4077" s="8"/>
      <c r="H4077" s="9">
        <v>43623</v>
      </c>
      <c r="I4077" s="9">
        <v>43626</v>
      </c>
    </row>
    <row r="4078" spans="1:9" s="14" customFormat="1" x14ac:dyDescent="0.2">
      <c r="A4078" s="5" t="s">
        <v>65</v>
      </c>
      <c r="B4078" s="5" t="str">
        <f>VLOOKUP(A4078,'GIRO LMA JUNIO'!$A$7:$C$50,3,0)</f>
        <v>MEDIMAS</v>
      </c>
      <c r="C4078" s="35">
        <v>860020094</v>
      </c>
      <c r="D4078" s="6" t="str">
        <f>VLOOKUP(C4078,'[1]IPS REGISTRADAS'!$A$5:$B$3919,2,0)</f>
        <v>ESE HOSPITAL NUESTRA SEÑORA DEL CARMEN DE EL COLEGIO</v>
      </c>
      <c r="E4078" s="7">
        <v>92666923</v>
      </c>
      <c r="F4078" s="7">
        <v>92666923</v>
      </c>
      <c r="G4078" s="8"/>
      <c r="H4078" s="9">
        <v>43623</v>
      </c>
      <c r="I4078" s="9">
        <v>43626</v>
      </c>
    </row>
    <row r="4079" spans="1:9" s="14" customFormat="1" x14ac:dyDescent="0.2">
      <c r="A4079" s="5" t="s">
        <v>76</v>
      </c>
      <c r="B4079" s="5" t="str">
        <f>VLOOKUP(A4079,'GIRO LMA JUNIO'!$A$7:$C$50,3,0)</f>
        <v>ECOOPSOS</v>
      </c>
      <c r="C4079" s="35">
        <v>860020094</v>
      </c>
      <c r="D4079" s="6" t="str">
        <f>VLOOKUP(C4079,'[1]IPS REGISTRADAS'!$A$5:$B$3919,2,0)</f>
        <v>ESE HOSPITAL NUESTRA SEÑORA DEL CARMEN DE EL COLEGIO</v>
      </c>
      <c r="E4079" s="7">
        <v>1146110</v>
      </c>
      <c r="F4079" s="7">
        <v>1146110</v>
      </c>
      <c r="G4079" s="8"/>
      <c r="H4079" s="9">
        <v>43623</v>
      </c>
      <c r="I4079" s="9">
        <v>43626</v>
      </c>
    </row>
    <row r="4080" spans="1:9" s="14" customFormat="1" x14ac:dyDescent="0.2">
      <c r="A4080" s="5" t="s">
        <v>20</v>
      </c>
      <c r="B4080" s="5" t="str">
        <f>VLOOKUP(A4080,'GIRO LMA JUNIO'!$A$7:$C$50,3,0)</f>
        <v>CONVIDA</v>
      </c>
      <c r="C4080" s="35">
        <v>860020283</v>
      </c>
      <c r="D4080" s="6" t="str">
        <f>VLOOKUP(C4080,'[1]IPS REGISTRADAS'!$A$5:$B$3919,2,0)</f>
        <v>ESE HOSPITAL SAN JOSE DE GUADUAS</v>
      </c>
      <c r="E4080" s="7">
        <v>102184733</v>
      </c>
      <c r="F4080" s="7">
        <v>102184733</v>
      </c>
      <c r="G4080" s="8"/>
      <c r="H4080" s="9">
        <v>43623</v>
      </c>
      <c r="I4080" s="9">
        <v>43626</v>
      </c>
    </row>
    <row r="4081" spans="1:9" s="14" customFormat="1" x14ac:dyDescent="0.2">
      <c r="A4081" s="5" t="s">
        <v>47</v>
      </c>
      <c r="B4081" s="5" t="str">
        <f>VLOOKUP(A4081,'GIRO LMA JUNIO'!$A$7:$C$50,3,0)</f>
        <v>COOMEVA E.P.S.  S.A.</v>
      </c>
      <c r="C4081" s="35">
        <v>860020283</v>
      </c>
      <c r="D4081" s="6" t="str">
        <f>VLOOKUP(C4081,'[1]IPS REGISTRADAS'!$A$5:$B$3919,2,0)</f>
        <v>ESE HOSPITAL SAN JOSE DE GUADUAS</v>
      </c>
      <c r="E4081" s="7">
        <v>1000000</v>
      </c>
      <c r="F4081" s="7">
        <v>1000000</v>
      </c>
      <c r="G4081" s="8"/>
      <c r="H4081" s="9">
        <v>43623</v>
      </c>
      <c r="I4081" s="9">
        <v>43626</v>
      </c>
    </row>
    <row r="4082" spans="1:9" s="14" customFormat="1" x14ac:dyDescent="0.2">
      <c r="A4082" s="5" t="s">
        <v>54</v>
      </c>
      <c r="B4082" s="5" t="str">
        <f>VLOOKUP(A4082,'GIRO LMA JUNIO'!$A$7:$C$50,3,0)</f>
        <v>SALUDVIDA</v>
      </c>
      <c r="C4082" s="35">
        <v>860020283</v>
      </c>
      <c r="D4082" s="6" t="str">
        <f>VLOOKUP(C4082,'[1]IPS REGISTRADAS'!$A$5:$B$3919,2,0)</f>
        <v>ESE HOSPITAL SAN JOSE DE GUADUAS</v>
      </c>
      <c r="E4082" s="7">
        <v>14963847</v>
      </c>
      <c r="F4082" s="7">
        <v>14963847</v>
      </c>
      <c r="G4082" s="8"/>
      <c r="H4082" s="9">
        <v>43623</v>
      </c>
      <c r="I4082" s="9">
        <v>43626</v>
      </c>
    </row>
    <row r="4083" spans="1:9" s="14" customFormat="1" x14ac:dyDescent="0.2">
      <c r="A4083" s="5" t="s">
        <v>62</v>
      </c>
      <c r="B4083" s="5" t="str">
        <f>VLOOKUP(A4083,'GIRO LMA JUNIO'!$A$7:$C$50,3,0)</f>
        <v>NUEVA EPS S.A.</v>
      </c>
      <c r="C4083" s="35">
        <v>860020283</v>
      </c>
      <c r="D4083" s="6" t="str">
        <f>VLOOKUP(C4083,'[1]IPS REGISTRADAS'!$A$5:$B$3919,2,0)</f>
        <v>ESE HOSPITAL SAN JOSE DE GUADUAS</v>
      </c>
      <c r="E4083" s="7">
        <v>4113761</v>
      </c>
      <c r="F4083" s="7">
        <v>4113761</v>
      </c>
      <c r="G4083" s="8"/>
      <c r="H4083" s="9">
        <v>43623</v>
      </c>
      <c r="I4083" s="9">
        <v>43626</v>
      </c>
    </row>
    <row r="4084" spans="1:9" s="14" customFormat="1" x14ac:dyDescent="0.2">
      <c r="A4084" s="5" t="s">
        <v>65</v>
      </c>
      <c r="B4084" s="5" t="str">
        <f>VLOOKUP(A4084,'GIRO LMA JUNIO'!$A$7:$C$50,3,0)</f>
        <v>MEDIMAS</v>
      </c>
      <c r="C4084" s="35">
        <v>860020283</v>
      </c>
      <c r="D4084" s="6" t="str">
        <f>VLOOKUP(C4084,'[1]IPS REGISTRADAS'!$A$5:$B$3919,2,0)</f>
        <v>ESE HOSPITAL SAN JOSE DE GUADUAS</v>
      </c>
      <c r="E4084" s="7">
        <v>1445279</v>
      </c>
      <c r="F4084" s="7">
        <v>1445279</v>
      </c>
      <c r="G4084" s="8"/>
      <c r="H4084" s="9">
        <v>43623</v>
      </c>
      <c r="I4084" s="9">
        <v>43626</v>
      </c>
    </row>
    <row r="4085" spans="1:9" s="14" customFormat="1" x14ac:dyDescent="0.2">
      <c r="A4085" s="5" t="s">
        <v>72</v>
      </c>
      <c r="B4085" s="5" t="str">
        <f>VLOOKUP(A4085,'GIRO LMA JUNIO'!$A$7:$C$50,3,0)</f>
        <v>ASMET SALUD</v>
      </c>
      <c r="C4085" s="35">
        <v>860020283</v>
      </c>
      <c r="D4085" s="6" t="str">
        <f>VLOOKUP(C4085,'[1]IPS REGISTRADAS'!$A$5:$B$3919,2,0)</f>
        <v>ESE HOSPITAL SAN JOSE DE GUADUAS</v>
      </c>
      <c r="E4085" s="7">
        <v>1902822</v>
      </c>
      <c r="F4085" s="7">
        <v>1902822</v>
      </c>
      <c r="G4085" s="8"/>
      <c r="H4085" s="9">
        <v>43623</v>
      </c>
      <c r="I4085" s="9">
        <v>43626</v>
      </c>
    </row>
    <row r="4086" spans="1:9" s="14" customFormat="1" x14ac:dyDescent="0.2">
      <c r="A4086" s="5" t="s">
        <v>76</v>
      </c>
      <c r="B4086" s="5" t="str">
        <f>VLOOKUP(A4086,'GIRO LMA JUNIO'!$A$7:$C$50,3,0)</f>
        <v>ECOOPSOS</v>
      </c>
      <c r="C4086" s="35">
        <v>860020283</v>
      </c>
      <c r="D4086" s="6" t="str">
        <f>VLOOKUP(C4086,'[1]IPS REGISTRADAS'!$A$5:$B$3919,2,0)</f>
        <v>ESE HOSPITAL SAN JOSE DE GUADUAS</v>
      </c>
      <c r="E4086" s="7">
        <v>123289415</v>
      </c>
      <c r="F4086" s="7">
        <v>123289415</v>
      </c>
      <c r="G4086" s="8"/>
      <c r="H4086" s="9">
        <v>43623</v>
      </c>
      <c r="I4086" s="9">
        <v>43626</v>
      </c>
    </row>
    <row r="4087" spans="1:9" s="14" customFormat="1" x14ac:dyDescent="0.2">
      <c r="A4087" s="5" t="s">
        <v>8</v>
      </c>
      <c r="B4087" s="5" t="str">
        <f>VLOOKUP(A4087,'GIRO LMA JUNIO'!$A$7:$C$50,3,0)</f>
        <v>COMFAMILIAR HUILA</v>
      </c>
      <c r="C4087" s="35">
        <v>860023878</v>
      </c>
      <c r="D4087" s="6" t="str">
        <f>VLOOKUP(C4087,'[1]IPS REGISTRADAS'!$A$5:$B$3919,2,0)</f>
        <v>EMPRESA SOCIAL DEL ESTADO HOSPITAL DIVINO SALVADOR DE SOPO</v>
      </c>
      <c r="E4087" s="7">
        <v>2000000</v>
      </c>
      <c r="F4087" s="7">
        <v>2000000</v>
      </c>
      <c r="G4087" s="8"/>
      <c r="H4087" s="9">
        <v>43623</v>
      </c>
      <c r="I4087" s="9">
        <v>43626</v>
      </c>
    </row>
    <row r="4088" spans="1:9" s="14" customFormat="1" x14ac:dyDescent="0.2">
      <c r="A4088" s="5" t="s">
        <v>20</v>
      </c>
      <c r="B4088" s="5" t="str">
        <f>VLOOKUP(A4088,'GIRO LMA JUNIO'!$A$7:$C$50,3,0)</f>
        <v>CONVIDA</v>
      </c>
      <c r="C4088" s="35">
        <v>860023878</v>
      </c>
      <c r="D4088" s="6" t="str">
        <f>VLOOKUP(C4088,'[1]IPS REGISTRADAS'!$A$5:$B$3919,2,0)</f>
        <v>EMPRESA SOCIAL DEL ESTADO HOSPITAL DIVINO SALVADOR DE SOPO</v>
      </c>
      <c r="E4088" s="7">
        <v>2339618</v>
      </c>
      <c r="F4088" s="7">
        <v>2339618</v>
      </c>
      <c r="G4088" s="8"/>
      <c r="H4088" s="9">
        <v>43623</v>
      </c>
      <c r="I4088" s="9">
        <v>43626</v>
      </c>
    </row>
    <row r="4089" spans="1:9" s="14" customFormat="1" x14ac:dyDescent="0.2">
      <c r="A4089" s="5" t="s">
        <v>47</v>
      </c>
      <c r="B4089" s="5" t="str">
        <f>VLOOKUP(A4089,'GIRO LMA JUNIO'!$A$7:$C$50,3,0)</f>
        <v>COOMEVA E.P.S.  S.A.</v>
      </c>
      <c r="C4089" s="35">
        <v>860023878</v>
      </c>
      <c r="D4089" s="6" t="str">
        <f>VLOOKUP(C4089,'[1]IPS REGISTRADAS'!$A$5:$B$3919,2,0)</f>
        <v>EMPRESA SOCIAL DEL ESTADO HOSPITAL DIVINO SALVADOR DE SOPO</v>
      </c>
      <c r="E4089" s="7">
        <v>15222884</v>
      </c>
      <c r="F4089" s="7">
        <v>15222884</v>
      </c>
      <c r="G4089" s="8"/>
      <c r="H4089" s="9">
        <v>43623</v>
      </c>
      <c r="I4089" s="9">
        <v>43626</v>
      </c>
    </row>
    <row r="4090" spans="1:9" s="14" customFormat="1" x14ac:dyDescent="0.2">
      <c r="A4090" s="5" t="s">
        <v>49</v>
      </c>
      <c r="B4090" s="5" t="str">
        <f>VLOOKUP(A4090,'GIRO LMA JUNIO'!$A$7:$C$50,3,0)</f>
        <v>E.P.S.  FAMISANAR  LTDA.</v>
      </c>
      <c r="C4090" s="35">
        <v>860023878</v>
      </c>
      <c r="D4090" s="6" t="str">
        <f>VLOOKUP(C4090,'[1]IPS REGISTRADAS'!$A$5:$B$3919,2,0)</f>
        <v>EMPRESA SOCIAL DEL ESTADO HOSPITAL DIVINO SALVADOR DE SOPO</v>
      </c>
      <c r="E4090" s="7">
        <v>300026876</v>
      </c>
      <c r="F4090" s="7">
        <v>300026876</v>
      </c>
      <c r="G4090" s="8"/>
      <c r="H4090" s="9">
        <v>43623</v>
      </c>
      <c r="I4090" s="9">
        <v>43626</v>
      </c>
    </row>
    <row r="4091" spans="1:9" s="14" customFormat="1" x14ac:dyDescent="0.2">
      <c r="A4091" s="5" t="s">
        <v>52</v>
      </c>
      <c r="B4091" s="5" t="str">
        <f>VLOOKUP(A4091,'GIRO LMA JUNIO'!$A$7:$C$50,3,0)</f>
        <v>CRUZ BLANCA  EPS S.A.</v>
      </c>
      <c r="C4091" s="35">
        <v>860023878</v>
      </c>
      <c r="D4091" s="6" t="str">
        <f>VLOOKUP(C4091,'[1]IPS REGISTRADAS'!$A$5:$B$3919,2,0)</f>
        <v>EMPRESA SOCIAL DEL ESTADO HOSPITAL DIVINO SALVADOR DE SOPO</v>
      </c>
      <c r="E4091" s="7">
        <v>10000000</v>
      </c>
      <c r="F4091" s="7">
        <v>10000000</v>
      </c>
      <c r="G4091" s="8"/>
      <c r="H4091" s="9">
        <v>43623</v>
      </c>
      <c r="I4091" s="9">
        <v>43626</v>
      </c>
    </row>
    <row r="4092" spans="1:9" s="14" customFormat="1" x14ac:dyDescent="0.2">
      <c r="A4092" s="5" t="s">
        <v>56</v>
      </c>
      <c r="B4092" s="5" t="str">
        <f>VLOOKUP(A4092,'GIRO LMA JUNIO'!$A$7:$C$50,3,0)</f>
        <v>CAPITAL SALUD</v>
      </c>
      <c r="C4092" s="35">
        <v>860023878</v>
      </c>
      <c r="D4092" s="6" t="str">
        <f>VLOOKUP(C4092,'[1]IPS REGISTRADAS'!$A$5:$B$3919,2,0)</f>
        <v>EMPRESA SOCIAL DEL ESTADO HOSPITAL DIVINO SALVADOR DE SOPO</v>
      </c>
      <c r="E4092" s="7">
        <v>4248162</v>
      </c>
      <c r="F4092" s="7">
        <v>4248162</v>
      </c>
      <c r="G4092" s="8"/>
      <c r="H4092" s="9">
        <v>43623</v>
      </c>
      <c r="I4092" s="9">
        <v>43626</v>
      </c>
    </row>
    <row r="4093" spans="1:9" s="14" customFormat="1" x14ac:dyDescent="0.2">
      <c r="A4093" s="5" t="s">
        <v>62</v>
      </c>
      <c r="B4093" s="5" t="str">
        <f>VLOOKUP(A4093,'GIRO LMA JUNIO'!$A$7:$C$50,3,0)</f>
        <v>NUEVA EPS S.A.</v>
      </c>
      <c r="C4093" s="35">
        <v>860023878</v>
      </c>
      <c r="D4093" s="6" t="str">
        <f>VLOOKUP(C4093,'[1]IPS REGISTRADAS'!$A$5:$B$3919,2,0)</f>
        <v>EMPRESA SOCIAL DEL ESTADO HOSPITAL DIVINO SALVADOR DE SOPO</v>
      </c>
      <c r="E4093" s="7">
        <v>4684564</v>
      </c>
      <c r="F4093" s="7">
        <v>4684564</v>
      </c>
      <c r="G4093" s="8"/>
      <c r="H4093" s="9">
        <v>43623</v>
      </c>
      <c r="I4093" s="9">
        <v>43626</v>
      </c>
    </row>
    <row r="4094" spans="1:9" s="14" customFormat="1" x14ac:dyDescent="0.2">
      <c r="A4094" s="5" t="s">
        <v>63</v>
      </c>
      <c r="B4094" s="5" t="str">
        <f>VLOOKUP(A4094,'GIRO LMA JUNIO'!$A$7:$C$50,3,0)</f>
        <v>MEDIMAS MOV</v>
      </c>
      <c r="C4094" s="35">
        <v>860023878</v>
      </c>
      <c r="D4094" s="6" t="str">
        <f>VLOOKUP(C4094,'[1]IPS REGISTRADAS'!$A$5:$B$3919,2,0)</f>
        <v>EMPRESA SOCIAL DEL ESTADO HOSPITAL DIVINO SALVADOR DE SOPO</v>
      </c>
      <c r="E4094" s="7">
        <v>20472771</v>
      </c>
      <c r="F4094" s="7">
        <v>20472771</v>
      </c>
      <c r="G4094" s="8"/>
      <c r="H4094" s="9">
        <v>43623</v>
      </c>
      <c r="I4094" s="9">
        <v>43626</v>
      </c>
    </row>
    <row r="4095" spans="1:9" s="14" customFormat="1" x14ac:dyDescent="0.2">
      <c r="A4095" s="5" t="s">
        <v>65</v>
      </c>
      <c r="B4095" s="5" t="str">
        <f>VLOOKUP(A4095,'GIRO LMA JUNIO'!$A$7:$C$50,3,0)</f>
        <v>MEDIMAS</v>
      </c>
      <c r="C4095" s="35">
        <v>860023878</v>
      </c>
      <c r="D4095" s="6" t="str">
        <f>VLOOKUP(C4095,'[1]IPS REGISTRADAS'!$A$5:$B$3919,2,0)</f>
        <v>EMPRESA SOCIAL DEL ESTADO HOSPITAL DIVINO SALVADOR DE SOPO</v>
      </c>
      <c r="E4095" s="7">
        <v>86772444</v>
      </c>
      <c r="F4095" s="7">
        <v>86772444</v>
      </c>
      <c r="G4095" s="8"/>
      <c r="H4095" s="9">
        <v>43623</v>
      </c>
      <c r="I4095" s="9">
        <v>43626</v>
      </c>
    </row>
    <row r="4096" spans="1:9" s="14" customFormat="1" x14ac:dyDescent="0.2">
      <c r="A4096" s="5" t="s">
        <v>72</v>
      </c>
      <c r="B4096" s="5" t="str">
        <f>VLOOKUP(A4096,'GIRO LMA JUNIO'!$A$7:$C$50,3,0)</f>
        <v>ASMET SALUD</v>
      </c>
      <c r="C4096" s="35">
        <v>860023878</v>
      </c>
      <c r="D4096" s="6" t="str">
        <f>VLOOKUP(C4096,'[1]IPS REGISTRADAS'!$A$5:$B$3919,2,0)</f>
        <v>EMPRESA SOCIAL DEL ESTADO HOSPITAL DIVINO SALVADOR DE SOPO</v>
      </c>
      <c r="E4096" s="7">
        <v>1975852</v>
      </c>
      <c r="F4096" s="7">
        <v>1975852</v>
      </c>
      <c r="G4096" s="8"/>
      <c r="H4096" s="9">
        <v>43623</v>
      </c>
      <c r="I4096" s="9">
        <v>43626</v>
      </c>
    </row>
    <row r="4097" spans="1:9" s="14" customFormat="1" x14ac:dyDescent="0.2">
      <c r="A4097" s="5" t="s">
        <v>80</v>
      </c>
      <c r="B4097" s="5" t="str">
        <f>VLOOKUP(A4097,'GIRO LMA JUNIO'!$A$7:$C$50,3,0)</f>
        <v>COMPARTA</v>
      </c>
      <c r="C4097" s="35">
        <v>860023878</v>
      </c>
      <c r="D4097" s="6" t="str">
        <f>VLOOKUP(C4097,'[1]IPS REGISTRADAS'!$A$5:$B$3919,2,0)</f>
        <v>EMPRESA SOCIAL DEL ESTADO HOSPITAL DIVINO SALVADOR DE SOPO</v>
      </c>
      <c r="E4097" s="7">
        <v>7732160</v>
      </c>
      <c r="F4097" s="7">
        <v>7732160</v>
      </c>
      <c r="G4097" s="8"/>
      <c r="H4097" s="9">
        <v>43623</v>
      </c>
      <c r="I4097" s="9">
        <v>43626</v>
      </c>
    </row>
    <row r="4098" spans="1:9" s="14" customFormat="1" x14ac:dyDescent="0.2">
      <c r="A4098" s="5" t="s">
        <v>82</v>
      </c>
      <c r="B4098" s="5" t="str">
        <f>VLOOKUP(A4098,'GIRO LMA JUNIO'!$A$7:$C$50,3,0)</f>
        <v>MUTUAL SER</v>
      </c>
      <c r="C4098" s="35">
        <v>860023878</v>
      </c>
      <c r="D4098" s="6" t="str">
        <f>VLOOKUP(C4098,'[1]IPS REGISTRADAS'!$A$5:$B$3919,2,0)</f>
        <v>EMPRESA SOCIAL DEL ESTADO HOSPITAL DIVINO SALVADOR DE SOPO</v>
      </c>
      <c r="E4098" s="7">
        <v>1396760</v>
      </c>
      <c r="F4098" s="7">
        <v>1396760</v>
      </c>
      <c r="G4098" s="8"/>
      <c r="H4098" s="9">
        <v>43623</v>
      </c>
      <c r="I4098" s="9">
        <v>43626</v>
      </c>
    </row>
    <row r="4099" spans="1:9" s="14" customFormat="1" x14ac:dyDescent="0.2">
      <c r="A4099" s="5" t="s">
        <v>54</v>
      </c>
      <c r="B4099" s="5" t="str">
        <f>VLOOKUP(A4099,'GIRO LMA JUNIO'!$A$7:$C$50,3,0)</f>
        <v>SALUDVIDA</v>
      </c>
      <c r="C4099" s="35">
        <v>860023999</v>
      </c>
      <c r="D4099" s="6" t="str">
        <f>VLOOKUP(C4099,'[1]IPS REGISTRADAS'!$A$5:$B$3919,2,0)</f>
        <v>ESE HOSPITAL SAN VICENTE DE PAUL</v>
      </c>
      <c r="E4099" s="7">
        <v>1002500</v>
      </c>
      <c r="F4099" s="7">
        <v>1002500</v>
      </c>
      <c r="G4099" s="8"/>
      <c r="H4099" s="9">
        <v>43623</v>
      </c>
      <c r="I4099" s="9">
        <v>43626</v>
      </c>
    </row>
    <row r="4100" spans="1:9" s="14" customFormat="1" x14ac:dyDescent="0.2">
      <c r="A4100" s="5" t="s">
        <v>76</v>
      </c>
      <c r="B4100" s="5" t="str">
        <f>VLOOKUP(A4100,'GIRO LMA JUNIO'!$A$7:$C$50,3,0)</f>
        <v>ECOOPSOS</v>
      </c>
      <c r="C4100" s="35">
        <v>860023999</v>
      </c>
      <c r="D4100" s="6" t="str">
        <f>VLOOKUP(C4100,'[1]IPS REGISTRADAS'!$A$5:$B$3919,2,0)</f>
        <v>ESE HOSPITAL SAN VICENTE DE PAUL</v>
      </c>
      <c r="E4100" s="7">
        <v>9825359</v>
      </c>
      <c r="F4100" s="7">
        <v>9825359</v>
      </c>
      <c r="G4100" s="8"/>
      <c r="H4100" s="9">
        <v>43623</v>
      </c>
      <c r="I4100" s="9">
        <v>43626</v>
      </c>
    </row>
    <row r="4101" spans="1:9" s="14" customFormat="1" x14ac:dyDescent="0.2">
      <c r="A4101" s="5" t="s">
        <v>8</v>
      </c>
      <c r="B4101" s="5" t="str">
        <f>VLOOKUP(A4101,'GIRO LMA JUNIO'!$A$7:$C$50,3,0)</f>
        <v>COMFAMILIAR HUILA</v>
      </c>
      <c r="C4101" s="35">
        <v>860024026</v>
      </c>
      <c r="D4101" s="6" t="str">
        <f>VLOOKUP(C4101,'[1]IPS REGISTRADAS'!$A$5:$B$3919,2,0)</f>
        <v>ESE HOSPITAL SAN VICENTE DE PAUL DE NEMOCON</v>
      </c>
      <c r="E4101" s="7">
        <v>1000000</v>
      </c>
      <c r="F4101" s="7">
        <v>1000000</v>
      </c>
      <c r="G4101" s="8"/>
      <c r="H4101" s="9">
        <v>43623</v>
      </c>
      <c r="I4101" s="9">
        <v>43626</v>
      </c>
    </row>
    <row r="4102" spans="1:9" s="14" customFormat="1" x14ac:dyDescent="0.2">
      <c r="A4102" s="5" t="s">
        <v>20</v>
      </c>
      <c r="B4102" s="5" t="str">
        <f>VLOOKUP(A4102,'GIRO LMA JUNIO'!$A$7:$C$50,3,0)</f>
        <v>CONVIDA</v>
      </c>
      <c r="C4102" s="35">
        <v>860024026</v>
      </c>
      <c r="D4102" s="6" t="str">
        <f>VLOOKUP(C4102,'[1]IPS REGISTRADAS'!$A$5:$B$3919,2,0)</f>
        <v>ESE HOSPITAL SAN VICENTE DE PAUL DE NEMOCON</v>
      </c>
      <c r="E4102" s="7">
        <v>27472074</v>
      </c>
      <c r="F4102" s="7">
        <v>27472074</v>
      </c>
      <c r="G4102" s="8"/>
      <c r="H4102" s="9">
        <v>43623</v>
      </c>
      <c r="I4102" s="9">
        <v>43626</v>
      </c>
    </row>
    <row r="4103" spans="1:9" s="14" customFormat="1" x14ac:dyDescent="0.2">
      <c r="A4103" s="5" t="s">
        <v>47</v>
      </c>
      <c r="B4103" s="5" t="str">
        <f>VLOOKUP(A4103,'GIRO LMA JUNIO'!$A$7:$C$50,3,0)</f>
        <v>COOMEVA E.P.S.  S.A.</v>
      </c>
      <c r="C4103" s="35">
        <v>860024026</v>
      </c>
      <c r="D4103" s="6" t="str">
        <f>VLOOKUP(C4103,'[1]IPS REGISTRADAS'!$A$5:$B$3919,2,0)</f>
        <v>ESE HOSPITAL SAN VICENTE DE PAUL DE NEMOCON</v>
      </c>
      <c r="E4103" s="7">
        <v>1000000</v>
      </c>
      <c r="F4103" s="7">
        <v>1000000</v>
      </c>
      <c r="G4103" s="8"/>
      <c r="H4103" s="9">
        <v>43623</v>
      </c>
      <c r="I4103" s="9">
        <v>43626</v>
      </c>
    </row>
    <row r="4104" spans="1:9" s="14" customFormat="1" x14ac:dyDescent="0.2">
      <c r="A4104" s="5" t="s">
        <v>49</v>
      </c>
      <c r="B4104" s="5" t="str">
        <f>VLOOKUP(A4104,'GIRO LMA JUNIO'!$A$7:$C$50,3,0)</f>
        <v>E.P.S.  FAMISANAR  LTDA.</v>
      </c>
      <c r="C4104" s="35">
        <v>860024026</v>
      </c>
      <c r="D4104" s="6" t="str">
        <f>VLOOKUP(C4104,'[1]IPS REGISTRADAS'!$A$5:$B$3919,2,0)</f>
        <v>ESE HOSPITAL SAN VICENTE DE PAUL DE NEMOCON</v>
      </c>
      <c r="E4104" s="7">
        <v>100017311</v>
      </c>
      <c r="F4104" s="7">
        <v>100017311</v>
      </c>
      <c r="G4104" s="8"/>
      <c r="H4104" s="9">
        <v>43623</v>
      </c>
      <c r="I4104" s="9">
        <v>43626</v>
      </c>
    </row>
    <row r="4105" spans="1:9" s="14" customFormat="1" x14ac:dyDescent="0.2">
      <c r="A4105" s="5" t="s">
        <v>62</v>
      </c>
      <c r="B4105" s="5" t="str">
        <f>VLOOKUP(A4105,'GIRO LMA JUNIO'!$A$7:$C$50,3,0)</f>
        <v>NUEVA EPS S.A.</v>
      </c>
      <c r="C4105" s="35">
        <v>860024026</v>
      </c>
      <c r="D4105" s="6" t="str">
        <f>VLOOKUP(C4105,'[1]IPS REGISTRADAS'!$A$5:$B$3919,2,0)</f>
        <v>ESE HOSPITAL SAN VICENTE DE PAUL DE NEMOCON</v>
      </c>
      <c r="E4105" s="7">
        <v>2387389</v>
      </c>
      <c r="F4105" s="7">
        <v>2387389</v>
      </c>
      <c r="G4105" s="8"/>
      <c r="H4105" s="9">
        <v>43623</v>
      </c>
      <c r="I4105" s="9">
        <v>43626</v>
      </c>
    </row>
    <row r="4106" spans="1:9" s="14" customFormat="1" x14ac:dyDescent="0.2">
      <c r="A4106" s="5" t="s">
        <v>65</v>
      </c>
      <c r="B4106" s="5" t="str">
        <f>VLOOKUP(A4106,'GIRO LMA JUNIO'!$A$7:$C$50,3,0)</f>
        <v>MEDIMAS</v>
      </c>
      <c r="C4106" s="35">
        <v>860024026</v>
      </c>
      <c r="D4106" s="6" t="str">
        <f>VLOOKUP(C4106,'[1]IPS REGISTRADAS'!$A$5:$B$3919,2,0)</f>
        <v>ESE HOSPITAL SAN VICENTE DE PAUL DE NEMOCON</v>
      </c>
      <c r="E4106" s="7">
        <v>3420424</v>
      </c>
      <c r="F4106" s="7">
        <v>3420424</v>
      </c>
      <c r="G4106" s="8"/>
      <c r="H4106" s="9">
        <v>43623</v>
      </c>
      <c r="I4106" s="9">
        <v>43626</v>
      </c>
    </row>
    <row r="4107" spans="1:9" s="14" customFormat="1" x14ac:dyDescent="0.2">
      <c r="A4107" s="5" t="s">
        <v>76</v>
      </c>
      <c r="B4107" s="5" t="str">
        <f>VLOOKUP(A4107,'GIRO LMA JUNIO'!$A$7:$C$50,3,0)</f>
        <v>ECOOPSOS</v>
      </c>
      <c r="C4107" s="35">
        <v>860024026</v>
      </c>
      <c r="D4107" s="6" t="str">
        <f>VLOOKUP(C4107,'[1]IPS REGISTRADAS'!$A$5:$B$3919,2,0)</f>
        <v>ESE HOSPITAL SAN VICENTE DE PAUL DE NEMOCON</v>
      </c>
      <c r="E4107" s="7">
        <v>1159776</v>
      </c>
      <c r="F4107" s="7">
        <v>1159776</v>
      </c>
      <c r="G4107" s="8"/>
      <c r="H4107" s="9">
        <v>43623</v>
      </c>
      <c r="I4107" s="9">
        <v>43626</v>
      </c>
    </row>
    <row r="4108" spans="1:9" s="14" customFormat="1" x14ac:dyDescent="0.2">
      <c r="A4108" s="5" t="s">
        <v>62</v>
      </c>
      <c r="B4108" s="5" t="str">
        <f>VLOOKUP(A4108,'GIRO LMA JUNIO'!$A$7:$C$50,3,0)</f>
        <v>NUEVA EPS S.A.</v>
      </c>
      <c r="C4108" s="35">
        <v>860024030</v>
      </c>
      <c r="D4108" s="6" t="str">
        <f>VLOOKUP(C4108,'[1]IPS REGISTRADAS'!$A$5:$B$3919,2,0)</f>
        <v>EMPRESA SOCIAL DEL ESTADO HOSPITAL DIOGENES TRONCOSO DE PUERTO SALGAR</v>
      </c>
      <c r="E4108" s="7">
        <v>1112912</v>
      </c>
      <c r="F4108" s="7">
        <v>1112912</v>
      </c>
      <c r="G4108" s="8"/>
      <c r="H4108" s="9">
        <v>43623</v>
      </c>
      <c r="I4108" s="9">
        <v>43626</v>
      </c>
    </row>
    <row r="4109" spans="1:9" s="14" customFormat="1" x14ac:dyDescent="0.2">
      <c r="A4109" s="5" t="s">
        <v>65</v>
      </c>
      <c r="B4109" s="5" t="str">
        <f>VLOOKUP(A4109,'GIRO LMA JUNIO'!$A$7:$C$50,3,0)</f>
        <v>MEDIMAS</v>
      </c>
      <c r="C4109" s="35">
        <v>860024030</v>
      </c>
      <c r="D4109" s="6" t="str">
        <f>VLOOKUP(C4109,'[1]IPS REGISTRADAS'!$A$5:$B$3919,2,0)</f>
        <v>EMPRESA SOCIAL DEL ESTADO HOSPITAL DIOGENES TRONCOSO DE PUERTO SALGAR</v>
      </c>
      <c r="E4109" s="7">
        <v>4481210</v>
      </c>
      <c r="F4109" s="7">
        <v>4481210</v>
      </c>
      <c r="G4109" s="8"/>
      <c r="H4109" s="9">
        <v>43623</v>
      </c>
      <c r="I4109" s="9">
        <v>43626</v>
      </c>
    </row>
    <row r="4110" spans="1:9" s="14" customFormat="1" x14ac:dyDescent="0.2">
      <c r="A4110" s="5" t="s">
        <v>72</v>
      </c>
      <c r="B4110" s="5" t="str">
        <f>VLOOKUP(A4110,'GIRO LMA JUNIO'!$A$7:$C$50,3,0)</f>
        <v>ASMET SALUD</v>
      </c>
      <c r="C4110" s="35">
        <v>860024030</v>
      </c>
      <c r="D4110" s="6" t="str">
        <f>VLOOKUP(C4110,'[1]IPS REGISTRADAS'!$A$5:$B$3919,2,0)</f>
        <v>EMPRESA SOCIAL DEL ESTADO HOSPITAL DIOGENES TRONCOSO DE PUERTO SALGAR</v>
      </c>
      <c r="E4110" s="7">
        <v>2928660</v>
      </c>
      <c r="F4110" s="7">
        <v>2928660</v>
      </c>
      <c r="G4110" s="8"/>
      <c r="H4110" s="9">
        <v>43623</v>
      </c>
      <c r="I4110" s="9">
        <v>43626</v>
      </c>
    </row>
    <row r="4111" spans="1:9" s="14" customFormat="1" x14ac:dyDescent="0.2">
      <c r="A4111" s="5" t="s">
        <v>76</v>
      </c>
      <c r="B4111" s="5" t="str">
        <f>VLOOKUP(A4111,'GIRO LMA JUNIO'!$A$7:$C$50,3,0)</f>
        <v>ECOOPSOS</v>
      </c>
      <c r="C4111" s="35">
        <v>860024030</v>
      </c>
      <c r="D4111" s="6" t="str">
        <f>VLOOKUP(C4111,'[1]IPS REGISTRADAS'!$A$5:$B$3919,2,0)</f>
        <v>EMPRESA SOCIAL DEL ESTADO HOSPITAL DIOGENES TRONCOSO DE PUERTO SALGAR</v>
      </c>
      <c r="E4111" s="7">
        <v>27984343</v>
      </c>
      <c r="F4111" s="7">
        <v>27984343</v>
      </c>
      <c r="G4111" s="8"/>
      <c r="H4111" s="9">
        <v>43623</v>
      </c>
      <c r="I4111" s="9">
        <v>43626</v>
      </c>
    </row>
    <row r="4112" spans="1:9" s="14" customFormat="1" x14ac:dyDescent="0.2">
      <c r="A4112" s="5" t="s">
        <v>14</v>
      </c>
      <c r="B4112" s="5" t="str">
        <f>VLOOKUP(A4112,'GIRO LMA JUNIO'!$A$7:$C$50,3,0)</f>
        <v>COMFACUNDI</v>
      </c>
      <c r="C4112" s="35">
        <v>860024766</v>
      </c>
      <c r="D4112" s="6" t="str">
        <f>VLOOKUP(C4112,'[1]IPS REGISTRADAS'!$A$5:$B$3919,2,0)</f>
        <v>ESE HOSPITAL SAN MARTIN DE PORRES DE CHOCONTA</v>
      </c>
      <c r="E4112" s="7">
        <v>51306850</v>
      </c>
      <c r="F4112" s="7">
        <v>51306850</v>
      </c>
      <c r="G4112" s="8"/>
      <c r="H4112" s="9">
        <v>43623</v>
      </c>
      <c r="I4112" s="9">
        <v>43626</v>
      </c>
    </row>
    <row r="4113" spans="1:9" s="14" customFormat="1" x14ac:dyDescent="0.2">
      <c r="A4113" s="5" t="s">
        <v>20</v>
      </c>
      <c r="B4113" s="5" t="str">
        <f>VLOOKUP(A4113,'GIRO LMA JUNIO'!$A$7:$C$50,3,0)</f>
        <v>CONVIDA</v>
      </c>
      <c r="C4113" s="35">
        <v>860024766</v>
      </c>
      <c r="D4113" s="6" t="str">
        <f>VLOOKUP(C4113,'[1]IPS REGISTRADAS'!$A$5:$B$3919,2,0)</f>
        <v>ESE HOSPITAL SAN MARTIN DE PORRES DE CHOCONTA</v>
      </c>
      <c r="E4113" s="7">
        <v>285127344</v>
      </c>
      <c r="F4113" s="7">
        <v>285127344</v>
      </c>
      <c r="G4113" s="8"/>
      <c r="H4113" s="9">
        <v>43623</v>
      </c>
      <c r="I4113" s="9">
        <v>43626</v>
      </c>
    </row>
    <row r="4114" spans="1:9" s="14" customFormat="1" x14ac:dyDescent="0.2">
      <c r="A4114" s="5" t="s">
        <v>47</v>
      </c>
      <c r="B4114" s="5" t="str">
        <f>VLOOKUP(A4114,'GIRO LMA JUNIO'!$A$7:$C$50,3,0)</f>
        <v>COOMEVA E.P.S.  S.A.</v>
      </c>
      <c r="C4114" s="35">
        <v>860024766</v>
      </c>
      <c r="D4114" s="6" t="str">
        <f>VLOOKUP(C4114,'[1]IPS REGISTRADAS'!$A$5:$B$3919,2,0)</f>
        <v>ESE HOSPITAL SAN MARTIN DE PORRES DE CHOCONTA</v>
      </c>
      <c r="E4114" s="7">
        <v>2109285</v>
      </c>
      <c r="F4114" s="7">
        <v>2109285</v>
      </c>
      <c r="G4114" s="8"/>
      <c r="H4114" s="9">
        <v>43623</v>
      </c>
      <c r="I4114" s="9">
        <v>43626</v>
      </c>
    </row>
    <row r="4115" spans="1:9" s="14" customFormat="1" x14ac:dyDescent="0.2">
      <c r="A4115" s="5" t="s">
        <v>49</v>
      </c>
      <c r="B4115" s="5" t="str">
        <f>VLOOKUP(A4115,'GIRO LMA JUNIO'!$A$7:$C$50,3,0)</f>
        <v>E.P.S.  FAMISANAR  LTDA.</v>
      </c>
      <c r="C4115" s="35">
        <v>860024766</v>
      </c>
      <c r="D4115" s="6" t="str">
        <f>VLOOKUP(C4115,'[1]IPS REGISTRADAS'!$A$5:$B$3919,2,0)</f>
        <v>ESE HOSPITAL SAN MARTIN DE PORRES DE CHOCONTA</v>
      </c>
      <c r="E4115" s="7">
        <v>40016865</v>
      </c>
      <c r="F4115" s="7">
        <v>40016865</v>
      </c>
      <c r="G4115" s="8"/>
      <c r="H4115" s="9">
        <v>43623</v>
      </c>
      <c r="I4115" s="9">
        <v>43626</v>
      </c>
    </row>
    <row r="4116" spans="1:9" s="14" customFormat="1" x14ac:dyDescent="0.2">
      <c r="A4116" s="5" t="s">
        <v>56</v>
      </c>
      <c r="B4116" s="5" t="str">
        <f>VLOOKUP(A4116,'GIRO LMA JUNIO'!$A$7:$C$50,3,0)</f>
        <v>CAPITAL SALUD</v>
      </c>
      <c r="C4116" s="35">
        <v>860024766</v>
      </c>
      <c r="D4116" s="6" t="str">
        <f>VLOOKUP(C4116,'[1]IPS REGISTRADAS'!$A$5:$B$3919,2,0)</f>
        <v>ESE HOSPITAL SAN MARTIN DE PORRES DE CHOCONTA</v>
      </c>
      <c r="E4116" s="7">
        <v>1418120</v>
      </c>
      <c r="F4116" s="7">
        <v>1418120</v>
      </c>
      <c r="G4116" s="8"/>
      <c r="H4116" s="9">
        <v>43623</v>
      </c>
      <c r="I4116" s="9">
        <v>43626</v>
      </c>
    </row>
    <row r="4117" spans="1:9" s="14" customFormat="1" x14ac:dyDescent="0.2">
      <c r="A4117" s="5" t="s">
        <v>62</v>
      </c>
      <c r="B4117" s="5" t="str">
        <f>VLOOKUP(A4117,'GIRO LMA JUNIO'!$A$7:$C$50,3,0)</f>
        <v>NUEVA EPS S.A.</v>
      </c>
      <c r="C4117" s="35">
        <v>860024766</v>
      </c>
      <c r="D4117" s="6" t="str">
        <f>VLOOKUP(C4117,'[1]IPS REGISTRADAS'!$A$5:$B$3919,2,0)</f>
        <v>ESE HOSPITAL SAN MARTIN DE PORRES DE CHOCONTA</v>
      </c>
      <c r="E4117" s="7">
        <v>2958388</v>
      </c>
      <c r="F4117" s="7">
        <v>2958388</v>
      </c>
      <c r="G4117" s="8"/>
      <c r="H4117" s="9">
        <v>43623</v>
      </c>
      <c r="I4117" s="9">
        <v>43626</v>
      </c>
    </row>
    <row r="4118" spans="1:9" s="14" customFormat="1" x14ac:dyDescent="0.2">
      <c r="A4118" s="5" t="s">
        <v>72</v>
      </c>
      <c r="B4118" s="5" t="str">
        <f>VLOOKUP(A4118,'GIRO LMA JUNIO'!$A$7:$C$50,3,0)</f>
        <v>ASMET SALUD</v>
      </c>
      <c r="C4118" s="35">
        <v>860024766</v>
      </c>
      <c r="D4118" s="6" t="str">
        <f>VLOOKUP(C4118,'[1]IPS REGISTRADAS'!$A$5:$B$3919,2,0)</f>
        <v>ESE HOSPITAL SAN MARTIN DE PORRES DE CHOCONTA</v>
      </c>
      <c r="E4118" s="7">
        <v>4154068</v>
      </c>
      <c r="F4118" s="7">
        <v>4154068</v>
      </c>
      <c r="G4118" s="8"/>
      <c r="H4118" s="9">
        <v>43623</v>
      </c>
      <c r="I4118" s="9">
        <v>43626</v>
      </c>
    </row>
    <row r="4119" spans="1:9" s="14" customFormat="1" x14ac:dyDescent="0.2">
      <c r="A4119" s="5" t="s">
        <v>80</v>
      </c>
      <c r="B4119" s="5" t="str">
        <f>VLOOKUP(A4119,'GIRO LMA JUNIO'!$A$7:$C$50,3,0)</f>
        <v>COMPARTA</v>
      </c>
      <c r="C4119" s="35">
        <v>860024766</v>
      </c>
      <c r="D4119" s="6" t="str">
        <f>VLOOKUP(C4119,'[1]IPS REGISTRADAS'!$A$5:$B$3919,2,0)</f>
        <v>ESE HOSPITAL SAN MARTIN DE PORRES DE CHOCONTA</v>
      </c>
      <c r="E4119" s="7">
        <v>27887471</v>
      </c>
      <c r="F4119" s="7">
        <v>27887471</v>
      </c>
      <c r="G4119" s="8"/>
      <c r="H4119" s="9">
        <v>43623</v>
      </c>
      <c r="I4119" s="9">
        <v>43626</v>
      </c>
    </row>
    <row r="4120" spans="1:9" s="14" customFormat="1" x14ac:dyDescent="0.2">
      <c r="A4120" s="5" t="s">
        <v>4</v>
      </c>
      <c r="B4120" s="5" t="str">
        <f>VLOOKUP(A4120,'GIRO LMA JUNIO'!$A$7:$C$50,3,0)</f>
        <v>COMFAMILIAR CARTAGENA</v>
      </c>
      <c r="C4120" s="35">
        <v>860028947</v>
      </c>
      <c r="D4120" s="6" t="str">
        <f>VLOOKUP(C4120,'[1]IPS REGISTRADAS'!$A$5:$B$3919,2,0)</f>
        <v>CONGREGACIÓN DE HERMANAS FRANCISCANAS MISIONERAS DE MARIA AUXILIADORA, PROVINCIA MARÍA AUXILIADORA</v>
      </c>
      <c r="E4120" s="7">
        <v>114524955</v>
      </c>
      <c r="F4120" s="7">
        <v>114524955</v>
      </c>
      <c r="G4120" s="8"/>
      <c r="H4120" s="9">
        <v>43623</v>
      </c>
      <c r="I4120" s="9">
        <v>43626</v>
      </c>
    </row>
    <row r="4121" spans="1:9" s="14" customFormat="1" x14ac:dyDescent="0.2">
      <c r="A4121" s="5" t="s">
        <v>11</v>
      </c>
      <c r="B4121" s="5" t="str">
        <f>VLOOKUP(A4121,'GIRO LMA JUNIO'!$A$7:$C$50,3,0)</f>
        <v>COMFASUCRE</v>
      </c>
      <c r="C4121" s="35">
        <v>860028947</v>
      </c>
      <c r="D4121" s="6" t="str">
        <f>VLOOKUP(C4121,'[1]IPS REGISTRADAS'!$A$5:$B$3919,2,0)</f>
        <v>CONGREGACIÓN DE HERMANAS FRANCISCANAS MISIONERAS DE MARIA AUXILIADORA, PROVINCIA MARÍA AUXILIADORA</v>
      </c>
      <c r="E4121" s="7">
        <v>5547479</v>
      </c>
      <c r="F4121" s="7">
        <v>5547479</v>
      </c>
      <c r="G4121" s="8"/>
      <c r="H4121" s="9">
        <v>43623</v>
      </c>
      <c r="I4121" s="9">
        <v>43626</v>
      </c>
    </row>
    <row r="4122" spans="1:9" s="14" customFormat="1" x14ac:dyDescent="0.2">
      <c r="A4122" s="5" t="s">
        <v>16</v>
      </c>
      <c r="B4122" s="5" t="str">
        <f>VLOOKUP(A4122,'GIRO LMA JUNIO'!$A$7:$C$50,3,0)</f>
        <v>CAJACOPI ATLANTICO</v>
      </c>
      <c r="C4122" s="35">
        <v>860028947</v>
      </c>
      <c r="D4122" s="6" t="str">
        <f>VLOOKUP(C4122,'[1]IPS REGISTRADAS'!$A$5:$B$3919,2,0)</f>
        <v>CONGREGACIÓN DE HERMANAS FRANCISCANAS MISIONERAS DE MARIA AUXILIADORA, PROVINCIA MARÍA AUXILIADORA</v>
      </c>
      <c r="E4122" s="7">
        <v>4721350</v>
      </c>
      <c r="F4122" s="7">
        <v>4721350</v>
      </c>
      <c r="G4122" s="8"/>
      <c r="H4122" s="9">
        <v>43623</v>
      </c>
      <c r="I4122" s="9">
        <v>43626</v>
      </c>
    </row>
    <row r="4123" spans="1:9" s="14" customFormat="1" x14ac:dyDescent="0.2">
      <c r="A4123" s="5" t="s">
        <v>24</v>
      </c>
      <c r="B4123" s="5" t="str">
        <f>VLOOKUP(A4123,'GIRO LMA JUNIO'!$A$7:$C$50,3,0)</f>
        <v>DUSAKAWI</v>
      </c>
      <c r="C4123" s="35">
        <v>860028947</v>
      </c>
      <c r="D4123" s="6" t="str">
        <f>VLOOKUP(C4123,'[1]IPS REGISTRADAS'!$A$5:$B$3919,2,0)</f>
        <v>CONGREGACIÓN DE HERMANAS FRANCISCANAS MISIONERAS DE MARIA AUXILIADORA, PROVINCIA MARÍA AUXILIADORA</v>
      </c>
      <c r="E4123" s="7">
        <v>1322570</v>
      </c>
      <c r="F4123" s="7">
        <v>1322570</v>
      </c>
      <c r="G4123" s="8"/>
      <c r="H4123" s="9">
        <v>43623</v>
      </c>
      <c r="I4123" s="9">
        <v>43626</v>
      </c>
    </row>
    <row r="4124" spans="1:9" s="14" customFormat="1" x14ac:dyDescent="0.2">
      <c r="A4124" s="5" t="s">
        <v>38</v>
      </c>
      <c r="B4124" s="5" t="str">
        <f>VLOOKUP(A4124,'GIRO LMA JUNIO'!$A$7:$C$50,3,0)</f>
        <v>SALUD TOTAL</v>
      </c>
      <c r="C4124" s="35">
        <v>860028947</v>
      </c>
      <c r="D4124" s="6" t="str">
        <f>VLOOKUP(C4124,'[1]IPS REGISTRADAS'!$A$5:$B$3919,2,0)</f>
        <v>CONGREGACIÓN DE HERMANAS FRANCISCANAS MISIONERAS DE MARIA AUXILIADORA, PROVINCIA MARÍA AUXILIADORA</v>
      </c>
      <c r="E4124" s="7">
        <v>23541070</v>
      </c>
      <c r="F4124" s="7">
        <v>23541070</v>
      </c>
      <c r="G4124" s="8"/>
      <c r="H4124" s="9">
        <v>43623</v>
      </c>
      <c r="I4124" s="9">
        <v>43626</v>
      </c>
    </row>
    <row r="4125" spans="1:9" s="14" customFormat="1" x14ac:dyDescent="0.2">
      <c r="A4125" s="5" t="s">
        <v>40</v>
      </c>
      <c r="B4125" s="5" t="str">
        <f>VLOOKUP(A4125,'GIRO LMA JUNIO'!$A$7:$C$50,3,0)</f>
        <v>SANITAS E.P.S. S.A.</v>
      </c>
      <c r="C4125" s="35">
        <v>860028947</v>
      </c>
      <c r="D4125" s="6" t="str">
        <f>VLOOKUP(C4125,'[1]IPS REGISTRADAS'!$A$5:$B$3919,2,0)</f>
        <v>CONGREGACIÓN DE HERMANAS FRANCISCANAS MISIONERAS DE MARIA AUXILIADORA, PROVINCIA MARÍA AUXILIADORA</v>
      </c>
      <c r="E4125" s="7">
        <v>65907063</v>
      </c>
      <c r="F4125" s="7">
        <v>65907063</v>
      </c>
      <c r="G4125" s="8"/>
      <c r="H4125" s="9">
        <v>43623</v>
      </c>
      <c r="I4125" s="9">
        <v>43626</v>
      </c>
    </row>
    <row r="4126" spans="1:9" s="14" customFormat="1" x14ac:dyDescent="0.2">
      <c r="A4126" s="5" t="s">
        <v>44</v>
      </c>
      <c r="B4126" s="5" t="str">
        <f>VLOOKUP(A4126,'GIRO LMA JUNIO'!$A$7:$C$50,3,0)</f>
        <v>EPS SURAMERICANA S.A</v>
      </c>
      <c r="C4126" s="35">
        <v>860028947</v>
      </c>
      <c r="D4126" s="6" t="str">
        <f>VLOOKUP(C4126,'[1]IPS REGISTRADAS'!$A$5:$B$3919,2,0)</f>
        <v>CONGREGACIÓN DE HERMANAS FRANCISCANAS MISIONERAS DE MARIA AUXILIADORA, PROVINCIA MARÍA AUXILIADORA</v>
      </c>
      <c r="E4126" s="7">
        <v>2640423</v>
      </c>
      <c r="F4126" s="7">
        <v>2640423</v>
      </c>
      <c r="G4126" s="8"/>
      <c r="H4126" s="9">
        <v>43623</v>
      </c>
      <c r="I4126" s="9">
        <v>43626</v>
      </c>
    </row>
    <row r="4127" spans="1:9" s="14" customFormat="1" x14ac:dyDescent="0.2">
      <c r="A4127" s="5" t="s">
        <v>47</v>
      </c>
      <c r="B4127" s="5" t="str">
        <f>VLOOKUP(A4127,'GIRO LMA JUNIO'!$A$7:$C$50,3,0)</f>
        <v>COOMEVA E.P.S.  S.A.</v>
      </c>
      <c r="C4127" s="35">
        <v>860028947</v>
      </c>
      <c r="D4127" s="6" t="str">
        <f>VLOOKUP(C4127,'[1]IPS REGISTRADAS'!$A$5:$B$3919,2,0)</f>
        <v>CONGREGACIÓN DE HERMANAS FRANCISCANAS MISIONERAS DE MARIA AUXILIADORA, PROVINCIA MARÍA AUXILIADORA</v>
      </c>
      <c r="E4127" s="7">
        <v>1000000</v>
      </c>
      <c r="F4127" s="7">
        <v>1000000</v>
      </c>
      <c r="G4127" s="8"/>
      <c r="H4127" s="9">
        <v>43623</v>
      </c>
      <c r="I4127" s="9">
        <v>43626</v>
      </c>
    </row>
    <row r="4128" spans="1:9" s="14" customFormat="1" x14ac:dyDescent="0.2">
      <c r="A4128" s="5" t="s">
        <v>56</v>
      </c>
      <c r="B4128" s="5" t="str">
        <f>VLOOKUP(A4128,'GIRO LMA JUNIO'!$A$7:$C$50,3,0)</f>
        <v>CAPITAL SALUD</v>
      </c>
      <c r="C4128" s="35">
        <v>860028947</v>
      </c>
      <c r="D4128" s="6" t="str">
        <f>VLOOKUP(C4128,'[1]IPS REGISTRADAS'!$A$5:$B$3919,2,0)</f>
        <v>CONGREGACIÓN DE HERMANAS FRANCISCANAS MISIONERAS DE MARIA AUXILIADORA, PROVINCIA MARÍA AUXILIADORA</v>
      </c>
      <c r="E4128" s="7">
        <v>1955272</v>
      </c>
      <c r="F4128" s="7">
        <v>1955272</v>
      </c>
      <c r="G4128" s="8"/>
      <c r="H4128" s="9">
        <v>43623</v>
      </c>
      <c r="I4128" s="9">
        <v>43626</v>
      </c>
    </row>
    <row r="4129" spans="1:9" s="14" customFormat="1" x14ac:dyDescent="0.2">
      <c r="A4129" s="5" t="s">
        <v>70</v>
      </c>
      <c r="B4129" s="5" t="str">
        <f>VLOOKUP(A4129,'GIRO LMA JUNIO'!$A$7:$C$50,3,0)</f>
        <v>COOSALUD EPS S.A.</v>
      </c>
      <c r="C4129" s="35">
        <v>860028947</v>
      </c>
      <c r="D4129" s="6" t="str">
        <f>VLOOKUP(C4129,'[1]IPS REGISTRADAS'!$A$5:$B$3919,2,0)</f>
        <v>CONGREGACIÓN DE HERMANAS FRANCISCANAS MISIONERAS DE MARIA AUXILIADORA, PROVINCIA MARÍA AUXILIADORA</v>
      </c>
      <c r="E4129" s="7">
        <v>110693772</v>
      </c>
      <c r="F4129" s="7">
        <v>110693772</v>
      </c>
      <c r="G4129" s="8"/>
      <c r="H4129" s="9">
        <v>43623</v>
      </c>
      <c r="I4129" s="9">
        <v>43626</v>
      </c>
    </row>
    <row r="4130" spans="1:9" s="14" customFormat="1" x14ac:dyDescent="0.2">
      <c r="A4130" s="5" t="s">
        <v>80</v>
      </c>
      <c r="B4130" s="5" t="str">
        <f>VLOOKUP(A4130,'GIRO LMA JUNIO'!$A$7:$C$50,3,0)</f>
        <v>COMPARTA</v>
      </c>
      <c r="C4130" s="35">
        <v>860028947</v>
      </c>
      <c r="D4130" s="6" t="str">
        <f>VLOOKUP(C4130,'[1]IPS REGISTRADAS'!$A$5:$B$3919,2,0)</f>
        <v>CONGREGACIÓN DE HERMANAS FRANCISCANAS MISIONERAS DE MARIA AUXILIADORA, PROVINCIA MARÍA AUXILIADORA</v>
      </c>
      <c r="E4130" s="7">
        <v>73309517</v>
      </c>
      <c r="F4130" s="7">
        <v>73309517</v>
      </c>
      <c r="G4130" s="8"/>
      <c r="H4130" s="9">
        <v>43623</v>
      </c>
      <c r="I4130" s="9">
        <v>43626</v>
      </c>
    </row>
    <row r="4131" spans="1:9" s="14" customFormat="1" x14ac:dyDescent="0.2">
      <c r="A4131" s="5" t="s">
        <v>82</v>
      </c>
      <c r="B4131" s="5" t="str">
        <f>VLOOKUP(A4131,'GIRO LMA JUNIO'!$A$7:$C$50,3,0)</f>
        <v>MUTUAL SER</v>
      </c>
      <c r="C4131" s="35">
        <v>860028947</v>
      </c>
      <c r="D4131" s="6" t="str">
        <f>VLOOKUP(C4131,'[1]IPS REGISTRADAS'!$A$5:$B$3919,2,0)</f>
        <v>CONGREGACIÓN DE HERMANAS FRANCISCANAS MISIONERAS DE MARIA AUXILIADORA, PROVINCIA MARÍA AUXILIADORA</v>
      </c>
      <c r="E4131" s="7">
        <v>600000000</v>
      </c>
      <c r="F4131" s="7">
        <v>600000000</v>
      </c>
      <c r="G4131" s="8"/>
      <c r="H4131" s="9">
        <v>43623</v>
      </c>
      <c r="I4131" s="9">
        <v>43626</v>
      </c>
    </row>
    <row r="4132" spans="1:9" s="14" customFormat="1" x14ac:dyDescent="0.2">
      <c r="A4132" s="5" t="s">
        <v>16</v>
      </c>
      <c r="B4132" s="5" t="str">
        <f>VLOOKUP(A4132,'GIRO LMA JUNIO'!$A$7:$C$50,3,0)</f>
        <v>CAJACOPI ATLANTICO</v>
      </c>
      <c r="C4132" s="35">
        <v>860035447</v>
      </c>
      <c r="D4132" s="6" t="str">
        <f>VLOOKUP(C4132,'[1]IPS REGISTRADAS'!$A$5:$B$3919,2,0)</f>
        <v>ESE HOSPITAL SAN ANTONIO DE GUATAVITA</v>
      </c>
      <c r="E4132" s="7">
        <v>1479670</v>
      </c>
      <c r="F4132" s="7">
        <v>1479670</v>
      </c>
      <c r="G4132" s="8"/>
      <c r="H4132" s="9">
        <v>43623</v>
      </c>
      <c r="I4132" s="9">
        <v>43626</v>
      </c>
    </row>
    <row r="4133" spans="1:9" s="14" customFormat="1" x14ac:dyDescent="0.2">
      <c r="A4133" s="5" t="s">
        <v>20</v>
      </c>
      <c r="B4133" s="5" t="str">
        <f>VLOOKUP(A4133,'GIRO LMA JUNIO'!$A$7:$C$50,3,0)</f>
        <v>CONVIDA</v>
      </c>
      <c r="C4133" s="35">
        <v>860035447</v>
      </c>
      <c r="D4133" s="6" t="str">
        <f>VLOOKUP(C4133,'[1]IPS REGISTRADAS'!$A$5:$B$3919,2,0)</f>
        <v>ESE HOSPITAL SAN ANTONIO DE GUATAVITA</v>
      </c>
      <c r="E4133" s="7">
        <v>55468016</v>
      </c>
      <c r="F4133" s="7">
        <v>55468016</v>
      </c>
      <c r="G4133" s="8"/>
      <c r="H4133" s="9">
        <v>43623</v>
      </c>
      <c r="I4133" s="9">
        <v>43626</v>
      </c>
    </row>
    <row r="4134" spans="1:9" s="14" customFormat="1" x14ac:dyDescent="0.2">
      <c r="A4134" s="5" t="s">
        <v>47</v>
      </c>
      <c r="B4134" s="5" t="str">
        <f>VLOOKUP(A4134,'GIRO LMA JUNIO'!$A$7:$C$50,3,0)</f>
        <v>COOMEVA E.P.S.  S.A.</v>
      </c>
      <c r="C4134" s="35">
        <v>860035447</v>
      </c>
      <c r="D4134" s="6" t="str">
        <f>VLOOKUP(C4134,'[1]IPS REGISTRADAS'!$A$5:$B$3919,2,0)</f>
        <v>ESE HOSPITAL SAN ANTONIO DE GUATAVITA</v>
      </c>
      <c r="E4134" s="7">
        <v>1199677</v>
      </c>
      <c r="F4134" s="7">
        <v>1199677</v>
      </c>
      <c r="G4134" s="8"/>
      <c r="H4134" s="9">
        <v>43623</v>
      </c>
      <c r="I4134" s="9">
        <v>43626</v>
      </c>
    </row>
    <row r="4135" spans="1:9" s="14" customFormat="1" x14ac:dyDescent="0.2">
      <c r="A4135" s="5" t="s">
        <v>49</v>
      </c>
      <c r="B4135" s="5" t="str">
        <f>VLOOKUP(A4135,'GIRO LMA JUNIO'!$A$7:$C$50,3,0)</f>
        <v>E.P.S.  FAMISANAR  LTDA.</v>
      </c>
      <c r="C4135" s="35">
        <v>860035447</v>
      </c>
      <c r="D4135" s="6" t="str">
        <f>VLOOKUP(C4135,'[1]IPS REGISTRADAS'!$A$5:$B$3919,2,0)</f>
        <v>ESE HOSPITAL SAN ANTONIO DE GUATAVITA</v>
      </c>
      <c r="E4135" s="7">
        <v>200027408</v>
      </c>
      <c r="F4135" s="7">
        <v>200027408</v>
      </c>
      <c r="G4135" s="8"/>
      <c r="H4135" s="9">
        <v>43623</v>
      </c>
      <c r="I4135" s="9">
        <v>43626</v>
      </c>
    </row>
    <row r="4136" spans="1:9" s="14" customFormat="1" x14ac:dyDescent="0.2">
      <c r="A4136" s="5" t="s">
        <v>56</v>
      </c>
      <c r="B4136" s="5" t="str">
        <f>VLOOKUP(A4136,'GIRO LMA JUNIO'!$A$7:$C$50,3,0)</f>
        <v>CAPITAL SALUD</v>
      </c>
      <c r="C4136" s="35">
        <v>860035447</v>
      </c>
      <c r="D4136" s="6" t="str">
        <f>VLOOKUP(C4136,'[1]IPS REGISTRADAS'!$A$5:$B$3919,2,0)</f>
        <v>ESE HOSPITAL SAN ANTONIO DE GUATAVITA</v>
      </c>
      <c r="E4136" s="7">
        <v>2107460</v>
      </c>
      <c r="F4136" s="7">
        <v>2107460</v>
      </c>
      <c r="G4136" s="8"/>
      <c r="H4136" s="9">
        <v>43623</v>
      </c>
      <c r="I4136" s="9">
        <v>43626</v>
      </c>
    </row>
    <row r="4137" spans="1:9" s="14" customFormat="1" x14ac:dyDescent="0.2">
      <c r="A4137" s="5" t="s">
        <v>62</v>
      </c>
      <c r="B4137" s="5" t="str">
        <f>VLOOKUP(A4137,'GIRO LMA JUNIO'!$A$7:$C$50,3,0)</f>
        <v>NUEVA EPS S.A.</v>
      </c>
      <c r="C4137" s="35">
        <v>860035447</v>
      </c>
      <c r="D4137" s="6" t="str">
        <f>VLOOKUP(C4137,'[1]IPS REGISTRADAS'!$A$5:$B$3919,2,0)</f>
        <v>ESE HOSPITAL SAN ANTONIO DE GUATAVITA</v>
      </c>
      <c r="E4137" s="7">
        <v>1234050</v>
      </c>
      <c r="F4137" s="7">
        <v>1234050</v>
      </c>
      <c r="G4137" s="8"/>
      <c r="H4137" s="9">
        <v>43623</v>
      </c>
      <c r="I4137" s="9">
        <v>43626</v>
      </c>
    </row>
    <row r="4138" spans="1:9" s="14" customFormat="1" x14ac:dyDescent="0.2">
      <c r="A4138" s="5" t="s">
        <v>65</v>
      </c>
      <c r="B4138" s="5" t="str">
        <f>VLOOKUP(A4138,'GIRO LMA JUNIO'!$A$7:$C$50,3,0)</f>
        <v>MEDIMAS</v>
      </c>
      <c r="C4138" s="35">
        <v>860035447</v>
      </c>
      <c r="D4138" s="6" t="str">
        <f>VLOOKUP(C4138,'[1]IPS REGISTRADAS'!$A$5:$B$3919,2,0)</f>
        <v>ESE HOSPITAL SAN ANTONIO DE GUATAVITA</v>
      </c>
      <c r="E4138" s="7">
        <v>3626818</v>
      </c>
      <c r="F4138" s="7">
        <v>3626818</v>
      </c>
      <c r="G4138" s="8"/>
      <c r="H4138" s="9">
        <v>43623</v>
      </c>
      <c r="I4138" s="9">
        <v>43626</v>
      </c>
    </row>
    <row r="4139" spans="1:9" s="14" customFormat="1" x14ac:dyDescent="0.2">
      <c r="A4139" s="5" t="s">
        <v>76</v>
      </c>
      <c r="B4139" s="5" t="str">
        <f>VLOOKUP(A4139,'GIRO LMA JUNIO'!$A$7:$C$50,3,0)</f>
        <v>ECOOPSOS</v>
      </c>
      <c r="C4139" s="35">
        <v>860035447</v>
      </c>
      <c r="D4139" s="6" t="str">
        <f>VLOOKUP(C4139,'[1]IPS REGISTRADAS'!$A$5:$B$3919,2,0)</f>
        <v>ESE HOSPITAL SAN ANTONIO DE GUATAVITA</v>
      </c>
      <c r="E4139" s="7">
        <v>11743692</v>
      </c>
      <c r="F4139" s="7">
        <v>11743692</v>
      </c>
      <c r="G4139" s="8"/>
      <c r="H4139" s="9">
        <v>43623</v>
      </c>
      <c r="I4139" s="9">
        <v>43626</v>
      </c>
    </row>
    <row r="4140" spans="1:9" s="14" customFormat="1" x14ac:dyDescent="0.2">
      <c r="A4140" s="5" t="s">
        <v>8</v>
      </c>
      <c r="B4140" s="5" t="str">
        <f>VLOOKUP(A4140,'GIRO LMA JUNIO'!$A$7:$C$50,3,0)</f>
        <v>COMFAMILIAR HUILA</v>
      </c>
      <c r="C4140" s="35">
        <v>860035992</v>
      </c>
      <c r="D4140" s="6" t="str">
        <f>VLOOKUP(C4140,'[1]IPS REGISTRADAS'!$A$5:$B$3919,2,0)</f>
        <v>FUNDACION CARDIO INFANTIL INSTITUTO DE CARDIOLOGIA</v>
      </c>
      <c r="E4140" s="7">
        <v>450000000</v>
      </c>
      <c r="F4140" s="7">
        <v>450000000</v>
      </c>
      <c r="G4140" s="8"/>
      <c r="H4140" s="9">
        <v>43623</v>
      </c>
      <c r="I4140" s="9">
        <v>43626</v>
      </c>
    </row>
    <row r="4141" spans="1:9" s="14" customFormat="1" x14ac:dyDescent="0.2">
      <c r="A4141" s="5" t="s">
        <v>14</v>
      </c>
      <c r="B4141" s="5" t="str">
        <f>VLOOKUP(A4141,'GIRO LMA JUNIO'!$A$7:$C$50,3,0)</f>
        <v>COMFACUNDI</v>
      </c>
      <c r="C4141" s="35">
        <v>860035992</v>
      </c>
      <c r="D4141" s="6" t="str">
        <f>VLOOKUP(C4141,'[1]IPS REGISTRADAS'!$A$5:$B$3919,2,0)</f>
        <v>FUNDACION CARDIO INFANTIL INSTITUTO DE CARDIOLOGIA</v>
      </c>
      <c r="E4141" s="7">
        <v>34503740</v>
      </c>
      <c r="F4141" s="7">
        <v>34503740</v>
      </c>
      <c r="G4141" s="8"/>
      <c r="H4141" s="9">
        <v>43623</v>
      </c>
      <c r="I4141" s="9">
        <v>43626</v>
      </c>
    </row>
    <row r="4142" spans="1:9" s="14" customFormat="1" x14ac:dyDescent="0.2">
      <c r="A4142" s="5" t="s">
        <v>38</v>
      </c>
      <c r="B4142" s="5" t="str">
        <f>VLOOKUP(A4142,'GIRO LMA JUNIO'!$A$7:$C$50,3,0)</f>
        <v>SALUD TOTAL</v>
      </c>
      <c r="C4142" s="35">
        <v>860035992</v>
      </c>
      <c r="D4142" s="6" t="str">
        <f>VLOOKUP(C4142,'[1]IPS REGISTRADAS'!$A$5:$B$3919,2,0)</f>
        <v>FUNDACION CARDIO INFANTIL INSTITUTO DE CARDIOLOGIA</v>
      </c>
      <c r="E4142" s="7">
        <v>169117671</v>
      </c>
      <c r="F4142" s="7">
        <v>169117671</v>
      </c>
      <c r="G4142" s="8"/>
      <c r="H4142" s="9">
        <v>43623</v>
      </c>
      <c r="I4142" s="9">
        <v>43626</v>
      </c>
    </row>
    <row r="4143" spans="1:9" s="14" customFormat="1" x14ac:dyDescent="0.2">
      <c r="A4143" s="5" t="s">
        <v>42</v>
      </c>
      <c r="B4143" s="5" t="str">
        <f>VLOOKUP(A4143,'GIRO LMA JUNIO'!$A$7:$C$50,3,0)</f>
        <v>COMPENSAR E.P.S.</v>
      </c>
      <c r="C4143" s="35">
        <v>860035992</v>
      </c>
      <c r="D4143" s="6" t="str">
        <f>VLOOKUP(C4143,'[1]IPS REGISTRADAS'!$A$5:$B$3919,2,0)</f>
        <v>FUNDACION CARDIO INFANTIL INSTITUTO DE CARDIOLOGIA</v>
      </c>
      <c r="E4143" s="7">
        <v>918532805</v>
      </c>
      <c r="F4143" s="7">
        <v>918532805</v>
      </c>
      <c r="G4143" s="8"/>
      <c r="H4143" s="9">
        <v>43623</v>
      </c>
      <c r="I4143" s="9">
        <v>43626</v>
      </c>
    </row>
    <row r="4144" spans="1:9" s="14" customFormat="1" x14ac:dyDescent="0.2">
      <c r="A4144" s="5" t="s">
        <v>44</v>
      </c>
      <c r="B4144" s="5" t="str">
        <f>VLOOKUP(A4144,'GIRO LMA JUNIO'!$A$7:$C$50,3,0)</f>
        <v>EPS SURAMERICANA S.A</v>
      </c>
      <c r="C4144" s="35">
        <v>860035992</v>
      </c>
      <c r="D4144" s="6" t="str">
        <f>VLOOKUP(C4144,'[1]IPS REGISTRADAS'!$A$5:$B$3919,2,0)</f>
        <v>FUNDACION CARDIO INFANTIL INSTITUTO DE CARDIOLOGIA</v>
      </c>
      <c r="E4144" s="7">
        <v>38670998</v>
      </c>
      <c r="F4144" s="7">
        <v>38670998</v>
      </c>
      <c r="G4144" s="8"/>
      <c r="H4144" s="9">
        <v>43623</v>
      </c>
      <c r="I4144" s="9">
        <v>43626</v>
      </c>
    </row>
    <row r="4145" spans="1:9" s="14" customFormat="1" x14ac:dyDescent="0.2">
      <c r="A4145" s="5" t="s">
        <v>47</v>
      </c>
      <c r="B4145" s="5" t="str">
        <f>VLOOKUP(A4145,'GIRO LMA JUNIO'!$A$7:$C$50,3,0)</f>
        <v>COOMEVA E.P.S.  S.A.</v>
      </c>
      <c r="C4145" s="35">
        <v>860035992</v>
      </c>
      <c r="D4145" s="6" t="str">
        <f>VLOOKUP(C4145,'[1]IPS REGISTRADAS'!$A$5:$B$3919,2,0)</f>
        <v>FUNDACION CARDIO INFANTIL INSTITUTO DE CARDIOLOGIA</v>
      </c>
      <c r="E4145" s="7">
        <v>18741215</v>
      </c>
      <c r="F4145" s="7">
        <v>18741215</v>
      </c>
      <c r="G4145" s="8"/>
      <c r="H4145" s="9">
        <v>43623</v>
      </c>
      <c r="I4145" s="9">
        <v>43626</v>
      </c>
    </row>
    <row r="4146" spans="1:9" s="14" customFormat="1" x14ac:dyDescent="0.2">
      <c r="A4146" s="5" t="s">
        <v>56</v>
      </c>
      <c r="B4146" s="5" t="str">
        <f>VLOOKUP(A4146,'GIRO LMA JUNIO'!$A$7:$C$50,3,0)</f>
        <v>CAPITAL SALUD</v>
      </c>
      <c r="C4146" s="35">
        <v>860035992</v>
      </c>
      <c r="D4146" s="6" t="str">
        <f>VLOOKUP(C4146,'[1]IPS REGISTRADAS'!$A$5:$B$3919,2,0)</f>
        <v>FUNDACION CARDIO INFANTIL INSTITUTO DE CARDIOLOGIA</v>
      </c>
      <c r="E4146" s="7">
        <v>33071130</v>
      </c>
      <c r="F4146" s="7">
        <v>33071130</v>
      </c>
      <c r="G4146" s="8"/>
      <c r="H4146" s="9">
        <v>43623</v>
      </c>
      <c r="I4146" s="9">
        <v>43626</v>
      </c>
    </row>
    <row r="4147" spans="1:9" s="14" customFormat="1" x14ac:dyDescent="0.2">
      <c r="A4147" s="5" t="s">
        <v>62</v>
      </c>
      <c r="B4147" s="5" t="str">
        <f>VLOOKUP(A4147,'GIRO LMA JUNIO'!$A$7:$C$50,3,0)</f>
        <v>NUEVA EPS S.A.</v>
      </c>
      <c r="C4147" s="35">
        <v>860035992</v>
      </c>
      <c r="D4147" s="6" t="str">
        <f>VLOOKUP(C4147,'[1]IPS REGISTRADAS'!$A$5:$B$3919,2,0)</f>
        <v>FUNDACION CARDIO INFANTIL INSTITUTO DE CARDIOLOGIA</v>
      </c>
      <c r="E4147" s="7">
        <v>1066370103</v>
      </c>
      <c r="F4147" s="7">
        <v>1066370103</v>
      </c>
      <c r="G4147" s="8"/>
      <c r="H4147" s="9">
        <v>43623</v>
      </c>
      <c r="I4147" s="9">
        <v>43626</v>
      </c>
    </row>
    <row r="4148" spans="1:9" s="14" customFormat="1" x14ac:dyDescent="0.2">
      <c r="A4148" s="5" t="s">
        <v>70</v>
      </c>
      <c r="B4148" s="5" t="str">
        <f>VLOOKUP(A4148,'GIRO LMA JUNIO'!$A$7:$C$50,3,0)</f>
        <v>COOSALUD EPS S.A.</v>
      </c>
      <c r="C4148" s="35">
        <v>860035992</v>
      </c>
      <c r="D4148" s="6" t="str">
        <f>VLOOKUP(C4148,'[1]IPS REGISTRADAS'!$A$5:$B$3919,2,0)</f>
        <v>FUNDACION CARDIO INFANTIL INSTITUTO DE CARDIOLOGIA</v>
      </c>
      <c r="E4148" s="7">
        <v>89731059</v>
      </c>
      <c r="F4148" s="7">
        <v>89731059</v>
      </c>
      <c r="G4148" s="8"/>
      <c r="H4148" s="9">
        <v>43623</v>
      </c>
      <c r="I4148" s="9">
        <v>43626</v>
      </c>
    </row>
    <row r="4149" spans="1:9" s="14" customFormat="1" x14ac:dyDescent="0.2">
      <c r="A4149" s="5" t="s">
        <v>76</v>
      </c>
      <c r="B4149" s="5" t="str">
        <f>VLOOKUP(A4149,'GIRO LMA JUNIO'!$A$7:$C$50,3,0)</f>
        <v>ECOOPSOS</v>
      </c>
      <c r="C4149" s="35">
        <v>860035992</v>
      </c>
      <c r="D4149" s="6" t="str">
        <f>VLOOKUP(C4149,'[1]IPS REGISTRADAS'!$A$5:$B$3919,2,0)</f>
        <v>FUNDACION CARDIO INFANTIL INSTITUTO DE CARDIOLOGIA</v>
      </c>
      <c r="E4149" s="7">
        <v>57255198</v>
      </c>
      <c r="F4149" s="7">
        <v>57255198</v>
      </c>
      <c r="G4149" s="8"/>
      <c r="H4149" s="9">
        <v>43623</v>
      </c>
      <c r="I4149" s="9">
        <v>43626</v>
      </c>
    </row>
    <row r="4150" spans="1:9" s="14" customFormat="1" x14ac:dyDescent="0.2">
      <c r="A4150" s="5" t="s">
        <v>78</v>
      </c>
      <c r="B4150" s="5" t="str">
        <f>VLOOKUP(A4150,'GIRO LMA JUNIO'!$A$7:$C$50,3,0)</f>
        <v>EMSSANAR</v>
      </c>
      <c r="C4150" s="35">
        <v>860035992</v>
      </c>
      <c r="D4150" s="6" t="str">
        <f>VLOOKUP(C4150,'[1]IPS REGISTRADAS'!$A$5:$B$3919,2,0)</f>
        <v>FUNDACION CARDIO INFANTIL INSTITUTO DE CARDIOLOGIA</v>
      </c>
      <c r="E4150" s="7">
        <v>5841410</v>
      </c>
      <c r="F4150" s="7">
        <v>5841410</v>
      </c>
      <c r="G4150" s="8"/>
      <c r="H4150" s="9">
        <v>43623</v>
      </c>
      <c r="I4150" s="9">
        <v>43626</v>
      </c>
    </row>
    <row r="4151" spans="1:9" s="14" customFormat="1" x14ac:dyDescent="0.2">
      <c r="A4151" s="5" t="s">
        <v>80</v>
      </c>
      <c r="B4151" s="5" t="str">
        <f>VLOOKUP(A4151,'GIRO LMA JUNIO'!$A$7:$C$50,3,0)</f>
        <v>COMPARTA</v>
      </c>
      <c r="C4151" s="35">
        <v>860035992</v>
      </c>
      <c r="D4151" s="6" t="str">
        <f>VLOOKUP(C4151,'[1]IPS REGISTRADAS'!$A$5:$B$3919,2,0)</f>
        <v>FUNDACION CARDIO INFANTIL INSTITUTO DE CARDIOLOGIA</v>
      </c>
      <c r="E4151" s="7">
        <v>3591256</v>
      </c>
      <c r="F4151" s="7">
        <v>3591256</v>
      </c>
      <c r="G4151" s="8"/>
      <c r="H4151" s="9">
        <v>43623</v>
      </c>
      <c r="I4151" s="9">
        <v>43626</v>
      </c>
    </row>
    <row r="4152" spans="1:9" s="14" customFormat="1" x14ac:dyDescent="0.2">
      <c r="A4152" s="5" t="s">
        <v>82</v>
      </c>
      <c r="B4152" s="5" t="str">
        <f>VLOOKUP(A4152,'GIRO LMA JUNIO'!$A$7:$C$50,3,0)</f>
        <v>MUTUAL SER</v>
      </c>
      <c r="C4152" s="35">
        <v>860035992</v>
      </c>
      <c r="D4152" s="6" t="str">
        <f>VLOOKUP(C4152,'[1]IPS REGISTRADAS'!$A$5:$B$3919,2,0)</f>
        <v>FUNDACION CARDIO INFANTIL INSTITUTO DE CARDIOLOGIA</v>
      </c>
      <c r="E4152" s="7">
        <v>200000000</v>
      </c>
      <c r="F4152" s="7">
        <v>200000000</v>
      </c>
      <c r="G4152" s="8"/>
      <c r="H4152" s="9">
        <v>43623</v>
      </c>
      <c r="I4152" s="9">
        <v>43626</v>
      </c>
    </row>
    <row r="4153" spans="1:9" s="14" customFormat="1" x14ac:dyDescent="0.2">
      <c r="A4153" s="5" t="s">
        <v>47</v>
      </c>
      <c r="B4153" s="5" t="str">
        <f>VLOOKUP(A4153,'GIRO LMA JUNIO'!$A$7:$C$50,3,0)</f>
        <v>COOMEVA E.P.S.  S.A.</v>
      </c>
      <c r="C4153" s="35">
        <v>860037592</v>
      </c>
      <c r="D4153" s="6" t="str">
        <f>VLOOKUP(C4153,'[1]IPS REGISTRADAS'!$A$5:$B$3919,2,0)</f>
        <v>EMPRESA SOCIAL DEL ESTADO HOSPITAL SANTA ROSA DE TENJO</v>
      </c>
      <c r="E4153" s="7">
        <v>1992385</v>
      </c>
      <c r="F4153" s="7">
        <v>1992385</v>
      </c>
      <c r="G4153" s="8"/>
      <c r="H4153" s="9">
        <v>43623</v>
      </c>
      <c r="I4153" s="9">
        <v>43626</v>
      </c>
    </row>
    <row r="4154" spans="1:9" s="14" customFormat="1" x14ac:dyDescent="0.2">
      <c r="A4154" s="5" t="s">
        <v>49</v>
      </c>
      <c r="B4154" s="5" t="str">
        <f>VLOOKUP(A4154,'GIRO LMA JUNIO'!$A$7:$C$50,3,0)</f>
        <v>E.P.S.  FAMISANAR  LTDA.</v>
      </c>
      <c r="C4154" s="35">
        <v>860037592</v>
      </c>
      <c r="D4154" s="6" t="str">
        <f>VLOOKUP(C4154,'[1]IPS REGISTRADAS'!$A$5:$B$3919,2,0)</f>
        <v>EMPRESA SOCIAL DEL ESTADO HOSPITAL SANTA ROSA DE TENJO</v>
      </c>
      <c r="E4154" s="7">
        <v>180632729</v>
      </c>
      <c r="F4154" s="7">
        <v>180632729</v>
      </c>
      <c r="G4154" s="8"/>
      <c r="H4154" s="9">
        <v>43623</v>
      </c>
      <c r="I4154" s="9">
        <v>43626</v>
      </c>
    </row>
    <row r="4155" spans="1:9" s="14" customFormat="1" x14ac:dyDescent="0.2">
      <c r="A4155" s="5" t="s">
        <v>8</v>
      </c>
      <c r="B4155" s="5" t="str">
        <f>VLOOKUP(A4155,'GIRO LMA JUNIO'!$A$7:$C$50,3,0)</f>
        <v>COMFAMILIAR HUILA</v>
      </c>
      <c r="C4155" s="35">
        <v>860037950</v>
      </c>
      <c r="D4155" s="6" t="str">
        <f>VLOOKUP(C4155,'[1]IPS REGISTRADAS'!$A$5:$B$3919,2,0)</f>
        <v>FUNDACION SANTA FE DE BOGOTA</v>
      </c>
      <c r="E4155" s="7">
        <v>1500000</v>
      </c>
      <c r="F4155" s="7">
        <v>1500000</v>
      </c>
      <c r="G4155" s="8"/>
      <c r="H4155" s="9">
        <v>43623</v>
      </c>
      <c r="I4155" s="9">
        <v>43626</v>
      </c>
    </row>
    <row r="4156" spans="1:9" s="14" customFormat="1" x14ac:dyDescent="0.2">
      <c r="A4156" s="5" t="s">
        <v>14</v>
      </c>
      <c r="B4156" s="5" t="str">
        <f>VLOOKUP(A4156,'GIRO LMA JUNIO'!$A$7:$C$50,3,0)</f>
        <v>COMFACUNDI</v>
      </c>
      <c r="C4156" s="35">
        <v>860037950</v>
      </c>
      <c r="D4156" s="6" t="str">
        <f>VLOOKUP(C4156,'[1]IPS REGISTRADAS'!$A$5:$B$3919,2,0)</f>
        <v>FUNDACION SANTA FE DE BOGOTA</v>
      </c>
      <c r="E4156" s="7">
        <v>8791472</v>
      </c>
      <c r="F4156" s="7">
        <v>8791472</v>
      </c>
      <c r="G4156" s="8"/>
      <c r="H4156" s="9">
        <v>43623</v>
      </c>
      <c r="I4156" s="9">
        <v>43626</v>
      </c>
    </row>
    <row r="4157" spans="1:9" s="14" customFormat="1" x14ac:dyDescent="0.2">
      <c r="A4157" s="5" t="s">
        <v>38</v>
      </c>
      <c r="B4157" s="5" t="str">
        <f>VLOOKUP(A4157,'GIRO LMA JUNIO'!$A$7:$C$50,3,0)</f>
        <v>SALUD TOTAL</v>
      </c>
      <c r="C4157" s="35">
        <v>860037950</v>
      </c>
      <c r="D4157" s="6" t="str">
        <f>VLOOKUP(C4157,'[1]IPS REGISTRADAS'!$A$5:$B$3919,2,0)</f>
        <v>FUNDACION SANTA FE DE BOGOTA</v>
      </c>
      <c r="E4157" s="7">
        <v>6361995</v>
      </c>
      <c r="F4157" s="7">
        <v>6361995</v>
      </c>
      <c r="G4157" s="8"/>
      <c r="H4157" s="9">
        <v>43623</v>
      </c>
      <c r="I4157" s="9">
        <v>43626</v>
      </c>
    </row>
    <row r="4158" spans="1:9" s="14" customFormat="1" x14ac:dyDescent="0.2">
      <c r="A4158" s="5" t="s">
        <v>44</v>
      </c>
      <c r="B4158" s="5" t="str">
        <f>VLOOKUP(A4158,'GIRO LMA JUNIO'!$A$7:$C$50,3,0)</f>
        <v>EPS SURAMERICANA S.A</v>
      </c>
      <c r="C4158" s="35">
        <v>860037950</v>
      </c>
      <c r="D4158" s="6" t="str">
        <f>VLOOKUP(C4158,'[1]IPS REGISTRADAS'!$A$5:$B$3919,2,0)</f>
        <v>FUNDACION SANTA FE DE BOGOTA</v>
      </c>
      <c r="E4158" s="7">
        <v>1082023</v>
      </c>
      <c r="F4158" s="7">
        <v>1082023</v>
      </c>
      <c r="G4158" s="8"/>
      <c r="H4158" s="9">
        <v>43623</v>
      </c>
      <c r="I4158" s="9">
        <v>43626</v>
      </c>
    </row>
    <row r="4159" spans="1:9" s="14" customFormat="1" x14ac:dyDescent="0.2">
      <c r="A4159" s="5" t="s">
        <v>47</v>
      </c>
      <c r="B4159" s="5" t="str">
        <f>VLOOKUP(A4159,'GIRO LMA JUNIO'!$A$7:$C$50,3,0)</f>
        <v>COOMEVA E.P.S.  S.A.</v>
      </c>
      <c r="C4159" s="35">
        <v>860037950</v>
      </c>
      <c r="D4159" s="6" t="str">
        <f>VLOOKUP(C4159,'[1]IPS REGISTRADAS'!$A$5:$B$3919,2,0)</f>
        <v>FUNDACION SANTA FE DE BOGOTA</v>
      </c>
      <c r="E4159" s="7">
        <v>3180184</v>
      </c>
      <c r="F4159" s="7">
        <v>3180184</v>
      </c>
      <c r="G4159" s="8"/>
      <c r="H4159" s="9">
        <v>43623</v>
      </c>
      <c r="I4159" s="9">
        <v>43626</v>
      </c>
    </row>
    <row r="4160" spans="1:9" s="14" customFormat="1" x14ac:dyDescent="0.2">
      <c r="A4160" s="5" t="s">
        <v>54</v>
      </c>
      <c r="B4160" s="5" t="str">
        <f>VLOOKUP(A4160,'GIRO LMA JUNIO'!$A$7:$C$50,3,0)</f>
        <v>SALUDVIDA</v>
      </c>
      <c r="C4160" s="35">
        <v>860037950</v>
      </c>
      <c r="D4160" s="6" t="str">
        <f>VLOOKUP(C4160,'[1]IPS REGISTRADAS'!$A$5:$B$3919,2,0)</f>
        <v>FUNDACION SANTA FE DE BOGOTA</v>
      </c>
      <c r="E4160" s="7">
        <v>20568307</v>
      </c>
      <c r="F4160" s="7">
        <v>20568307</v>
      </c>
      <c r="G4160" s="8"/>
      <c r="H4160" s="9">
        <v>43623</v>
      </c>
      <c r="I4160" s="9">
        <v>43626</v>
      </c>
    </row>
    <row r="4161" spans="1:9" s="14" customFormat="1" x14ac:dyDescent="0.2">
      <c r="A4161" s="5" t="s">
        <v>56</v>
      </c>
      <c r="B4161" s="5" t="str">
        <f>VLOOKUP(A4161,'GIRO LMA JUNIO'!$A$7:$C$50,3,0)</f>
        <v>CAPITAL SALUD</v>
      </c>
      <c r="C4161" s="35">
        <v>860037950</v>
      </c>
      <c r="D4161" s="6" t="str">
        <f>VLOOKUP(C4161,'[1]IPS REGISTRADAS'!$A$5:$B$3919,2,0)</f>
        <v>FUNDACION SANTA FE DE BOGOTA</v>
      </c>
      <c r="E4161" s="7">
        <v>154202401</v>
      </c>
      <c r="F4161" s="7">
        <v>154202401</v>
      </c>
      <c r="G4161" s="8"/>
      <c r="H4161" s="9">
        <v>43623</v>
      </c>
      <c r="I4161" s="9">
        <v>43626</v>
      </c>
    </row>
    <row r="4162" spans="1:9" s="14" customFormat="1" x14ac:dyDescent="0.2">
      <c r="A4162" s="5" t="s">
        <v>70</v>
      </c>
      <c r="B4162" s="5" t="str">
        <f>VLOOKUP(A4162,'GIRO LMA JUNIO'!$A$7:$C$50,3,0)</f>
        <v>COOSALUD EPS S.A.</v>
      </c>
      <c r="C4162" s="35">
        <v>860037950</v>
      </c>
      <c r="D4162" s="6" t="str">
        <f>VLOOKUP(C4162,'[1]IPS REGISTRADAS'!$A$5:$B$3919,2,0)</f>
        <v>FUNDACION SANTA FE DE BOGOTA</v>
      </c>
      <c r="E4162" s="7">
        <v>308000000</v>
      </c>
      <c r="F4162" s="7">
        <v>308000000</v>
      </c>
      <c r="G4162" s="8"/>
      <c r="H4162" s="9">
        <v>43623</v>
      </c>
      <c r="I4162" s="9">
        <v>43626</v>
      </c>
    </row>
    <row r="4163" spans="1:9" s="14" customFormat="1" x14ac:dyDescent="0.2">
      <c r="A4163" s="5" t="s">
        <v>76</v>
      </c>
      <c r="B4163" s="5" t="str">
        <f>VLOOKUP(A4163,'GIRO LMA JUNIO'!$A$7:$C$50,3,0)</f>
        <v>ECOOPSOS</v>
      </c>
      <c r="C4163" s="35">
        <v>860037950</v>
      </c>
      <c r="D4163" s="6" t="str">
        <f>VLOOKUP(C4163,'[1]IPS REGISTRADAS'!$A$5:$B$3919,2,0)</f>
        <v>FUNDACION SANTA FE DE BOGOTA</v>
      </c>
      <c r="E4163" s="7">
        <v>2281369</v>
      </c>
      <c r="F4163" s="7">
        <v>2281369</v>
      </c>
      <c r="G4163" s="8"/>
      <c r="H4163" s="9">
        <v>43623</v>
      </c>
      <c r="I4163" s="9">
        <v>43626</v>
      </c>
    </row>
    <row r="4164" spans="1:9" s="14" customFormat="1" x14ac:dyDescent="0.2">
      <c r="A4164" s="5" t="s">
        <v>44</v>
      </c>
      <c r="B4164" s="5" t="str">
        <f>VLOOKUP(A4164,'GIRO LMA JUNIO'!$A$7:$C$50,3,0)</f>
        <v>EPS SURAMERICANA S.A</v>
      </c>
      <c r="C4164" s="35">
        <v>860039726</v>
      </c>
      <c r="D4164" s="6" t="str">
        <f>VLOOKUP(C4164,'[1]IPS REGISTRADAS'!$A$5:$B$3919,2,0)</f>
        <v>PARAMEDICOS SA</v>
      </c>
      <c r="E4164" s="7">
        <v>1268529</v>
      </c>
      <c r="F4164" s="7">
        <v>1268529</v>
      </c>
      <c r="G4164" s="8"/>
      <c r="H4164" s="9">
        <v>43623</v>
      </c>
      <c r="I4164" s="9">
        <v>43626</v>
      </c>
    </row>
    <row r="4165" spans="1:9" s="14" customFormat="1" x14ac:dyDescent="0.2">
      <c r="A4165" s="5" t="s">
        <v>47</v>
      </c>
      <c r="B4165" s="5" t="str">
        <f>VLOOKUP(A4165,'GIRO LMA JUNIO'!$A$7:$C$50,3,0)</f>
        <v>COOMEVA E.P.S.  S.A.</v>
      </c>
      <c r="C4165" s="35">
        <v>860039726</v>
      </c>
      <c r="D4165" s="6" t="str">
        <f>VLOOKUP(C4165,'[1]IPS REGISTRADAS'!$A$5:$B$3919,2,0)</f>
        <v>PARAMEDICOS SA</v>
      </c>
      <c r="E4165" s="7">
        <v>1045705</v>
      </c>
      <c r="F4165" s="7">
        <v>1045705</v>
      </c>
      <c r="G4165" s="8"/>
      <c r="H4165" s="9">
        <v>43623</v>
      </c>
      <c r="I4165" s="9">
        <v>43626</v>
      </c>
    </row>
    <row r="4166" spans="1:9" s="14" customFormat="1" x14ac:dyDescent="0.2">
      <c r="A4166" s="5" t="s">
        <v>82</v>
      </c>
      <c r="B4166" s="5" t="str">
        <f>VLOOKUP(A4166,'GIRO LMA JUNIO'!$A$7:$C$50,3,0)</f>
        <v>MUTUAL SER</v>
      </c>
      <c r="C4166" s="35">
        <v>860039726</v>
      </c>
      <c r="D4166" s="6" t="str">
        <f>VLOOKUP(C4166,'[1]IPS REGISTRADAS'!$A$5:$B$3919,2,0)</f>
        <v>PARAMEDICOS SA</v>
      </c>
      <c r="E4166" s="7">
        <v>110000000</v>
      </c>
      <c r="F4166" s="7">
        <v>110000000</v>
      </c>
      <c r="G4166" s="8"/>
      <c r="H4166" s="9">
        <v>43623</v>
      </c>
      <c r="I4166" s="9">
        <v>43626</v>
      </c>
    </row>
    <row r="4167" spans="1:9" s="14" customFormat="1" x14ac:dyDescent="0.2">
      <c r="A4167" s="5" t="s">
        <v>60</v>
      </c>
      <c r="B4167" s="5" t="str">
        <f>VLOOKUP(A4167,'GIRO LMA JUNIO'!$A$7:$C$50,3,0)</f>
        <v>SAVIA SALUD</v>
      </c>
      <c r="C4167" s="35">
        <v>860040094</v>
      </c>
      <c r="D4167" s="6" t="str">
        <f>VLOOKUP(C4167,'[1]IPS REGISTRADAS'!$A$5:$B$3919,2,0)</f>
        <v>OXIGENOS DE COLOMBIA LTDA</v>
      </c>
      <c r="E4167" s="7">
        <v>87013694</v>
      </c>
      <c r="F4167" s="7">
        <v>87013694</v>
      </c>
      <c r="G4167" s="8"/>
      <c r="H4167" s="9">
        <v>43623</v>
      </c>
      <c r="I4167" s="9">
        <v>43626</v>
      </c>
    </row>
    <row r="4168" spans="1:9" s="14" customFormat="1" x14ac:dyDescent="0.2">
      <c r="A4168" s="5" t="s">
        <v>65</v>
      </c>
      <c r="B4168" s="5" t="str">
        <f>VLOOKUP(A4168,'GIRO LMA JUNIO'!$A$7:$C$50,3,0)</f>
        <v>MEDIMAS</v>
      </c>
      <c r="C4168" s="35">
        <v>860040094</v>
      </c>
      <c r="D4168" s="6" t="str">
        <f>VLOOKUP(C4168,'[1]IPS REGISTRADAS'!$A$5:$B$3919,2,0)</f>
        <v>OXIGENOS DE COLOMBIA LTDA</v>
      </c>
      <c r="E4168" s="7">
        <v>21739632</v>
      </c>
      <c r="F4168" s="7">
        <v>21739632</v>
      </c>
      <c r="G4168" s="8"/>
      <c r="H4168" s="9">
        <v>43623</v>
      </c>
      <c r="I4168" s="9">
        <v>43626</v>
      </c>
    </row>
    <row r="4169" spans="1:9" s="14" customFormat="1" x14ac:dyDescent="0.2">
      <c r="A4169" s="5" t="s">
        <v>14</v>
      </c>
      <c r="B4169" s="5" t="str">
        <f>VLOOKUP(A4169,'GIRO LMA JUNIO'!$A$7:$C$50,3,0)</f>
        <v>COMFACUNDI</v>
      </c>
      <c r="C4169" s="35">
        <v>860045904</v>
      </c>
      <c r="D4169" s="6" t="str">
        <f>VLOOKUP(C4169,'[1]IPS REGISTRADAS'!$A$5:$B$3919,2,0)</f>
        <v>CAJA DE COMPENSACION FAMILIAR DE CUNDINAMARCA COMFACUNDI</v>
      </c>
      <c r="E4169" s="7">
        <v>949325080</v>
      </c>
      <c r="F4169" s="7">
        <v>949325080</v>
      </c>
      <c r="G4169" s="8"/>
      <c r="H4169" s="9">
        <v>43623</v>
      </c>
      <c r="I4169" s="9">
        <v>43626</v>
      </c>
    </row>
    <row r="4170" spans="1:9" s="14" customFormat="1" x14ac:dyDescent="0.2">
      <c r="A4170" s="5" t="s">
        <v>38</v>
      </c>
      <c r="B4170" s="5" t="str">
        <f>VLOOKUP(A4170,'GIRO LMA JUNIO'!$A$7:$C$50,3,0)</f>
        <v>SALUD TOTAL</v>
      </c>
      <c r="C4170" s="35">
        <v>860048656</v>
      </c>
      <c r="D4170" s="6" t="str">
        <f>VLOOKUP(C4170,'[1]IPS REGISTRADAS'!$A$5:$B$3919,2,0)</f>
        <v>FUNDACION OFTALMOLOGICA NACIONAL</v>
      </c>
      <c r="E4170" s="7">
        <v>13090280</v>
      </c>
      <c r="F4170" s="7">
        <v>13090280</v>
      </c>
      <c r="G4170" s="8"/>
      <c r="H4170" s="9">
        <v>43623</v>
      </c>
      <c r="I4170" s="9">
        <v>43626</v>
      </c>
    </row>
    <row r="4171" spans="1:9" s="14" customFormat="1" x14ac:dyDescent="0.2">
      <c r="A4171" s="5" t="s">
        <v>44</v>
      </c>
      <c r="B4171" s="5" t="str">
        <f>VLOOKUP(A4171,'GIRO LMA JUNIO'!$A$7:$C$50,3,0)</f>
        <v>EPS SURAMERICANA S.A</v>
      </c>
      <c r="C4171" s="35">
        <v>860053761</v>
      </c>
      <c r="D4171" s="6" t="str">
        <f>VLOOKUP(C4171,'[1]IPS REGISTRADAS'!$A$5:$B$3919,2,0)</f>
        <v>CLINICA DE OJOS  CLINOJOS  SA / CLINOJOS SA</v>
      </c>
      <c r="E4171" s="7">
        <v>3068603</v>
      </c>
      <c r="F4171" s="7">
        <v>3068603</v>
      </c>
      <c r="G4171" s="8"/>
      <c r="H4171" s="9">
        <v>43623</v>
      </c>
      <c r="I4171" s="9">
        <v>43626</v>
      </c>
    </row>
    <row r="4172" spans="1:9" s="14" customFormat="1" x14ac:dyDescent="0.2">
      <c r="A4172" s="5" t="s">
        <v>72</v>
      </c>
      <c r="B4172" s="5" t="str">
        <f>VLOOKUP(A4172,'GIRO LMA JUNIO'!$A$7:$C$50,3,0)</f>
        <v>ASMET SALUD</v>
      </c>
      <c r="C4172" s="35">
        <v>860053761</v>
      </c>
      <c r="D4172" s="6" t="str">
        <f>VLOOKUP(C4172,'[1]IPS REGISTRADAS'!$A$5:$B$3919,2,0)</f>
        <v>CLINICA DE OJOS  CLINOJOS  SA / CLINOJOS SA</v>
      </c>
      <c r="E4172" s="7">
        <v>1812998</v>
      </c>
      <c r="F4172" s="7">
        <v>1812998</v>
      </c>
      <c r="G4172" s="8"/>
      <c r="H4172" s="9">
        <v>43623</v>
      </c>
      <c r="I4172" s="9">
        <v>43626</v>
      </c>
    </row>
    <row r="4173" spans="1:9" s="14" customFormat="1" x14ac:dyDescent="0.2">
      <c r="A4173" s="5" t="s">
        <v>82</v>
      </c>
      <c r="B4173" s="5" t="str">
        <f>VLOOKUP(A4173,'GIRO LMA JUNIO'!$A$7:$C$50,3,0)</f>
        <v>MUTUAL SER</v>
      </c>
      <c r="C4173" s="35">
        <v>860053761</v>
      </c>
      <c r="D4173" s="6" t="str">
        <f>VLOOKUP(C4173,'[1]IPS REGISTRADAS'!$A$5:$B$3919,2,0)</f>
        <v>CLINICA DE OJOS  CLINOJOS  SA / CLINOJOS SA</v>
      </c>
      <c r="E4173" s="7">
        <v>10000000</v>
      </c>
      <c r="F4173" s="7">
        <v>10000000</v>
      </c>
      <c r="G4173" s="8"/>
      <c r="H4173" s="9">
        <v>43623</v>
      </c>
      <c r="I4173" s="9">
        <v>43626</v>
      </c>
    </row>
    <row r="4174" spans="1:9" s="14" customFormat="1" x14ac:dyDescent="0.2">
      <c r="A4174" s="5" t="s">
        <v>52</v>
      </c>
      <c r="B4174" s="5" t="str">
        <f>VLOOKUP(A4174,'GIRO LMA JUNIO'!$A$7:$C$50,3,0)</f>
        <v>CRUZ BLANCA  EPS S.A.</v>
      </c>
      <c r="C4174" s="35">
        <v>860055083</v>
      </c>
      <c r="D4174" s="6" t="str">
        <f>VLOOKUP(C4174,'[1]IPS REGISTRADAS'!$A$5:$B$3919,2,0)</f>
        <v>FUNDACIÓN CLINICA HOSPITAL JUAN N CORPAS Y CENTROS ASISTENCIALES AFINES</v>
      </c>
      <c r="E4174" s="7">
        <v>20000000</v>
      </c>
      <c r="F4174" s="7">
        <v>20000000</v>
      </c>
      <c r="G4174" s="8"/>
      <c r="H4174" s="9">
        <v>43623</v>
      </c>
      <c r="I4174" s="9">
        <v>43626</v>
      </c>
    </row>
    <row r="4175" spans="1:9" s="14" customFormat="1" x14ac:dyDescent="0.2">
      <c r="A4175" s="5" t="s">
        <v>8</v>
      </c>
      <c r="B4175" s="5" t="str">
        <f>VLOOKUP(A4175,'GIRO LMA JUNIO'!$A$7:$C$50,3,0)</f>
        <v>COMFAMILIAR HUILA</v>
      </c>
      <c r="C4175" s="35">
        <v>860060016</v>
      </c>
      <c r="D4175" s="6" t="str">
        <f>VLOOKUP(C4175,'[1]IPS REGISTRADAS'!$A$5:$B$3919,2,0)</f>
        <v>ESE HOSPITAL SAN FRANCISCO</v>
      </c>
      <c r="E4175" s="7">
        <v>65639415</v>
      </c>
      <c r="F4175" s="7">
        <v>65639415</v>
      </c>
      <c r="G4175" s="8"/>
      <c r="H4175" s="9">
        <v>43623</v>
      </c>
      <c r="I4175" s="9">
        <v>43626</v>
      </c>
    </row>
    <row r="4176" spans="1:9" s="14" customFormat="1" x14ac:dyDescent="0.2">
      <c r="A4176" s="5" t="s">
        <v>80</v>
      </c>
      <c r="B4176" s="5" t="str">
        <f>VLOOKUP(A4176,'GIRO LMA JUNIO'!$A$7:$C$50,3,0)</f>
        <v>COMPARTA</v>
      </c>
      <c r="C4176" s="35">
        <v>860060016</v>
      </c>
      <c r="D4176" s="6" t="str">
        <f>VLOOKUP(C4176,'[1]IPS REGISTRADAS'!$A$5:$B$3919,2,0)</f>
        <v>ESE HOSPITAL SAN FRANCISCO</v>
      </c>
      <c r="E4176" s="7">
        <v>16372787</v>
      </c>
      <c r="F4176" s="7">
        <v>16372787</v>
      </c>
      <c r="G4176" s="8"/>
      <c r="H4176" s="9">
        <v>43623</v>
      </c>
      <c r="I4176" s="9">
        <v>43626</v>
      </c>
    </row>
    <row r="4177" spans="1:9" s="14" customFormat="1" x14ac:dyDescent="0.2">
      <c r="A4177" s="5" t="s">
        <v>14</v>
      </c>
      <c r="B4177" s="5" t="str">
        <f>VLOOKUP(A4177,'GIRO LMA JUNIO'!$A$7:$C$50,3,0)</f>
        <v>COMFACUNDI</v>
      </c>
      <c r="C4177" s="35">
        <v>860066191</v>
      </c>
      <c r="D4177" s="6" t="str">
        <f>VLOOKUP(C4177,'[1]IPS REGISTRADAS'!$A$5:$B$3919,2,0)</f>
        <v>MEDICOS ASOCIADOS S A</v>
      </c>
      <c r="E4177" s="7">
        <v>79546461</v>
      </c>
      <c r="F4177" s="7">
        <v>79546461</v>
      </c>
      <c r="G4177" s="8"/>
      <c r="H4177" s="9">
        <v>43623</v>
      </c>
      <c r="I4177" s="9">
        <v>43626</v>
      </c>
    </row>
    <row r="4178" spans="1:9" s="14" customFormat="1" x14ac:dyDescent="0.2">
      <c r="A4178" s="5" t="s">
        <v>16</v>
      </c>
      <c r="B4178" s="5" t="str">
        <f>VLOOKUP(A4178,'GIRO LMA JUNIO'!$A$7:$C$50,3,0)</f>
        <v>CAJACOPI ATLANTICO</v>
      </c>
      <c r="C4178" s="35">
        <v>860066191</v>
      </c>
      <c r="D4178" s="6" t="str">
        <f>VLOOKUP(C4178,'[1]IPS REGISTRADAS'!$A$5:$B$3919,2,0)</f>
        <v>MEDICOS ASOCIADOS S A</v>
      </c>
      <c r="E4178" s="7">
        <v>3540501</v>
      </c>
      <c r="F4178" s="7">
        <v>3540501</v>
      </c>
      <c r="G4178" s="8"/>
      <c r="H4178" s="9">
        <v>43623</v>
      </c>
      <c r="I4178" s="9">
        <v>43626</v>
      </c>
    </row>
    <row r="4179" spans="1:9" s="14" customFormat="1" x14ac:dyDescent="0.2">
      <c r="A4179" s="5" t="s">
        <v>32</v>
      </c>
      <c r="B4179" s="5" t="str">
        <f>VLOOKUP(A4179,'GIRO LMA JUNIO'!$A$7:$C$50,3,0)</f>
        <v>PIJAOSALUD</v>
      </c>
      <c r="C4179" s="35">
        <v>860066191</v>
      </c>
      <c r="D4179" s="6" t="str">
        <f>VLOOKUP(C4179,'[1]IPS REGISTRADAS'!$A$5:$B$3919,2,0)</f>
        <v>MEDICOS ASOCIADOS S A</v>
      </c>
      <c r="E4179" s="7">
        <v>30000000</v>
      </c>
      <c r="F4179" s="7">
        <v>30000000</v>
      </c>
      <c r="G4179" s="8"/>
      <c r="H4179" s="9">
        <v>43623</v>
      </c>
      <c r="I4179" s="9">
        <v>43626</v>
      </c>
    </row>
    <row r="4180" spans="1:9" s="14" customFormat="1" x14ac:dyDescent="0.2">
      <c r="A4180" s="5" t="s">
        <v>38</v>
      </c>
      <c r="B4180" s="5" t="str">
        <f>VLOOKUP(A4180,'GIRO LMA JUNIO'!$A$7:$C$50,3,0)</f>
        <v>SALUD TOTAL</v>
      </c>
      <c r="C4180" s="35">
        <v>860066191</v>
      </c>
      <c r="D4180" s="6" t="str">
        <f>VLOOKUP(C4180,'[1]IPS REGISTRADAS'!$A$5:$B$3919,2,0)</f>
        <v>MEDICOS ASOCIADOS S A</v>
      </c>
      <c r="E4180" s="7">
        <v>115922185</v>
      </c>
      <c r="F4180" s="7">
        <v>115922185</v>
      </c>
      <c r="G4180" s="8"/>
      <c r="H4180" s="9">
        <v>43623</v>
      </c>
      <c r="I4180" s="9">
        <v>43626</v>
      </c>
    </row>
    <row r="4181" spans="1:9" s="14" customFormat="1" x14ac:dyDescent="0.2">
      <c r="A4181" s="5" t="s">
        <v>52</v>
      </c>
      <c r="B4181" s="5" t="str">
        <f>VLOOKUP(A4181,'GIRO LMA JUNIO'!$A$7:$C$50,3,0)</f>
        <v>CRUZ BLANCA  EPS S.A.</v>
      </c>
      <c r="C4181" s="35">
        <v>860066191</v>
      </c>
      <c r="D4181" s="6" t="str">
        <f>VLOOKUP(C4181,'[1]IPS REGISTRADAS'!$A$5:$B$3919,2,0)</f>
        <v>MEDICOS ASOCIADOS S A</v>
      </c>
      <c r="E4181" s="7">
        <v>4000000</v>
      </c>
      <c r="F4181" s="7">
        <v>4000000</v>
      </c>
      <c r="G4181" s="8"/>
      <c r="H4181" s="9">
        <v>43623</v>
      </c>
      <c r="I4181" s="9">
        <v>43626</v>
      </c>
    </row>
    <row r="4182" spans="1:9" s="14" customFormat="1" x14ac:dyDescent="0.2">
      <c r="A4182" s="5" t="s">
        <v>56</v>
      </c>
      <c r="B4182" s="5" t="str">
        <f>VLOOKUP(A4182,'GIRO LMA JUNIO'!$A$7:$C$50,3,0)</f>
        <v>CAPITAL SALUD</v>
      </c>
      <c r="C4182" s="35">
        <v>860066191</v>
      </c>
      <c r="D4182" s="6" t="str">
        <f>VLOOKUP(C4182,'[1]IPS REGISTRADAS'!$A$5:$B$3919,2,0)</f>
        <v>MEDICOS ASOCIADOS S A</v>
      </c>
      <c r="E4182" s="7">
        <v>1807326</v>
      </c>
      <c r="F4182" s="7">
        <v>1807326</v>
      </c>
      <c r="G4182" s="8"/>
      <c r="H4182" s="9">
        <v>43623</v>
      </c>
      <c r="I4182" s="9">
        <v>43626</v>
      </c>
    </row>
    <row r="4183" spans="1:9" s="14" customFormat="1" x14ac:dyDescent="0.2">
      <c r="A4183" s="5" t="s">
        <v>72</v>
      </c>
      <c r="B4183" s="5" t="str">
        <f>VLOOKUP(A4183,'GIRO LMA JUNIO'!$A$7:$C$50,3,0)</f>
        <v>ASMET SALUD</v>
      </c>
      <c r="C4183" s="35">
        <v>860066191</v>
      </c>
      <c r="D4183" s="6" t="str">
        <f>VLOOKUP(C4183,'[1]IPS REGISTRADAS'!$A$5:$B$3919,2,0)</f>
        <v>MEDICOS ASOCIADOS S A</v>
      </c>
      <c r="E4183" s="7">
        <v>2231615</v>
      </c>
      <c r="F4183" s="7">
        <v>2231615</v>
      </c>
      <c r="G4183" s="8"/>
      <c r="H4183" s="9">
        <v>43623</v>
      </c>
      <c r="I4183" s="9">
        <v>43626</v>
      </c>
    </row>
    <row r="4184" spans="1:9" s="14" customFormat="1" x14ac:dyDescent="0.2">
      <c r="A4184" s="5" t="s">
        <v>76</v>
      </c>
      <c r="B4184" s="5" t="str">
        <f>VLOOKUP(A4184,'GIRO LMA JUNIO'!$A$7:$C$50,3,0)</f>
        <v>ECOOPSOS</v>
      </c>
      <c r="C4184" s="35">
        <v>860066191</v>
      </c>
      <c r="D4184" s="6" t="str">
        <f>VLOOKUP(C4184,'[1]IPS REGISTRADAS'!$A$5:$B$3919,2,0)</f>
        <v>MEDICOS ASOCIADOS S A</v>
      </c>
      <c r="E4184" s="7">
        <v>100077300</v>
      </c>
      <c r="F4184" s="7">
        <v>100077300</v>
      </c>
      <c r="G4184" s="8"/>
      <c r="H4184" s="9">
        <v>43623</v>
      </c>
      <c r="I4184" s="9">
        <v>43626</v>
      </c>
    </row>
    <row r="4185" spans="1:9" s="14" customFormat="1" x14ac:dyDescent="0.2">
      <c r="A4185" s="5" t="s">
        <v>62</v>
      </c>
      <c r="B4185" s="5" t="str">
        <f>VLOOKUP(A4185,'GIRO LMA JUNIO'!$A$7:$C$50,3,0)</f>
        <v>NUEVA EPS S.A.</v>
      </c>
      <c r="C4185" s="35">
        <v>860066767</v>
      </c>
      <c r="D4185" s="6" t="str">
        <f>VLOOKUP(C4185,'[1]IPS REGISTRADAS'!$A$5:$B$3919,2,0)</f>
        <v>CENTRO INTEGRAL DE REHABILITACION DE COLOMBIA   CIREC</v>
      </c>
      <c r="E4185" s="7">
        <v>94253979</v>
      </c>
      <c r="F4185" s="7">
        <v>94253979</v>
      </c>
      <c r="G4185" s="8"/>
      <c r="H4185" s="9">
        <v>43623</v>
      </c>
      <c r="I4185" s="9">
        <v>43626</v>
      </c>
    </row>
    <row r="4186" spans="1:9" s="14" customFormat="1" x14ac:dyDescent="0.2">
      <c r="A4186" s="5" t="s">
        <v>56</v>
      </c>
      <c r="B4186" s="5" t="str">
        <f>VLOOKUP(A4186,'GIRO LMA JUNIO'!$A$7:$C$50,3,0)</f>
        <v>CAPITAL SALUD</v>
      </c>
      <c r="C4186" s="35">
        <v>860070301</v>
      </c>
      <c r="D4186" s="6" t="str">
        <f>VLOOKUP(C4186,'[1]IPS REGISTRADAS'!$A$5:$B$3919,2,0)</f>
        <v>CRUZ ROJA COLOMBIANA SECCIONAL CUNDINAMARCA Y BOGOTA</v>
      </c>
      <c r="E4186" s="7">
        <v>5275385</v>
      </c>
      <c r="F4186" s="7">
        <v>5275385</v>
      </c>
      <c r="G4186" s="8"/>
      <c r="H4186" s="9">
        <v>43623</v>
      </c>
      <c r="I4186" s="9">
        <v>43626</v>
      </c>
    </row>
    <row r="4187" spans="1:9" s="14" customFormat="1" x14ac:dyDescent="0.2">
      <c r="A4187" s="5" t="s">
        <v>8</v>
      </c>
      <c r="B4187" s="5" t="str">
        <f>VLOOKUP(A4187,'GIRO LMA JUNIO'!$A$7:$C$50,3,0)</f>
        <v>COMFAMILIAR HUILA</v>
      </c>
      <c r="C4187" s="35">
        <v>860090566</v>
      </c>
      <c r="D4187" s="6" t="str">
        <f>VLOOKUP(C4187,'[1]IPS REGISTRADAS'!$A$5:$B$3919,2,0)</f>
        <v>CLINICA DEL OCCIDENTE SA</v>
      </c>
      <c r="E4187" s="7">
        <v>5000000</v>
      </c>
      <c r="F4187" s="7">
        <v>5000000</v>
      </c>
      <c r="G4187" s="8"/>
      <c r="H4187" s="9">
        <v>43623</v>
      </c>
      <c r="I4187" s="9">
        <v>43626</v>
      </c>
    </row>
    <row r="4188" spans="1:9" s="14" customFormat="1" x14ac:dyDescent="0.2">
      <c r="A4188" s="5" t="s">
        <v>20</v>
      </c>
      <c r="B4188" s="5" t="str">
        <f>VLOOKUP(A4188,'GIRO LMA JUNIO'!$A$7:$C$50,3,0)</f>
        <v>CONVIDA</v>
      </c>
      <c r="C4188" s="35">
        <v>860090566</v>
      </c>
      <c r="D4188" s="6" t="str">
        <f>VLOOKUP(C4188,'[1]IPS REGISTRADAS'!$A$5:$B$3919,2,0)</f>
        <v>CLINICA DEL OCCIDENTE SA</v>
      </c>
      <c r="E4188" s="7">
        <v>387777222</v>
      </c>
      <c r="F4188" s="7">
        <v>387777222</v>
      </c>
      <c r="G4188" s="8"/>
      <c r="H4188" s="9">
        <v>43623</v>
      </c>
      <c r="I4188" s="9">
        <v>43626</v>
      </c>
    </row>
    <row r="4189" spans="1:9" s="14" customFormat="1" x14ac:dyDescent="0.2">
      <c r="A4189" s="5" t="s">
        <v>26</v>
      </c>
      <c r="B4189" s="5" t="str">
        <f>VLOOKUP(A4189,'GIRO LMA JUNIO'!$A$7:$C$50,3,0)</f>
        <v>A.I.C.</v>
      </c>
      <c r="C4189" s="35">
        <v>860090566</v>
      </c>
      <c r="D4189" s="6" t="str">
        <f>VLOOKUP(C4189,'[1]IPS REGISTRADAS'!$A$5:$B$3919,2,0)</f>
        <v>CLINICA DEL OCCIDENTE SA</v>
      </c>
      <c r="E4189" s="7">
        <v>56352775</v>
      </c>
      <c r="F4189" s="7">
        <v>56352775</v>
      </c>
      <c r="G4189" s="8"/>
      <c r="H4189" s="9">
        <v>43623</v>
      </c>
      <c r="I4189" s="9">
        <v>43626</v>
      </c>
    </row>
    <row r="4190" spans="1:9" s="14" customFormat="1" x14ac:dyDescent="0.2">
      <c r="A4190" s="5" t="s">
        <v>47</v>
      </c>
      <c r="B4190" s="5" t="str">
        <f>VLOOKUP(A4190,'GIRO LMA JUNIO'!$A$7:$C$50,3,0)</f>
        <v>COOMEVA E.P.S.  S.A.</v>
      </c>
      <c r="C4190" s="35">
        <v>860090566</v>
      </c>
      <c r="D4190" s="6" t="str">
        <f>VLOOKUP(C4190,'[1]IPS REGISTRADAS'!$A$5:$B$3919,2,0)</f>
        <v>CLINICA DEL OCCIDENTE SA</v>
      </c>
      <c r="E4190" s="7">
        <v>1000000</v>
      </c>
      <c r="F4190" s="7">
        <v>1000000</v>
      </c>
      <c r="G4190" s="8"/>
      <c r="H4190" s="9">
        <v>43623</v>
      </c>
      <c r="I4190" s="9">
        <v>43626</v>
      </c>
    </row>
    <row r="4191" spans="1:9" s="14" customFormat="1" x14ac:dyDescent="0.2">
      <c r="A4191" s="5" t="s">
        <v>51</v>
      </c>
      <c r="B4191" s="5" t="str">
        <f>VLOOKUP(A4191,'GIRO LMA JUNIO'!$A$7:$C$50,3,0)</f>
        <v>EPS S.O.S. S.A.</v>
      </c>
      <c r="C4191" s="35">
        <v>860090566</v>
      </c>
      <c r="D4191" s="6" t="str">
        <f>VLOOKUP(C4191,'[1]IPS REGISTRADAS'!$A$5:$B$3919,2,0)</f>
        <v>CLINICA DEL OCCIDENTE SA</v>
      </c>
      <c r="E4191" s="7">
        <v>16880710</v>
      </c>
      <c r="F4191" s="7">
        <v>16880710</v>
      </c>
      <c r="G4191" s="8"/>
      <c r="H4191" s="9">
        <v>43623</v>
      </c>
      <c r="I4191" s="9">
        <v>43626</v>
      </c>
    </row>
    <row r="4192" spans="1:9" s="14" customFormat="1" x14ac:dyDescent="0.2">
      <c r="A4192" s="5" t="s">
        <v>56</v>
      </c>
      <c r="B4192" s="5" t="str">
        <f>VLOOKUP(A4192,'GIRO LMA JUNIO'!$A$7:$C$50,3,0)</f>
        <v>CAPITAL SALUD</v>
      </c>
      <c r="C4192" s="35">
        <v>860090566</v>
      </c>
      <c r="D4192" s="6" t="str">
        <f>VLOOKUP(C4192,'[1]IPS REGISTRADAS'!$A$5:$B$3919,2,0)</f>
        <v>CLINICA DEL OCCIDENTE SA</v>
      </c>
      <c r="E4192" s="7">
        <v>23288698</v>
      </c>
      <c r="F4192" s="7">
        <v>23288698</v>
      </c>
      <c r="G4192" s="8"/>
      <c r="H4192" s="9">
        <v>43623</v>
      </c>
      <c r="I4192" s="9">
        <v>43626</v>
      </c>
    </row>
    <row r="4193" spans="1:9" s="14" customFormat="1" x14ac:dyDescent="0.2">
      <c r="A4193" s="5" t="s">
        <v>62</v>
      </c>
      <c r="B4193" s="5" t="str">
        <f>VLOOKUP(A4193,'GIRO LMA JUNIO'!$A$7:$C$50,3,0)</f>
        <v>NUEVA EPS S.A.</v>
      </c>
      <c r="C4193" s="35">
        <v>860090566</v>
      </c>
      <c r="D4193" s="6" t="str">
        <f>VLOOKUP(C4193,'[1]IPS REGISTRADAS'!$A$5:$B$3919,2,0)</f>
        <v>CLINICA DEL OCCIDENTE SA</v>
      </c>
      <c r="E4193" s="7">
        <v>19400498</v>
      </c>
      <c r="F4193" s="7">
        <v>19400498</v>
      </c>
      <c r="G4193" s="8"/>
      <c r="H4193" s="9">
        <v>43623</v>
      </c>
      <c r="I4193" s="9">
        <v>43626</v>
      </c>
    </row>
    <row r="4194" spans="1:9" s="14" customFormat="1" x14ac:dyDescent="0.2">
      <c r="A4194" s="5" t="s">
        <v>72</v>
      </c>
      <c r="B4194" s="5" t="str">
        <f>VLOOKUP(A4194,'GIRO LMA JUNIO'!$A$7:$C$50,3,0)</f>
        <v>ASMET SALUD</v>
      </c>
      <c r="C4194" s="35">
        <v>860090566</v>
      </c>
      <c r="D4194" s="6" t="str">
        <f>VLOOKUP(C4194,'[1]IPS REGISTRADAS'!$A$5:$B$3919,2,0)</f>
        <v>CLINICA DEL OCCIDENTE SA</v>
      </c>
      <c r="E4194" s="7">
        <v>151380822</v>
      </c>
      <c r="F4194" s="7">
        <v>151380822</v>
      </c>
      <c r="G4194" s="8"/>
      <c r="H4194" s="9">
        <v>43623</v>
      </c>
      <c r="I4194" s="9">
        <v>43626</v>
      </c>
    </row>
    <row r="4195" spans="1:9" s="14" customFormat="1" x14ac:dyDescent="0.2">
      <c r="A4195" s="5" t="s">
        <v>80</v>
      </c>
      <c r="B4195" s="5" t="str">
        <f>VLOOKUP(A4195,'GIRO LMA JUNIO'!$A$7:$C$50,3,0)</f>
        <v>COMPARTA</v>
      </c>
      <c r="C4195" s="35">
        <v>860090566</v>
      </c>
      <c r="D4195" s="6" t="str">
        <f>VLOOKUP(C4195,'[1]IPS REGISTRADAS'!$A$5:$B$3919,2,0)</f>
        <v>CLINICA DEL OCCIDENTE SA</v>
      </c>
      <c r="E4195" s="7">
        <v>6523919</v>
      </c>
      <c r="F4195" s="7">
        <v>6523919</v>
      </c>
      <c r="G4195" s="8"/>
      <c r="H4195" s="9">
        <v>43623</v>
      </c>
      <c r="I4195" s="9">
        <v>43626</v>
      </c>
    </row>
    <row r="4196" spans="1:9" s="14" customFormat="1" x14ac:dyDescent="0.2">
      <c r="A4196" s="5" t="s">
        <v>20</v>
      </c>
      <c r="B4196" s="5" t="str">
        <f>VLOOKUP(A4196,'GIRO LMA JUNIO'!$A$7:$C$50,3,0)</f>
        <v>CONVIDA</v>
      </c>
      <c r="C4196" s="35">
        <v>860502092</v>
      </c>
      <c r="D4196" s="6" t="str">
        <f>VLOOKUP(C4196,'[1]IPS REGISTRADAS'!$A$5:$B$3919,2,0)</f>
        <v>MEDICA MAGDALENA SAS</v>
      </c>
      <c r="E4196" s="7">
        <v>849397138</v>
      </c>
      <c r="F4196" s="7">
        <v>849397138</v>
      </c>
      <c r="G4196" s="8"/>
      <c r="H4196" s="9">
        <v>43623</v>
      </c>
      <c r="I4196" s="9">
        <v>43626</v>
      </c>
    </row>
    <row r="4197" spans="1:9" s="14" customFormat="1" x14ac:dyDescent="0.2">
      <c r="A4197" s="5" t="s">
        <v>62</v>
      </c>
      <c r="B4197" s="5" t="str">
        <f>VLOOKUP(A4197,'GIRO LMA JUNIO'!$A$7:$C$50,3,0)</f>
        <v>NUEVA EPS S.A.</v>
      </c>
      <c r="C4197" s="35">
        <v>860502092</v>
      </c>
      <c r="D4197" s="6" t="str">
        <f>VLOOKUP(C4197,'[1]IPS REGISTRADAS'!$A$5:$B$3919,2,0)</f>
        <v>MEDICA MAGDALENA SAS</v>
      </c>
      <c r="E4197" s="7">
        <v>265834417</v>
      </c>
      <c r="F4197" s="7">
        <v>265834417</v>
      </c>
      <c r="G4197" s="8"/>
      <c r="H4197" s="9">
        <v>43623</v>
      </c>
      <c r="I4197" s="9">
        <v>43626</v>
      </c>
    </row>
    <row r="4198" spans="1:9" s="14" customFormat="1" x14ac:dyDescent="0.2">
      <c r="A4198" s="5" t="s">
        <v>76</v>
      </c>
      <c r="B4198" s="5" t="str">
        <f>VLOOKUP(A4198,'GIRO LMA JUNIO'!$A$7:$C$50,3,0)</f>
        <v>ECOOPSOS</v>
      </c>
      <c r="C4198" s="35">
        <v>860502092</v>
      </c>
      <c r="D4198" s="6" t="str">
        <f>VLOOKUP(C4198,'[1]IPS REGISTRADAS'!$A$5:$B$3919,2,0)</f>
        <v>MEDICA MAGDALENA SAS</v>
      </c>
      <c r="E4198" s="7">
        <v>109930771</v>
      </c>
      <c r="F4198" s="7">
        <v>109930771</v>
      </c>
      <c r="G4198" s="8"/>
      <c r="H4198" s="9">
        <v>43623</v>
      </c>
      <c r="I4198" s="9">
        <v>43626</v>
      </c>
    </row>
    <row r="4199" spans="1:9" s="14" customFormat="1" x14ac:dyDescent="0.2">
      <c r="A4199" s="5" t="s">
        <v>62</v>
      </c>
      <c r="B4199" s="5" t="str">
        <f>VLOOKUP(A4199,'GIRO LMA JUNIO'!$A$7:$C$50,3,0)</f>
        <v>NUEVA EPS S.A.</v>
      </c>
      <c r="C4199" s="35">
        <v>860529890</v>
      </c>
      <c r="D4199" s="6" t="str">
        <f>VLOOKUP(C4199,'[1]IPS REGISTRADAS'!$A$5:$B$3919,2,0)</f>
        <v>DISORTHO SA</v>
      </c>
      <c r="E4199" s="7">
        <v>44975453</v>
      </c>
      <c r="F4199" s="7">
        <v>44975453</v>
      </c>
      <c r="G4199" s="8"/>
      <c r="H4199" s="9">
        <v>43623</v>
      </c>
      <c r="I4199" s="9">
        <v>43626</v>
      </c>
    </row>
    <row r="4200" spans="1:9" s="14" customFormat="1" x14ac:dyDescent="0.2">
      <c r="A4200" s="5" t="s">
        <v>8</v>
      </c>
      <c r="B4200" s="5" t="str">
        <f>VLOOKUP(A4200,'GIRO LMA JUNIO'!$A$7:$C$50,3,0)</f>
        <v>COMFAMILIAR HUILA</v>
      </c>
      <c r="C4200" s="35">
        <v>881862576</v>
      </c>
      <c r="D4200" s="6" t="str">
        <f>VLOOKUP(C4200,'[1]IPS REGISTRADAS'!$A$5:$B$3919,2,0)</f>
        <v>EMPRESA SOCIAL DEL ESTADO HOSPITAL SAGRADO CORAZON DE JESUS DE SOCHA</v>
      </c>
      <c r="E4200" s="7">
        <v>5674365</v>
      </c>
      <c r="F4200" s="7">
        <v>5674365</v>
      </c>
      <c r="G4200" s="8"/>
      <c r="H4200" s="9">
        <v>43623</v>
      </c>
      <c r="I4200" s="9">
        <v>43626</v>
      </c>
    </row>
    <row r="4201" spans="1:9" s="14" customFormat="1" x14ac:dyDescent="0.2">
      <c r="A4201" s="5" t="s">
        <v>47</v>
      </c>
      <c r="B4201" s="5" t="str">
        <f>VLOOKUP(A4201,'GIRO LMA JUNIO'!$A$7:$C$50,3,0)</f>
        <v>COOMEVA E.P.S.  S.A.</v>
      </c>
      <c r="C4201" s="35">
        <v>881862576</v>
      </c>
      <c r="D4201" s="6" t="str">
        <f>VLOOKUP(C4201,'[1]IPS REGISTRADAS'!$A$5:$B$3919,2,0)</f>
        <v>EMPRESA SOCIAL DEL ESTADO HOSPITAL SAGRADO CORAZON DE JESUS DE SOCHA</v>
      </c>
      <c r="E4201" s="7">
        <v>3321159</v>
      </c>
      <c r="F4201" s="7">
        <v>3321159</v>
      </c>
      <c r="G4201" s="8"/>
      <c r="H4201" s="9">
        <v>43623</v>
      </c>
      <c r="I4201" s="9">
        <v>43626</v>
      </c>
    </row>
    <row r="4202" spans="1:9" s="14" customFormat="1" x14ac:dyDescent="0.2">
      <c r="A4202" s="5" t="s">
        <v>62</v>
      </c>
      <c r="B4202" s="5" t="str">
        <f>VLOOKUP(A4202,'GIRO LMA JUNIO'!$A$7:$C$50,3,0)</f>
        <v>NUEVA EPS S.A.</v>
      </c>
      <c r="C4202" s="35">
        <v>881862576</v>
      </c>
      <c r="D4202" s="6" t="str">
        <f>VLOOKUP(C4202,'[1]IPS REGISTRADAS'!$A$5:$B$3919,2,0)</f>
        <v>EMPRESA SOCIAL DEL ESTADO HOSPITAL SAGRADO CORAZON DE JESUS DE SOCHA</v>
      </c>
      <c r="E4202" s="7">
        <v>27153539</v>
      </c>
      <c r="F4202" s="7">
        <v>27153539</v>
      </c>
      <c r="G4202" s="8"/>
      <c r="H4202" s="9">
        <v>43623</v>
      </c>
      <c r="I4202" s="9">
        <v>43626</v>
      </c>
    </row>
    <row r="4203" spans="1:9" s="14" customFormat="1" x14ac:dyDescent="0.2">
      <c r="A4203" s="5" t="s">
        <v>70</v>
      </c>
      <c r="B4203" s="5" t="str">
        <f>VLOOKUP(A4203,'GIRO LMA JUNIO'!$A$7:$C$50,3,0)</f>
        <v>COOSALUD EPS S.A.</v>
      </c>
      <c r="C4203" s="35">
        <v>881862576</v>
      </c>
      <c r="D4203" s="6" t="str">
        <f>VLOOKUP(C4203,'[1]IPS REGISTRADAS'!$A$5:$B$3919,2,0)</f>
        <v>EMPRESA SOCIAL DEL ESTADO HOSPITAL SAGRADO CORAZON DE JESUS DE SOCHA</v>
      </c>
      <c r="E4203" s="7">
        <v>27272346</v>
      </c>
      <c r="F4203" s="7">
        <v>27272346</v>
      </c>
      <c r="G4203" s="8"/>
      <c r="H4203" s="9">
        <v>43623</v>
      </c>
      <c r="I4203" s="9">
        <v>43626</v>
      </c>
    </row>
    <row r="4204" spans="1:9" s="14" customFormat="1" x14ac:dyDescent="0.2">
      <c r="A4204" s="5" t="s">
        <v>44</v>
      </c>
      <c r="B4204" s="5" t="str">
        <f>VLOOKUP(A4204,'GIRO LMA JUNIO'!$A$7:$C$50,3,0)</f>
        <v>EPS SURAMERICANA S.A</v>
      </c>
      <c r="C4204" s="35">
        <v>890000381</v>
      </c>
      <c r="D4204" s="6" t="str">
        <f>VLOOKUP(C4204,'[1]IPS REGISTRADAS'!$A$5:$B$3919,2,0)</f>
        <v>CAJA DE COMPENSACION FAMILIAR COMFENALCO QUINDIO</v>
      </c>
      <c r="E4204" s="7">
        <v>5989983</v>
      </c>
      <c r="F4204" s="7">
        <v>5989983</v>
      </c>
      <c r="G4204" s="8"/>
      <c r="H4204" s="9">
        <v>43623</v>
      </c>
      <c r="I4204" s="9">
        <v>43626</v>
      </c>
    </row>
    <row r="4205" spans="1:9" s="14" customFormat="1" x14ac:dyDescent="0.2">
      <c r="A4205" s="5" t="s">
        <v>47</v>
      </c>
      <c r="B4205" s="5" t="str">
        <f>VLOOKUP(A4205,'GIRO LMA JUNIO'!$A$7:$C$50,3,0)</f>
        <v>COOMEVA E.P.S.  S.A.</v>
      </c>
      <c r="C4205" s="35">
        <v>890000381</v>
      </c>
      <c r="D4205" s="6" t="str">
        <f>VLOOKUP(C4205,'[1]IPS REGISTRADAS'!$A$5:$B$3919,2,0)</f>
        <v>CAJA DE COMPENSACION FAMILIAR COMFENALCO QUINDIO</v>
      </c>
      <c r="E4205" s="7">
        <v>22624674</v>
      </c>
      <c r="F4205" s="7">
        <v>22624674</v>
      </c>
      <c r="G4205" s="8"/>
      <c r="H4205" s="9">
        <v>43623</v>
      </c>
      <c r="I4205" s="9">
        <v>43626</v>
      </c>
    </row>
    <row r="4206" spans="1:9" s="14" customFormat="1" x14ac:dyDescent="0.2">
      <c r="A4206" s="5" t="s">
        <v>51</v>
      </c>
      <c r="B4206" s="5" t="str">
        <f>VLOOKUP(A4206,'GIRO LMA JUNIO'!$A$7:$C$50,3,0)</f>
        <v>EPS S.O.S. S.A.</v>
      </c>
      <c r="C4206" s="35">
        <v>890000381</v>
      </c>
      <c r="D4206" s="6" t="str">
        <f>VLOOKUP(C4206,'[1]IPS REGISTRADAS'!$A$5:$B$3919,2,0)</f>
        <v>CAJA DE COMPENSACION FAMILIAR COMFENALCO QUINDIO</v>
      </c>
      <c r="E4206" s="7">
        <v>271873545</v>
      </c>
      <c r="F4206" s="7">
        <v>271873545</v>
      </c>
      <c r="G4206" s="8"/>
      <c r="H4206" s="9">
        <v>43623</v>
      </c>
      <c r="I4206" s="9">
        <v>43626</v>
      </c>
    </row>
    <row r="4207" spans="1:9" s="14" customFormat="1" x14ac:dyDescent="0.2">
      <c r="A4207" s="5" t="s">
        <v>62</v>
      </c>
      <c r="B4207" s="5" t="str">
        <f>VLOOKUP(A4207,'GIRO LMA JUNIO'!$A$7:$C$50,3,0)</f>
        <v>NUEVA EPS S.A.</v>
      </c>
      <c r="C4207" s="35">
        <v>890000381</v>
      </c>
      <c r="D4207" s="6" t="str">
        <f>VLOOKUP(C4207,'[1]IPS REGISTRADAS'!$A$5:$B$3919,2,0)</f>
        <v>CAJA DE COMPENSACION FAMILIAR COMFENALCO QUINDIO</v>
      </c>
      <c r="E4207" s="7">
        <v>8941524</v>
      </c>
      <c r="F4207" s="7">
        <v>8941524</v>
      </c>
      <c r="G4207" s="8"/>
      <c r="H4207" s="9">
        <v>43623</v>
      </c>
      <c r="I4207" s="9">
        <v>43626</v>
      </c>
    </row>
    <row r="4208" spans="1:9" s="14" customFormat="1" x14ac:dyDescent="0.2">
      <c r="A4208" s="5" t="s">
        <v>72</v>
      </c>
      <c r="B4208" s="5" t="str">
        <f>VLOOKUP(A4208,'GIRO LMA JUNIO'!$A$7:$C$50,3,0)</f>
        <v>ASMET SALUD</v>
      </c>
      <c r="C4208" s="35">
        <v>890000381</v>
      </c>
      <c r="D4208" s="6" t="str">
        <f>VLOOKUP(C4208,'[1]IPS REGISTRADAS'!$A$5:$B$3919,2,0)</f>
        <v>CAJA DE COMPENSACION FAMILIAR COMFENALCO QUINDIO</v>
      </c>
      <c r="E4208" s="7">
        <v>19945618</v>
      </c>
      <c r="F4208" s="7">
        <v>19945618</v>
      </c>
      <c r="G4208" s="8"/>
      <c r="H4208" s="9">
        <v>43623</v>
      </c>
      <c r="I4208" s="9">
        <v>43626</v>
      </c>
    </row>
    <row r="4209" spans="1:9" s="14" customFormat="1" x14ac:dyDescent="0.2">
      <c r="A4209" s="5" t="s">
        <v>78</v>
      </c>
      <c r="B4209" s="5" t="str">
        <f>VLOOKUP(A4209,'GIRO LMA JUNIO'!$A$7:$C$50,3,0)</f>
        <v>EMSSANAR</v>
      </c>
      <c r="C4209" s="35">
        <v>890000381</v>
      </c>
      <c r="D4209" s="6" t="str">
        <f>VLOOKUP(C4209,'[1]IPS REGISTRADAS'!$A$5:$B$3919,2,0)</f>
        <v>CAJA DE COMPENSACION FAMILIAR COMFENALCO QUINDIO</v>
      </c>
      <c r="E4209" s="7">
        <v>1101249</v>
      </c>
      <c r="F4209" s="7">
        <v>1101249</v>
      </c>
      <c r="G4209" s="8"/>
      <c r="H4209" s="9">
        <v>43623</v>
      </c>
      <c r="I4209" s="9">
        <v>43626</v>
      </c>
    </row>
    <row r="4210" spans="1:9" s="14" customFormat="1" x14ac:dyDescent="0.2">
      <c r="A4210" s="5" t="s">
        <v>47</v>
      </c>
      <c r="B4210" s="5" t="str">
        <f>VLOOKUP(A4210,'GIRO LMA JUNIO'!$A$7:$C$50,3,0)</f>
        <v>COOMEVA E.P.S.  S.A.</v>
      </c>
      <c r="C4210" s="35">
        <v>890000400</v>
      </c>
      <c r="D4210" s="6" t="str">
        <f>VLOOKUP(C4210,'[1]IPS REGISTRADAS'!$A$5:$B$3919,2,0)</f>
        <v>HOSPITAL ROBERTO QUINTERO VILLA ESE MONTENEGRO</v>
      </c>
      <c r="E4210" s="7">
        <v>1000000</v>
      </c>
      <c r="F4210" s="7">
        <v>1000000</v>
      </c>
      <c r="G4210" s="8"/>
      <c r="H4210" s="9">
        <v>43623</v>
      </c>
      <c r="I4210" s="9">
        <v>43626</v>
      </c>
    </row>
    <row r="4211" spans="1:9" s="14" customFormat="1" x14ac:dyDescent="0.2">
      <c r="A4211" s="5" t="s">
        <v>54</v>
      </c>
      <c r="B4211" s="5" t="str">
        <f>VLOOKUP(A4211,'GIRO LMA JUNIO'!$A$7:$C$50,3,0)</f>
        <v>SALUDVIDA</v>
      </c>
      <c r="C4211" s="35">
        <v>890000400</v>
      </c>
      <c r="D4211" s="6" t="str">
        <f>VLOOKUP(C4211,'[1]IPS REGISTRADAS'!$A$5:$B$3919,2,0)</f>
        <v>HOSPITAL ROBERTO QUINTERO VILLA ESE MONTENEGRO</v>
      </c>
      <c r="E4211" s="7">
        <v>116758747</v>
      </c>
      <c r="F4211" s="7">
        <v>116758747</v>
      </c>
      <c r="G4211" s="8"/>
      <c r="H4211" s="9">
        <v>43623</v>
      </c>
      <c r="I4211" s="9">
        <v>43626</v>
      </c>
    </row>
    <row r="4212" spans="1:9" s="14" customFormat="1" x14ac:dyDescent="0.2">
      <c r="A4212" s="5" t="s">
        <v>62</v>
      </c>
      <c r="B4212" s="5" t="str">
        <f>VLOOKUP(A4212,'GIRO LMA JUNIO'!$A$7:$C$50,3,0)</f>
        <v>NUEVA EPS S.A.</v>
      </c>
      <c r="C4212" s="35">
        <v>890000400</v>
      </c>
      <c r="D4212" s="6" t="str">
        <f>VLOOKUP(C4212,'[1]IPS REGISTRADAS'!$A$5:$B$3919,2,0)</f>
        <v>HOSPITAL ROBERTO QUINTERO VILLA ESE MONTENEGRO</v>
      </c>
      <c r="E4212" s="7">
        <v>236714225</v>
      </c>
      <c r="F4212" s="7">
        <v>236714225</v>
      </c>
      <c r="G4212" s="8"/>
      <c r="H4212" s="9">
        <v>43623</v>
      </c>
      <c r="I4212" s="9">
        <v>43626</v>
      </c>
    </row>
    <row r="4213" spans="1:9" s="14" customFormat="1" x14ac:dyDescent="0.2">
      <c r="A4213" s="5" t="s">
        <v>65</v>
      </c>
      <c r="B4213" s="5" t="str">
        <f>VLOOKUP(A4213,'GIRO LMA JUNIO'!$A$7:$C$50,3,0)</f>
        <v>MEDIMAS</v>
      </c>
      <c r="C4213" s="35">
        <v>890000400</v>
      </c>
      <c r="D4213" s="6" t="str">
        <f>VLOOKUP(C4213,'[1]IPS REGISTRADAS'!$A$5:$B$3919,2,0)</f>
        <v>HOSPITAL ROBERTO QUINTERO VILLA ESE MONTENEGRO</v>
      </c>
      <c r="E4213" s="7">
        <v>44756918</v>
      </c>
      <c r="F4213" s="7">
        <v>44756918</v>
      </c>
      <c r="G4213" s="8"/>
      <c r="H4213" s="9">
        <v>43623</v>
      </c>
      <c r="I4213" s="9">
        <v>43626</v>
      </c>
    </row>
    <row r="4214" spans="1:9" s="14" customFormat="1" x14ac:dyDescent="0.2">
      <c r="A4214" s="5" t="s">
        <v>72</v>
      </c>
      <c r="B4214" s="5" t="str">
        <f>VLOOKUP(A4214,'GIRO LMA JUNIO'!$A$7:$C$50,3,0)</f>
        <v>ASMET SALUD</v>
      </c>
      <c r="C4214" s="35">
        <v>890000400</v>
      </c>
      <c r="D4214" s="6" t="str">
        <f>VLOOKUP(C4214,'[1]IPS REGISTRADAS'!$A$5:$B$3919,2,0)</f>
        <v>HOSPITAL ROBERTO QUINTERO VILLA ESE MONTENEGRO</v>
      </c>
      <c r="E4214" s="7">
        <v>13870126</v>
      </c>
      <c r="F4214" s="7">
        <v>13870126</v>
      </c>
      <c r="G4214" s="8"/>
      <c r="H4214" s="9">
        <v>43623</v>
      </c>
      <c r="I4214" s="9">
        <v>43626</v>
      </c>
    </row>
    <row r="4215" spans="1:9" s="14" customFormat="1" x14ac:dyDescent="0.2">
      <c r="A4215" s="5" t="s">
        <v>62</v>
      </c>
      <c r="B4215" s="5" t="str">
        <f>VLOOKUP(A4215,'GIRO LMA JUNIO'!$A$7:$C$50,3,0)</f>
        <v>NUEVA EPS S.A.</v>
      </c>
      <c r="C4215" s="35">
        <v>890000448</v>
      </c>
      <c r="D4215" s="6" t="str">
        <f>VLOOKUP(C4215,'[1]IPS REGISTRADAS'!$A$5:$B$3919,2,0)</f>
        <v>ESE HOSPITAL SAN VICENTE DE PAUL</v>
      </c>
      <c r="E4215" s="7">
        <v>6287850</v>
      </c>
      <c r="F4215" s="7">
        <v>6287850</v>
      </c>
      <c r="G4215" s="8"/>
      <c r="H4215" s="9">
        <v>43623</v>
      </c>
      <c r="I4215" s="9">
        <v>43626</v>
      </c>
    </row>
    <row r="4216" spans="1:9" s="14" customFormat="1" x14ac:dyDescent="0.2">
      <c r="A4216" s="5" t="s">
        <v>65</v>
      </c>
      <c r="B4216" s="5" t="str">
        <f>VLOOKUP(A4216,'GIRO LMA JUNIO'!$A$7:$C$50,3,0)</f>
        <v>MEDIMAS</v>
      </c>
      <c r="C4216" s="35">
        <v>890000448</v>
      </c>
      <c r="D4216" s="6" t="str">
        <f>VLOOKUP(C4216,'[1]IPS REGISTRADAS'!$A$5:$B$3919,2,0)</f>
        <v>ESE HOSPITAL SAN VICENTE DE PAUL</v>
      </c>
      <c r="E4216" s="7">
        <v>37688193</v>
      </c>
      <c r="F4216" s="7">
        <v>37688193</v>
      </c>
      <c r="G4216" s="8"/>
      <c r="H4216" s="9">
        <v>43623</v>
      </c>
      <c r="I4216" s="9">
        <v>43626</v>
      </c>
    </row>
    <row r="4217" spans="1:9" s="14" customFormat="1" x14ac:dyDescent="0.2">
      <c r="A4217" s="5" t="s">
        <v>51</v>
      </c>
      <c r="B4217" s="5" t="str">
        <f>VLOOKUP(A4217,'GIRO LMA JUNIO'!$A$7:$C$50,3,0)</f>
        <v>EPS S.O.S. S.A.</v>
      </c>
      <c r="C4217" s="35">
        <v>890000600</v>
      </c>
      <c r="D4217" s="6" t="str">
        <f>VLOOKUP(C4217,'[1]IPS REGISTRADAS'!$A$5:$B$3919,2,0)</f>
        <v>EMPRESA SOCIAL DEL ESTADO HOSPITAL LA MISERICORDIA IPS</v>
      </c>
      <c r="E4217" s="7">
        <v>23932653</v>
      </c>
      <c r="F4217" s="7">
        <v>23932653</v>
      </c>
      <c r="G4217" s="8"/>
      <c r="H4217" s="9">
        <v>43623</v>
      </c>
      <c r="I4217" s="9">
        <v>43626</v>
      </c>
    </row>
    <row r="4218" spans="1:9" s="14" customFormat="1" x14ac:dyDescent="0.2">
      <c r="A4218" s="5" t="s">
        <v>54</v>
      </c>
      <c r="B4218" s="5" t="str">
        <f>VLOOKUP(A4218,'GIRO LMA JUNIO'!$A$7:$C$50,3,0)</f>
        <v>SALUDVIDA</v>
      </c>
      <c r="C4218" s="35">
        <v>890000600</v>
      </c>
      <c r="D4218" s="6" t="str">
        <f>VLOOKUP(C4218,'[1]IPS REGISTRADAS'!$A$5:$B$3919,2,0)</f>
        <v>EMPRESA SOCIAL DEL ESTADO HOSPITAL LA MISERICORDIA IPS</v>
      </c>
      <c r="E4218" s="7">
        <v>50412607</v>
      </c>
      <c r="F4218" s="7">
        <v>50412607</v>
      </c>
      <c r="G4218" s="8"/>
      <c r="H4218" s="9">
        <v>43623</v>
      </c>
      <c r="I4218" s="9">
        <v>43626</v>
      </c>
    </row>
    <row r="4219" spans="1:9" s="14" customFormat="1" x14ac:dyDescent="0.2">
      <c r="A4219" s="5" t="s">
        <v>62</v>
      </c>
      <c r="B4219" s="5" t="str">
        <f>VLOOKUP(A4219,'GIRO LMA JUNIO'!$A$7:$C$50,3,0)</f>
        <v>NUEVA EPS S.A.</v>
      </c>
      <c r="C4219" s="35">
        <v>890000600</v>
      </c>
      <c r="D4219" s="6" t="str">
        <f>VLOOKUP(C4219,'[1]IPS REGISTRADAS'!$A$5:$B$3919,2,0)</f>
        <v>EMPRESA SOCIAL DEL ESTADO HOSPITAL LA MISERICORDIA IPS</v>
      </c>
      <c r="E4219" s="7">
        <v>83770353</v>
      </c>
      <c r="F4219" s="7">
        <v>83770353</v>
      </c>
      <c r="G4219" s="8"/>
      <c r="H4219" s="9">
        <v>43623</v>
      </c>
      <c r="I4219" s="9">
        <v>43626</v>
      </c>
    </row>
    <row r="4220" spans="1:9" s="14" customFormat="1" x14ac:dyDescent="0.2">
      <c r="A4220" s="5" t="s">
        <v>63</v>
      </c>
      <c r="B4220" s="5" t="str">
        <f>VLOOKUP(A4220,'GIRO LMA JUNIO'!$A$7:$C$50,3,0)</f>
        <v>MEDIMAS MOV</v>
      </c>
      <c r="C4220" s="35">
        <v>890000600</v>
      </c>
      <c r="D4220" s="6" t="str">
        <f>VLOOKUP(C4220,'[1]IPS REGISTRADAS'!$A$5:$B$3919,2,0)</f>
        <v>EMPRESA SOCIAL DEL ESTADO HOSPITAL LA MISERICORDIA IPS</v>
      </c>
      <c r="E4220" s="7">
        <v>33315849</v>
      </c>
      <c r="F4220" s="7">
        <v>33315849</v>
      </c>
      <c r="G4220" s="8"/>
      <c r="H4220" s="9">
        <v>43623</v>
      </c>
      <c r="I4220" s="9">
        <v>43626</v>
      </c>
    </row>
    <row r="4221" spans="1:9" s="14" customFormat="1" x14ac:dyDescent="0.2">
      <c r="A4221" s="5" t="s">
        <v>65</v>
      </c>
      <c r="B4221" s="5" t="str">
        <f>VLOOKUP(A4221,'GIRO LMA JUNIO'!$A$7:$C$50,3,0)</f>
        <v>MEDIMAS</v>
      </c>
      <c r="C4221" s="35">
        <v>890000600</v>
      </c>
      <c r="D4221" s="6" t="str">
        <f>VLOOKUP(C4221,'[1]IPS REGISTRADAS'!$A$5:$B$3919,2,0)</f>
        <v>EMPRESA SOCIAL DEL ESTADO HOSPITAL LA MISERICORDIA IPS</v>
      </c>
      <c r="E4221" s="7">
        <v>301478656</v>
      </c>
      <c r="F4221" s="7">
        <v>301478656</v>
      </c>
      <c r="G4221" s="8"/>
      <c r="H4221" s="9">
        <v>43623</v>
      </c>
      <c r="I4221" s="9">
        <v>43626</v>
      </c>
    </row>
    <row r="4222" spans="1:9" s="14" customFormat="1" x14ac:dyDescent="0.2">
      <c r="A4222" s="5" t="s">
        <v>72</v>
      </c>
      <c r="B4222" s="5" t="str">
        <f>VLOOKUP(A4222,'GIRO LMA JUNIO'!$A$7:$C$50,3,0)</f>
        <v>ASMET SALUD</v>
      </c>
      <c r="C4222" s="35">
        <v>890000600</v>
      </c>
      <c r="D4222" s="6" t="str">
        <f>VLOOKUP(C4222,'[1]IPS REGISTRADAS'!$A$5:$B$3919,2,0)</f>
        <v>EMPRESA SOCIAL DEL ESTADO HOSPITAL LA MISERICORDIA IPS</v>
      </c>
      <c r="E4222" s="7">
        <v>134096196</v>
      </c>
      <c r="F4222" s="7">
        <v>134096196</v>
      </c>
      <c r="G4222" s="8"/>
      <c r="H4222" s="9">
        <v>43623</v>
      </c>
      <c r="I4222" s="9">
        <v>43626</v>
      </c>
    </row>
    <row r="4223" spans="1:9" s="14" customFormat="1" x14ac:dyDescent="0.2">
      <c r="A4223" s="5" t="s">
        <v>78</v>
      </c>
      <c r="B4223" s="5" t="str">
        <f>VLOOKUP(A4223,'GIRO LMA JUNIO'!$A$7:$C$50,3,0)</f>
        <v>EMSSANAR</v>
      </c>
      <c r="C4223" s="35">
        <v>890000600</v>
      </c>
      <c r="D4223" s="6" t="str">
        <f>VLOOKUP(C4223,'[1]IPS REGISTRADAS'!$A$5:$B$3919,2,0)</f>
        <v>EMPRESA SOCIAL DEL ESTADO HOSPITAL LA MISERICORDIA IPS</v>
      </c>
      <c r="E4223" s="7">
        <v>1007570</v>
      </c>
      <c r="F4223" s="7">
        <v>1007570</v>
      </c>
      <c r="G4223" s="8"/>
      <c r="H4223" s="9">
        <v>43623</v>
      </c>
      <c r="I4223" s="9">
        <v>43626</v>
      </c>
    </row>
    <row r="4224" spans="1:9" s="14" customFormat="1" x14ac:dyDescent="0.2">
      <c r="A4224" s="5" t="s">
        <v>80</v>
      </c>
      <c r="B4224" s="5" t="str">
        <f>VLOOKUP(A4224,'GIRO LMA JUNIO'!$A$7:$C$50,3,0)</f>
        <v>COMPARTA</v>
      </c>
      <c r="C4224" s="35">
        <v>890000600</v>
      </c>
      <c r="D4224" s="6" t="str">
        <f>VLOOKUP(C4224,'[1]IPS REGISTRADAS'!$A$5:$B$3919,2,0)</f>
        <v>EMPRESA SOCIAL DEL ESTADO HOSPITAL LA MISERICORDIA IPS</v>
      </c>
      <c r="E4224" s="7">
        <v>1230387</v>
      </c>
      <c r="F4224" s="7">
        <v>1230387</v>
      </c>
      <c r="G4224" s="8"/>
      <c r="H4224" s="9">
        <v>43623</v>
      </c>
      <c r="I4224" s="9">
        <v>43626</v>
      </c>
    </row>
    <row r="4225" spans="1:9" s="14" customFormat="1" x14ac:dyDescent="0.2">
      <c r="A4225" s="5" t="s">
        <v>62</v>
      </c>
      <c r="B4225" s="5" t="str">
        <f>VLOOKUP(A4225,'GIRO LMA JUNIO'!$A$7:$C$50,3,0)</f>
        <v>NUEVA EPS S.A.</v>
      </c>
      <c r="C4225" s="35">
        <v>890000671</v>
      </c>
      <c r="D4225" s="6" t="str">
        <f>VLOOKUP(C4225,'[1]IPS REGISTRADAS'!$A$5:$B$3919,2,0)</f>
        <v>ESE HOSPITAL SAN VICENTE DE PAUL</v>
      </c>
      <c r="E4225" s="7">
        <v>39003556</v>
      </c>
      <c r="F4225" s="7">
        <v>39003556</v>
      </c>
      <c r="G4225" s="8"/>
      <c r="H4225" s="9">
        <v>43623</v>
      </c>
      <c r="I4225" s="9">
        <v>43626</v>
      </c>
    </row>
    <row r="4226" spans="1:9" s="14" customFormat="1" x14ac:dyDescent="0.2">
      <c r="A4226" s="5" t="s">
        <v>65</v>
      </c>
      <c r="B4226" s="5" t="str">
        <f>VLOOKUP(A4226,'GIRO LMA JUNIO'!$A$7:$C$50,3,0)</f>
        <v>MEDIMAS</v>
      </c>
      <c r="C4226" s="35">
        <v>890000671</v>
      </c>
      <c r="D4226" s="6" t="str">
        <f>VLOOKUP(C4226,'[1]IPS REGISTRADAS'!$A$5:$B$3919,2,0)</f>
        <v>ESE HOSPITAL SAN VICENTE DE PAUL</v>
      </c>
      <c r="E4226" s="7">
        <v>51942664</v>
      </c>
      <c r="F4226" s="7">
        <v>51942664</v>
      </c>
      <c r="G4226" s="8"/>
      <c r="H4226" s="9">
        <v>43623</v>
      </c>
      <c r="I4226" s="9">
        <v>43626</v>
      </c>
    </row>
    <row r="4227" spans="1:9" s="14" customFormat="1" x14ac:dyDescent="0.2">
      <c r="A4227" s="5" t="s">
        <v>72</v>
      </c>
      <c r="B4227" s="5" t="str">
        <f>VLOOKUP(A4227,'GIRO LMA JUNIO'!$A$7:$C$50,3,0)</f>
        <v>ASMET SALUD</v>
      </c>
      <c r="C4227" s="35">
        <v>890000671</v>
      </c>
      <c r="D4227" s="6" t="str">
        <f>VLOOKUP(C4227,'[1]IPS REGISTRADAS'!$A$5:$B$3919,2,0)</f>
        <v>ESE HOSPITAL SAN VICENTE DE PAUL</v>
      </c>
      <c r="E4227" s="7">
        <v>61481064</v>
      </c>
      <c r="F4227" s="7">
        <v>61481064</v>
      </c>
      <c r="G4227" s="8"/>
      <c r="H4227" s="9">
        <v>43623</v>
      </c>
      <c r="I4227" s="9">
        <v>43626</v>
      </c>
    </row>
    <row r="4228" spans="1:9" s="14" customFormat="1" x14ac:dyDescent="0.2">
      <c r="A4228" s="5" t="s">
        <v>51</v>
      </c>
      <c r="B4228" s="5" t="str">
        <f>VLOOKUP(A4228,'GIRO LMA JUNIO'!$A$7:$C$50,3,0)</f>
        <v>EPS S.O.S. S.A.</v>
      </c>
      <c r="C4228" s="35">
        <v>890000905</v>
      </c>
      <c r="D4228" s="6" t="str">
        <f>VLOOKUP(C4228,'[1]IPS REGISTRADAS'!$A$5:$B$3919,2,0)</f>
        <v>EMPRESA SOCIAL DEL ESTADO HOSPITAL PIO X DEL MUNICIPIO DE LA TEBAIDA QUINDIO</v>
      </c>
      <c r="E4228" s="7">
        <v>3252663</v>
      </c>
      <c r="F4228" s="7">
        <v>3252663</v>
      </c>
      <c r="G4228" s="8"/>
      <c r="H4228" s="9">
        <v>43623</v>
      </c>
      <c r="I4228" s="9">
        <v>43626</v>
      </c>
    </row>
    <row r="4229" spans="1:9" s="14" customFormat="1" x14ac:dyDescent="0.2">
      <c r="A4229" s="5" t="s">
        <v>62</v>
      </c>
      <c r="B4229" s="5" t="str">
        <f>VLOOKUP(A4229,'GIRO LMA JUNIO'!$A$7:$C$50,3,0)</f>
        <v>NUEVA EPS S.A.</v>
      </c>
      <c r="C4229" s="35">
        <v>890000905</v>
      </c>
      <c r="D4229" s="6" t="str">
        <f>VLOOKUP(C4229,'[1]IPS REGISTRADAS'!$A$5:$B$3919,2,0)</f>
        <v>EMPRESA SOCIAL DEL ESTADO HOSPITAL PIO X DEL MUNICIPIO DE LA TEBAIDA QUINDIO</v>
      </c>
      <c r="E4229" s="7">
        <v>38903642</v>
      </c>
      <c r="F4229" s="7">
        <v>38903642</v>
      </c>
      <c r="G4229" s="8"/>
      <c r="H4229" s="9">
        <v>43623</v>
      </c>
      <c r="I4229" s="9">
        <v>43626</v>
      </c>
    </row>
    <row r="4230" spans="1:9" s="14" customFormat="1" x14ac:dyDescent="0.2">
      <c r="A4230" s="5" t="s">
        <v>63</v>
      </c>
      <c r="B4230" s="5" t="str">
        <f>VLOOKUP(A4230,'GIRO LMA JUNIO'!$A$7:$C$50,3,0)</f>
        <v>MEDIMAS MOV</v>
      </c>
      <c r="C4230" s="35">
        <v>890000905</v>
      </c>
      <c r="D4230" s="6" t="str">
        <f>VLOOKUP(C4230,'[1]IPS REGISTRADAS'!$A$5:$B$3919,2,0)</f>
        <v>EMPRESA SOCIAL DEL ESTADO HOSPITAL PIO X DEL MUNICIPIO DE LA TEBAIDA QUINDIO</v>
      </c>
      <c r="E4230" s="7">
        <v>5432675</v>
      </c>
      <c r="F4230" s="7">
        <v>5432675</v>
      </c>
      <c r="G4230" s="8"/>
      <c r="H4230" s="9">
        <v>43623</v>
      </c>
      <c r="I4230" s="9">
        <v>43626</v>
      </c>
    </row>
    <row r="4231" spans="1:9" s="14" customFormat="1" x14ac:dyDescent="0.2">
      <c r="A4231" s="5" t="s">
        <v>65</v>
      </c>
      <c r="B4231" s="5" t="str">
        <f>VLOOKUP(A4231,'GIRO LMA JUNIO'!$A$7:$C$50,3,0)</f>
        <v>MEDIMAS</v>
      </c>
      <c r="C4231" s="35">
        <v>890000905</v>
      </c>
      <c r="D4231" s="6" t="str">
        <f>VLOOKUP(C4231,'[1]IPS REGISTRADAS'!$A$5:$B$3919,2,0)</f>
        <v>EMPRESA SOCIAL DEL ESTADO HOSPITAL PIO X DEL MUNICIPIO DE LA TEBAIDA QUINDIO</v>
      </c>
      <c r="E4231" s="7">
        <v>175867396</v>
      </c>
      <c r="F4231" s="7">
        <v>175867396</v>
      </c>
      <c r="G4231" s="8"/>
      <c r="H4231" s="9">
        <v>43623</v>
      </c>
      <c r="I4231" s="9">
        <v>43626</v>
      </c>
    </row>
    <row r="4232" spans="1:9" s="14" customFormat="1" x14ac:dyDescent="0.2">
      <c r="A4232" s="5" t="s">
        <v>70</v>
      </c>
      <c r="B4232" s="5" t="str">
        <f>VLOOKUP(A4232,'GIRO LMA JUNIO'!$A$7:$C$50,3,0)</f>
        <v>COOSALUD EPS S.A.</v>
      </c>
      <c r="C4232" s="35">
        <v>890000905</v>
      </c>
      <c r="D4232" s="6" t="str">
        <f>VLOOKUP(C4232,'[1]IPS REGISTRADAS'!$A$5:$B$3919,2,0)</f>
        <v>EMPRESA SOCIAL DEL ESTADO HOSPITAL PIO X DEL MUNICIPIO DE LA TEBAIDA QUINDIO</v>
      </c>
      <c r="E4232" s="7">
        <v>1870421</v>
      </c>
      <c r="F4232" s="7">
        <v>1870421</v>
      </c>
      <c r="G4232" s="8"/>
      <c r="H4232" s="9">
        <v>43623</v>
      </c>
      <c r="I4232" s="9">
        <v>43626</v>
      </c>
    </row>
    <row r="4233" spans="1:9" s="14" customFormat="1" x14ac:dyDescent="0.2">
      <c r="A4233" s="5" t="s">
        <v>72</v>
      </c>
      <c r="B4233" s="5" t="str">
        <f>VLOOKUP(A4233,'GIRO LMA JUNIO'!$A$7:$C$50,3,0)</f>
        <v>ASMET SALUD</v>
      </c>
      <c r="C4233" s="35">
        <v>890000905</v>
      </c>
      <c r="D4233" s="6" t="str">
        <f>VLOOKUP(C4233,'[1]IPS REGISTRADAS'!$A$5:$B$3919,2,0)</f>
        <v>EMPRESA SOCIAL DEL ESTADO HOSPITAL PIO X DEL MUNICIPIO DE LA TEBAIDA QUINDIO</v>
      </c>
      <c r="E4233" s="7">
        <v>98128084</v>
      </c>
      <c r="F4233" s="7">
        <v>98128084</v>
      </c>
      <c r="G4233" s="8"/>
      <c r="H4233" s="9">
        <v>43623</v>
      </c>
      <c r="I4233" s="9">
        <v>43626</v>
      </c>
    </row>
    <row r="4234" spans="1:9" s="14" customFormat="1" x14ac:dyDescent="0.2">
      <c r="A4234" s="5" t="s">
        <v>54</v>
      </c>
      <c r="B4234" s="5" t="str">
        <f>VLOOKUP(A4234,'GIRO LMA JUNIO'!$A$7:$C$50,3,0)</f>
        <v>SALUDVIDA</v>
      </c>
      <c r="C4234" s="35">
        <v>890000992</v>
      </c>
      <c r="D4234" s="6" t="str">
        <f>VLOOKUP(C4234,'[1]IPS REGISTRADAS'!$A$5:$B$3919,2,0)</f>
        <v>EMPRESA SOCIAL DEL ESTADO HOSPITAL MENTAL DE FILANDIA</v>
      </c>
      <c r="E4234" s="7">
        <v>16073400</v>
      </c>
      <c r="F4234" s="7">
        <v>16073400</v>
      </c>
      <c r="G4234" s="8"/>
      <c r="H4234" s="9">
        <v>43623</v>
      </c>
      <c r="I4234" s="9">
        <v>43626</v>
      </c>
    </row>
    <row r="4235" spans="1:9" s="14" customFormat="1" x14ac:dyDescent="0.2">
      <c r="A4235" s="5" t="s">
        <v>62</v>
      </c>
      <c r="B4235" s="5" t="str">
        <f>VLOOKUP(A4235,'GIRO LMA JUNIO'!$A$7:$C$50,3,0)</f>
        <v>NUEVA EPS S.A.</v>
      </c>
      <c r="C4235" s="35">
        <v>890000992</v>
      </c>
      <c r="D4235" s="6" t="str">
        <f>VLOOKUP(C4235,'[1]IPS REGISTRADAS'!$A$5:$B$3919,2,0)</f>
        <v>EMPRESA SOCIAL DEL ESTADO HOSPITAL MENTAL DE FILANDIA</v>
      </c>
      <c r="E4235" s="7">
        <v>2732175</v>
      </c>
      <c r="F4235" s="7">
        <v>2732175</v>
      </c>
      <c r="G4235" s="8"/>
      <c r="H4235" s="9">
        <v>43623</v>
      </c>
      <c r="I4235" s="9">
        <v>43626</v>
      </c>
    </row>
    <row r="4236" spans="1:9" s="14" customFormat="1" x14ac:dyDescent="0.2">
      <c r="A4236" s="5" t="s">
        <v>63</v>
      </c>
      <c r="B4236" s="5" t="str">
        <f>VLOOKUP(A4236,'GIRO LMA JUNIO'!$A$7:$C$50,3,0)</f>
        <v>MEDIMAS MOV</v>
      </c>
      <c r="C4236" s="35">
        <v>890000992</v>
      </c>
      <c r="D4236" s="6" t="str">
        <f>VLOOKUP(C4236,'[1]IPS REGISTRADAS'!$A$5:$B$3919,2,0)</f>
        <v>EMPRESA SOCIAL DEL ESTADO HOSPITAL MENTAL DE FILANDIA</v>
      </c>
      <c r="E4236" s="7">
        <v>35433957</v>
      </c>
      <c r="F4236" s="7">
        <v>35433957</v>
      </c>
      <c r="G4236" s="8"/>
      <c r="H4236" s="9">
        <v>43623</v>
      </c>
      <c r="I4236" s="9">
        <v>43626</v>
      </c>
    </row>
    <row r="4237" spans="1:9" s="14" customFormat="1" x14ac:dyDescent="0.2">
      <c r="A4237" s="5" t="s">
        <v>65</v>
      </c>
      <c r="B4237" s="5" t="str">
        <f>VLOOKUP(A4237,'GIRO LMA JUNIO'!$A$7:$C$50,3,0)</f>
        <v>MEDIMAS</v>
      </c>
      <c r="C4237" s="35">
        <v>890000992</v>
      </c>
      <c r="D4237" s="6" t="str">
        <f>VLOOKUP(C4237,'[1]IPS REGISTRADAS'!$A$5:$B$3919,2,0)</f>
        <v>EMPRESA SOCIAL DEL ESTADO HOSPITAL MENTAL DE FILANDIA</v>
      </c>
      <c r="E4237" s="7">
        <v>290337296</v>
      </c>
      <c r="F4237" s="7">
        <v>290337296</v>
      </c>
      <c r="G4237" s="8"/>
      <c r="H4237" s="9">
        <v>43623</v>
      </c>
      <c r="I4237" s="9">
        <v>43626</v>
      </c>
    </row>
    <row r="4238" spans="1:9" s="14" customFormat="1" x14ac:dyDescent="0.2">
      <c r="A4238" s="5" t="s">
        <v>72</v>
      </c>
      <c r="B4238" s="5" t="str">
        <f>VLOOKUP(A4238,'GIRO LMA JUNIO'!$A$7:$C$50,3,0)</f>
        <v>ASMET SALUD</v>
      </c>
      <c r="C4238" s="35">
        <v>890000992</v>
      </c>
      <c r="D4238" s="6" t="str">
        <f>VLOOKUP(C4238,'[1]IPS REGISTRADAS'!$A$5:$B$3919,2,0)</f>
        <v>EMPRESA SOCIAL DEL ESTADO HOSPITAL MENTAL DE FILANDIA</v>
      </c>
      <c r="E4238" s="7">
        <v>68975446</v>
      </c>
      <c r="F4238" s="7">
        <v>68975446</v>
      </c>
      <c r="G4238" s="8"/>
      <c r="H4238" s="9">
        <v>43623</v>
      </c>
      <c r="I4238" s="9">
        <v>43626</v>
      </c>
    </row>
    <row r="4239" spans="1:9" s="14" customFormat="1" x14ac:dyDescent="0.2">
      <c r="A4239" s="5" t="s">
        <v>47</v>
      </c>
      <c r="B4239" s="5" t="str">
        <f>VLOOKUP(A4239,'GIRO LMA JUNIO'!$A$7:$C$50,3,0)</f>
        <v>COOMEVA E.P.S.  S.A.</v>
      </c>
      <c r="C4239" s="35">
        <v>890001006</v>
      </c>
      <c r="D4239" s="6" t="str">
        <f>VLOOKUP(C4239,'[1]IPS REGISTRADAS'!$A$5:$B$3919,2,0)</f>
        <v>ESE HOSPITAL SAGRADO CORAZON DE JESUS DE QUIMBAYA</v>
      </c>
      <c r="E4239" s="7">
        <v>2391326</v>
      </c>
      <c r="F4239" s="7">
        <v>2391326</v>
      </c>
      <c r="G4239" s="8"/>
      <c r="H4239" s="9">
        <v>43623</v>
      </c>
      <c r="I4239" s="9">
        <v>43626</v>
      </c>
    </row>
    <row r="4240" spans="1:9" s="14" customFormat="1" x14ac:dyDescent="0.2">
      <c r="A4240" s="5" t="s">
        <v>51</v>
      </c>
      <c r="B4240" s="5" t="str">
        <f>VLOOKUP(A4240,'GIRO LMA JUNIO'!$A$7:$C$50,3,0)</f>
        <v>EPS S.O.S. S.A.</v>
      </c>
      <c r="C4240" s="35">
        <v>890001006</v>
      </c>
      <c r="D4240" s="6" t="str">
        <f>VLOOKUP(C4240,'[1]IPS REGISTRADAS'!$A$5:$B$3919,2,0)</f>
        <v>ESE HOSPITAL SAGRADO CORAZON DE JESUS DE QUIMBAYA</v>
      </c>
      <c r="E4240" s="7">
        <v>14480820</v>
      </c>
      <c r="F4240" s="7">
        <v>14480820</v>
      </c>
      <c r="G4240" s="8"/>
      <c r="H4240" s="9">
        <v>43623</v>
      </c>
      <c r="I4240" s="9">
        <v>43626</v>
      </c>
    </row>
    <row r="4241" spans="1:9" s="14" customFormat="1" x14ac:dyDescent="0.2">
      <c r="A4241" s="5" t="s">
        <v>62</v>
      </c>
      <c r="B4241" s="5" t="str">
        <f>VLOOKUP(A4241,'GIRO LMA JUNIO'!$A$7:$C$50,3,0)</f>
        <v>NUEVA EPS S.A.</v>
      </c>
      <c r="C4241" s="35">
        <v>890001006</v>
      </c>
      <c r="D4241" s="6" t="str">
        <f>VLOOKUP(C4241,'[1]IPS REGISTRADAS'!$A$5:$B$3919,2,0)</f>
        <v>ESE HOSPITAL SAGRADO CORAZON DE JESUS DE QUIMBAYA</v>
      </c>
      <c r="E4241" s="7">
        <v>26227471</v>
      </c>
      <c r="F4241" s="7">
        <v>26227471</v>
      </c>
      <c r="G4241" s="8"/>
      <c r="H4241" s="9">
        <v>43623</v>
      </c>
      <c r="I4241" s="9">
        <v>43626</v>
      </c>
    </row>
    <row r="4242" spans="1:9" s="14" customFormat="1" x14ac:dyDescent="0.2">
      <c r="A4242" s="5" t="s">
        <v>65</v>
      </c>
      <c r="B4242" s="5" t="str">
        <f>VLOOKUP(A4242,'GIRO LMA JUNIO'!$A$7:$C$50,3,0)</f>
        <v>MEDIMAS</v>
      </c>
      <c r="C4242" s="35">
        <v>890001006</v>
      </c>
      <c r="D4242" s="6" t="str">
        <f>VLOOKUP(C4242,'[1]IPS REGISTRADAS'!$A$5:$B$3919,2,0)</f>
        <v>ESE HOSPITAL SAGRADO CORAZON DE JESUS DE QUIMBAYA</v>
      </c>
      <c r="E4242" s="7">
        <v>64274724</v>
      </c>
      <c r="F4242" s="7">
        <v>64274724</v>
      </c>
      <c r="G4242" s="8"/>
      <c r="H4242" s="9">
        <v>43623</v>
      </c>
      <c r="I4242" s="9">
        <v>43626</v>
      </c>
    </row>
    <row r="4243" spans="1:9" s="14" customFormat="1" x14ac:dyDescent="0.2">
      <c r="A4243" s="5" t="s">
        <v>72</v>
      </c>
      <c r="B4243" s="5" t="str">
        <f>VLOOKUP(A4243,'GIRO LMA JUNIO'!$A$7:$C$50,3,0)</f>
        <v>ASMET SALUD</v>
      </c>
      <c r="C4243" s="35">
        <v>890001006</v>
      </c>
      <c r="D4243" s="6" t="str">
        <f>VLOOKUP(C4243,'[1]IPS REGISTRADAS'!$A$5:$B$3919,2,0)</f>
        <v>ESE HOSPITAL SAGRADO CORAZON DE JESUS DE QUIMBAYA</v>
      </c>
      <c r="E4243" s="7">
        <v>153604840</v>
      </c>
      <c r="F4243" s="7">
        <v>153604840</v>
      </c>
      <c r="G4243" s="8"/>
      <c r="H4243" s="9">
        <v>43623</v>
      </c>
      <c r="I4243" s="9">
        <v>43626</v>
      </c>
    </row>
    <row r="4244" spans="1:9" s="14" customFormat="1" x14ac:dyDescent="0.2">
      <c r="A4244" s="5" t="s">
        <v>47</v>
      </c>
      <c r="B4244" s="5" t="str">
        <f>VLOOKUP(A4244,'GIRO LMA JUNIO'!$A$7:$C$50,3,0)</f>
        <v>COOMEVA E.P.S.  S.A.</v>
      </c>
      <c r="C4244" s="35">
        <v>890001098</v>
      </c>
      <c r="D4244" s="6" t="str">
        <f>VLOOKUP(C4244,'[1]IPS REGISTRADAS'!$A$5:$B$3919,2,0)</f>
        <v>EMPRESA SOCIAL DEL ESTADO HOSPITAL SAN VICENTE DE PAUL FILANDIA</v>
      </c>
      <c r="E4244" s="7">
        <v>1000000</v>
      </c>
      <c r="F4244" s="7">
        <v>1000000</v>
      </c>
      <c r="G4244" s="8"/>
      <c r="H4244" s="9">
        <v>43623</v>
      </c>
      <c r="I4244" s="9">
        <v>43626</v>
      </c>
    </row>
    <row r="4245" spans="1:9" s="14" customFormat="1" x14ac:dyDescent="0.2">
      <c r="A4245" s="5" t="s">
        <v>62</v>
      </c>
      <c r="B4245" s="5" t="str">
        <f>VLOOKUP(A4245,'GIRO LMA JUNIO'!$A$7:$C$50,3,0)</f>
        <v>NUEVA EPS S.A.</v>
      </c>
      <c r="C4245" s="35">
        <v>890001098</v>
      </c>
      <c r="D4245" s="6" t="str">
        <f>VLOOKUP(C4245,'[1]IPS REGISTRADAS'!$A$5:$B$3919,2,0)</f>
        <v>EMPRESA SOCIAL DEL ESTADO HOSPITAL SAN VICENTE DE PAUL FILANDIA</v>
      </c>
      <c r="E4245" s="7">
        <v>9546055</v>
      </c>
      <c r="F4245" s="7">
        <v>9546055</v>
      </c>
      <c r="G4245" s="8"/>
      <c r="H4245" s="9">
        <v>43623</v>
      </c>
      <c r="I4245" s="9">
        <v>43626</v>
      </c>
    </row>
    <row r="4246" spans="1:9" s="14" customFormat="1" x14ac:dyDescent="0.2">
      <c r="A4246" s="5" t="s">
        <v>65</v>
      </c>
      <c r="B4246" s="5" t="str">
        <f>VLOOKUP(A4246,'GIRO LMA JUNIO'!$A$7:$C$50,3,0)</f>
        <v>MEDIMAS</v>
      </c>
      <c r="C4246" s="35">
        <v>890001098</v>
      </c>
      <c r="D4246" s="6" t="str">
        <f>VLOOKUP(C4246,'[1]IPS REGISTRADAS'!$A$5:$B$3919,2,0)</f>
        <v>EMPRESA SOCIAL DEL ESTADO HOSPITAL SAN VICENTE DE PAUL FILANDIA</v>
      </c>
      <c r="E4246" s="7">
        <v>50187159</v>
      </c>
      <c r="F4246" s="7">
        <v>50187159</v>
      </c>
      <c r="G4246" s="8"/>
      <c r="H4246" s="9">
        <v>43623</v>
      </c>
      <c r="I4246" s="9">
        <v>43626</v>
      </c>
    </row>
    <row r="4247" spans="1:9" s="14" customFormat="1" x14ac:dyDescent="0.2">
      <c r="A4247" s="5" t="s">
        <v>72</v>
      </c>
      <c r="B4247" s="5" t="str">
        <f>VLOOKUP(A4247,'GIRO LMA JUNIO'!$A$7:$C$50,3,0)</f>
        <v>ASMET SALUD</v>
      </c>
      <c r="C4247" s="35">
        <v>890001098</v>
      </c>
      <c r="D4247" s="6" t="str">
        <f>VLOOKUP(C4247,'[1]IPS REGISTRADAS'!$A$5:$B$3919,2,0)</f>
        <v>EMPRESA SOCIAL DEL ESTADO HOSPITAL SAN VICENTE DE PAUL FILANDIA</v>
      </c>
      <c r="E4247" s="7">
        <v>33794707</v>
      </c>
      <c r="F4247" s="7">
        <v>33794707</v>
      </c>
      <c r="G4247" s="8"/>
      <c r="H4247" s="9">
        <v>43623</v>
      </c>
      <c r="I4247" s="9">
        <v>43626</v>
      </c>
    </row>
    <row r="4248" spans="1:9" s="14" customFormat="1" x14ac:dyDescent="0.2">
      <c r="A4248" s="5" t="s">
        <v>62</v>
      </c>
      <c r="B4248" s="5" t="str">
        <f>VLOOKUP(A4248,'GIRO LMA JUNIO'!$A$7:$C$50,3,0)</f>
        <v>NUEVA EPS S.A.</v>
      </c>
      <c r="C4248" s="35">
        <v>890001266</v>
      </c>
      <c r="D4248" s="6" t="str">
        <f>VLOOKUP(C4248,'[1]IPS REGISTRADAS'!$A$5:$B$3919,2,0)</f>
        <v>LIGA CONTRA EL CANCER DEL QUINDIO QUINDICANCER</v>
      </c>
      <c r="E4248" s="7">
        <v>18967001</v>
      </c>
      <c r="F4248" s="7">
        <v>18967001</v>
      </c>
      <c r="G4248" s="8"/>
      <c r="H4248" s="9">
        <v>43623</v>
      </c>
      <c r="I4248" s="9">
        <v>43626</v>
      </c>
    </row>
    <row r="4249" spans="1:9" s="14" customFormat="1" x14ac:dyDescent="0.2">
      <c r="A4249" s="5" t="s">
        <v>65</v>
      </c>
      <c r="B4249" s="5" t="str">
        <f>VLOOKUP(A4249,'GIRO LMA JUNIO'!$A$7:$C$50,3,0)</f>
        <v>MEDIMAS</v>
      </c>
      <c r="C4249" s="35">
        <v>890001266</v>
      </c>
      <c r="D4249" s="6" t="str">
        <f>VLOOKUP(C4249,'[1]IPS REGISTRADAS'!$A$5:$B$3919,2,0)</f>
        <v>LIGA CONTRA EL CANCER DEL QUINDIO QUINDICANCER</v>
      </c>
      <c r="E4249" s="7">
        <v>18311071</v>
      </c>
      <c r="F4249" s="7">
        <v>18311071</v>
      </c>
      <c r="G4249" s="8"/>
      <c r="H4249" s="9">
        <v>43623</v>
      </c>
      <c r="I4249" s="9">
        <v>43626</v>
      </c>
    </row>
    <row r="4250" spans="1:9" s="14" customFormat="1" x14ac:dyDescent="0.2">
      <c r="A4250" s="5" t="s">
        <v>72</v>
      </c>
      <c r="B4250" s="5" t="str">
        <f>VLOOKUP(A4250,'GIRO LMA JUNIO'!$A$7:$C$50,3,0)</f>
        <v>ASMET SALUD</v>
      </c>
      <c r="C4250" s="35">
        <v>890001266</v>
      </c>
      <c r="D4250" s="6" t="str">
        <f>VLOOKUP(C4250,'[1]IPS REGISTRADAS'!$A$5:$B$3919,2,0)</f>
        <v>LIGA CONTRA EL CANCER DEL QUINDIO QUINDICANCER</v>
      </c>
      <c r="E4250" s="7">
        <v>4868760</v>
      </c>
      <c r="F4250" s="7">
        <v>4868760</v>
      </c>
      <c r="G4250" s="8"/>
      <c r="H4250" s="9">
        <v>43623</v>
      </c>
      <c r="I4250" s="9">
        <v>43626</v>
      </c>
    </row>
    <row r="4251" spans="1:9" s="14" customFormat="1" x14ac:dyDescent="0.2">
      <c r="A4251" s="5" t="s">
        <v>62</v>
      </c>
      <c r="B4251" s="5" t="str">
        <f>VLOOKUP(A4251,'GIRO LMA JUNIO'!$A$7:$C$50,3,0)</f>
        <v>NUEVA EPS S.A.</v>
      </c>
      <c r="C4251" s="35">
        <v>890001605</v>
      </c>
      <c r="D4251" s="6" t="str">
        <f>VLOOKUP(C4251,'[1]IPS REGISTRADAS'!$A$5:$B$3919,2,0)</f>
        <v>HOSPITAL SAN ROQUE DE CORDOBA QUINDIO EMPRESA SOCIAL DEL ESTADO</v>
      </c>
      <c r="E4251" s="7">
        <v>13633023</v>
      </c>
      <c r="F4251" s="7">
        <v>13633023</v>
      </c>
      <c r="G4251" s="8"/>
      <c r="H4251" s="9">
        <v>43623</v>
      </c>
      <c r="I4251" s="9">
        <v>43626</v>
      </c>
    </row>
    <row r="4252" spans="1:9" s="14" customFormat="1" x14ac:dyDescent="0.2">
      <c r="A4252" s="5" t="s">
        <v>65</v>
      </c>
      <c r="B4252" s="5" t="str">
        <f>VLOOKUP(A4252,'GIRO LMA JUNIO'!$A$7:$C$50,3,0)</f>
        <v>MEDIMAS</v>
      </c>
      <c r="C4252" s="35">
        <v>890001605</v>
      </c>
      <c r="D4252" s="6" t="str">
        <f>VLOOKUP(C4252,'[1]IPS REGISTRADAS'!$A$5:$B$3919,2,0)</f>
        <v>HOSPITAL SAN ROQUE DE CORDOBA QUINDIO EMPRESA SOCIAL DEL ESTADO</v>
      </c>
      <c r="E4252" s="7">
        <v>19801651</v>
      </c>
      <c r="F4252" s="7">
        <v>19801651</v>
      </c>
      <c r="G4252" s="8"/>
      <c r="H4252" s="9">
        <v>43623</v>
      </c>
      <c r="I4252" s="9">
        <v>43626</v>
      </c>
    </row>
    <row r="4253" spans="1:9" s="14" customFormat="1" x14ac:dyDescent="0.2">
      <c r="A4253" s="5" t="s">
        <v>62</v>
      </c>
      <c r="B4253" s="5" t="str">
        <f>VLOOKUP(A4253,'GIRO LMA JUNIO'!$A$7:$C$50,3,0)</f>
        <v>NUEVA EPS S.A.</v>
      </c>
      <c r="C4253" s="35">
        <v>890001824</v>
      </c>
      <c r="D4253" s="6" t="str">
        <f>VLOOKUP(C4253,'[1]IPS REGISTRADAS'!$A$5:$B$3919,2,0)</f>
        <v>HOSPITAL SANTA ANA DE PIJAO QUINDIO ESE</v>
      </c>
      <c r="E4253" s="7">
        <v>11442980</v>
      </c>
      <c r="F4253" s="7">
        <v>11442980</v>
      </c>
      <c r="G4253" s="8"/>
      <c r="H4253" s="9">
        <v>43623</v>
      </c>
      <c r="I4253" s="9">
        <v>43626</v>
      </c>
    </row>
    <row r="4254" spans="1:9" s="14" customFormat="1" x14ac:dyDescent="0.2">
      <c r="A4254" s="5" t="s">
        <v>65</v>
      </c>
      <c r="B4254" s="5" t="str">
        <f>VLOOKUP(A4254,'GIRO LMA JUNIO'!$A$7:$C$50,3,0)</f>
        <v>MEDIMAS</v>
      </c>
      <c r="C4254" s="35">
        <v>890001824</v>
      </c>
      <c r="D4254" s="6" t="str">
        <f>VLOOKUP(C4254,'[1]IPS REGISTRADAS'!$A$5:$B$3919,2,0)</f>
        <v>HOSPITAL SANTA ANA DE PIJAO QUINDIO ESE</v>
      </c>
      <c r="E4254" s="7">
        <v>39311564</v>
      </c>
      <c r="F4254" s="7">
        <v>39311564</v>
      </c>
      <c r="G4254" s="8"/>
      <c r="H4254" s="9">
        <v>43623</v>
      </c>
      <c r="I4254" s="9">
        <v>43626</v>
      </c>
    </row>
    <row r="4255" spans="1:9" s="14" customFormat="1" x14ac:dyDescent="0.2">
      <c r="A4255" s="5" t="s">
        <v>8</v>
      </c>
      <c r="B4255" s="5" t="str">
        <f>VLOOKUP(A4255,'GIRO LMA JUNIO'!$A$7:$C$50,3,0)</f>
        <v>COMFAMILIAR HUILA</v>
      </c>
      <c r="C4255" s="35">
        <v>890101815</v>
      </c>
      <c r="D4255" s="6" t="str">
        <f>VLOOKUP(C4255,'[1]IPS REGISTRADAS'!$A$5:$B$3919,2,0)</f>
        <v>JOHNSON Y JOHNSON DE COLOMBIA SA</v>
      </c>
      <c r="E4255" s="7">
        <v>50000000</v>
      </c>
      <c r="F4255" s="7">
        <v>50000000</v>
      </c>
      <c r="G4255" s="8"/>
      <c r="H4255" s="9">
        <v>43623</v>
      </c>
      <c r="I4255" s="9">
        <v>43626</v>
      </c>
    </row>
    <row r="4256" spans="1:9" s="14" customFormat="1" x14ac:dyDescent="0.2">
      <c r="A4256" s="5" t="s">
        <v>47</v>
      </c>
      <c r="B4256" s="5" t="str">
        <f>VLOOKUP(A4256,'GIRO LMA JUNIO'!$A$7:$C$50,3,0)</f>
        <v>COOMEVA E.P.S.  S.A.</v>
      </c>
      <c r="C4256" s="35">
        <v>890101815</v>
      </c>
      <c r="D4256" s="6" t="str">
        <f>VLOOKUP(C4256,'[1]IPS REGISTRADAS'!$A$5:$B$3919,2,0)</f>
        <v>JOHNSON Y JOHNSON DE COLOMBIA SA</v>
      </c>
      <c r="E4256" s="7">
        <v>1000000</v>
      </c>
      <c r="F4256" s="7">
        <v>1000000</v>
      </c>
      <c r="G4256" s="8"/>
      <c r="H4256" s="9">
        <v>43623</v>
      </c>
      <c r="I4256" s="9">
        <v>43626</v>
      </c>
    </row>
    <row r="4257" spans="1:9" s="14" customFormat="1" x14ac:dyDescent="0.2">
      <c r="A4257" s="5" t="s">
        <v>60</v>
      </c>
      <c r="B4257" s="5" t="str">
        <f>VLOOKUP(A4257,'GIRO LMA JUNIO'!$A$7:$C$50,3,0)</f>
        <v>SAVIA SALUD</v>
      </c>
      <c r="C4257" s="35">
        <v>890101815</v>
      </c>
      <c r="D4257" s="6" t="str">
        <f>VLOOKUP(C4257,'[1]IPS REGISTRADAS'!$A$5:$B$3919,2,0)</f>
        <v>JOHNSON Y JOHNSON DE COLOMBIA SA</v>
      </c>
      <c r="E4257" s="7">
        <v>400047530</v>
      </c>
      <c r="F4257" s="7">
        <v>400047530</v>
      </c>
      <c r="G4257" s="8"/>
      <c r="H4257" s="9">
        <v>43623</v>
      </c>
      <c r="I4257" s="9">
        <v>43626</v>
      </c>
    </row>
    <row r="4258" spans="1:9" s="14" customFormat="1" x14ac:dyDescent="0.2">
      <c r="A4258" s="5" t="s">
        <v>62</v>
      </c>
      <c r="B4258" s="5" t="str">
        <f>VLOOKUP(A4258,'GIRO LMA JUNIO'!$A$7:$C$50,3,0)</f>
        <v>NUEVA EPS S.A.</v>
      </c>
      <c r="C4258" s="35">
        <v>890101815</v>
      </c>
      <c r="D4258" s="6" t="str">
        <f>VLOOKUP(C4258,'[1]IPS REGISTRADAS'!$A$5:$B$3919,2,0)</f>
        <v>JOHNSON Y JOHNSON DE COLOMBIA SA</v>
      </c>
      <c r="E4258" s="7">
        <v>142637694</v>
      </c>
      <c r="F4258" s="7">
        <v>142637694</v>
      </c>
      <c r="G4258" s="8"/>
      <c r="H4258" s="9">
        <v>43623</v>
      </c>
      <c r="I4258" s="9">
        <v>43626</v>
      </c>
    </row>
    <row r="4259" spans="1:9" s="14" customFormat="1" x14ac:dyDescent="0.2">
      <c r="A4259" s="5" t="s">
        <v>65</v>
      </c>
      <c r="B4259" s="5" t="str">
        <f>VLOOKUP(A4259,'GIRO LMA JUNIO'!$A$7:$C$50,3,0)</f>
        <v>MEDIMAS</v>
      </c>
      <c r="C4259" s="35">
        <v>890101815</v>
      </c>
      <c r="D4259" s="6" t="str">
        <f>VLOOKUP(C4259,'[1]IPS REGISTRADAS'!$A$5:$B$3919,2,0)</f>
        <v>JOHNSON Y JOHNSON DE COLOMBIA SA</v>
      </c>
      <c r="E4259" s="7">
        <v>225968431</v>
      </c>
      <c r="F4259" s="7">
        <v>225968431</v>
      </c>
      <c r="G4259" s="8"/>
      <c r="H4259" s="9">
        <v>43623</v>
      </c>
      <c r="I4259" s="9">
        <v>43626</v>
      </c>
    </row>
    <row r="4260" spans="1:9" s="14" customFormat="1" x14ac:dyDescent="0.2">
      <c r="A4260" s="5" t="s">
        <v>78</v>
      </c>
      <c r="B4260" s="5" t="str">
        <f>VLOOKUP(A4260,'GIRO LMA JUNIO'!$A$7:$C$50,3,0)</f>
        <v>EMSSANAR</v>
      </c>
      <c r="C4260" s="35">
        <v>890101815</v>
      </c>
      <c r="D4260" s="6" t="str">
        <f>VLOOKUP(C4260,'[1]IPS REGISTRADAS'!$A$5:$B$3919,2,0)</f>
        <v>JOHNSON Y JOHNSON DE COLOMBIA SA</v>
      </c>
      <c r="E4260" s="7">
        <v>89044900</v>
      </c>
      <c r="F4260" s="7">
        <v>89044900</v>
      </c>
      <c r="G4260" s="8"/>
      <c r="H4260" s="9">
        <v>43623</v>
      </c>
      <c r="I4260" s="9">
        <v>43626</v>
      </c>
    </row>
    <row r="4261" spans="1:9" s="14" customFormat="1" x14ac:dyDescent="0.2">
      <c r="A4261" s="5" t="s">
        <v>80</v>
      </c>
      <c r="B4261" s="5" t="str">
        <f>VLOOKUP(A4261,'GIRO LMA JUNIO'!$A$7:$C$50,3,0)</f>
        <v>COMPARTA</v>
      </c>
      <c r="C4261" s="35">
        <v>890101815</v>
      </c>
      <c r="D4261" s="6" t="str">
        <f>VLOOKUP(C4261,'[1]IPS REGISTRADAS'!$A$5:$B$3919,2,0)</f>
        <v>JOHNSON Y JOHNSON DE COLOMBIA SA</v>
      </c>
      <c r="E4261" s="7">
        <v>140833378</v>
      </c>
      <c r="F4261" s="7">
        <v>140833378</v>
      </c>
      <c r="G4261" s="8"/>
      <c r="H4261" s="9">
        <v>43623</v>
      </c>
      <c r="I4261" s="9">
        <v>43626</v>
      </c>
    </row>
    <row r="4262" spans="1:9" s="14" customFormat="1" x14ac:dyDescent="0.2">
      <c r="A4262" s="5" t="s">
        <v>44</v>
      </c>
      <c r="B4262" s="5" t="str">
        <f>VLOOKUP(A4262,'GIRO LMA JUNIO'!$A$7:$C$50,3,0)</f>
        <v>EPS SURAMERICANA S.A</v>
      </c>
      <c r="C4262" s="35">
        <v>890102140</v>
      </c>
      <c r="D4262" s="6" t="str">
        <f>VLOOKUP(C4262,'[1]IPS REGISTRADAS'!$A$5:$B$3919,2,0)</f>
        <v>CLINICA LA ASUNCION</v>
      </c>
      <c r="E4262" s="7">
        <v>44321967</v>
      </c>
      <c r="F4262" s="7">
        <v>44321967</v>
      </c>
      <c r="G4262" s="8"/>
      <c r="H4262" s="9">
        <v>43623</v>
      </c>
      <c r="I4262" s="9">
        <v>43626</v>
      </c>
    </row>
    <row r="4263" spans="1:9" s="14" customFormat="1" x14ac:dyDescent="0.2">
      <c r="A4263" s="5" t="s">
        <v>47</v>
      </c>
      <c r="B4263" s="5" t="str">
        <f>VLOOKUP(A4263,'GIRO LMA JUNIO'!$A$7:$C$50,3,0)</f>
        <v>COOMEVA E.P.S.  S.A.</v>
      </c>
      <c r="C4263" s="35">
        <v>890102140</v>
      </c>
      <c r="D4263" s="6" t="str">
        <f>VLOOKUP(C4263,'[1]IPS REGISTRADAS'!$A$5:$B$3919,2,0)</f>
        <v>CLINICA LA ASUNCION</v>
      </c>
      <c r="E4263" s="7">
        <v>5679512</v>
      </c>
      <c r="F4263" s="7">
        <v>5679512</v>
      </c>
      <c r="G4263" s="8"/>
      <c r="H4263" s="9">
        <v>43623</v>
      </c>
      <c r="I4263" s="9">
        <v>43626</v>
      </c>
    </row>
    <row r="4264" spans="1:9" s="14" customFormat="1" x14ac:dyDescent="0.2">
      <c r="A4264" s="5" t="s">
        <v>54</v>
      </c>
      <c r="B4264" s="5" t="str">
        <f>VLOOKUP(A4264,'GIRO LMA JUNIO'!$A$7:$C$50,3,0)</f>
        <v>SALUDVIDA</v>
      </c>
      <c r="C4264" s="35">
        <v>890102140</v>
      </c>
      <c r="D4264" s="6" t="str">
        <f>VLOOKUP(C4264,'[1]IPS REGISTRADAS'!$A$5:$B$3919,2,0)</f>
        <v>CLINICA LA ASUNCION</v>
      </c>
      <c r="E4264" s="7">
        <v>1149173</v>
      </c>
      <c r="F4264" s="7">
        <v>1149173</v>
      </c>
      <c r="G4264" s="8"/>
      <c r="H4264" s="9">
        <v>43623</v>
      </c>
      <c r="I4264" s="9">
        <v>43626</v>
      </c>
    </row>
    <row r="4265" spans="1:9" s="14" customFormat="1" x14ac:dyDescent="0.2">
      <c r="A4265" s="5" t="s">
        <v>6</v>
      </c>
      <c r="B4265" s="5" t="str">
        <f>VLOOKUP(A4265,'GIRO LMA JUNIO'!$A$7:$C$50,3,0)</f>
        <v>COMFAMILIAR DE LA GUAJIRA</v>
      </c>
      <c r="C4265" s="35">
        <v>890102768</v>
      </c>
      <c r="D4265" s="6" t="str">
        <f>VLOOKUP(C4265,'[1]IPS REGISTRADAS'!$A$5:$B$3919,2,0)</f>
        <v>ORGANIZACION CLINICA GENERAL DEL NORTE</v>
      </c>
      <c r="E4265" s="7">
        <v>201080146</v>
      </c>
      <c r="F4265" s="7">
        <v>201080146</v>
      </c>
      <c r="G4265" s="8"/>
      <c r="H4265" s="9">
        <v>43623</v>
      </c>
      <c r="I4265" s="9">
        <v>43626</v>
      </c>
    </row>
    <row r="4266" spans="1:9" s="14" customFormat="1" x14ac:dyDescent="0.2">
      <c r="A4266" s="5" t="s">
        <v>16</v>
      </c>
      <c r="B4266" s="5" t="str">
        <f>VLOOKUP(A4266,'GIRO LMA JUNIO'!$A$7:$C$50,3,0)</f>
        <v>CAJACOPI ATLANTICO</v>
      </c>
      <c r="C4266" s="35">
        <v>890102768</v>
      </c>
      <c r="D4266" s="6" t="str">
        <f>VLOOKUP(C4266,'[1]IPS REGISTRADAS'!$A$5:$B$3919,2,0)</f>
        <v>ORGANIZACION CLINICA GENERAL DEL NORTE</v>
      </c>
      <c r="E4266" s="7">
        <v>103377561</v>
      </c>
      <c r="F4266" s="7">
        <v>103377561</v>
      </c>
      <c r="G4266" s="8"/>
      <c r="H4266" s="9">
        <v>43623</v>
      </c>
      <c r="I4266" s="9">
        <v>43626</v>
      </c>
    </row>
    <row r="4267" spans="1:9" s="14" customFormat="1" x14ac:dyDescent="0.2">
      <c r="A4267" s="5" t="s">
        <v>38</v>
      </c>
      <c r="B4267" s="5" t="str">
        <f>VLOOKUP(A4267,'GIRO LMA JUNIO'!$A$7:$C$50,3,0)</f>
        <v>SALUD TOTAL</v>
      </c>
      <c r="C4267" s="35">
        <v>890102768</v>
      </c>
      <c r="D4267" s="6" t="str">
        <f>VLOOKUP(C4267,'[1]IPS REGISTRADAS'!$A$5:$B$3919,2,0)</f>
        <v>ORGANIZACION CLINICA GENERAL DEL NORTE</v>
      </c>
      <c r="E4267" s="7">
        <v>32468497</v>
      </c>
      <c r="F4267" s="7">
        <v>32468497</v>
      </c>
      <c r="G4267" s="8"/>
      <c r="H4267" s="9">
        <v>43623</v>
      </c>
      <c r="I4267" s="9">
        <v>43626</v>
      </c>
    </row>
    <row r="4268" spans="1:9" s="14" customFormat="1" x14ac:dyDescent="0.2">
      <c r="A4268" s="5" t="s">
        <v>44</v>
      </c>
      <c r="B4268" s="5" t="str">
        <f>VLOOKUP(A4268,'GIRO LMA JUNIO'!$A$7:$C$50,3,0)</f>
        <v>EPS SURAMERICANA S.A</v>
      </c>
      <c r="C4268" s="35">
        <v>890102768</v>
      </c>
      <c r="D4268" s="6" t="str">
        <f>VLOOKUP(C4268,'[1]IPS REGISTRADAS'!$A$5:$B$3919,2,0)</f>
        <v>ORGANIZACION CLINICA GENERAL DEL NORTE</v>
      </c>
      <c r="E4268" s="7">
        <v>35012460</v>
      </c>
      <c r="F4268" s="7">
        <v>35012460</v>
      </c>
      <c r="G4268" s="8"/>
      <c r="H4268" s="9">
        <v>43623</v>
      </c>
      <c r="I4268" s="9">
        <v>43626</v>
      </c>
    </row>
    <row r="4269" spans="1:9" s="14" customFormat="1" x14ac:dyDescent="0.2">
      <c r="A4269" s="5" t="s">
        <v>47</v>
      </c>
      <c r="B4269" s="5" t="str">
        <f>VLOOKUP(A4269,'GIRO LMA JUNIO'!$A$7:$C$50,3,0)</f>
        <v>COOMEVA E.P.S.  S.A.</v>
      </c>
      <c r="C4269" s="35">
        <v>890102768</v>
      </c>
      <c r="D4269" s="6" t="str">
        <f>VLOOKUP(C4269,'[1]IPS REGISTRADAS'!$A$5:$B$3919,2,0)</f>
        <v>ORGANIZACION CLINICA GENERAL DEL NORTE</v>
      </c>
      <c r="E4269" s="7">
        <v>6166409</v>
      </c>
      <c r="F4269" s="7">
        <v>6166409</v>
      </c>
      <c r="G4269" s="8"/>
      <c r="H4269" s="9">
        <v>43623</v>
      </c>
      <c r="I4269" s="9">
        <v>43626</v>
      </c>
    </row>
    <row r="4270" spans="1:9" s="14" customFormat="1" x14ac:dyDescent="0.2">
      <c r="A4270" s="5" t="s">
        <v>58</v>
      </c>
      <c r="B4270" s="5" t="str">
        <f>VLOOKUP(A4270,'GIRO LMA JUNIO'!$A$7:$C$50,3,0)</f>
        <v>LA NUEVA EPS S.A.</v>
      </c>
      <c r="C4270" s="35">
        <v>890102768</v>
      </c>
      <c r="D4270" s="6" t="str">
        <f>VLOOKUP(C4270,'[1]IPS REGISTRADAS'!$A$5:$B$3919,2,0)</f>
        <v>ORGANIZACION CLINICA GENERAL DEL NORTE</v>
      </c>
      <c r="E4270" s="7">
        <v>21854671</v>
      </c>
      <c r="F4270" s="7">
        <v>21854671</v>
      </c>
      <c r="G4270" s="8"/>
      <c r="H4270" s="9">
        <v>43623</v>
      </c>
      <c r="I4270" s="9">
        <v>43626</v>
      </c>
    </row>
    <row r="4271" spans="1:9" s="14" customFormat="1" x14ac:dyDescent="0.2">
      <c r="A4271" s="5" t="s">
        <v>62</v>
      </c>
      <c r="B4271" s="5" t="str">
        <f>VLOOKUP(A4271,'GIRO LMA JUNIO'!$A$7:$C$50,3,0)</f>
        <v>NUEVA EPS S.A.</v>
      </c>
      <c r="C4271" s="35">
        <v>890102768</v>
      </c>
      <c r="D4271" s="6" t="str">
        <f>VLOOKUP(C4271,'[1]IPS REGISTRADAS'!$A$5:$B$3919,2,0)</f>
        <v>ORGANIZACION CLINICA GENERAL DEL NORTE</v>
      </c>
      <c r="E4271" s="7">
        <v>172588685</v>
      </c>
      <c r="F4271" s="7">
        <v>172588685</v>
      </c>
      <c r="G4271" s="8"/>
      <c r="H4271" s="9">
        <v>43623</v>
      </c>
      <c r="I4271" s="9">
        <v>43626</v>
      </c>
    </row>
    <row r="4272" spans="1:9" s="14" customFormat="1" x14ac:dyDescent="0.2">
      <c r="A4272" s="5" t="s">
        <v>70</v>
      </c>
      <c r="B4272" s="5" t="str">
        <f>VLOOKUP(A4272,'GIRO LMA JUNIO'!$A$7:$C$50,3,0)</f>
        <v>COOSALUD EPS S.A.</v>
      </c>
      <c r="C4272" s="35">
        <v>890102768</v>
      </c>
      <c r="D4272" s="6" t="str">
        <f>VLOOKUP(C4272,'[1]IPS REGISTRADAS'!$A$5:$B$3919,2,0)</f>
        <v>ORGANIZACION CLINICA GENERAL DEL NORTE</v>
      </c>
      <c r="E4272" s="7">
        <v>137649275</v>
      </c>
      <c r="F4272" s="7">
        <v>137649275</v>
      </c>
      <c r="G4272" s="8"/>
      <c r="H4272" s="9">
        <v>43623</v>
      </c>
      <c r="I4272" s="9">
        <v>43626</v>
      </c>
    </row>
    <row r="4273" spans="1:9" s="14" customFormat="1" x14ac:dyDescent="0.2">
      <c r="A4273" s="5" t="s">
        <v>74</v>
      </c>
      <c r="B4273" s="5" t="str">
        <f>VLOOKUP(A4273,'GIRO LMA JUNIO'!$A$7:$C$50,3,0)</f>
        <v>AMBUQ</v>
      </c>
      <c r="C4273" s="35">
        <v>890102768</v>
      </c>
      <c r="D4273" s="6" t="str">
        <f>VLOOKUP(C4273,'[1]IPS REGISTRADAS'!$A$5:$B$3919,2,0)</f>
        <v>ORGANIZACION CLINICA GENERAL DEL NORTE</v>
      </c>
      <c r="E4273" s="7">
        <v>950000000</v>
      </c>
      <c r="F4273" s="7">
        <v>950000000</v>
      </c>
      <c r="G4273" s="8"/>
      <c r="H4273" s="9">
        <v>43623</v>
      </c>
      <c r="I4273" s="9">
        <v>43626</v>
      </c>
    </row>
    <row r="4274" spans="1:9" s="14" customFormat="1" x14ac:dyDescent="0.2">
      <c r="A4274" s="5" t="s">
        <v>80</v>
      </c>
      <c r="B4274" s="5" t="str">
        <f>VLOOKUP(A4274,'GIRO LMA JUNIO'!$A$7:$C$50,3,0)</f>
        <v>COMPARTA</v>
      </c>
      <c r="C4274" s="35">
        <v>890102768</v>
      </c>
      <c r="D4274" s="6" t="str">
        <f>VLOOKUP(C4274,'[1]IPS REGISTRADAS'!$A$5:$B$3919,2,0)</f>
        <v>ORGANIZACION CLINICA GENERAL DEL NORTE</v>
      </c>
      <c r="E4274" s="7">
        <v>343921948</v>
      </c>
      <c r="F4274" s="7">
        <v>343921948</v>
      </c>
      <c r="G4274" s="8"/>
      <c r="H4274" s="9">
        <v>43623</v>
      </c>
      <c r="I4274" s="9">
        <v>43626</v>
      </c>
    </row>
    <row r="4275" spans="1:9" s="14" customFormat="1" x14ac:dyDescent="0.2">
      <c r="A4275" s="5" t="s">
        <v>16</v>
      </c>
      <c r="B4275" s="5" t="str">
        <f>VLOOKUP(A4275,'GIRO LMA JUNIO'!$A$7:$C$50,3,0)</f>
        <v>CAJACOPI ATLANTICO</v>
      </c>
      <c r="C4275" s="35">
        <v>890102992</v>
      </c>
      <c r="D4275" s="6" t="str">
        <f>VLOOKUP(C4275,'[1]IPS REGISTRADAS'!$A$5:$B$3919,2,0)</f>
        <v>INSTITUTO DE REHABILITACION ISSA ABUCHAIBE LTDA</v>
      </c>
      <c r="E4275" s="7">
        <v>43999999</v>
      </c>
      <c r="F4275" s="7">
        <v>43999999</v>
      </c>
      <c r="G4275" s="8"/>
      <c r="H4275" s="9">
        <v>43623</v>
      </c>
      <c r="I4275" s="9">
        <v>43626</v>
      </c>
    </row>
    <row r="4276" spans="1:9" s="14" customFormat="1" x14ac:dyDescent="0.2">
      <c r="A4276" s="5" t="s">
        <v>44</v>
      </c>
      <c r="B4276" s="5" t="str">
        <f>VLOOKUP(A4276,'GIRO LMA JUNIO'!$A$7:$C$50,3,0)</f>
        <v>EPS SURAMERICANA S.A</v>
      </c>
      <c r="C4276" s="35">
        <v>890102992</v>
      </c>
      <c r="D4276" s="6" t="str">
        <f>VLOOKUP(C4276,'[1]IPS REGISTRADAS'!$A$5:$B$3919,2,0)</f>
        <v>INSTITUTO DE REHABILITACION ISSA ABUCHAIBE LTDA</v>
      </c>
      <c r="E4276" s="7">
        <v>5425806</v>
      </c>
      <c r="F4276" s="7">
        <v>5425806</v>
      </c>
      <c r="G4276" s="8"/>
      <c r="H4276" s="9">
        <v>43623</v>
      </c>
      <c r="I4276" s="9">
        <v>43626</v>
      </c>
    </row>
    <row r="4277" spans="1:9" s="14" customFormat="1" x14ac:dyDescent="0.2">
      <c r="A4277" s="5" t="s">
        <v>16</v>
      </c>
      <c r="B4277" s="5" t="str">
        <f>VLOOKUP(A4277,'GIRO LMA JUNIO'!$A$7:$C$50,3,0)</f>
        <v>CAJACOPI ATLANTICO</v>
      </c>
      <c r="C4277" s="35">
        <v>890103002</v>
      </c>
      <c r="D4277" s="6" t="str">
        <f>VLOOKUP(C4277,'[1]IPS REGISTRADAS'!$A$5:$B$3919,2,0)</f>
        <v>EMPRESA SOCIAL DEL ESTADO HOSPITAL DE BARANOA</v>
      </c>
      <c r="E4277" s="7">
        <v>33220388</v>
      </c>
      <c r="F4277" s="7">
        <v>33220388</v>
      </c>
      <c r="G4277" s="8"/>
      <c r="H4277" s="9">
        <v>43623</v>
      </c>
      <c r="I4277" s="9">
        <v>43626</v>
      </c>
    </row>
    <row r="4278" spans="1:9" s="14" customFormat="1" x14ac:dyDescent="0.2">
      <c r="A4278" s="5" t="s">
        <v>47</v>
      </c>
      <c r="B4278" s="5" t="str">
        <f>VLOOKUP(A4278,'GIRO LMA JUNIO'!$A$7:$C$50,3,0)</f>
        <v>COOMEVA E.P.S.  S.A.</v>
      </c>
      <c r="C4278" s="35">
        <v>890103002</v>
      </c>
      <c r="D4278" s="6" t="str">
        <f>VLOOKUP(C4278,'[1]IPS REGISTRADAS'!$A$5:$B$3919,2,0)</f>
        <v>EMPRESA SOCIAL DEL ESTADO HOSPITAL DE BARANOA</v>
      </c>
      <c r="E4278" s="7">
        <v>9674809</v>
      </c>
      <c r="F4278" s="7">
        <v>9674809</v>
      </c>
      <c r="G4278" s="8"/>
      <c r="H4278" s="9">
        <v>43623</v>
      </c>
      <c r="I4278" s="9">
        <v>43626</v>
      </c>
    </row>
    <row r="4279" spans="1:9" s="14" customFormat="1" x14ac:dyDescent="0.2">
      <c r="A4279" s="5" t="s">
        <v>54</v>
      </c>
      <c r="B4279" s="5" t="str">
        <f>VLOOKUP(A4279,'GIRO LMA JUNIO'!$A$7:$C$50,3,0)</f>
        <v>SALUDVIDA</v>
      </c>
      <c r="C4279" s="35">
        <v>890103002</v>
      </c>
      <c r="D4279" s="6" t="str">
        <f>VLOOKUP(C4279,'[1]IPS REGISTRADAS'!$A$5:$B$3919,2,0)</f>
        <v>EMPRESA SOCIAL DEL ESTADO HOSPITAL DE BARANOA</v>
      </c>
      <c r="E4279" s="7">
        <v>2183816</v>
      </c>
      <c r="F4279" s="7">
        <v>2183816</v>
      </c>
      <c r="G4279" s="8"/>
      <c r="H4279" s="9">
        <v>43623</v>
      </c>
      <c r="I4279" s="9">
        <v>43626</v>
      </c>
    </row>
    <row r="4280" spans="1:9" s="14" customFormat="1" x14ac:dyDescent="0.2">
      <c r="A4280" s="5" t="s">
        <v>62</v>
      </c>
      <c r="B4280" s="5" t="str">
        <f>VLOOKUP(A4280,'GIRO LMA JUNIO'!$A$7:$C$50,3,0)</f>
        <v>NUEVA EPS S.A.</v>
      </c>
      <c r="C4280" s="35">
        <v>890103002</v>
      </c>
      <c r="D4280" s="6" t="str">
        <f>VLOOKUP(C4280,'[1]IPS REGISTRADAS'!$A$5:$B$3919,2,0)</f>
        <v>EMPRESA SOCIAL DEL ESTADO HOSPITAL DE BARANOA</v>
      </c>
      <c r="E4280" s="7">
        <v>91175107</v>
      </c>
      <c r="F4280" s="7">
        <v>91175107</v>
      </c>
      <c r="G4280" s="8"/>
      <c r="H4280" s="9">
        <v>43623</v>
      </c>
      <c r="I4280" s="9">
        <v>43626</v>
      </c>
    </row>
    <row r="4281" spans="1:9" s="14" customFormat="1" x14ac:dyDescent="0.2">
      <c r="A4281" s="5" t="s">
        <v>70</v>
      </c>
      <c r="B4281" s="5" t="str">
        <f>VLOOKUP(A4281,'GIRO LMA JUNIO'!$A$7:$C$50,3,0)</f>
        <v>COOSALUD EPS S.A.</v>
      </c>
      <c r="C4281" s="35">
        <v>890103002</v>
      </c>
      <c r="D4281" s="6" t="str">
        <f>VLOOKUP(C4281,'[1]IPS REGISTRADAS'!$A$5:$B$3919,2,0)</f>
        <v>EMPRESA SOCIAL DEL ESTADO HOSPITAL DE BARANOA</v>
      </c>
      <c r="E4281" s="7">
        <v>186964605</v>
      </c>
      <c r="F4281" s="7">
        <v>186964605</v>
      </c>
      <c r="G4281" s="8"/>
      <c r="H4281" s="9">
        <v>43623</v>
      </c>
      <c r="I4281" s="9">
        <v>43626</v>
      </c>
    </row>
    <row r="4282" spans="1:9" s="14" customFormat="1" x14ac:dyDescent="0.2">
      <c r="A4282" s="5" t="s">
        <v>74</v>
      </c>
      <c r="B4282" s="5" t="str">
        <f>VLOOKUP(A4282,'GIRO LMA JUNIO'!$A$7:$C$50,3,0)</f>
        <v>AMBUQ</v>
      </c>
      <c r="C4282" s="35">
        <v>890103002</v>
      </c>
      <c r="D4282" s="6" t="str">
        <f>VLOOKUP(C4282,'[1]IPS REGISTRADAS'!$A$5:$B$3919,2,0)</f>
        <v>EMPRESA SOCIAL DEL ESTADO HOSPITAL DE BARANOA</v>
      </c>
      <c r="E4282" s="7">
        <v>125905597</v>
      </c>
      <c r="F4282" s="7">
        <v>125905597</v>
      </c>
      <c r="G4282" s="8"/>
      <c r="H4282" s="9">
        <v>43623</v>
      </c>
      <c r="I4282" s="9">
        <v>43626</v>
      </c>
    </row>
    <row r="4283" spans="1:9" s="14" customFormat="1" x14ac:dyDescent="0.2">
      <c r="A4283" s="5" t="s">
        <v>16</v>
      </c>
      <c r="B4283" s="5" t="str">
        <f>VLOOKUP(A4283,'GIRO LMA JUNIO'!$A$7:$C$50,3,0)</f>
        <v>CAJACOPI ATLANTICO</v>
      </c>
      <c r="C4283" s="35">
        <v>890103025</v>
      </c>
      <c r="D4283" s="6" t="str">
        <f>VLOOKUP(C4283,'[1]IPS REGISTRADAS'!$A$5:$B$3919,2,0)</f>
        <v>ESE HOSPITAL LOCAL DE LURUACO</v>
      </c>
      <c r="E4283" s="7">
        <v>15397364</v>
      </c>
      <c r="F4283" s="7">
        <v>15397364</v>
      </c>
      <c r="G4283" s="8"/>
      <c r="H4283" s="9">
        <v>43623</v>
      </c>
      <c r="I4283" s="9">
        <v>43626</v>
      </c>
    </row>
    <row r="4284" spans="1:9" s="14" customFormat="1" x14ac:dyDescent="0.2">
      <c r="A4284" s="5" t="s">
        <v>62</v>
      </c>
      <c r="B4284" s="5" t="str">
        <f>VLOOKUP(A4284,'GIRO LMA JUNIO'!$A$7:$C$50,3,0)</f>
        <v>NUEVA EPS S.A.</v>
      </c>
      <c r="C4284" s="35">
        <v>890103025</v>
      </c>
      <c r="D4284" s="6" t="str">
        <f>VLOOKUP(C4284,'[1]IPS REGISTRADAS'!$A$5:$B$3919,2,0)</f>
        <v>ESE HOSPITAL LOCAL DE LURUACO</v>
      </c>
      <c r="E4284" s="7">
        <v>19269577</v>
      </c>
      <c r="F4284" s="7">
        <v>19269577</v>
      </c>
      <c r="G4284" s="8"/>
      <c r="H4284" s="9">
        <v>43623</v>
      </c>
      <c r="I4284" s="9">
        <v>43626</v>
      </c>
    </row>
    <row r="4285" spans="1:9" s="14" customFormat="1" x14ac:dyDescent="0.2">
      <c r="A4285" s="5" t="s">
        <v>70</v>
      </c>
      <c r="B4285" s="5" t="str">
        <f>VLOOKUP(A4285,'GIRO LMA JUNIO'!$A$7:$C$50,3,0)</f>
        <v>COOSALUD EPS S.A.</v>
      </c>
      <c r="C4285" s="35">
        <v>890103025</v>
      </c>
      <c r="D4285" s="6" t="str">
        <f>VLOOKUP(C4285,'[1]IPS REGISTRADAS'!$A$5:$B$3919,2,0)</f>
        <v>ESE HOSPITAL LOCAL DE LURUACO</v>
      </c>
      <c r="E4285" s="7">
        <v>97336654</v>
      </c>
      <c r="F4285" s="7">
        <v>97336654</v>
      </c>
      <c r="G4285" s="8"/>
      <c r="H4285" s="9">
        <v>43623</v>
      </c>
      <c r="I4285" s="9">
        <v>43626</v>
      </c>
    </row>
    <row r="4286" spans="1:9" s="14" customFormat="1" x14ac:dyDescent="0.2">
      <c r="A4286" s="5" t="s">
        <v>74</v>
      </c>
      <c r="B4286" s="5" t="str">
        <f>VLOOKUP(A4286,'GIRO LMA JUNIO'!$A$7:$C$50,3,0)</f>
        <v>AMBUQ</v>
      </c>
      <c r="C4286" s="35">
        <v>890103025</v>
      </c>
      <c r="D4286" s="6" t="str">
        <f>VLOOKUP(C4286,'[1]IPS REGISTRADAS'!$A$5:$B$3919,2,0)</f>
        <v>ESE HOSPITAL LOCAL DE LURUACO</v>
      </c>
      <c r="E4286" s="7">
        <v>134825057</v>
      </c>
      <c r="F4286" s="7">
        <v>134825057</v>
      </c>
      <c r="G4286" s="8"/>
      <c r="H4286" s="9">
        <v>43623</v>
      </c>
      <c r="I4286" s="9">
        <v>43626</v>
      </c>
    </row>
    <row r="4287" spans="1:9" s="14" customFormat="1" x14ac:dyDescent="0.2">
      <c r="A4287" s="5" t="s">
        <v>80</v>
      </c>
      <c r="B4287" s="5" t="str">
        <f>VLOOKUP(A4287,'GIRO LMA JUNIO'!$A$7:$C$50,3,0)</f>
        <v>COMPARTA</v>
      </c>
      <c r="C4287" s="35">
        <v>890103025</v>
      </c>
      <c r="D4287" s="6" t="str">
        <f>VLOOKUP(C4287,'[1]IPS REGISTRADAS'!$A$5:$B$3919,2,0)</f>
        <v>ESE HOSPITAL LOCAL DE LURUACO</v>
      </c>
      <c r="E4287" s="7">
        <v>68365799</v>
      </c>
      <c r="F4287" s="7">
        <v>68365799</v>
      </c>
      <c r="G4287" s="8"/>
      <c r="H4287" s="9">
        <v>43623</v>
      </c>
      <c r="I4287" s="9">
        <v>43626</v>
      </c>
    </row>
    <row r="4288" spans="1:9" s="14" customFormat="1" x14ac:dyDescent="0.2">
      <c r="A4288" s="5" t="s">
        <v>82</v>
      </c>
      <c r="B4288" s="5" t="str">
        <f>VLOOKUP(A4288,'GIRO LMA JUNIO'!$A$7:$C$50,3,0)</f>
        <v>MUTUAL SER</v>
      </c>
      <c r="C4288" s="35">
        <v>890103025</v>
      </c>
      <c r="D4288" s="6" t="str">
        <f>VLOOKUP(C4288,'[1]IPS REGISTRADAS'!$A$5:$B$3919,2,0)</f>
        <v>ESE HOSPITAL LOCAL DE LURUACO</v>
      </c>
      <c r="E4288" s="7">
        <v>15000000</v>
      </c>
      <c r="F4288" s="7">
        <v>15000000</v>
      </c>
      <c r="G4288" s="8"/>
      <c r="H4288" s="9">
        <v>43623</v>
      </c>
      <c r="I4288" s="9">
        <v>43626</v>
      </c>
    </row>
    <row r="4289" spans="1:9" s="14" customFormat="1" x14ac:dyDescent="0.2">
      <c r="A4289" s="5" t="s">
        <v>4</v>
      </c>
      <c r="B4289" s="5" t="str">
        <f>VLOOKUP(A4289,'GIRO LMA JUNIO'!$A$7:$C$50,3,0)</f>
        <v>COMFAMILIAR CARTAGENA</v>
      </c>
      <c r="C4289" s="35">
        <v>890103127</v>
      </c>
      <c r="D4289" s="6" t="str">
        <f>VLOOKUP(C4289,'[1]IPS REGISTRADAS'!$A$5:$B$3919,2,0)</f>
        <v>ESE HOSPITAL DEPARTAMENTAL DE SABANALARGA</v>
      </c>
      <c r="E4289" s="7">
        <v>5149985</v>
      </c>
      <c r="F4289" s="7">
        <v>5149985</v>
      </c>
      <c r="G4289" s="8"/>
      <c r="H4289" s="9">
        <v>43623</v>
      </c>
      <c r="I4289" s="9">
        <v>43626</v>
      </c>
    </row>
    <row r="4290" spans="1:9" s="14" customFormat="1" x14ac:dyDescent="0.2">
      <c r="A4290" s="5" t="s">
        <v>16</v>
      </c>
      <c r="B4290" s="5" t="str">
        <f>VLOOKUP(A4290,'GIRO LMA JUNIO'!$A$7:$C$50,3,0)</f>
        <v>CAJACOPI ATLANTICO</v>
      </c>
      <c r="C4290" s="35">
        <v>890103127</v>
      </c>
      <c r="D4290" s="6" t="str">
        <f>VLOOKUP(C4290,'[1]IPS REGISTRADAS'!$A$5:$B$3919,2,0)</f>
        <v>ESE HOSPITAL DEPARTAMENTAL DE SABANALARGA</v>
      </c>
      <c r="E4290" s="7">
        <v>65542394</v>
      </c>
      <c r="F4290" s="7">
        <v>65542394</v>
      </c>
      <c r="G4290" s="8"/>
      <c r="H4290" s="9">
        <v>43623</v>
      </c>
      <c r="I4290" s="9">
        <v>43626</v>
      </c>
    </row>
    <row r="4291" spans="1:9" s="14" customFormat="1" x14ac:dyDescent="0.2">
      <c r="A4291" s="5" t="s">
        <v>44</v>
      </c>
      <c r="B4291" s="5" t="str">
        <f>VLOOKUP(A4291,'GIRO LMA JUNIO'!$A$7:$C$50,3,0)</f>
        <v>EPS SURAMERICANA S.A</v>
      </c>
      <c r="C4291" s="35">
        <v>890103127</v>
      </c>
      <c r="D4291" s="6" t="str">
        <f>VLOOKUP(C4291,'[1]IPS REGISTRADAS'!$A$5:$B$3919,2,0)</f>
        <v>ESE HOSPITAL DEPARTAMENTAL DE SABANALARGA</v>
      </c>
      <c r="E4291" s="7">
        <v>1927808</v>
      </c>
      <c r="F4291" s="7">
        <v>1927808</v>
      </c>
      <c r="G4291" s="8"/>
      <c r="H4291" s="9">
        <v>43623</v>
      </c>
      <c r="I4291" s="9">
        <v>43626</v>
      </c>
    </row>
    <row r="4292" spans="1:9" s="14" customFormat="1" x14ac:dyDescent="0.2">
      <c r="A4292" s="5" t="s">
        <v>47</v>
      </c>
      <c r="B4292" s="5" t="str">
        <f>VLOOKUP(A4292,'GIRO LMA JUNIO'!$A$7:$C$50,3,0)</f>
        <v>COOMEVA E.P.S.  S.A.</v>
      </c>
      <c r="C4292" s="35">
        <v>890103127</v>
      </c>
      <c r="D4292" s="6" t="str">
        <f>VLOOKUP(C4292,'[1]IPS REGISTRADAS'!$A$5:$B$3919,2,0)</f>
        <v>ESE HOSPITAL DEPARTAMENTAL DE SABANALARGA</v>
      </c>
      <c r="E4292" s="7">
        <v>105386042</v>
      </c>
      <c r="F4292" s="7">
        <v>105386042</v>
      </c>
      <c r="G4292" s="8"/>
      <c r="H4292" s="9">
        <v>43623</v>
      </c>
      <c r="I4292" s="9">
        <v>43626</v>
      </c>
    </row>
    <row r="4293" spans="1:9" s="14" customFormat="1" x14ac:dyDescent="0.2">
      <c r="A4293" s="5" t="s">
        <v>54</v>
      </c>
      <c r="B4293" s="5" t="str">
        <f>VLOOKUP(A4293,'GIRO LMA JUNIO'!$A$7:$C$50,3,0)</f>
        <v>SALUDVIDA</v>
      </c>
      <c r="C4293" s="35">
        <v>890103127</v>
      </c>
      <c r="D4293" s="6" t="str">
        <f>VLOOKUP(C4293,'[1]IPS REGISTRADAS'!$A$5:$B$3919,2,0)</f>
        <v>ESE HOSPITAL DEPARTAMENTAL DE SABANALARGA</v>
      </c>
      <c r="E4293" s="7">
        <v>38332368</v>
      </c>
      <c r="F4293" s="7">
        <v>38332368</v>
      </c>
      <c r="G4293" s="8"/>
      <c r="H4293" s="9">
        <v>43623</v>
      </c>
      <c r="I4293" s="9">
        <v>43626</v>
      </c>
    </row>
    <row r="4294" spans="1:9" s="14" customFormat="1" x14ac:dyDescent="0.2">
      <c r="A4294" s="5" t="s">
        <v>62</v>
      </c>
      <c r="B4294" s="5" t="str">
        <f>VLOOKUP(A4294,'GIRO LMA JUNIO'!$A$7:$C$50,3,0)</f>
        <v>NUEVA EPS S.A.</v>
      </c>
      <c r="C4294" s="35">
        <v>890103127</v>
      </c>
      <c r="D4294" s="6" t="str">
        <f>VLOOKUP(C4294,'[1]IPS REGISTRADAS'!$A$5:$B$3919,2,0)</f>
        <v>ESE HOSPITAL DEPARTAMENTAL DE SABANALARGA</v>
      </c>
      <c r="E4294" s="7">
        <v>69098606</v>
      </c>
      <c r="F4294" s="7">
        <v>69098606</v>
      </c>
      <c r="G4294" s="8"/>
      <c r="H4294" s="9">
        <v>43623</v>
      </c>
      <c r="I4294" s="9">
        <v>43626</v>
      </c>
    </row>
    <row r="4295" spans="1:9" s="14" customFormat="1" x14ac:dyDescent="0.2">
      <c r="A4295" s="5" t="s">
        <v>63</v>
      </c>
      <c r="B4295" s="5" t="str">
        <f>VLOOKUP(A4295,'GIRO LMA JUNIO'!$A$7:$C$50,3,0)</f>
        <v>MEDIMAS MOV</v>
      </c>
      <c r="C4295" s="35">
        <v>890103127</v>
      </c>
      <c r="D4295" s="6" t="str">
        <f>VLOOKUP(C4295,'[1]IPS REGISTRADAS'!$A$5:$B$3919,2,0)</f>
        <v>ESE HOSPITAL DEPARTAMENTAL DE SABANALARGA</v>
      </c>
      <c r="E4295" s="7">
        <v>160793257</v>
      </c>
      <c r="F4295" s="7">
        <v>160793257</v>
      </c>
      <c r="G4295" s="8"/>
      <c r="H4295" s="9">
        <v>43623</v>
      </c>
      <c r="I4295" s="9">
        <v>43626</v>
      </c>
    </row>
    <row r="4296" spans="1:9" s="14" customFormat="1" x14ac:dyDescent="0.2">
      <c r="A4296" s="5" t="s">
        <v>70</v>
      </c>
      <c r="B4296" s="5" t="str">
        <f>VLOOKUP(A4296,'GIRO LMA JUNIO'!$A$7:$C$50,3,0)</f>
        <v>COOSALUD EPS S.A.</v>
      </c>
      <c r="C4296" s="35">
        <v>890103127</v>
      </c>
      <c r="D4296" s="6" t="str">
        <f>VLOOKUP(C4296,'[1]IPS REGISTRADAS'!$A$5:$B$3919,2,0)</f>
        <v>ESE HOSPITAL DEPARTAMENTAL DE SABANALARGA</v>
      </c>
      <c r="E4296" s="7">
        <v>49163148</v>
      </c>
      <c r="F4296" s="7">
        <v>49163148</v>
      </c>
      <c r="G4296" s="8"/>
      <c r="H4296" s="9">
        <v>43623</v>
      </c>
      <c r="I4296" s="9">
        <v>43626</v>
      </c>
    </row>
    <row r="4297" spans="1:9" s="14" customFormat="1" x14ac:dyDescent="0.2">
      <c r="A4297" s="5" t="s">
        <v>74</v>
      </c>
      <c r="B4297" s="5" t="str">
        <f>VLOOKUP(A4297,'GIRO LMA JUNIO'!$A$7:$C$50,3,0)</f>
        <v>AMBUQ</v>
      </c>
      <c r="C4297" s="35">
        <v>890103127</v>
      </c>
      <c r="D4297" s="6" t="str">
        <f>VLOOKUP(C4297,'[1]IPS REGISTRADAS'!$A$5:$B$3919,2,0)</f>
        <v>ESE HOSPITAL DEPARTAMENTAL DE SABANALARGA</v>
      </c>
      <c r="E4297" s="7">
        <v>81416432</v>
      </c>
      <c r="F4297" s="7">
        <v>81416432</v>
      </c>
      <c r="G4297" s="8"/>
      <c r="H4297" s="9">
        <v>43623</v>
      </c>
      <c r="I4297" s="9">
        <v>43626</v>
      </c>
    </row>
    <row r="4298" spans="1:9" s="14" customFormat="1" x14ac:dyDescent="0.2">
      <c r="A4298" s="5" t="s">
        <v>82</v>
      </c>
      <c r="B4298" s="5" t="str">
        <f>VLOOKUP(A4298,'GIRO LMA JUNIO'!$A$7:$C$50,3,0)</f>
        <v>MUTUAL SER</v>
      </c>
      <c r="C4298" s="35">
        <v>890103127</v>
      </c>
      <c r="D4298" s="6" t="str">
        <f>VLOOKUP(C4298,'[1]IPS REGISTRADAS'!$A$5:$B$3919,2,0)</f>
        <v>ESE HOSPITAL DEPARTAMENTAL DE SABANALARGA</v>
      </c>
      <c r="E4298" s="7">
        <v>80000000</v>
      </c>
      <c r="F4298" s="7">
        <v>80000000</v>
      </c>
      <c r="G4298" s="8"/>
      <c r="H4298" s="9">
        <v>43623</v>
      </c>
      <c r="I4298" s="9">
        <v>43626</v>
      </c>
    </row>
    <row r="4299" spans="1:9" s="14" customFormat="1" x14ac:dyDescent="0.2">
      <c r="A4299" s="5" t="s">
        <v>16</v>
      </c>
      <c r="B4299" s="5" t="str">
        <f>VLOOKUP(A4299,'GIRO LMA JUNIO'!$A$7:$C$50,3,0)</f>
        <v>CAJACOPI ATLANTICO</v>
      </c>
      <c r="C4299" s="35">
        <v>890103406</v>
      </c>
      <c r="D4299" s="6" t="str">
        <f>VLOOKUP(C4299,'[1]IPS REGISTRADAS'!$A$5:$B$3919,2,0)</f>
        <v>ESE HOSPITAL DE PUERTO COLOMBIA</v>
      </c>
      <c r="E4299" s="7">
        <v>101213153</v>
      </c>
      <c r="F4299" s="7">
        <v>101213153</v>
      </c>
      <c r="G4299" s="8"/>
      <c r="H4299" s="9">
        <v>43623</v>
      </c>
      <c r="I4299" s="9">
        <v>43626</v>
      </c>
    </row>
    <row r="4300" spans="1:9" s="14" customFormat="1" x14ac:dyDescent="0.2">
      <c r="A4300" s="5" t="s">
        <v>47</v>
      </c>
      <c r="B4300" s="5" t="str">
        <f>VLOOKUP(A4300,'GIRO LMA JUNIO'!$A$7:$C$50,3,0)</f>
        <v>COOMEVA E.P.S.  S.A.</v>
      </c>
      <c r="C4300" s="35">
        <v>890103406</v>
      </c>
      <c r="D4300" s="6" t="str">
        <f>VLOOKUP(C4300,'[1]IPS REGISTRADAS'!$A$5:$B$3919,2,0)</f>
        <v>ESE HOSPITAL DE PUERTO COLOMBIA</v>
      </c>
      <c r="E4300" s="7">
        <v>7616327</v>
      </c>
      <c r="F4300" s="7">
        <v>7616327</v>
      </c>
      <c r="G4300" s="8"/>
      <c r="H4300" s="9">
        <v>43623</v>
      </c>
      <c r="I4300" s="9">
        <v>43626</v>
      </c>
    </row>
    <row r="4301" spans="1:9" s="14" customFormat="1" x14ac:dyDescent="0.2">
      <c r="A4301" s="5" t="s">
        <v>54</v>
      </c>
      <c r="B4301" s="5" t="str">
        <f>VLOOKUP(A4301,'GIRO LMA JUNIO'!$A$7:$C$50,3,0)</f>
        <v>SALUDVIDA</v>
      </c>
      <c r="C4301" s="35">
        <v>890103406</v>
      </c>
      <c r="D4301" s="6" t="str">
        <f>VLOOKUP(C4301,'[1]IPS REGISTRADAS'!$A$5:$B$3919,2,0)</f>
        <v>ESE HOSPITAL DE PUERTO COLOMBIA</v>
      </c>
      <c r="E4301" s="7">
        <v>1260345</v>
      </c>
      <c r="F4301" s="7">
        <v>1260345</v>
      </c>
      <c r="G4301" s="8"/>
      <c r="H4301" s="9">
        <v>43623</v>
      </c>
      <c r="I4301" s="9">
        <v>43626</v>
      </c>
    </row>
    <row r="4302" spans="1:9" s="14" customFormat="1" x14ac:dyDescent="0.2">
      <c r="A4302" s="5" t="s">
        <v>62</v>
      </c>
      <c r="B4302" s="5" t="str">
        <f>VLOOKUP(A4302,'GIRO LMA JUNIO'!$A$7:$C$50,3,0)</f>
        <v>NUEVA EPS S.A.</v>
      </c>
      <c r="C4302" s="35">
        <v>890103406</v>
      </c>
      <c r="D4302" s="6" t="str">
        <f>VLOOKUP(C4302,'[1]IPS REGISTRADAS'!$A$5:$B$3919,2,0)</f>
        <v>ESE HOSPITAL DE PUERTO COLOMBIA</v>
      </c>
      <c r="E4302" s="7">
        <v>22423675</v>
      </c>
      <c r="F4302" s="7">
        <v>22423675</v>
      </c>
      <c r="G4302" s="8"/>
      <c r="H4302" s="9">
        <v>43623</v>
      </c>
      <c r="I4302" s="9">
        <v>43626</v>
      </c>
    </row>
    <row r="4303" spans="1:9" s="14" customFormat="1" x14ac:dyDescent="0.2">
      <c r="A4303" s="5" t="s">
        <v>74</v>
      </c>
      <c r="B4303" s="5" t="str">
        <f>VLOOKUP(A4303,'GIRO LMA JUNIO'!$A$7:$C$50,3,0)</f>
        <v>AMBUQ</v>
      </c>
      <c r="C4303" s="35">
        <v>890103406</v>
      </c>
      <c r="D4303" s="6" t="str">
        <f>VLOOKUP(C4303,'[1]IPS REGISTRADAS'!$A$5:$B$3919,2,0)</f>
        <v>ESE HOSPITAL DE PUERTO COLOMBIA</v>
      </c>
      <c r="E4303" s="7">
        <v>55476816</v>
      </c>
      <c r="F4303" s="7">
        <v>55476816</v>
      </c>
      <c r="G4303" s="8"/>
      <c r="H4303" s="9">
        <v>43623</v>
      </c>
      <c r="I4303" s="9">
        <v>43626</v>
      </c>
    </row>
    <row r="4304" spans="1:9" s="14" customFormat="1" x14ac:dyDescent="0.2">
      <c r="A4304" s="5" t="s">
        <v>80</v>
      </c>
      <c r="B4304" s="5" t="str">
        <f>VLOOKUP(A4304,'GIRO LMA JUNIO'!$A$7:$C$50,3,0)</f>
        <v>COMPARTA</v>
      </c>
      <c r="C4304" s="35">
        <v>890103406</v>
      </c>
      <c r="D4304" s="6" t="str">
        <f>VLOOKUP(C4304,'[1]IPS REGISTRADAS'!$A$5:$B$3919,2,0)</f>
        <v>ESE HOSPITAL DE PUERTO COLOMBIA</v>
      </c>
      <c r="E4304" s="7">
        <v>31214331</v>
      </c>
      <c r="F4304" s="7">
        <v>31214331</v>
      </c>
      <c r="G4304" s="8"/>
      <c r="H4304" s="9">
        <v>43623</v>
      </c>
      <c r="I4304" s="9">
        <v>43626</v>
      </c>
    </row>
    <row r="4305" spans="1:9" s="14" customFormat="1" x14ac:dyDescent="0.2">
      <c r="A4305" s="5" t="s">
        <v>82</v>
      </c>
      <c r="B4305" s="5" t="str">
        <f>VLOOKUP(A4305,'GIRO LMA JUNIO'!$A$7:$C$50,3,0)</f>
        <v>MUTUAL SER</v>
      </c>
      <c r="C4305" s="35">
        <v>890103406</v>
      </c>
      <c r="D4305" s="6" t="str">
        <f>VLOOKUP(C4305,'[1]IPS REGISTRADAS'!$A$5:$B$3919,2,0)</f>
        <v>ESE HOSPITAL DE PUERTO COLOMBIA</v>
      </c>
      <c r="E4305" s="7">
        <v>3500000</v>
      </c>
      <c r="F4305" s="7">
        <v>3500000</v>
      </c>
      <c r="G4305" s="8"/>
      <c r="H4305" s="9">
        <v>43623</v>
      </c>
      <c r="I4305" s="9">
        <v>43626</v>
      </c>
    </row>
    <row r="4306" spans="1:9" s="14" customFormat="1" x14ac:dyDescent="0.2">
      <c r="A4306" s="5" t="s">
        <v>74</v>
      </c>
      <c r="B4306" s="5" t="str">
        <f>VLOOKUP(A4306,'GIRO LMA JUNIO'!$A$7:$C$50,3,0)</f>
        <v>AMBUQ</v>
      </c>
      <c r="C4306" s="35">
        <v>890108597</v>
      </c>
      <c r="D4306" s="6" t="str">
        <f>VLOOKUP(C4306,'[1]IPS REGISTRADAS'!$A$5:$B$3919,2,0)</f>
        <v>FUNDACION HOSPITAL UNIVERSITARIO METROPOLITANO</v>
      </c>
      <c r="E4306" s="7">
        <v>100000000</v>
      </c>
      <c r="F4306" s="7">
        <v>100000000</v>
      </c>
      <c r="G4306" s="8"/>
      <c r="H4306" s="9">
        <v>43623</v>
      </c>
      <c r="I4306" s="9">
        <v>43626</v>
      </c>
    </row>
    <row r="4307" spans="1:9" s="14" customFormat="1" x14ac:dyDescent="0.2">
      <c r="A4307" s="5" t="s">
        <v>80</v>
      </c>
      <c r="B4307" s="5" t="str">
        <f>VLOOKUP(A4307,'GIRO LMA JUNIO'!$A$7:$C$50,3,0)</f>
        <v>COMPARTA</v>
      </c>
      <c r="C4307" s="35">
        <v>890108597</v>
      </c>
      <c r="D4307" s="6" t="str">
        <f>VLOOKUP(C4307,'[1]IPS REGISTRADAS'!$A$5:$B$3919,2,0)</f>
        <v>FUNDACION HOSPITAL UNIVERSITARIO METROPOLITANO</v>
      </c>
      <c r="E4307" s="7">
        <v>3051226</v>
      </c>
      <c r="F4307" s="7">
        <v>3051226</v>
      </c>
      <c r="G4307" s="8"/>
      <c r="H4307" s="9">
        <v>43623</v>
      </c>
      <c r="I4307" s="9">
        <v>43626</v>
      </c>
    </row>
    <row r="4308" spans="1:9" s="14" customFormat="1" x14ac:dyDescent="0.2">
      <c r="A4308" s="5" t="s">
        <v>82</v>
      </c>
      <c r="B4308" s="5" t="str">
        <f>VLOOKUP(A4308,'GIRO LMA JUNIO'!$A$7:$C$50,3,0)</f>
        <v>MUTUAL SER</v>
      </c>
      <c r="C4308" s="35">
        <v>890108597</v>
      </c>
      <c r="D4308" s="6" t="str">
        <f>VLOOKUP(C4308,'[1]IPS REGISTRADAS'!$A$5:$B$3919,2,0)</f>
        <v>FUNDACION HOSPITAL UNIVERSITARIO METROPOLITANO</v>
      </c>
      <c r="E4308" s="7">
        <v>350000000</v>
      </c>
      <c r="F4308" s="7">
        <v>350000000</v>
      </c>
      <c r="G4308" s="8"/>
      <c r="H4308" s="9">
        <v>43623</v>
      </c>
      <c r="I4308" s="9">
        <v>43626</v>
      </c>
    </row>
    <row r="4309" spans="1:9" s="14" customFormat="1" x14ac:dyDescent="0.2">
      <c r="A4309" s="5" t="s">
        <v>44</v>
      </c>
      <c r="B4309" s="5" t="str">
        <f>VLOOKUP(A4309,'GIRO LMA JUNIO'!$A$7:$C$50,3,0)</f>
        <v>EPS SURAMERICANA S.A</v>
      </c>
      <c r="C4309" s="35">
        <v>890109666</v>
      </c>
      <c r="D4309" s="6" t="str">
        <f>VLOOKUP(C4309,'[1]IPS REGISTRADAS'!$A$5:$B$3919,2,0)</f>
        <v>RADIOLOGOS ASOCIADOS SAS</v>
      </c>
      <c r="E4309" s="7">
        <v>17331377</v>
      </c>
      <c r="F4309" s="7">
        <v>17331377</v>
      </c>
      <c r="G4309" s="8"/>
      <c r="H4309" s="9">
        <v>43623</v>
      </c>
      <c r="I4309" s="9">
        <v>43626</v>
      </c>
    </row>
    <row r="4310" spans="1:9" s="14" customFormat="1" x14ac:dyDescent="0.2">
      <c r="A4310" s="5" t="s">
        <v>16</v>
      </c>
      <c r="B4310" s="5" t="str">
        <f>VLOOKUP(A4310,'GIRO LMA JUNIO'!$A$7:$C$50,3,0)</f>
        <v>CAJACOPI ATLANTICO</v>
      </c>
      <c r="C4310" s="35">
        <v>890110705</v>
      </c>
      <c r="D4310" s="6" t="str">
        <f>VLOOKUP(C4310,'[1]IPS REGISTRADAS'!$A$5:$B$3919,2,0)</f>
        <v>CLINICA DE FRACTURAS CENTRO DE ORTOPEDIA Y TRAUMATOLOGIA SA</v>
      </c>
      <c r="E4310" s="7">
        <v>1446620</v>
      </c>
      <c r="F4310" s="7">
        <v>1446620</v>
      </c>
      <c r="G4310" s="8"/>
      <c r="H4310" s="9">
        <v>43623</v>
      </c>
      <c r="I4310" s="9">
        <v>43626</v>
      </c>
    </row>
    <row r="4311" spans="1:9" s="14" customFormat="1" x14ac:dyDescent="0.2">
      <c r="A4311" s="5" t="s">
        <v>80</v>
      </c>
      <c r="B4311" s="5" t="str">
        <f>VLOOKUP(A4311,'GIRO LMA JUNIO'!$A$7:$C$50,3,0)</f>
        <v>COMPARTA</v>
      </c>
      <c r="C4311" s="35">
        <v>890110705</v>
      </c>
      <c r="D4311" s="6" t="str">
        <f>VLOOKUP(C4311,'[1]IPS REGISTRADAS'!$A$5:$B$3919,2,0)</f>
        <v>CLINICA DE FRACTURAS CENTRO DE ORTOPEDIA Y TRAUMATOLOGIA SA</v>
      </c>
      <c r="E4311" s="7">
        <v>7244004</v>
      </c>
      <c r="F4311" s="7">
        <v>7244004</v>
      </c>
      <c r="G4311" s="8"/>
      <c r="H4311" s="9">
        <v>43623</v>
      </c>
      <c r="I4311" s="9">
        <v>43626</v>
      </c>
    </row>
    <row r="4312" spans="1:9" s="14" customFormat="1" x14ac:dyDescent="0.2">
      <c r="A4312" s="5" t="s">
        <v>16</v>
      </c>
      <c r="B4312" s="5" t="str">
        <f>VLOOKUP(A4312,'GIRO LMA JUNIO'!$A$7:$C$50,3,0)</f>
        <v>CAJACOPI ATLANTICO</v>
      </c>
      <c r="C4312" s="35">
        <v>890112801</v>
      </c>
      <c r="D4312" s="6" t="str">
        <f>VLOOKUP(C4312,'[1]IPS REGISTRADAS'!$A$5:$B$3919,2,0)</f>
        <v>FUNDACIÓN HOSPITAL UNIVERSIDAD DEL NORTE</v>
      </c>
      <c r="E4312" s="7">
        <v>2342087</v>
      </c>
      <c r="F4312" s="7">
        <v>2342087</v>
      </c>
      <c r="G4312" s="8"/>
      <c r="H4312" s="9">
        <v>43623</v>
      </c>
      <c r="I4312" s="9">
        <v>43626</v>
      </c>
    </row>
    <row r="4313" spans="1:9" s="14" customFormat="1" x14ac:dyDescent="0.2">
      <c r="A4313" s="5" t="s">
        <v>44</v>
      </c>
      <c r="B4313" s="5" t="str">
        <f>VLOOKUP(A4313,'GIRO LMA JUNIO'!$A$7:$C$50,3,0)</f>
        <v>EPS SURAMERICANA S.A</v>
      </c>
      <c r="C4313" s="35">
        <v>890112801</v>
      </c>
      <c r="D4313" s="6" t="str">
        <f>VLOOKUP(C4313,'[1]IPS REGISTRADAS'!$A$5:$B$3919,2,0)</f>
        <v>FUNDACIÓN HOSPITAL UNIVERSIDAD DEL NORTE</v>
      </c>
      <c r="E4313" s="7">
        <v>14976129</v>
      </c>
      <c r="F4313" s="7">
        <v>14976129</v>
      </c>
      <c r="G4313" s="8"/>
      <c r="H4313" s="9">
        <v>43623</v>
      </c>
      <c r="I4313" s="9">
        <v>43626</v>
      </c>
    </row>
    <row r="4314" spans="1:9" s="14" customFormat="1" x14ac:dyDescent="0.2">
      <c r="A4314" s="5" t="s">
        <v>47</v>
      </c>
      <c r="B4314" s="5" t="str">
        <f>VLOOKUP(A4314,'GIRO LMA JUNIO'!$A$7:$C$50,3,0)</f>
        <v>COOMEVA E.P.S.  S.A.</v>
      </c>
      <c r="C4314" s="35">
        <v>890112801</v>
      </c>
      <c r="D4314" s="6" t="str">
        <f>VLOOKUP(C4314,'[1]IPS REGISTRADAS'!$A$5:$B$3919,2,0)</f>
        <v>FUNDACIÓN HOSPITAL UNIVERSIDAD DEL NORTE</v>
      </c>
      <c r="E4314" s="7">
        <v>1000000</v>
      </c>
      <c r="F4314" s="7">
        <v>1000000</v>
      </c>
      <c r="G4314" s="8"/>
      <c r="H4314" s="9">
        <v>43623</v>
      </c>
      <c r="I4314" s="9">
        <v>43626</v>
      </c>
    </row>
    <row r="4315" spans="1:9" s="14" customFormat="1" x14ac:dyDescent="0.2">
      <c r="A4315" s="5" t="s">
        <v>56</v>
      </c>
      <c r="B4315" s="5" t="str">
        <f>VLOOKUP(A4315,'GIRO LMA JUNIO'!$A$7:$C$50,3,0)</f>
        <v>CAPITAL SALUD</v>
      </c>
      <c r="C4315" s="35">
        <v>890112801</v>
      </c>
      <c r="D4315" s="6" t="str">
        <f>VLOOKUP(C4315,'[1]IPS REGISTRADAS'!$A$5:$B$3919,2,0)</f>
        <v>FUNDACIÓN HOSPITAL UNIVERSIDAD DEL NORTE</v>
      </c>
      <c r="E4315" s="7">
        <v>8804650</v>
      </c>
      <c r="F4315" s="7">
        <v>8804650</v>
      </c>
      <c r="G4315" s="8"/>
      <c r="H4315" s="9">
        <v>43623</v>
      </c>
      <c r="I4315" s="9">
        <v>43626</v>
      </c>
    </row>
    <row r="4316" spans="1:9" s="14" customFormat="1" x14ac:dyDescent="0.2">
      <c r="A4316" s="5" t="s">
        <v>62</v>
      </c>
      <c r="B4316" s="5" t="str">
        <f>VLOOKUP(A4316,'GIRO LMA JUNIO'!$A$7:$C$50,3,0)</f>
        <v>NUEVA EPS S.A.</v>
      </c>
      <c r="C4316" s="35">
        <v>890112801</v>
      </c>
      <c r="D4316" s="6" t="str">
        <f>VLOOKUP(C4316,'[1]IPS REGISTRADAS'!$A$5:$B$3919,2,0)</f>
        <v>FUNDACIÓN HOSPITAL UNIVERSIDAD DEL NORTE</v>
      </c>
      <c r="E4316" s="7">
        <v>216982701</v>
      </c>
      <c r="F4316" s="7">
        <v>216982701</v>
      </c>
      <c r="G4316" s="8"/>
      <c r="H4316" s="9">
        <v>43623</v>
      </c>
      <c r="I4316" s="9">
        <v>43626</v>
      </c>
    </row>
    <row r="4317" spans="1:9" s="14" customFormat="1" x14ac:dyDescent="0.2">
      <c r="A4317" s="5" t="s">
        <v>70</v>
      </c>
      <c r="B4317" s="5" t="str">
        <f>VLOOKUP(A4317,'GIRO LMA JUNIO'!$A$7:$C$50,3,0)</f>
        <v>COOSALUD EPS S.A.</v>
      </c>
      <c r="C4317" s="35">
        <v>890112801</v>
      </c>
      <c r="D4317" s="6" t="str">
        <f>VLOOKUP(C4317,'[1]IPS REGISTRADAS'!$A$5:$B$3919,2,0)</f>
        <v>FUNDACIÓN HOSPITAL UNIVERSIDAD DEL NORTE</v>
      </c>
      <c r="E4317" s="7">
        <v>15000000</v>
      </c>
      <c r="F4317" s="7">
        <v>15000000</v>
      </c>
      <c r="G4317" s="8"/>
      <c r="H4317" s="9">
        <v>43623</v>
      </c>
      <c r="I4317" s="9">
        <v>43626</v>
      </c>
    </row>
    <row r="4318" spans="1:9" s="14" customFormat="1" x14ac:dyDescent="0.2">
      <c r="A4318" s="5" t="s">
        <v>74</v>
      </c>
      <c r="B4318" s="5" t="str">
        <f>VLOOKUP(A4318,'GIRO LMA JUNIO'!$A$7:$C$50,3,0)</f>
        <v>AMBUQ</v>
      </c>
      <c r="C4318" s="35">
        <v>890112801</v>
      </c>
      <c r="D4318" s="6" t="str">
        <f>VLOOKUP(C4318,'[1]IPS REGISTRADAS'!$A$5:$B$3919,2,0)</f>
        <v>FUNDACIÓN HOSPITAL UNIVERSIDAD DEL NORTE</v>
      </c>
      <c r="E4318" s="7">
        <v>500000000</v>
      </c>
      <c r="F4318" s="7">
        <v>500000000</v>
      </c>
      <c r="G4318" s="8"/>
      <c r="H4318" s="9">
        <v>43623</v>
      </c>
      <c r="I4318" s="9">
        <v>43626</v>
      </c>
    </row>
    <row r="4319" spans="1:9" s="14" customFormat="1" x14ac:dyDescent="0.2">
      <c r="A4319" s="5" t="s">
        <v>80</v>
      </c>
      <c r="B4319" s="5" t="str">
        <f>VLOOKUP(A4319,'GIRO LMA JUNIO'!$A$7:$C$50,3,0)</f>
        <v>COMPARTA</v>
      </c>
      <c r="C4319" s="35">
        <v>890112801</v>
      </c>
      <c r="D4319" s="6" t="str">
        <f>VLOOKUP(C4319,'[1]IPS REGISTRADAS'!$A$5:$B$3919,2,0)</f>
        <v>FUNDACIÓN HOSPITAL UNIVERSIDAD DEL NORTE</v>
      </c>
      <c r="E4319" s="7">
        <v>655772861</v>
      </c>
      <c r="F4319" s="7">
        <v>655772861</v>
      </c>
      <c r="G4319" s="8"/>
      <c r="H4319" s="9">
        <v>43623</v>
      </c>
      <c r="I4319" s="9">
        <v>43626</v>
      </c>
    </row>
    <row r="4320" spans="1:9" s="14" customFormat="1" x14ac:dyDescent="0.2">
      <c r="A4320" s="5" t="s">
        <v>82</v>
      </c>
      <c r="B4320" s="5" t="str">
        <f>VLOOKUP(A4320,'GIRO LMA JUNIO'!$A$7:$C$50,3,0)</f>
        <v>MUTUAL SER</v>
      </c>
      <c r="C4320" s="35">
        <v>890112801</v>
      </c>
      <c r="D4320" s="6" t="str">
        <f>VLOOKUP(C4320,'[1]IPS REGISTRADAS'!$A$5:$B$3919,2,0)</f>
        <v>FUNDACIÓN HOSPITAL UNIVERSIDAD DEL NORTE</v>
      </c>
      <c r="E4320" s="7">
        <v>650000000</v>
      </c>
      <c r="F4320" s="7">
        <v>650000000</v>
      </c>
      <c r="G4320" s="8"/>
      <c r="H4320" s="9">
        <v>43623</v>
      </c>
      <c r="I4320" s="9">
        <v>43626</v>
      </c>
    </row>
    <row r="4321" spans="1:9" s="14" customFormat="1" x14ac:dyDescent="0.2">
      <c r="A4321" s="5" t="s">
        <v>38</v>
      </c>
      <c r="B4321" s="5" t="str">
        <f>VLOOKUP(A4321,'GIRO LMA JUNIO'!$A$7:$C$50,3,0)</f>
        <v>SALUD TOTAL</v>
      </c>
      <c r="C4321" s="35">
        <v>890113431</v>
      </c>
      <c r="D4321" s="6" t="str">
        <f>VLOOKUP(C4321,'[1]IPS REGISTRADAS'!$A$5:$B$3919,2,0)</f>
        <v>CEDIUL SA</v>
      </c>
      <c r="E4321" s="7">
        <v>2350855</v>
      </c>
      <c r="F4321" s="7">
        <v>2350855</v>
      </c>
      <c r="G4321" s="8"/>
      <c r="H4321" s="9">
        <v>43623</v>
      </c>
      <c r="I4321" s="9">
        <v>43626</v>
      </c>
    </row>
    <row r="4322" spans="1:9" s="14" customFormat="1" x14ac:dyDescent="0.2">
      <c r="A4322" s="5" t="s">
        <v>47</v>
      </c>
      <c r="B4322" s="5" t="str">
        <f>VLOOKUP(A4322,'GIRO LMA JUNIO'!$A$7:$C$50,3,0)</f>
        <v>COOMEVA E.P.S.  S.A.</v>
      </c>
      <c r="C4322" s="35">
        <v>890113431</v>
      </c>
      <c r="D4322" s="6" t="str">
        <f>VLOOKUP(C4322,'[1]IPS REGISTRADAS'!$A$5:$B$3919,2,0)</f>
        <v>CEDIUL SA</v>
      </c>
      <c r="E4322" s="7">
        <v>1000000</v>
      </c>
      <c r="F4322" s="7">
        <v>1000000</v>
      </c>
      <c r="G4322" s="8"/>
      <c r="H4322" s="9">
        <v>43623</v>
      </c>
      <c r="I4322" s="9">
        <v>43626</v>
      </c>
    </row>
    <row r="4323" spans="1:9" s="14" customFormat="1" x14ac:dyDescent="0.2">
      <c r="A4323" s="5" t="s">
        <v>74</v>
      </c>
      <c r="B4323" s="5" t="str">
        <f>VLOOKUP(A4323,'GIRO LMA JUNIO'!$A$7:$C$50,3,0)</f>
        <v>AMBUQ</v>
      </c>
      <c r="C4323" s="35">
        <v>890113431</v>
      </c>
      <c r="D4323" s="6" t="str">
        <f>VLOOKUP(C4323,'[1]IPS REGISTRADAS'!$A$5:$B$3919,2,0)</f>
        <v>CEDIUL SA</v>
      </c>
      <c r="E4323" s="7">
        <v>200000000</v>
      </c>
      <c r="F4323" s="7">
        <v>200000000</v>
      </c>
      <c r="G4323" s="8"/>
      <c r="H4323" s="9">
        <v>43623</v>
      </c>
      <c r="I4323" s="9">
        <v>43626</v>
      </c>
    </row>
    <row r="4324" spans="1:9" s="14" customFormat="1" x14ac:dyDescent="0.2">
      <c r="A4324" s="5" t="s">
        <v>82</v>
      </c>
      <c r="B4324" s="5" t="str">
        <f>VLOOKUP(A4324,'GIRO LMA JUNIO'!$A$7:$C$50,3,0)</f>
        <v>MUTUAL SER</v>
      </c>
      <c r="C4324" s="35">
        <v>890113431</v>
      </c>
      <c r="D4324" s="6" t="str">
        <f>VLOOKUP(C4324,'[1]IPS REGISTRADAS'!$A$5:$B$3919,2,0)</f>
        <v>CEDIUL SA</v>
      </c>
      <c r="E4324" s="7">
        <v>70380762</v>
      </c>
      <c r="F4324" s="7">
        <v>70380762</v>
      </c>
      <c r="G4324" s="8"/>
      <c r="H4324" s="9">
        <v>43623</v>
      </c>
      <c r="I4324" s="9">
        <v>43626</v>
      </c>
    </row>
    <row r="4325" spans="1:9" s="14" customFormat="1" x14ac:dyDescent="0.2">
      <c r="A4325" s="5" t="s">
        <v>16</v>
      </c>
      <c r="B4325" s="5" t="str">
        <f>VLOOKUP(A4325,'GIRO LMA JUNIO'!$A$7:$C$50,3,0)</f>
        <v>CAJACOPI ATLANTICO</v>
      </c>
      <c r="C4325" s="35">
        <v>890116783</v>
      </c>
      <c r="D4325" s="6" t="str">
        <f>VLOOKUP(C4325,'[1]IPS REGISTRADAS'!$A$5:$B$3919,2,0)</f>
        <v>CLINICA OFTALMOLOGICA UNIDAD LASER DEL ATLANTICA SA</v>
      </c>
      <c r="E4325" s="7">
        <v>78155935</v>
      </c>
      <c r="F4325" s="7">
        <v>78155935</v>
      </c>
      <c r="G4325" s="8"/>
      <c r="H4325" s="9">
        <v>43623</v>
      </c>
      <c r="I4325" s="9">
        <v>43626</v>
      </c>
    </row>
    <row r="4326" spans="1:9" s="14" customFormat="1" x14ac:dyDescent="0.2">
      <c r="A4326" s="5" t="s">
        <v>24</v>
      </c>
      <c r="B4326" s="5" t="str">
        <f>VLOOKUP(A4326,'GIRO LMA JUNIO'!$A$7:$C$50,3,0)</f>
        <v>DUSAKAWI</v>
      </c>
      <c r="C4326" s="35">
        <v>890116783</v>
      </c>
      <c r="D4326" s="6" t="str">
        <f>VLOOKUP(C4326,'[1]IPS REGISTRADAS'!$A$5:$B$3919,2,0)</f>
        <v>CLINICA OFTALMOLOGICA UNIDAD LASER DEL ATLANTICA SA</v>
      </c>
      <c r="E4326" s="7">
        <v>1239855</v>
      </c>
      <c r="F4326" s="7">
        <v>1239855</v>
      </c>
      <c r="G4326" s="8"/>
      <c r="H4326" s="9">
        <v>43623</v>
      </c>
      <c r="I4326" s="9">
        <v>43626</v>
      </c>
    </row>
    <row r="4327" spans="1:9" s="14" customFormat="1" x14ac:dyDescent="0.2">
      <c r="A4327" s="5" t="s">
        <v>74</v>
      </c>
      <c r="B4327" s="5" t="str">
        <f>VLOOKUP(A4327,'GIRO LMA JUNIO'!$A$7:$C$50,3,0)</f>
        <v>AMBUQ</v>
      </c>
      <c r="C4327" s="35">
        <v>890116783</v>
      </c>
      <c r="D4327" s="6" t="str">
        <f>VLOOKUP(C4327,'[1]IPS REGISTRADAS'!$A$5:$B$3919,2,0)</f>
        <v>CLINICA OFTALMOLOGICA UNIDAD LASER DEL ATLANTICA SA</v>
      </c>
      <c r="E4327" s="7">
        <v>50000000</v>
      </c>
      <c r="F4327" s="7">
        <v>50000000</v>
      </c>
      <c r="G4327" s="8"/>
      <c r="H4327" s="9">
        <v>43623</v>
      </c>
      <c r="I4327" s="9">
        <v>43626</v>
      </c>
    </row>
    <row r="4328" spans="1:9" s="14" customFormat="1" x14ac:dyDescent="0.2">
      <c r="A4328" s="5" t="s">
        <v>62</v>
      </c>
      <c r="B4328" s="5" t="str">
        <f>VLOOKUP(A4328,'GIRO LMA JUNIO'!$A$7:$C$50,3,0)</f>
        <v>NUEVA EPS S.A.</v>
      </c>
      <c r="C4328" s="35">
        <v>890117677</v>
      </c>
      <c r="D4328" s="6" t="str">
        <f>VLOOKUP(C4328,'[1]IPS REGISTRADAS'!$A$5:$B$3919,2,0)</f>
        <v>CLINICA MEDIESP SAS</v>
      </c>
      <c r="E4328" s="7">
        <v>11142150</v>
      </c>
      <c r="F4328" s="7">
        <v>11142150</v>
      </c>
      <c r="G4328" s="8"/>
      <c r="H4328" s="9">
        <v>43623</v>
      </c>
      <c r="I4328" s="9">
        <v>43626</v>
      </c>
    </row>
    <row r="4329" spans="1:9" s="14" customFormat="1" x14ac:dyDescent="0.2">
      <c r="A4329" s="5" t="s">
        <v>8</v>
      </c>
      <c r="B4329" s="5" t="str">
        <f>VLOOKUP(A4329,'GIRO LMA JUNIO'!$A$7:$C$50,3,0)</f>
        <v>COMFAMILIAR HUILA</v>
      </c>
      <c r="C4329" s="35">
        <v>890200500</v>
      </c>
      <c r="D4329" s="6" t="str">
        <f>VLOOKUP(C4329,'[1]IPS REGISTRADAS'!$A$5:$B$3919,2,0)</f>
        <v>EMPRESA SOCIAL DEL ESTADO HOSPITAL PSIQUIÁTRICO SAN CAMILO</v>
      </c>
      <c r="E4329" s="7">
        <v>1000000</v>
      </c>
      <c r="F4329" s="7">
        <v>1000000</v>
      </c>
      <c r="G4329" s="8"/>
      <c r="H4329" s="9">
        <v>43623</v>
      </c>
      <c r="I4329" s="9">
        <v>43626</v>
      </c>
    </row>
    <row r="4330" spans="1:9" s="14" customFormat="1" x14ac:dyDescent="0.2">
      <c r="A4330" s="5" t="s">
        <v>38</v>
      </c>
      <c r="B4330" s="5" t="str">
        <f>VLOOKUP(A4330,'GIRO LMA JUNIO'!$A$7:$C$50,3,0)</f>
        <v>SALUD TOTAL</v>
      </c>
      <c r="C4330" s="35">
        <v>890200500</v>
      </c>
      <c r="D4330" s="6" t="str">
        <f>VLOOKUP(C4330,'[1]IPS REGISTRADAS'!$A$5:$B$3919,2,0)</f>
        <v>EMPRESA SOCIAL DEL ESTADO HOSPITAL PSIQUIÁTRICO SAN CAMILO</v>
      </c>
      <c r="E4330" s="7">
        <v>27204878</v>
      </c>
      <c r="F4330" s="7">
        <v>27204878</v>
      </c>
      <c r="G4330" s="8"/>
      <c r="H4330" s="9">
        <v>43623</v>
      </c>
      <c r="I4330" s="9">
        <v>43626</v>
      </c>
    </row>
    <row r="4331" spans="1:9" s="14" customFormat="1" x14ac:dyDescent="0.2">
      <c r="A4331" s="5" t="s">
        <v>54</v>
      </c>
      <c r="B4331" s="5" t="str">
        <f>VLOOKUP(A4331,'GIRO LMA JUNIO'!$A$7:$C$50,3,0)</f>
        <v>SALUDVIDA</v>
      </c>
      <c r="C4331" s="35">
        <v>890200500</v>
      </c>
      <c r="D4331" s="6" t="str">
        <f>VLOOKUP(C4331,'[1]IPS REGISTRADAS'!$A$5:$B$3919,2,0)</f>
        <v>EMPRESA SOCIAL DEL ESTADO HOSPITAL PSIQUIÁTRICO SAN CAMILO</v>
      </c>
      <c r="E4331" s="7">
        <v>166266215</v>
      </c>
      <c r="F4331" s="7">
        <v>166266215</v>
      </c>
      <c r="G4331" s="8"/>
      <c r="H4331" s="9">
        <v>43623</v>
      </c>
      <c r="I4331" s="9">
        <v>43626</v>
      </c>
    </row>
    <row r="4332" spans="1:9" s="14" customFormat="1" x14ac:dyDescent="0.2">
      <c r="A4332" s="5" t="s">
        <v>56</v>
      </c>
      <c r="B4332" s="5" t="str">
        <f>VLOOKUP(A4332,'GIRO LMA JUNIO'!$A$7:$C$50,3,0)</f>
        <v>CAPITAL SALUD</v>
      </c>
      <c r="C4332" s="35">
        <v>890200500</v>
      </c>
      <c r="D4332" s="6" t="str">
        <f>VLOOKUP(C4332,'[1]IPS REGISTRADAS'!$A$5:$B$3919,2,0)</f>
        <v>EMPRESA SOCIAL DEL ESTADO HOSPITAL PSIQUIÁTRICO SAN CAMILO</v>
      </c>
      <c r="E4332" s="7">
        <v>5917645</v>
      </c>
      <c r="F4332" s="7">
        <v>5917645</v>
      </c>
      <c r="G4332" s="8"/>
      <c r="H4332" s="9">
        <v>43623</v>
      </c>
      <c r="I4332" s="9">
        <v>43626</v>
      </c>
    </row>
    <row r="4333" spans="1:9" s="14" customFormat="1" x14ac:dyDescent="0.2">
      <c r="A4333" s="5" t="s">
        <v>62</v>
      </c>
      <c r="B4333" s="5" t="str">
        <f>VLOOKUP(A4333,'GIRO LMA JUNIO'!$A$7:$C$50,3,0)</f>
        <v>NUEVA EPS S.A.</v>
      </c>
      <c r="C4333" s="35">
        <v>890200500</v>
      </c>
      <c r="D4333" s="6" t="str">
        <f>VLOOKUP(C4333,'[1]IPS REGISTRADAS'!$A$5:$B$3919,2,0)</f>
        <v>EMPRESA SOCIAL DEL ESTADO HOSPITAL PSIQUIÁTRICO SAN CAMILO</v>
      </c>
      <c r="E4333" s="7">
        <v>269528883</v>
      </c>
      <c r="F4333" s="7">
        <v>269528883</v>
      </c>
      <c r="G4333" s="8"/>
      <c r="H4333" s="9">
        <v>43623</v>
      </c>
      <c r="I4333" s="9">
        <v>43626</v>
      </c>
    </row>
    <row r="4334" spans="1:9" s="14" customFormat="1" x14ac:dyDescent="0.2">
      <c r="A4334" s="5" t="s">
        <v>63</v>
      </c>
      <c r="B4334" s="5" t="str">
        <f>VLOOKUP(A4334,'GIRO LMA JUNIO'!$A$7:$C$50,3,0)</f>
        <v>MEDIMAS MOV</v>
      </c>
      <c r="C4334" s="35">
        <v>890200500</v>
      </c>
      <c r="D4334" s="6" t="str">
        <f>VLOOKUP(C4334,'[1]IPS REGISTRADAS'!$A$5:$B$3919,2,0)</f>
        <v>EMPRESA SOCIAL DEL ESTADO HOSPITAL PSIQUIÁTRICO SAN CAMILO</v>
      </c>
      <c r="E4334" s="7">
        <v>138734678</v>
      </c>
      <c r="F4334" s="7">
        <v>138734678</v>
      </c>
      <c r="G4334" s="8"/>
      <c r="H4334" s="9">
        <v>43623</v>
      </c>
      <c r="I4334" s="9">
        <v>43626</v>
      </c>
    </row>
    <row r="4335" spans="1:9" s="14" customFormat="1" x14ac:dyDescent="0.2">
      <c r="A4335" s="5" t="s">
        <v>65</v>
      </c>
      <c r="B4335" s="5" t="str">
        <f>VLOOKUP(A4335,'GIRO LMA JUNIO'!$A$7:$C$50,3,0)</f>
        <v>MEDIMAS</v>
      </c>
      <c r="C4335" s="35">
        <v>890200500</v>
      </c>
      <c r="D4335" s="6" t="str">
        <f>VLOOKUP(C4335,'[1]IPS REGISTRADAS'!$A$5:$B$3919,2,0)</f>
        <v>EMPRESA SOCIAL DEL ESTADO HOSPITAL PSIQUIÁTRICO SAN CAMILO</v>
      </c>
      <c r="E4335" s="7">
        <v>118982333</v>
      </c>
      <c r="F4335" s="7">
        <v>118982333</v>
      </c>
      <c r="G4335" s="8"/>
      <c r="H4335" s="9">
        <v>43623</v>
      </c>
      <c r="I4335" s="9">
        <v>43626</v>
      </c>
    </row>
    <row r="4336" spans="1:9" s="14" customFormat="1" x14ac:dyDescent="0.2">
      <c r="A4336" s="5" t="s">
        <v>72</v>
      </c>
      <c r="B4336" s="5" t="str">
        <f>VLOOKUP(A4336,'GIRO LMA JUNIO'!$A$7:$C$50,3,0)</f>
        <v>ASMET SALUD</v>
      </c>
      <c r="C4336" s="35">
        <v>890200500</v>
      </c>
      <c r="D4336" s="6" t="str">
        <f>VLOOKUP(C4336,'[1]IPS REGISTRADAS'!$A$5:$B$3919,2,0)</f>
        <v>EMPRESA SOCIAL DEL ESTADO HOSPITAL PSIQUIÁTRICO SAN CAMILO</v>
      </c>
      <c r="E4336" s="7">
        <v>20815240</v>
      </c>
      <c r="F4336" s="7">
        <v>20815240</v>
      </c>
      <c r="G4336" s="8"/>
      <c r="H4336" s="9">
        <v>43623</v>
      </c>
      <c r="I4336" s="9">
        <v>43626</v>
      </c>
    </row>
    <row r="4337" spans="1:9" s="14" customFormat="1" x14ac:dyDescent="0.2">
      <c r="A4337" s="5" t="s">
        <v>74</v>
      </c>
      <c r="B4337" s="5" t="str">
        <f>VLOOKUP(A4337,'GIRO LMA JUNIO'!$A$7:$C$50,3,0)</f>
        <v>AMBUQ</v>
      </c>
      <c r="C4337" s="35">
        <v>890200500</v>
      </c>
      <c r="D4337" s="6" t="str">
        <f>VLOOKUP(C4337,'[1]IPS REGISTRADAS'!$A$5:$B$3919,2,0)</f>
        <v>EMPRESA SOCIAL DEL ESTADO HOSPITAL PSIQUIÁTRICO SAN CAMILO</v>
      </c>
      <c r="E4337" s="7">
        <v>4400283</v>
      </c>
      <c r="F4337" s="7">
        <v>4400283</v>
      </c>
      <c r="G4337" s="8"/>
      <c r="H4337" s="9">
        <v>43623</v>
      </c>
      <c r="I4337" s="9">
        <v>43626</v>
      </c>
    </row>
    <row r="4338" spans="1:9" s="14" customFormat="1" x14ac:dyDescent="0.2">
      <c r="A4338" s="5" t="s">
        <v>80</v>
      </c>
      <c r="B4338" s="5" t="str">
        <f>VLOOKUP(A4338,'GIRO LMA JUNIO'!$A$7:$C$50,3,0)</f>
        <v>COMPARTA</v>
      </c>
      <c r="C4338" s="35">
        <v>890200500</v>
      </c>
      <c r="D4338" s="6" t="str">
        <f>VLOOKUP(C4338,'[1]IPS REGISTRADAS'!$A$5:$B$3919,2,0)</f>
        <v>EMPRESA SOCIAL DEL ESTADO HOSPITAL PSIQUIÁTRICO SAN CAMILO</v>
      </c>
      <c r="E4338" s="7">
        <v>317982861</v>
      </c>
      <c r="F4338" s="7">
        <v>317982861</v>
      </c>
      <c r="G4338" s="8"/>
      <c r="H4338" s="9">
        <v>43623</v>
      </c>
      <c r="I4338" s="9">
        <v>43626</v>
      </c>
    </row>
    <row r="4339" spans="1:9" s="14" customFormat="1" x14ac:dyDescent="0.2">
      <c r="A4339" s="5" t="s">
        <v>54</v>
      </c>
      <c r="B4339" s="5" t="str">
        <f>VLOOKUP(A4339,'GIRO LMA JUNIO'!$A$7:$C$50,3,0)</f>
        <v>SALUDVIDA</v>
      </c>
      <c r="C4339" s="35">
        <v>890200965</v>
      </c>
      <c r="D4339" s="6" t="str">
        <f>VLOOKUP(C4339,'[1]IPS REGISTRADAS'!$A$5:$B$3919,2,0)</f>
        <v>ESE HOSPITAL INTEGRADO SAN VICENTE DE PAUL</v>
      </c>
      <c r="E4339" s="7">
        <v>43420980</v>
      </c>
      <c r="F4339" s="7">
        <v>43420980</v>
      </c>
      <c r="G4339" s="8"/>
      <c r="H4339" s="9">
        <v>43623</v>
      </c>
      <c r="I4339" s="9">
        <v>43626</v>
      </c>
    </row>
    <row r="4340" spans="1:9" s="14" customFormat="1" x14ac:dyDescent="0.2">
      <c r="A4340" s="5" t="s">
        <v>44</v>
      </c>
      <c r="B4340" s="5" t="str">
        <f>VLOOKUP(A4340,'GIRO LMA JUNIO'!$A$7:$C$50,3,0)</f>
        <v>EPS SURAMERICANA S.A</v>
      </c>
      <c r="C4340" s="35">
        <v>890201397</v>
      </c>
      <c r="D4340" s="6" t="str">
        <f>VLOOKUP(C4340,'[1]IPS REGISTRADAS'!$A$5:$B$3919,2,0)</f>
        <v>ASOCIACION SANTANDEREANA PRO NIÑO RETARDADO MENTAL</v>
      </c>
      <c r="E4340" s="7">
        <v>1646765</v>
      </c>
      <c r="F4340" s="7">
        <v>1646765</v>
      </c>
      <c r="G4340" s="8"/>
      <c r="H4340" s="9">
        <v>43623</v>
      </c>
      <c r="I4340" s="9">
        <v>43626</v>
      </c>
    </row>
    <row r="4341" spans="1:9" s="14" customFormat="1" x14ac:dyDescent="0.2">
      <c r="A4341" s="5" t="s">
        <v>47</v>
      </c>
      <c r="B4341" s="5" t="str">
        <f>VLOOKUP(A4341,'GIRO LMA JUNIO'!$A$7:$C$50,3,0)</f>
        <v>COOMEVA E.P.S.  S.A.</v>
      </c>
      <c r="C4341" s="35">
        <v>890201397</v>
      </c>
      <c r="D4341" s="6" t="str">
        <f>VLOOKUP(C4341,'[1]IPS REGISTRADAS'!$A$5:$B$3919,2,0)</f>
        <v>ASOCIACION SANTANDEREANA PRO NIÑO RETARDADO MENTAL</v>
      </c>
      <c r="E4341" s="7">
        <v>3258019</v>
      </c>
      <c r="F4341" s="7">
        <v>3258019</v>
      </c>
      <c r="G4341" s="8"/>
      <c r="H4341" s="9">
        <v>43623</v>
      </c>
      <c r="I4341" s="9">
        <v>43626</v>
      </c>
    </row>
    <row r="4342" spans="1:9" s="14" customFormat="1" x14ac:dyDescent="0.2">
      <c r="A4342" s="5" t="s">
        <v>72</v>
      </c>
      <c r="B4342" s="5" t="str">
        <f>VLOOKUP(A4342,'GIRO LMA JUNIO'!$A$7:$C$50,3,0)</f>
        <v>ASMET SALUD</v>
      </c>
      <c r="C4342" s="35">
        <v>890201397</v>
      </c>
      <c r="D4342" s="6" t="str">
        <f>VLOOKUP(C4342,'[1]IPS REGISTRADAS'!$A$5:$B$3919,2,0)</f>
        <v>ASOCIACION SANTANDEREANA PRO NIÑO RETARDADO MENTAL</v>
      </c>
      <c r="E4342" s="7">
        <v>1350000</v>
      </c>
      <c r="F4342" s="7">
        <v>1350000</v>
      </c>
      <c r="G4342" s="8"/>
      <c r="H4342" s="9">
        <v>43623</v>
      </c>
      <c r="I4342" s="9">
        <v>43626</v>
      </c>
    </row>
    <row r="4343" spans="1:9" s="14" customFormat="1" x14ac:dyDescent="0.2">
      <c r="A4343" s="5" t="s">
        <v>47</v>
      </c>
      <c r="B4343" s="5" t="str">
        <f>VLOOKUP(A4343,'GIRO LMA JUNIO'!$A$7:$C$50,3,0)</f>
        <v>COOMEVA E.P.S.  S.A.</v>
      </c>
      <c r="C4343" s="35">
        <v>890201724</v>
      </c>
      <c r="D4343" s="6" t="str">
        <f>VLOOKUP(C4343,'[1]IPS REGISTRADAS'!$A$5:$B$3919,2,0)</f>
        <v>ESE EDMUNDO GERMAN ARIAS DUARTE</v>
      </c>
      <c r="E4343" s="7">
        <v>1570559</v>
      </c>
      <c r="F4343" s="7">
        <v>1570559</v>
      </c>
      <c r="G4343" s="8"/>
      <c r="H4343" s="9">
        <v>43623</v>
      </c>
      <c r="I4343" s="9">
        <v>43626</v>
      </c>
    </row>
    <row r="4344" spans="1:9" s="14" customFormat="1" x14ac:dyDescent="0.2">
      <c r="A4344" s="5" t="s">
        <v>62</v>
      </c>
      <c r="B4344" s="5" t="str">
        <f>VLOOKUP(A4344,'GIRO LMA JUNIO'!$A$7:$C$50,3,0)</f>
        <v>NUEVA EPS S.A.</v>
      </c>
      <c r="C4344" s="35">
        <v>890201724</v>
      </c>
      <c r="D4344" s="6" t="str">
        <f>VLOOKUP(C4344,'[1]IPS REGISTRADAS'!$A$5:$B$3919,2,0)</f>
        <v>ESE EDMUNDO GERMAN ARIAS DUARTE</v>
      </c>
      <c r="E4344" s="7">
        <v>32929573</v>
      </c>
      <c r="F4344" s="7">
        <v>32929573</v>
      </c>
      <c r="G4344" s="8"/>
      <c r="H4344" s="9">
        <v>43623</v>
      </c>
      <c r="I4344" s="9">
        <v>43626</v>
      </c>
    </row>
    <row r="4345" spans="1:9" s="14" customFormat="1" x14ac:dyDescent="0.2">
      <c r="A4345" s="5" t="s">
        <v>70</v>
      </c>
      <c r="B4345" s="5" t="str">
        <f>VLOOKUP(A4345,'GIRO LMA JUNIO'!$A$7:$C$50,3,0)</f>
        <v>COOSALUD EPS S.A.</v>
      </c>
      <c r="C4345" s="35">
        <v>890201724</v>
      </c>
      <c r="D4345" s="6" t="str">
        <f>VLOOKUP(C4345,'[1]IPS REGISTRADAS'!$A$5:$B$3919,2,0)</f>
        <v>ESE EDMUNDO GERMAN ARIAS DUARTE</v>
      </c>
      <c r="E4345" s="7">
        <v>18056912</v>
      </c>
      <c r="F4345" s="7">
        <v>18056912</v>
      </c>
      <c r="G4345" s="8"/>
      <c r="H4345" s="9">
        <v>43623</v>
      </c>
      <c r="I4345" s="9">
        <v>43626</v>
      </c>
    </row>
    <row r="4346" spans="1:9" s="14" customFormat="1" x14ac:dyDescent="0.2">
      <c r="A4346" s="5" t="s">
        <v>80</v>
      </c>
      <c r="B4346" s="5" t="str">
        <f>VLOOKUP(A4346,'GIRO LMA JUNIO'!$A$7:$C$50,3,0)</f>
        <v>COMPARTA</v>
      </c>
      <c r="C4346" s="35">
        <v>890201724</v>
      </c>
      <c r="D4346" s="6" t="str">
        <f>VLOOKUP(C4346,'[1]IPS REGISTRADAS'!$A$5:$B$3919,2,0)</f>
        <v>ESE EDMUNDO GERMAN ARIAS DUARTE</v>
      </c>
      <c r="E4346" s="7">
        <v>133058613</v>
      </c>
      <c r="F4346" s="7">
        <v>133058613</v>
      </c>
      <c r="G4346" s="8"/>
      <c r="H4346" s="9">
        <v>43623</v>
      </c>
      <c r="I4346" s="9">
        <v>43626</v>
      </c>
    </row>
    <row r="4347" spans="1:9" s="14" customFormat="1" x14ac:dyDescent="0.2">
      <c r="A4347" s="5" t="s">
        <v>70</v>
      </c>
      <c r="B4347" s="5" t="str">
        <f>VLOOKUP(A4347,'GIRO LMA JUNIO'!$A$7:$C$50,3,0)</f>
        <v>COOSALUD EPS S.A.</v>
      </c>
      <c r="C4347" s="35">
        <v>890201933</v>
      </c>
      <c r="D4347" s="6" t="str">
        <f>VLOOKUP(C4347,'[1]IPS REGISTRADAS'!$A$5:$B$3919,2,0)</f>
        <v>ESE HOSPITAL SAN JUAN DE DIOS DEL MUNICIPIO DE GALAN SANTANDER</v>
      </c>
      <c r="E4347" s="7">
        <v>38004477</v>
      </c>
      <c r="F4347" s="7">
        <v>38004477</v>
      </c>
      <c r="G4347" s="8"/>
      <c r="H4347" s="9">
        <v>43623</v>
      </c>
      <c r="I4347" s="9">
        <v>43626</v>
      </c>
    </row>
    <row r="4348" spans="1:9" s="14" customFormat="1" x14ac:dyDescent="0.2">
      <c r="A4348" s="5" t="s">
        <v>70</v>
      </c>
      <c r="B4348" s="5" t="str">
        <f>VLOOKUP(A4348,'GIRO LMA JUNIO'!$A$7:$C$50,3,0)</f>
        <v>COOSALUD EPS S.A.</v>
      </c>
      <c r="C4348" s="35">
        <v>890202002</v>
      </c>
      <c r="D4348" s="6" t="str">
        <f>VLOOKUP(C4348,'[1]IPS REGISTRADAS'!$A$5:$B$3919,2,0)</f>
        <v>ESE HOSPITAL SAN JUAN DE DIOS DE BARICHARA</v>
      </c>
      <c r="E4348" s="7">
        <v>77460390</v>
      </c>
      <c r="F4348" s="7">
        <v>77460390</v>
      </c>
      <c r="G4348" s="8"/>
      <c r="H4348" s="9">
        <v>43623</v>
      </c>
      <c r="I4348" s="9">
        <v>43626</v>
      </c>
    </row>
    <row r="4349" spans="1:9" s="14" customFormat="1" x14ac:dyDescent="0.2">
      <c r="A4349" s="5" t="s">
        <v>13</v>
      </c>
      <c r="B4349" s="5" t="str">
        <f>VLOOKUP(A4349,'GIRO LMA JUNIO'!$A$7:$C$50,3,0)</f>
        <v>COMFAORIENTE</v>
      </c>
      <c r="C4349" s="35">
        <v>890202024</v>
      </c>
      <c r="D4349" s="6" t="str">
        <f>VLOOKUP(C4349,'[1]IPS REGISTRADAS'!$A$5:$B$3919,2,0)</f>
        <v>EMPRESA SOCIAL DEL ESTADO HOSPITAL SAN JUAN DE DIOS DE FLORIDABLANCA</v>
      </c>
      <c r="E4349" s="7">
        <v>3577135</v>
      </c>
      <c r="F4349" s="7">
        <v>3577135</v>
      </c>
      <c r="G4349" s="8"/>
      <c r="H4349" s="9">
        <v>43623</v>
      </c>
      <c r="I4349" s="9">
        <v>43626</v>
      </c>
    </row>
    <row r="4350" spans="1:9" s="14" customFormat="1" x14ac:dyDescent="0.2">
      <c r="A4350" s="5" t="s">
        <v>16</v>
      </c>
      <c r="B4350" s="5" t="str">
        <f>VLOOKUP(A4350,'GIRO LMA JUNIO'!$A$7:$C$50,3,0)</f>
        <v>CAJACOPI ATLANTICO</v>
      </c>
      <c r="C4350" s="35">
        <v>890202024</v>
      </c>
      <c r="D4350" s="6" t="str">
        <f>VLOOKUP(C4350,'[1]IPS REGISTRADAS'!$A$5:$B$3919,2,0)</f>
        <v>EMPRESA SOCIAL DEL ESTADO HOSPITAL SAN JUAN DE DIOS DE FLORIDABLANCA</v>
      </c>
      <c r="E4350" s="7">
        <v>7514655</v>
      </c>
      <c r="F4350" s="7">
        <v>7514655</v>
      </c>
      <c r="G4350" s="8"/>
      <c r="H4350" s="9">
        <v>43623</v>
      </c>
      <c r="I4350" s="9">
        <v>43626</v>
      </c>
    </row>
    <row r="4351" spans="1:9" s="14" customFormat="1" x14ac:dyDescent="0.2">
      <c r="A4351" s="5" t="s">
        <v>47</v>
      </c>
      <c r="B4351" s="5" t="str">
        <f>VLOOKUP(A4351,'GIRO LMA JUNIO'!$A$7:$C$50,3,0)</f>
        <v>COOMEVA E.P.S.  S.A.</v>
      </c>
      <c r="C4351" s="35">
        <v>890202024</v>
      </c>
      <c r="D4351" s="6" t="str">
        <f>VLOOKUP(C4351,'[1]IPS REGISTRADAS'!$A$5:$B$3919,2,0)</f>
        <v>EMPRESA SOCIAL DEL ESTADO HOSPITAL SAN JUAN DE DIOS DE FLORIDABLANCA</v>
      </c>
      <c r="E4351" s="7">
        <v>2471309</v>
      </c>
      <c r="F4351" s="7">
        <v>2471309</v>
      </c>
      <c r="G4351" s="8"/>
      <c r="H4351" s="9">
        <v>43623</v>
      </c>
      <c r="I4351" s="9">
        <v>43626</v>
      </c>
    </row>
    <row r="4352" spans="1:9" s="14" customFormat="1" x14ac:dyDescent="0.2">
      <c r="A4352" s="5" t="s">
        <v>54</v>
      </c>
      <c r="B4352" s="5" t="str">
        <f>VLOOKUP(A4352,'GIRO LMA JUNIO'!$A$7:$C$50,3,0)</f>
        <v>SALUDVIDA</v>
      </c>
      <c r="C4352" s="35">
        <v>890202024</v>
      </c>
      <c r="D4352" s="6" t="str">
        <f>VLOOKUP(C4352,'[1]IPS REGISTRADAS'!$A$5:$B$3919,2,0)</f>
        <v>EMPRESA SOCIAL DEL ESTADO HOSPITAL SAN JUAN DE DIOS DE FLORIDABLANCA</v>
      </c>
      <c r="E4352" s="7">
        <v>28339848</v>
      </c>
      <c r="F4352" s="7">
        <v>28339848</v>
      </c>
      <c r="G4352" s="8"/>
      <c r="H4352" s="9">
        <v>43623</v>
      </c>
      <c r="I4352" s="9">
        <v>43626</v>
      </c>
    </row>
    <row r="4353" spans="1:9" s="14" customFormat="1" x14ac:dyDescent="0.2">
      <c r="A4353" s="5" t="s">
        <v>60</v>
      </c>
      <c r="B4353" s="5" t="str">
        <f>VLOOKUP(A4353,'GIRO LMA JUNIO'!$A$7:$C$50,3,0)</f>
        <v>SAVIA SALUD</v>
      </c>
      <c r="C4353" s="35">
        <v>890202024</v>
      </c>
      <c r="D4353" s="6" t="str">
        <f>VLOOKUP(C4353,'[1]IPS REGISTRADAS'!$A$5:$B$3919,2,0)</f>
        <v>EMPRESA SOCIAL DEL ESTADO HOSPITAL SAN JUAN DE DIOS DE FLORIDABLANCA</v>
      </c>
      <c r="E4353" s="7">
        <v>10644500</v>
      </c>
      <c r="F4353" s="7">
        <v>10644500</v>
      </c>
      <c r="G4353" s="8"/>
      <c r="H4353" s="9">
        <v>43623</v>
      </c>
      <c r="I4353" s="9">
        <v>43626</v>
      </c>
    </row>
    <row r="4354" spans="1:9" s="14" customFormat="1" x14ac:dyDescent="0.2">
      <c r="A4354" s="5" t="s">
        <v>62</v>
      </c>
      <c r="B4354" s="5" t="str">
        <f>VLOOKUP(A4354,'GIRO LMA JUNIO'!$A$7:$C$50,3,0)</f>
        <v>NUEVA EPS S.A.</v>
      </c>
      <c r="C4354" s="35">
        <v>890202024</v>
      </c>
      <c r="D4354" s="6" t="str">
        <f>VLOOKUP(C4354,'[1]IPS REGISTRADAS'!$A$5:$B$3919,2,0)</f>
        <v>EMPRESA SOCIAL DEL ESTADO HOSPITAL SAN JUAN DE DIOS DE FLORIDABLANCA</v>
      </c>
      <c r="E4354" s="7">
        <v>117102269</v>
      </c>
      <c r="F4354" s="7">
        <v>117102269</v>
      </c>
      <c r="G4354" s="8"/>
      <c r="H4354" s="9">
        <v>43623</v>
      </c>
      <c r="I4354" s="9">
        <v>43626</v>
      </c>
    </row>
    <row r="4355" spans="1:9" s="14" customFormat="1" x14ac:dyDescent="0.2">
      <c r="A4355" s="5" t="s">
        <v>63</v>
      </c>
      <c r="B4355" s="5" t="str">
        <f>VLOOKUP(A4355,'GIRO LMA JUNIO'!$A$7:$C$50,3,0)</f>
        <v>MEDIMAS MOV</v>
      </c>
      <c r="C4355" s="35">
        <v>890202024</v>
      </c>
      <c r="D4355" s="6" t="str">
        <f>VLOOKUP(C4355,'[1]IPS REGISTRADAS'!$A$5:$B$3919,2,0)</f>
        <v>EMPRESA SOCIAL DEL ESTADO HOSPITAL SAN JUAN DE DIOS DE FLORIDABLANCA</v>
      </c>
      <c r="E4355" s="7">
        <v>32911140</v>
      </c>
      <c r="F4355" s="7">
        <v>32911140</v>
      </c>
      <c r="G4355" s="8"/>
      <c r="H4355" s="9">
        <v>43623</v>
      </c>
      <c r="I4355" s="9">
        <v>43626</v>
      </c>
    </row>
    <row r="4356" spans="1:9" s="14" customFormat="1" x14ac:dyDescent="0.2">
      <c r="A4356" s="5" t="s">
        <v>65</v>
      </c>
      <c r="B4356" s="5" t="str">
        <f>VLOOKUP(A4356,'GIRO LMA JUNIO'!$A$7:$C$50,3,0)</f>
        <v>MEDIMAS</v>
      </c>
      <c r="C4356" s="35">
        <v>890202024</v>
      </c>
      <c r="D4356" s="6" t="str">
        <f>VLOOKUP(C4356,'[1]IPS REGISTRADAS'!$A$5:$B$3919,2,0)</f>
        <v>EMPRESA SOCIAL DEL ESTADO HOSPITAL SAN JUAN DE DIOS DE FLORIDABLANCA</v>
      </c>
      <c r="E4356" s="7">
        <v>122987251</v>
      </c>
      <c r="F4356" s="7">
        <v>122987251</v>
      </c>
      <c r="G4356" s="8"/>
      <c r="H4356" s="9">
        <v>43623</v>
      </c>
      <c r="I4356" s="9">
        <v>43626</v>
      </c>
    </row>
    <row r="4357" spans="1:9" s="14" customFormat="1" x14ac:dyDescent="0.2">
      <c r="A4357" s="5" t="s">
        <v>68</v>
      </c>
      <c r="B4357" s="5" t="str">
        <f>VLOOKUP(A4357,'GIRO LMA JUNIO'!$A$7:$C$50,3,0)</f>
        <v>EMDISALUD</v>
      </c>
      <c r="C4357" s="35">
        <v>890202024</v>
      </c>
      <c r="D4357" s="6" t="str">
        <f>VLOOKUP(C4357,'[1]IPS REGISTRADAS'!$A$5:$B$3919,2,0)</f>
        <v>EMPRESA SOCIAL DEL ESTADO HOSPITAL SAN JUAN DE DIOS DE FLORIDABLANCA</v>
      </c>
      <c r="E4357" s="7">
        <v>200000000</v>
      </c>
      <c r="F4357" s="7">
        <v>200000000</v>
      </c>
      <c r="G4357" s="8"/>
      <c r="H4357" s="9">
        <v>43623</v>
      </c>
      <c r="I4357" s="9">
        <v>43626</v>
      </c>
    </row>
    <row r="4358" spans="1:9" s="14" customFormat="1" x14ac:dyDescent="0.2">
      <c r="A4358" s="5" t="s">
        <v>70</v>
      </c>
      <c r="B4358" s="5" t="str">
        <f>VLOOKUP(A4358,'GIRO LMA JUNIO'!$A$7:$C$50,3,0)</f>
        <v>COOSALUD EPS S.A.</v>
      </c>
      <c r="C4358" s="35">
        <v>890202024</v>
      </c>
      <c r="D4358" s="6" t="str">
        <f>VLOOKUP(C4358,'[1]IPS REGISTRADAS'!$A$5:$B$3919,2,0)</f>
        <v>EMPRESA SOCIAL DEL ESTADO HOSPITAL SAN JUAN DE DIOS DE FLORIDABLANCA</v>
      </c>
      <c r="E4358" s="7">
        <v>164204879</v>
      </c>
      <c r="F4358" s="7">
        <v>164204879</v>
      </c>
      <c r="G4358" s="8"/>
      <c r="H4358" s="9">
        <v>43623</v>
      </c>
      <c r="I4358" s="9">
        <v>43626</v>
      </c>
    </row>
    <row r="4359" spans="1:9" s="14" customFormat="1" x14ac:dyDescent="0.2">
      <c r="A4359" s="5" t="s">
        <v>72</v>
      </c>
      <c r="B4359" s="5" t="str">
        <f>VLOOKUP(A4359,'GIRO LMA JUNIO'!$A$7:$C$50,3,0)</f>
        <v>ASMET SALUD</v>
      </c>
      <c r="C4359" s="35">
        <v>890202024</v>
      </c>
      <c r="D4359" s="6" t="str">
        <f>VLOOKUP(C4359,'[1]IPS REGISTRADAS'!$A$5:$B$3919,2,0)</f>
        <v>EMPRESA SOCIAL DEL ESTADO HOSPITAL SAN JUAN DE DIOS DE FLORIDABLANCA</v>
      </c>
      <c r="E4359" s="7">
        <v>67390005</v>
      </c>
      <c r="F4359" s="7">
        <v>67390005</v>
      </c>
      <c r="G4359" s="8"/>
      <c r="H4359" s="9">
        <v>43623</v>
      </c>
      <c r="I4359" s="9">
        <v>43626</v>
      </c>
    </row>
    <row r="4360" spans="1:9" s="14" customFormat="1" x14ac:dyDescent="0.2">
      <c r="A4360" s="5" t="s">
        <v>74</v>
      </c>
      <c r="B4360" s="5" t="str">
        <f>VLOOKUP(A4360,'GIRO LMA JUNIO'!$A$7:$C$50,3,0)</f>
        <v>AMBUQ</v>
      </c>
      <c r="C4360" s="35">
        <v>890202024</v>
      </c>
      <c r="D4360" s="6" t="str">
        <f>VLOOKUP(C4360,'[1]IPS REGISTRADAS'!$A$5:$B$3919,2,0)</f>
        <v>EMPRESA SOCIAL DEL ESTADO HOSPITAL SAN JUAN DE DIOS DE FLORIDABLANCA</v>
      </c>
      <c r="E4360" s="7">
        <v>3110250</v>
      </c>
      <c r="F4360" s="7">
        <v>3110250</v>
      </c>
      <c r="G4360" s="8"/>
      <c r="H4360" s="9">
        <v>43623</v>
      </c>
      <c r="I4360" s="9">
        <v>43626</v>
      </c>
    </row>
    <row r="4361" spans="1:9" s="14" customFormat="1" x14ac:dyDescent="0.2">
      <c r="A4361" s="5" t="s">
        <v>80</v>
      </c>
      <c r="B4361" s="5" t="str">
        <f>VLOOKUP(A4361,'GIRO LMA JUNIO'!$A$7:$C$50,3,0)</f>
        <v>COMPARTA</v>
      </c>
      <c r="C4361" s="35">
        <v>890202024</v>
      </c>
      <c r="D4361" s="6" t="str">
        <f>VLOOKUP(C4361,'[1]IPS REGISTRADAS'!$A$5:$B$3919,2,0)</f>
        <v>EMPRESA SOCIAL DEL ESTADO HOSPITAL SAN JUAN DE DIOS DE FLORIDABLANCA</v>
      </c>
      <c r="E4361" s="7">
        <v>105837632</v>
      </c>
      <c r="F4361" s="7">
        <v>105837632</v>
      </c>
      <c r="G4361" s="8"/>
      <c r="H4361" s="9">
        <v>43623</v>
      </c>
      <c r="I4361" s="9">
        <v>43626</v>
      </c>
    </row>
    <row r="4362" spans="1:9" s="14" customFormat="1" x14ac:dyDescent="0.2">
      <c r="A4362" s="5" t="s">
        <v>82</v>
      </c>
      <c r="B4362" s="5" t="str">
        <f>VLOOKUP(A4362,'GIRO LMA JUNIO'!$A$7:$C$50,3,0)</f>
        <v>MUTUAL SER</v>
      </c>
      <c r="C4362" s="35">
        <v>890202024</v>
      </c>
      <c r="D4362" s="6" t="str">
        <f>VLOOKUP(C4362,'[1]IPS REGISTRADAS'!$A$5:$B$3919,2,0)</f>
        <v>EMPRESA SOCIAL DEL ESTADO HOSPITAL SAN JUAN DE DIOS DE FLORIDABLANCA</v>
      </c>
      <c r="E4362" s="7">
        <v>1990283</v>
      </c>
      <c r="F4362" s="7">
        <v>1990283</v>
      </c>
      <c r="G4362" s="8"/>
      <c r="H4362" s="9">
        <v>43623</v>
      </c>
      <c r="I4362" s="9">
        <v>43626</v>
      </c>
    </row>
    <row r="4363" spans="1:9" s="14" customFormat="1" x14ac:dyDescent="0.2">
      <c r="A4363" s="5" t="s">
        <v>62</v>
      </c>
      <c r="B4363" s="5" t="str">
        <f>VLOOKUP(A4363,'GIRO LMA JUNIO'!$A$7:$C$50,3,0)</f>
        <v>NUEVA EPS S.A.</v>
      </c>
      <c r="C4363" s="35">
        <v>890202066</v>
      </c>
      <c r="D4363" s="6" t="str">
        <f>VLOOKUP(C4363,'[1]IPS REGISTRADAS'!$A$5:$B$3919,2,0)</f>
        <v>ESE HOSPITAL INTEGRADO SAN ROQUE DE CURITI</v>
      </c>
      <c r="E4363" s="7">
        <v>21081452</v>
      </c>
      <c r="F4363" s="7">
        <v>21081452</v>
      </c>
      <c r="G4363" s="8"/>
      <c r="H4363" s="9">
        <v>43623</v>
      </c>
      <c r="I4363" s="9">
        <v>43626</v>
      </c>
    </row>
    <row r="4364" spans="1:9" s="14" customFormat="1" x14ac:dyDescent="0.2">
      <c r="A4364" s="5" t="s">
        <v>65</v>
      </c>
      <c r="B4364" s="5" t="str">
        <f>VLOOKUP(A4364,'GIRO LMA JUNIO'!$A$7:$C$50,3,0)</f>
        <v>MEDIMAS</v>
      </c>
      <c r="C4364" s="35">
        <v>890202066</v>
      </c>
      <c r="D4364" s="6" t="str">
        <f>VLOOKUP(C4364,'[1]IPS REGISTRADAS'!$A$5:$B$3919,2,0)</f>
        <v>ESE HOSPITAL INTEGRADO SAN ROQUE DE CURITI</v>
      </c>
      <c r="E4364" s="7">
        <v>2453099</v>
      </c>
      <c r="F4364" s="7">
        <v>2453099</v>
      </c>
      <c r="G4364" s="8"/>
      <c r="H4364" s="9">
        <v>43623</v>
      </c>
      <c r="I4364" s="9">
        <v>43626</v>
      </c>
    </row>
    <row r="4365" spans="1:9" s="14" customFormat="1" x14ac:dyDescent="0.2">
      <c r="A4365" s="5" t="s">
        <v>70</v>
      </c>
      <c r="B4365" s="5" t="str">
        <f>VLOOKUP(A4365,'GIRO LMA JUNIO'!$A$7:$C$50,3,0)</f>
        <v>COOSALUD EPS S.A.</v>
      </c>
      <c r="C4365" s="35">
        <v>890202066</v>
      </c>
      <c r="D4365" s="6" t="str">
        <f>VLOOKUP(C4365,'[1]IPS REGISTRADAS'!$A$5:$B$3919,2,0)</f>
        <v>ESE HOSPITAL INTEGRADO SAN ROQUE DE CURITI</v>
      </c>
      <c r="E4365" s="7">
        <v>75804652</v>
      </c>
      <c r="F4365" s="7">
        <v>75804652</v>
      </c>
      <c r="G4365" s="8"/>
      <c r="H4365" s="9">
        <v>43623</v>
      </c>
      <c r="I4365" s="9">
        <v>43626</v>
      </c>
    </row>
    <row r="4366" spans="1:9" s="14" customFormat="1" x14ac:dyDescent="0.2">
      <c r="A4366" s="5" t="s">
        <v>80</v>
      </c>
      <c r="B4366" s="5" t="str">
        <f>VLOOKUP(A4366,'GIRO LMA JUNIO'!$A$7:$C$50,3,0)</f>
        <v>COMPARTA</v>
      </c>
      <c r="C4366" s="35">
        <v>890203222</v>
      </c>
      <c r="D4366" s="6" t="str">
        <f>VLOOKUP(C4366,'[1]IPS REGISTRADAS'!$A$5:$B$3919,2,0)</f>
        <v>ESE HOSPITAL SAN JOSE</v>
      </c>
      <c r="E4366" s="7">
        <v>95169950</v>
      </c>
      <c r="F4366" s="7">
        <v>95169950</v>
      </c>
      <c r="G4366" s="8"/>
      <c r="H4366" s="9">
        <v>43623</v>
      </c>
      <c r="I4366" s="9">
        <v>43626</v>
      </c>
    </row>
    <row r="4367" spans="1:9" s="14" customFormat="1" x14ac:dyDescent="0.2">
      <c r="A4367" s="5" t="s">
        <v>16</v>
      </c>
      <c r="B4367" s="5" t="str">
        <f>VLOOKUP(A4367,'GIRO LMA JUNIO'!$A$7:$C$50,3,0)</f>
        <v>CAJACOPI ATLANTICO</v>
      </c>
      <c r="C4367" s="35">
        <v>890203242</v>
      </c>
      <c r="D4367" s="6" t="str">
        <f>VLOOKUP(C4367,'[1]IPS REGISTRADAS'!$A$5:$B$3919,2,0)</f>
        <v>CLÍNICA GIRON ESE</v>
      </c>
      <c r="E4367" s="7">
        <v>1656133</v>
      </c>
      <c r="F4367" s="7">
        <v>1656133</v>
      </c>
      <c r="G4367" s="8"/>
      <c r="H4367" s="9">
        <v>43623</v>
      </c>
      <c r="I4367" s="9">
        <v>43626</v>
      </c>
    </row>
    <row r="4368" spans="1:9" s="14" customFormat="1" x14ac:dyDescent="0.2">
      <c r="A4368" s="5" t="s">
        <v>47</v>
      </c>
      <c r="B4368" s="5" t="str">
        <f>VLOOKUP(A4368,'GIRO LMA JUNIO'!$A$7:$C$50,3,0)</f>
        <v>COOMEVA E.P.S.  S.A.</v>
      </c>
      <c r="C4368" s="35">
        <v>890203242</v>
      </c>
      <c r="D4368" s="6" t="str">
        <f>VLOOKUP(C4368,'[1]IPS REGISTRADAS'!$A$5:$B$3919,2,0)</f>
        <v>CLÍNICA GIRON ESE</v>
      </c>
      <c r="E4368" s="7">
        <v>3000000</v>
      </c>
      <c r="F4368" s="7">
        <v>3000000</v>
      </c>
      <c r="G4368" s="8"/>
      <c r="H4368" s="9">
        <v>43623</v>
      </c>
      <c r="I4368" s="9">
        <v>43626</v>
      </c>
    </row>
    <row r="4369" spans="1:9" s="14" customFormat="1" x14ac:dyDescent="0.2">
      <c r="A4369" s="5" t="s">
        <v>54</v>
      </c>
      <c r="B4369" s="5" t="str">
        <f>VLOOKUP(A4369,'GIRO LMA JUNIO'!$A$7:$C$50,3,0)</f>
        <v>SALUDVIDA</v>
      </c>
      <c r="C4369" s="35">
        <v>890203242</v>
      </c>
      <c r="D4369" s="6" t="str">
        <f>VLOOKUP(C4369,'[1]IPS REGISTRADAS'!$A$5:$B$3919,2,0)</f>
        <v>CLÍNICA GIRON ESE</v>
      </c>
      <c r="E4369" s="7">
        <v>138515671</v>
      </c>
      <c r="F4369" s="7">
        <v>138515671</v>
      </c>
      <c r="G4369" s="8"/>
      <c r="H4369" s="9">
        <v>43623</v>
      </c>
      <c r="I4369" s="9">
        <v>43626</v>
      </c>
    </row>
    <row r="4370" spans="1:9" s="14" customFormat="1" x14ac:dyDescent="0.2">
      <c r="A4370" s="5" t="s">
        <v>62</v>
      </c>
      <c r="B4370" s="5" t="str">
        <f>VLOOKUP(A4370,'GIRO LMA JUNIO'!$A$7:$C$50,3,0)</f>
        <v>NUEVA EPS S.A.</v>
      </c>
      <c r="C4370" s="35">
        <v>890203242</v>
      </c>
      <c r="D4370" s="6" t="str">
        <f>VLOOKUP(C4370,'[1]IPS REGISTRADAS'!$A$5:$B$3919,2,0)</f>
        <v>CLÍNICA GIRON ESE</v>
      </c>
      <c r="E4370" s="7">
        <v>114548609</v>
      </c>
      <c r="F4370" s="7">
        <v>114548609</v>
      </c>
      <c r="G4370" s="8"/>
      <c r="H4370" s="9">
        <v>43623</v>
      </c>
      <c r="I4370" s="9">
        <v>43626</v>
      </c>
    </row>
    <row r="4371" spans="1:9" s="14" customFormat="1" x14ac:dyDescent="0.2">
      <c r="A4371" s="5" t="s">
        <v>65</v>
      </c>
      <c r="B4371" s="5" t="str">
        <f>VLOOKUP(A4371,'GIRO LMA JUNIO'!$A$7:$C$50,3,0)</f>
        <v>MEDIMAS</v>
      </c>
      <c r="C4371" s="35">
        <v>890203242</v>
      </c>
      <c r="D4371" s="6" t="str">
        <f>VLOOKUP(C4371,'[1]IPS REGISTRADAS'!$A$5:$B$3919,2,0)</f>
        <v>CLÍNICA GIRON ESE</v>
      </c>
      <c r="E4371" s="7">
        <v>115422998</v>
      </c>
      <c r="F4371" s="7">
        <v>115422998</v>
      </c>
      <c r="G4371" s="8"/>
      <c r="H4371" s="9">
        <v>43623</v>
      </c>
      <c r="I4371" s="9">
        <v>43626</v>
      </c>
    </row>
    <row r="4372" spans="1:9" s="14" customFormat="1" x14ac:dyDescent="0.2">
      <c r="A4372" s="5" t="s">
        <v>70</v>
      </c>
      <c r="B4372" s="5" t="str">
        <f>VLOOKUP(A4372,'GIRO LMA JUNIO'!$A$7:$C$50,3,0)</f>
        <v>COOSALUD EPS S.A.</v>
      </c>
      <c r="C4372" s="35">
        <v>890203242</v>
      </c>
      <c r="D4372" s="6" t="str">
        <f>VLOOKUP(C4372,'[1]IPS REGISTRADAS'!$A$5:$B$3919,2,0)</f>
        <v>CLÍNICA GIRON ESE</v>
      </c>
      <c r="E4372" s="7">
        <v>257546624</v>
      </c>
      <c r="F4372" s="7">
        <v>257546624</v>
      </c>
      <c r="G4372" s="8"/>
      <c r="H4372" s="9">
        <v>43623</v>
      </c>
      <c r="I4372" s="9">
        <v>43626</v>
      </c>
    </row>
    <row r="4373" spans="1:9" s="14" customFormat="1" x14ac:dyDescent="0.2">
      <c r="A4373" s="5" t="s">
        <v>72</v>
      </c>
      <c r="B4373" s="5" t="str">
        <f>VLOOKUP(A4373,'GIRO LMA JUNIO'!$A$7:$C$50,3,0)</f>
        <v>ASMET SALUD</v>
      </c>
      <c r="C4373" s="35">
        <v>890203242</v>
      </c>
      <c r="D4373" s="6" t="str">
        <f>VLOOKUP(C4373,'[1]IPS REGISTRADAS'!$A$5:$B$3919,2,0)</f>
        <v>CLÍNICA GIRON ESE</v>
      </c>
      <c r="E4373" s="7">
        <v>2954227</v>
      </c>
      <c r="F4373" s="7">
        <v>2954227</v>
      </c>
      <c r="G4373" s="8"/>
      <c r="H4373" s="9">
        <v>43623</v>
      </c>
      <c r="I4373" s="9">
        <v>43626</v>
      </c>
    </row>
    <row r="4374" spans="1:9" s="14" customFormat="1" x14ac:dyDescent="0.2">
      <c r="A4374" s="5" t="s">
        <v>74</v>
      </c>
      <c r="B4374" s="5" t="str">
        <f>VLOOKUP(A4374,'GIRO LMA JUNIO'!$A$7:$C$50,3,0)</f>
        <v>AMBUQ</v>
      </c>
      <c r="C4374" s="35">
        <v>890203242</v>
      </c>
      <c r="D4374" s="6" t="str">
        <f>VLOOKUP(C4374,'[1]IPS REGISTRADAS'!$A$5:$B$3919,2,0)</f>
        <v>CLÍNICA GIRON ESE</v>
      </c>
      <c r="E4374" s="7">
        <v>2629871</v>
      </c>
      <c r="F4374" s="7">
        <v>2629871</v>
      </c>
      <c r="G4374" s="8"/>
      <c r="H4374" s="9">
        <v>43623</v>
      </c>
      <c r="I4374" s="9">
        <v>43626</v>
      </c>
    </row>
    <row r="4375" spans="1:9" s="14" customFormat="1" x14ac:dyDescent="0.2">
      <c r="A4375" s="5" t="s">
        <v>80</v>
      </c>
      <c r="B4375" s="5" t="str">
        <f>VLOOKUP(A4375,'GIRO LMA JUNIO'!$A$7:$C$50,3,0)</f>
        <v>COMPARTA</v>
      </c>
      <c r="C4375" s="35">
        <v>890203242</v>
      </c>
      <c r="D4375" s="6" t="str">
        <f>VLOOKUP(C4375,'[1]IPS REGISTRADAS'!$A$5:$B$3919,2,0)</f>
        <v>CLÍNICA GIRON ESE</v>
      </c>
      <c r="E4375" s="7">
        <v>199970585</v>
      </c>
      <c r="F4375" s="7">
        <v>199970585</v>
      </c>
      <c r="G4375" s="8"/>
      <c r="H4375" s="9">
        <v>43623</v>
      </c>
      <c r="I4375" s="9">
        <v>43626</v>
      </c>
    </row>
    <row r="4376" spans="1:9" s="14" customFormat="1" x14ac:dyDescent="0.2">
      <c r="A4376" s="5" t="s">
        <v>54</v>
      </c>
      <c r="B4376" s="5" t="str">
        <f>VLOOKUP(A4376,'GIRO LMA JUNIO'!$A$7:$C$50,3,0)</f>
        <v>SALUDVIDA</v>
      </c>
      <c r="C4376" s="35">
        <v>890203373</v>
      </c>
      <c r="D4376" s="6" t="str">
        <f>VLOOKUP(C4376,'[1]IPS REGISTRADAS'!$A$5:$B$3919,2,0)</f>
        <v>ESE HOSPITAL CAICEDO Y FLOREZ</v>
      </c>
      <c r="E4376" s="7">
        <v>34898703</v>
      </c>
      <c r="F4376" s="7">
        <v>34898703</v>
      </c>
      <c r="G4376" s="8"/>
      <c r="H4376" s="9">
        <v>43623</v>
      </c>
      <c r="I4376" s="9">
        <v>43626</v>
      </c>
    </row>
    <row r="4377" spans="1:9" s="14" customFormat="1" x14ac:dyDescent="0.2">
      <c r="A4377" s="5" t="s">
        <v>62</v>
      </c>
      <c r="B4377" s="5" t="str">
        <f>VLOOKUP(A4377,'GIRO LMA JUNIO'!$A$7:$C$50,3,0)</f>
        <v>NUEVA EPS S.A.</v>
      </c>
      <c r="C4377" s="35">
        <v>890203373</v>
      </c>
      <c r="D4377" s="6" t="str">
        <f>VLOOKUP(C4377,'[1]IPS REGISTRADAS'!$A$5:$B$3919,2,0)</f>
        <v>ESE HOSPITAL CAICEDO Y FLOREZ</v>
      </c>
      <c r="E4377" s="7">
        <v>10702435</v>
      </c>
      <c r="F4377" s="7">
        <v>10702435</v>
      </c>
      <c r="G4377" s="8"/>
      <c r="H4377" s="9">
        <v>43623</v>
      </c>
      <c r="I4377" s="9">
        <v>43626</v>
      </c>
    </row>
    <row r="4378" spans="1:9" s="14" customFormat="1" x14ac:dyDescent="0.2">
      <c r="A4378" s="5" t="s">
        <v>80</v>
      </c>
      <c r="B4378" s="5" t="str">
        <f>VLOOKUP(A4378,'GIRO LMA JUNIO'!$A$7:$C$50,3,0)</f>
        <v>COMPARTA</v>
      </c>
      <c r="C4378" s="35">
        <v>890203373</v>
      </c>
      <c r="D4378" s="6" t="str">
        <f>VLOOKUP(C4378,'[1]IPS REGISTRADAS'!$A$5:$B$3919,2,0)</f>
        <v>ESE HOSPITAL CAICEDO Y FLOREZ</v>
      </c>
      <c r="E4378" s="7">
        <v>98600977</v>
      </c>
      <c r="F4378" s="7">
        <v>98600977</v>
      </c>
      <c r="G4378" s="8"/>
      <c r="H4378" s="9">
        <v>43623</v>
      </c>
      <c r="I4378" s="9">
        <v>43626</v>
      </c>
    </row>
    <row r="4379" spans="1:9" s="14" customFormat="1" x14ac:dyDescent="0.2">
      <c r="A4379" s="5" t="s">
        <v>16</v>
      </c>
      <c r="B4379" s="5" t="str">
        <f>VLOOKUP(A4379,'GIRO LMA JUNIO'!$A$7:$C$50,3,0)</f>
        <v>CAJACOPI ATLANTICO</v>
      </c>
      <c r="C4379" s="35">
        <v>890203436</v>
      </c>
      <c r="D4379" s="6" t="str">
        <f>VLOOKUP(C4379,'[1]IPS REGISTRADAS'!$A$5:$B$3919,2,0)</f>
        <v>ESE HOSPITAL SAN JUAN DE DIOS DE LEBRIJA</v>
      </c>
      <c r="E4379" s="7">
        <v>1268418</v>
      </c>
      <c r="F4379" s="7">
        <v>1268418</v>
      </c>
      <c r="G4379" s="8"/>
      <c r="H4379" s="9">
        <v>43623</v>
      </c>
      <c r="I4379" s="9">
        <v>43626</v>
      </c>
    </row>
    <row r="4380" spans="1:9" s="14" customFormat="1" x14ac:dyDescent="0.2">
      <c r="A4380" s="5" t="s">
        <v>47</v>
      </c>
      <c r="B4380" s="5" t="str">
        <f>VLOOKUP(A4380,'GIRO LMA JUNIO'!$A$7:$C$50,3,0)</f>
        <v>COOMEVA E.P.S.  S.A.</v>
      </c>
      <c r="C4380" s="35">
        <v>890203436</v>
      </c>
      <c r="D4380" s="6" t="str">
        <f>VLOOKUP(C4380,'[1]IPS REGISTRADAS'!$A$5:$B$3919,2,0)</f>
        <v>ESE HOSPITAL SAN JUAN DE DIOS DE LEBRIJA</v>
      </c>
      <c r="E4380" s="7">
        <v>2866112</v>
      </c>
      <c r="F4380" s="7">
        <v>2866112</v>
      </c>
      <c r="G4380" s="8"/>
      <c r="H4380" s="9">
        <v>43623</v>
      </c>
      <c r="I4380" s="9">
        <v>43626</v>
      </c>
    </row>
    <row r="4381" spans="1:9" s="14" customFormat="1" x14ac:dyDescent="0.2">
      <c r="A4381" s="5" t="s">
        <v>54</v>
      </c>
      <c r="B4381" s="5" t="str">
        <f>VLOOKUP(A4381,'GIRO LMA JUNIO'!$A$7:$C$50,3,0)</f>
        <v>SALUDVIDA</v>
      </c>
      <c r="C4381" s="35">
        <v>890203436</v>
      </c>
      <c r="D4381" s="6" t="str">
        <f>VLOOKUP(C4381,'[1]IPS REGISTRADAS'!$A$5:$B$3919,2,0)</f>
        <v>ESE HOSPITAL SAN JUAN DE DIOS DE LEBRIJA</v>
      </c>
      <c r="E4381" s="7">
        <v>1438802</v>
      </c>
      <c r="F4381" s="7">
        <v>1438802</v>
      </c>
      <c r="G4381" s="8"/>
      <c r="H4381" s="9">
        <v>43623</v>
      </c>
      <c r="I4381" s="9">
        <v>43626</v>
      </c>
    </row>
    <row r="4382" spans="1:9" s="14" customFormat="1" x14ac:dyDescent="0.2">
      <c r="A4382" s="5" t="s">
        <v>62</v>
      </c>
      <c r="B4382" s="5" t="str">
        <f>VLOOKUP(A4382,'GIRO LMA JUNIO'!$A$7:$C$50,3,0)</f>
        <v>NUEVA EPS S.A.</v>
      </c>
      <c r="C4382" s="35">
        <v>890203436</v>
      </c>
      <c r="D4382" s="6" t="str">
        <f>VLOOKUP(C4382,'[1]IPS REGISTRADAS'!$A$5:$B$3919,2,0)</f>
        <v>ESE HOSPITAL SAN JUAN DE DIOS DE LEBRIJA</v>
      </c>
      <c r="E4382" s="7">
        <v>20886848</v>
      </c>
      <c r="F4382" s="7">
        <v>20886848</v>
      </c>
      <c r="G4382" s="8"/>
      <c r="H4382" s="9">
        <v>43623</v>
      </c>
      <c r="I4382" s="9">
        <v>43626</v>
      </c>
    </row>
    <row r="4383" spans="1:9" s="14" customFormat="1" x14ac:dyDescent="0.2">
      <c r="A4383" s="5" t="s">
        <v>65</v>
      </c>
      <c r="B4383" s="5" t="str">
        <f>VLOOKUP(A4383,'GIRO LMA JUNIO'!$A$7:$C$50,3,0)</f>
        <v>MEDIMAS</v>
      </c>
      <c r="C4383" s="35">
        <v>890203436</v>
      </c>
      <c r="D4383" s="6" t="str">
        <f>VLOOKUP(C4383,'[1]IPS REGISTRADAS'!$A$5:$B$3919,2,0)</f>
        <v>ESE HOSPITAL SAN JUAN DE DIOS DE LEBRIJA</v>
      </c>
      <c r="E4383" s="7">
        <v>1163335</v>
      </c>
      <c r="F4383" s="7">
        <v>1163335</v>
      </c>
      <c r="G4383" s="8"/>
      <c r="H4383" s="9">
        <v>43623</v>
      </c>
      <c r="I4383" s="9">
        <v>43626</v>
      </c>
    </row>
    <row r="4384" spans="1:9" s="14" customFormat="1" x14ac:dyDescent="0.2">
      <c r="A4384" s="5" t="s">
        <v>70</v>
      </c>
      <c r="B4384" s="5" t="str">
        <f>VLOOKUP(A4384,'GIRO LMA JUNIO'!$A$7:$C$50,3,0)</f>
        <v>COOSALUD EPS S.A.</v>
      </c>
      <c r="C4384" s="35">
        <v>890203436</v>
      </c>
      <c r="D4384" s="6" t="str">
        <f>VLOOKUP(C4384,'[1]IPS REGISTRADAS'!$A$5:$B$3919,2,0)</f>
        <v>ESE HOSPITAL SAN JUAN DE DIOS DE LEBRIJA</v>
      </c>
      <c r="E4384" s="7">
        <v>105085665</v>
      </c>
      <c r="F4384" s="7">
        <v>105085665</v>
      </c>
      <c r="G4384" s="8"/>
      <c r="H4384" s="9">
        <v>43623</v>
      </c>
      <c r="I4384" s="9">
        <v>43626</v>
      </c>
    </row>
    <row r="4385" spans="1:9" s="14" customFormat="1" x14ac:dyDescent="0.2">
      <c r="A4385" s="5" t="s">
        <v>72</v>
      </c>
      <c r="B4385" s="5" t="str">
        <f>VLOOKUP(A4385,'GIRO LMA JUNIO'!$A$7:$C$50,3,0)</f>
        <v>ASMET SALUD</v>
      </c>
      <c r="C4385" s="35">
        <v>890203436</v>
      </c>
      <c r="D4385" s="6" t="str">
        <f>VLOOKUP(C4385,'[1]IPS REGISTRADAS'!$A$5:$B$3919,2,0)</f>
        <v>ESE HOSPITAL SAN JUAN DE DIOS DE LEBRIJA</v>
      </c>
      <c r="E4385" s="7">
        <v>3011405</v>
      </c>
      <c r="F4385" s="7">
        <v>3011405</v>
      </c>
      <c r="G4385" s="8"/>
      <c r="H4385" s="9">
        <v>43623</v>
      </c>
      <c r="I4385" s="9">
        <v>43626</v>
      </c>
    </row>
    <row r="4386" spans="1:9" s="14" customFormat="1" x14ac:dyDescent="0.2">
      <c r="A4386" s="5" t="s">
        <v>80</v>
      </c>
      <c r="B4386" s="5" t="str">
        <f>VLOOKUP(A4386,'GIRO LMA JUNIO'!$A$7:$C$50,3,0)</f>
        <v>COMPARTA</v>
      </c>
      <c r="C4386" s="35">
        <v>890203436</v>
      </c>
      <c r="D4386" s="6" t="str">
        <f>VLOOKUP(C4386,'[1]IPS REGISTRADAS'!$A$5:$B$3919,2,0)</f>
        <v>ESE HOSPITAL SAN JUAN DE DIOS DE LEBRIJA</v>
      </c>
      <c r="E4386" s="7">
        <v>140217016</v>
      </c>
      <c r="F4386" s="7">
        <v>140217016</v>
      </c>
      <c r="G4386" s="8"/>
      <c r="H4386" s="9">
        <v>43623</v>
      </c>
      <c r="I4386" s="9">
        <v>43626</v>
      </c>
    </row>
    <row r="4387" spans="1:9" s="14" customFormat="1" x14ac:dyDescent="0.2">
      <c r="A4387" s="5" t="s">
        <v>80</v>
      </c>
      <c r="B4387" s="5" t="str">
        <f>VLOOKUP(A4387,'GIRO LMA JUNIO'!$A$7:$C$50,3,0)</f>
        <v>COMPARTA</v>
      </c>
      <c r="C4387" s="35">
        <v>890203551</v>
      </c>
      <c r="D4387" s="6" t="str">
        <f>VLOOKUP(C4387,'[1]IPS REGISTRADAS'!$A$5:$B$3919,2,0)</f>
        <v>EMPRESA SOCIAL DEL ESTADO HOSPITAL SAN RAFAEL</v>
      </c>
      <c r="E4387" s="7">
        <v>68267748</v>
      </c>
      <c r="F4387" s="7">
        <v>68267748</v>
      </c>
      <c r="G4387" s="8"/>
      <c r="H4387" s="9">
        <v>43623</v>
      </c>
      <c r="I4387" s="9">
        <v>43626</v>
      </c>
    </row>
    <row r="4388" spans="1:9" s="14" customFormat="1" x14ac:dyDescent="0.2">
      <c r="A4388" s="5" t="s">
        <v>54</v>
      </c>
      <c r="B4388" s="5" t="str">
        <f>VLOOKUP(A4388,'GIRO LMA JUNIO'!$A$7:$C$50,3,0)</f>
        <v>SALUDVIDA</v>
      </c>
      <c r="C4388" s="35">
        <v>890203563</v>
      </c>
      <c r="D4388" s="6" t="str">
        <f>VLOOKUP(C4388,'[1]IPS REGISTRADAS'!$A$5:$B$3919,2,0)</f>
        <v>ESE HOSPITAL SAN RAFAEL</v>
      </c>
      <c r="E4388" s="7">
        <v>1080658</v>
      </c>
      <c r="F4388" s="7">
        <v>1080658</v>
      </c>
      <c r="G4388" s="8"/>
      <c r="H4388" s="9">
        <v>43623</v>
      </c>
      <c r="I4388" s="9">
        <v>43626</v>
      </c>
    </row>
    <row r="4389" spans="1:9" s="14" customFormat="1" x14ac:dyDescent="0.2">
      <c r="A4389" s="5" t="s">
        <v>62</v>
      </c>
      <c r="B4389" s="5" t="str">
        <f>VLOOKUP(A4389,'GIRO LMA JUNIO'!$A$7:$C$50,3,0)</f>
        <v>NUEVA EPS S.A.</v>
      </c>
      <c r="C4389" s="35">
        <v>890203563</v>
      </c>
      <c r="D4389" s="6" t="str">
        <f>VLOOKUP(C4389,'[1]IPS REGISTRADAS'!$A$5:$B$3919,2,0)</f>
        <v>ESE HOSPITAL SAN RAFAEL</v>
      </c>
      <c r="E4389" s="7">
        <v>1841617</v>
      </c>
      <c r="F4389" s="7">
        <v>1841617</v>
      </c>
      <c r="G4389" s="8"/>
      <c r="H4389" s="9">
        <v>43623</v>
      </c>
      <c r="I4389" s="9">
        <v>43626</v>
      </c>
    </row>
    <row r="4390" spans="1:9" s="14" customFormat="1" x14ac:dyDescent="0.2">
      <c r="A4390" s="5" t="s">
        <v>65</v>
      </c>
      <c r="B4390" s="5" t="str">
        <f>VLOOKUP(A4390,'GIRO LMA JUNIO'!$A$7:$C$50,3,0)</f>
        <v>MEDIMAS</v>
      </c>
      <c r="C4390" s="35">
        <v>890203563</v>
      </c>
      <c r="D4390" s="6" t="str">
        <f>VLOOKUP(C4390,'[1]IPS REGISTRADAS'!$A$5:$B$3919,2,0)</f>
        <v>ESE HOSPITAL SAN RAFAEL</v>
      </c>
      <c r="E4390" s="7">
        <v>37382818</v>
      </c>
      <c r="F4390" s="7">
        <v>37382818</v>
      </c>
      <c r="G4390" s="8"/>
      <c r="H4390" s="9">
        <v>43623</v>
      </c>
      <c r="I4390" s="9">
        <v>43626</v>
      </c>
    </row>
    <row r="4391" spans="1:9" s="14" customFormat="1" x14ac:dyDescent="0.2">
      <c r="A4391" s="5" t="s">
        <v>80</v>
      </c>
      <c r="B4391" s="5" t="str">
        <f>VLOOKUP(A4391,'GIRO LMA JUNIO'!$A$7:$C$50,3,0)</f>
        <v>COMPARTA</v>
      </c>
      <c r="C4391" s="35">
        <v>890203563</v>
      </c>
      <c r="D4391" s="6" t="str">
        <f>VLOOKUP(C4391,'[1]IPS REGISTRADAS'!$A$5:$B$3919,2,0)</f>
        <v>ESE HOSPITAL SAN RAFAEL</v>
      </c>
      <c r="E4391" s="7">
        <v>46434753</v>
      </c>
      <c r="F4391" s="7">
        <v>46434753</v>
      </c>
      <c r="G4391" s="8"/>
      <c r="H4391" s="9">
        <v>43623</v>
      </c>
      <c r="I4391" s="9">
        <v>43626</v>
      </c>
    </row>
    <row r="4392" spans="1:9" s="14" customFormat="1" x14ac:dyDescent="0.2">
      <c r="A4392" s="5" t="s">
        <v>62</v>
      </c>
      <c r="B4392" s="5" t="str">
        <f>VLOOKUP(A4392,'GIRO LMA JUNIO'!$A$7:$C$50,3,0)</f>
        <v>NUEVA EPS S.A.</v>
      </c>
      <c r="C4392" s="35">
        <v>890203887</v>
      </c>
      <c r="D4392" s="6" t="str">
        <f>VLOOKUP(C4392,'[1]IPS REGISTRADAS'!$A$5:$B$3919,2,0)</f>
        <v>ESE HOSPITAL INTEGRADO SAN ROQUE</v>
      </c>
      <c r="E4392" s="7">
        <v>9190215</v>
      </c>
      <c r="F4392" s="7">
        <v>9190215</v>
      </c>
      <c r="G4392" s="8"/>
      <c r="H4392" s="9">
        <v>43623</v>
      </c>
      <c r="I4392" s="9">
        <v>43626</v>
      </c>
    </row>
    <row r="4393" spans="1:9" s="14" customFormat="1" x14ac:dyDescent="0.2">
      <c r="A4393" s="5" t="s">
        <v>70</v>
      </c>
      <c r="B4393" s="5" t="str">
        <f>VLOOKUP(A4393,'GIRO LMA JUNIO'!$A$7:$C$50,3,0)</f>
        <v>COOSALUD EPS S.A.</v>
      </c>
      <c r="C4393" s="35">
        <v>890203887</v>
      </c>
      <c r="D4393" s="6" t="str">
        <f>VLOOKUP(C4393,'[1]IPS REGISTRADAS'!$A$5:$B$3919,2,0)</f>
        <v>ESE HOSPITAL INTEGRADO SAN ROQUE</v>
      </c>
      <c r="E4393" s="7">
        <v>78007458</v>
      </c>
      <c r="F4393" s="7">
        <v>78007458</v>
      </c>
      <c r="G4393" s="8"/>
      <c r="H4393" s="9">
        <v>43623</v>
      </c>
      <c r="I4393" s="9">
        <v>43626</v>
      </c>
    </row>
    <row r="4394" spans="1:9" s="14" customFormat="1" x14ac:dyDescent="0.2">
      <c r="A4394" s="5" t="s">
        <v>38</v>
      </c>
      <c r="B4394" s="5" t="str">
        <f>VLOOKUP(A4394,'GIRO LMA JUNIO'!$A$7:$C$50,3,0)</f>
        <v>SALUD TOTAL</v>
      </c>
      <c r="C4394" s="35">
        <v>890204360</v>
      </c>
      <c r="D4394" s="6" t="str">
        <f>VLOOKUP(C4394,'[1]IPS REGISTRADAS'!$A$5:$B$3919,2,0)</f>
        <v>EMPRESA SOCIAL DEL ESTADO SAN ANTONIO RIONEGRO SANTANDER</v>
      </c>
      <c r="E4394" s="7">
        <v>5271613</v>
      </c>
      <c r="F4394" s="7">
        <v>5271613</v>
      </c>
      <c r="G4394" s="8"/>
      <c r="H4394" s="9">
        <v>43623</v>
      </c>
      <c r="I4394" s="9">
        <v>43626</v>
      </c>
    </row>
    <row r="4395" spans="1:9" s="14" customFormat="1" x14ac:dyDescent="0.2">
      <c r="A4395" s="5" t="s">
        <v>54</v>
      </c>
      <c r="B4395" s="5" t="str">
        <f>VLOOKUP(A4395,'GIRO LMA JUNIO'!$A$7:$C$50,3,0)</f>
        <v>SALUDVIDA</v>
      </c>
      <c r="C4395" s="35">
        <v>890204360</v>
      </c>
      <c r="D4395" s="6" t="str">
        <f>VLOOKUP(C4395,'[1]IPS REGISTRADAS'!$A$5:$B$3919,2,0)</f>
        <v>EMPRESA SOCIAL DEL ESTADO SAN ANTONIO RIONEGRO SANTANDER</v>
      </c>
      <c r="E4395" s="7">
        <v>34148138</v>
      </c>
      <c r="F4395" s="7">
        <v>34148138</v>
      </c>
      <c r="G4395" s="8"/>
      <c r="H4395" s="9">
        <v>43623</v>
      </c>
      <c r="I4395" s="9">
        <v>43626</v>
      </c>
    </row>
    <row r="4396" spans="1:9" s="14" customFormat="1" x14ac:dyDescent="0.2">
      <c r="A4396" s="5" t="s">
        <v>62</v>
      </c>
      <c r="B4396" s="5" t="str">
        <f>VLOOKUP(A4396,'GIRO LMA JUNIO'!$A$7:$C$50,3,0)</f>
        <v>NUEVA EPS S.A.</v>
      </c>
      <c r="C4396" s="35">
        <v>890204360</v>
      </c>
      <c r="D4396" s="6" t="str">
        <f>VLOOKUP(C4396,'[1]IPS REGISTRADAS'!$A$5:$B$3919,2,0)</f>
        <v>EMPRESA SOCIAL DEL ESTADO SAN ANTONIO RIONEGRO SANTANDER</v>
      </c>
      <c r="E4396" s="7">
        <v>16723112</v>
      </c>
      <c r="F4396" s="7">
        <v>16723112</v>
      </c>
      <c r="G4396" s="8"/>
      <c r="H4396" s="9">
        <v>43623</v>
      </c>
      <c r="I4396" s="9">
        <v>43626</v>
      </c>
    </row>
    <row r="4397" spans="1:9" s="14" customFormat="1" x14ac:dyDescent="0.2">
      <c r="A4397" s="5" t="s">
        <v>65</v>
      </c>
      <c r="B4397" s="5" t="str">
        <f>VLOOKUP(A4397,'GIRO LMA JUNIO'!$A$7:$C$50,3,0)</f>
        <v>MEDIMAS</v>
      </c>
      <c r="C4397" s="35">
        <v>890204360</v>
      </c>
      <c r="D4397" s="6" t="str">
        <f>VLOOKUP(C4397,'[1]IPS REGISTRADAS'!$A$5:$B$3919,2,0)</f>
        <v>EMPRESA SOCIAL DEL ESTADO SAN ANTONIO RIONEGRO SANTANDER</v>
      </c>
      <c r="E4397" s="7">
        <v>32700255</v>
      </c>
      <c r="F4397" s="7">
        <v>32700255</v>
      </c>
      <c r="G4397" s="8"/>
      <c r="H4397" s="9">
        <v>43623</v>
      </c>
      <c r="I4397" s="9">
        <v>43626</v>
      </c>
    </row>
    <row r="4398" spans="1:9" s="14" customFormat="1" x14ac:dyDescent="0.2">
      <c r="A4398" s="5" t="s">
        <v>70</v>
      </c>
      <c r="B4398" s="5" t="str">
        <f>VLOOKUP(A4398,'GIRO LMA JUNIO'!$A$7:$C$50,3,0)</f>
        <v>COOSALUD EPS S.A.</v>
      </c>
      <c r="C4398" s="35">
        <v>890204360</v>
      </c>
      <c r="D4398" s="6" t="str">
        <f>VLOOKUP(C4398,'[1]IPS REGISTRADAS'!$A$5:$B$3919,2,0)</f>
        <v>EMPRESA SOCIAL DEL ESTADO SAN ANTONIO RIONEGRO SANTANDER</v>
      </c>
      <c r="E4398" s="7">
        <v>58591427</v>
      </c>
      <c r="F4398" s="7">
        <v>58591427</v>
      </c>
      <c r="G4398" s="8"/>
      <c r="H4398" s="9">
        <v>43623</v>
      </c>
      <c r="I4398" s="9">
        <v>43626</v>
      </c>
    </row>
    <row r="4399" spans="1:9" s="14" customFormat="1" x14ac:dyDescent="0.2">
      <c r="A4399" s="5" t="s">
        <v>80</v>
      </c>
      <c r="B4399" s="5" t="str">
        <f>VLOOKUP(A4399,'GIRO LMA JUNIO'!$A$7:$C$50,3,0)</f>
        <v>COMPARTA</v>
      </c>
      <c r="C4399" s="35">
        <v>890204360</v>
      </c>
      <c r="D4399" s="6" t="str">
        <f>VLOOKUP(C4399,'[1]IPS REGISTRADAS'!$A$5:$B$3919,2,0)</f>
        <v>EMPRESA SOCIAL DEL ESTADO SAN ANTONIO RIONEGRO SANTANDER</v>
      </c>
      <c r="E4399" s="7">
        <v>1071071</v>
      </c>
      <c r="F4399" s="7">
        <v>1071071</v>
      </c>
      <c r="G4399" s="8"/>
      <c r="H4399" s="9">
        <v>43623</v>
      </c>
      <c r="I4399" s="9">
        <v>43626</v>
      </c>
    </row>
    <row r="4400" spans="1:9" s="14" customFormat="1" x14ac:dyDescent="0.2">
      <c r="A4400" s="5" t="s">
        <v>62</v>
      </c>
      <c r="B4400" s="5" t="str">
        <f>VLOOKUP(A4400,'GIRO LMA JUNIO'!$A$7:$C$50,3,0)</f>
        <v>NUEVA EPS S.A.</v>
      </c>
      <c r="C4400" s="35">
        <v>890204581</v>
      </c>
      <c r="D4400" s="6" t="str">
        <f>VLOOKUP(C4400,'[1]IPS REGISTRADAS'!$A$5:$B$3919,2,0)</f>
        <v>ESE HOSPITAL SAN ROQUE DE CHIMA</v>
      </c>
      <c r="E4400" s="7">
        <v>4625942</v>
      </c>
      <c r="F4400" s="7">
        <v>4625942</v>
      </c>
      <c r="G4400" s="8"/>
      <c r="H4400" s="9">
        <v>43623</v>
      </c>
      <c r="I4400" s="9">
        <v>43626</v>
      </c>
    </row>
    <row r="4401" spans="1:9" s="14" customFormat="1" x14ac:dyDescent="0.2">
      <c r="A4401" s="5" t="s">
        <v>80</v>
      </c>
      <c r="B4401" s="5" t="str">
        <f>VLOOKUP(A4401,'GIRO LMA JUNIO'!$A$7:$C$50,3,0)</f>
        <v>COMPARTA</v>
      </c>
      <c r="C4401" s="35">
        <v>890204581</v>
      </c>
      <c r="D4401" s="6" t="str">
        <f>VLOOKUP(C4401,'[1]IPS REGISTRADAS'!$A$5:$B$3919,2,0)</f>
        <v>ESE HOSPITAL SAN ROQUE DE CHIMA</v>
      </c>
      <c r="E4401" s="7">
        <v>21717649</v>
      </c>
      <c r="F4401" s="7">
        <v>21717649</v>
      </c>
      <c r="G4401" s="8"/>
      <c r="H4401" s="9">
        <v>43623</v>
      </c>
      <c r="I4401" s="9">
        <v>43626</v>
      </c>
    </row>
    <row r="4402" spans="1:9" s="14" customFormat="1" x14ac:dyDescent="0.2">
      <c r="A4402" s="5" t="s">
        <v>54</v>
      </c>
      <c r="B4402" s="5" t="str">
        <f>VLOOKUP(A4402,'GIRO LMA JUNIO'!$A$7:$C$50,3,0)</f>
        <v>SALUDVIDA</v>
      </c>
      <c r="C4402" s="35">
        <v>890204659</v>
      </c>
      <c r="D4402" s="6" t="str">
        <f>VLOOKUP(C4402,'[1]IPS REGISTRADAS'!$A$5:$B$3919,2,0)</f>
        <v>ESE HOSPITAL SAN PEDRO CLAVER DE MOGOTES SANTANDER</v>
      </c>
      <c r="E4402" s="7">
        <v>115037943</v>
      </c>
      <c r="F4402" s="7">
        <v>115037943</v>
      </c>
      <c r="G4402" s="8"/>
      <c r="H4402" s="9">
        <v>43623</v>
      </c>
      <c r="I4402" s="9">
        <v>43626</v>
      </c>
    </row>
    <row r="4403" spans="1:9" s="14" customFormat="1" x14ac:dyDescent="0.2">
      <c r="A4403" s="5" t="s">
        <v>70</v>
      </c>
      <c r="B4403" s="5" t="str">
        <f>VLOOKUP(A4403,'GIRO LMA JUNIO'!$A$7:$C$50,3,0)</f>
        <v>COOSALUD EPS S.A.</v>
      </c>
      <c r="C4403" s="35">
        <v>890204659</v>
      </c>
      <c r="D4403" s="6" t="str">
        <f>VLOOKUP(C4403,'[1]IPS REGISTRADAS'!$A$5:$B$3919,2,0)</f>
        <v>ESE HOSPITAL SAN PEDRO CLAVER DE MOGOTES SANTANDER</v>
      </c>
      <c r="E4403" s="7">
        <v>1077600</v>
      </c>
      <c r="F4403" s="7">
        <v>1077600</v>
      </c>
      <c r="G4403" s="8"/>
      <c r="H4403" s="9">
        <v>43623</v>
      </c>
      <c r="I4403" s="9">
        <v>43626</v>
      </c>
    </row>
    <row r="4404" spans="1:9" s="14" customFormat="1" x14ac:dyDescent="0.2">
      <c r="A4404" s="5" t="s">
        <v>80</v>
      </c>
      <c r="B4404" s="5" t="str">
        <f>VLOOKUP(A4404,'GIRO LMA JUNIO'!$A$7:$C$50,3,0)</f>
        <v>COMPARTA</v>
      </c>
      <c r="C4404" s="35">
        <v>890204672</v>
      </c>
      <c r="D4404" s="6" t="str">
        <f>VLOOKUP(C4404,'[1]IPS REGISTRADAS'!$A$5:$B$3919,2,0)</f>
        <v>EMPRESA SOCIAL DEL ESTADO HOSPITAL INTEGRADO SAN JOAQUIN</v>
      </c>
      <c r="E4404" s="7">
        <v>26594736</v>
      </c>
      <c r="F4404" s="7">
        <v>26594736</v>
      </c>
      <c r="G4404" s="8"/>
      <c r="H4404" s="9">
        <v>43623</v>
      </c>
      <c r="I4404" s="9">
        <v>43626</v>
      </c>
    </row>
    <row r="4405" spans="1:9" s="14" customFormat="1" x14ac:dyDescent="0.2">
      <c r="A4405" s="5" t="s">
        <v>47</v>
      </c>
      <c r="B4405" s="5" t="str">
        <f>VLOOKUP(A4405,'GIRO LMA JUNIO'!$A$7:$C$50,3,0)</f>
        <v>COOMEVA E.P.S.  S.A.</v>
      </c>
      <c r="C4405" s="35">
        <v>890204789</v>
      </c>
      <c r="D4405" s="6" t="str">
        <f>VLOOKUP(C4405,'[1]IPS REGISTRADAS'!$A$5:$B$3919,2,0)</f>
        <v>ESE HOSPITAL INTEGRADO SAN ANTONIO</v>
      </c>
      <c r="E4405" s="7">
        <v>1000000</v>
      </c>
      <c r="F4405" s="7">
        <v>1000000</v>
      </c>
      <c r="G4405" s="8"/>
      <c r="H4405" s="9">
        <v>43623</v>
      </c>
      <c r="I4405" s="9">
        <v>43626</v>
      </c>
    </row>
    <row r="4406" spans="1:9" s="14" customFormat="1" x14ac:dyDescent="0.2">
      <c r="A4406" s="5" t="s">
        <v>62</v>
      </c>
      <c r="B4406" s="5" t="str">
        <f>VLOOKUP(A4406,'GIRO LMA JUNIO'!$A$7:$C$50,3,0)</f>
        <v>NUEVA EPS S.A.</v>
      </c>
      <c r="C4406" s="35">
        <v>890204789</v>
      </c>
      <c r="D4406" s="6" t="str">
        <f>VLOOKUP(C4406,'[1]IPS REGISTRADAS'!$A$5:$B$3919,2,0)</f>
        <v>ESE HOSPITAL INTEGRADO SAN ANTONIO</v>
      </c>
      <c r="E4406" s="7">
        <v>15827791</v>
      </c>
      <c r="F4406" s="7">
        <v>15827791</v>
      </c>
      <c r="G4406" s="8"/>
      <c r="H4406" s="9">
        <v>43623</v>
      </c>
      <c r="I4406" s="9">
        <v>43626</v>
      </c>
    </row>
    <row r="4407" spans="1:9" s="14" customFormat="1" x14ac:dyDescent="0.2">
      <c r="A4407" s="5" t="s">
        <v>65</v>
      </c>
      <c r="B4407" s="5" t="str">
        <f>VLOOKUP(A4407,'GIRO LMA JUNIO'!$A$7:$C$50,3,0)</f>
        <v>MEDIMAS</v>
      </c>
      <c r="C4407" s="35">
        <v>890204789</v>
      </c>
      <c r="D4407" s="6" t="str">
        <f>VLOOKUP(C4407,'[1]IPS REGISTRADAS'!$A$5:$B$3919,2,0)</f>
        <v>ESE HOSPITAL INTEGRADO SAN ANTONIO</v>
      </c>
      <c r="E4407" s="7">
        <v>6064198</v>
      </c>
      <c r="F4407" s="7">
        <v>6064198</v>
      </c>
      <c r="G4407" s="8"/>
      <c r="H4407" s="9">
        <v>43623</v>
      </c>
      <c r="I4407" s="9">
        <v>43626</v>
      </c>
    </row>
    <row r="4408" spans="1:9" s="14" customFormat="1" x14ac:dyDescent="0.2">
      <c r="A4408" s="5" t="s">
        <v>70</v>
      </c>
      <c r="B4408" s="5" t="str">
        <f>VLOOKUP(A4408,'GIRO LMA JUNIO'!$A$7:$C$50,3,0)</f>
        <v>COOSALUD EPS S.A.</v>
      </c>
      <c r="C4408" s="35">
        <v>890204789</v>
      </c>
      <c r="D4408" s="6" t="str">
        <f>VLOOKUP(C4408,'[1]IPS REGISTRADAS'!$A$5:$B$3919,2,0)</f>
        <v>ESE HOSPITAL INTEGRADO SAN ANTONIO</v>
      </c>
      <c r="E4408" s="7">
        <v>81092002</v>
      </c>
      <c r="F4408" s="7">
        <v>81092002</v>
      </c>
      <c r="G4408" s="8"/>
      <c r="H4408" s="9">
        <v>43623</v>
      </c>
      <c r="I4408" s="9">
        <v>43626</v>
      </c>
    </row>
    <row r="4409" spans="1:9" s="14" customFormat="1" x14ac:dyDescent="0.2">
      <c r="A4409" s="5" t="s">
        <v>47</v>
      </c>
      <c r="B4409" s="5" t="str">
        <f>VLOOKUP(A4409,'GIRO LMA JUNIO'!$A$7:$C$50,3,0)</f>
        <v>COOMEVA E.P.S.  S.A.</v>
      </c>
      <c r="C4409" s="35">
        <v>890204895</v>
      </c>
      <c r="D4409" s="6" t="str">
        <f>VLOOKUP(C4409,'[1]IPS REGISTRADAS'!$A$5:$B$3919,2,0)</f>
        <v>ESE HOSPITAL INTEGRADO SAN JUAN DE CIMITARRA</v>
      </c>
      <c r="E4409" s="7">
        <v>1542716</v>
      </c>
      <c r="F4409" s="7">
        <v>1542716</v>
      </c>
      <c r="G4409" s="8"/>
      <c r="H4409" s="9">
        <v>43623</v>
      </c>
      <c r="I4409" s="9">
        <v>43626</v>
      </c>
    </row>
    <row r="4410" spans="1:9" s="14" customFormat="1" x14ac:dyDescent="0.2">
      <c r="A4410" s="5" t="s">
        <v>54</v>
      </c>
      <c r="B4410" s="5" t="str">
        <f>VLOOKUP(A4410,'GIRO LMA JUNIO'!$A$7:$C$50,3,0)</f>
        <v>SALUDVIDA</v>
      </c>
      <c r="C4410" s="35">
        <v>890204895</v>
      </c>
      <c r="D4410" s="6" t="str">
        <f>VLOOKUP(C4410,'[1]IPS REGISTRADAS'!$A$5:$B$3919,2,0)</f>
        <v>ESE HOSPITAL INTEGRADO SAN JUAN DE CIMITARRA</v>
      </c>
      <c r="E4410" s="7">
        <v>40880913</v>
      </c>
      <c r="F4410" s="7">
        <v>40880913</v>
      </c>
      <c r="G4410" s="8"/>
      <c r="H4410" s="9">
        <v>43623</v>
      </c>
      <c r="I4410" s="9">
        <v>43626</v>
      </c>
    </row>
    <row r="4411" spans="1:9" s="14" customFormat="1" x14ac:dyDescent="0.2">
      <c r="A4411" s="5" t="s">
        <v>56</v>
      </c>
      <c r="B4411" s="5" t="str">
        <f>VLOOKUP(A4411,'GIRO LMA JUNIO'!$A$7:$C$50,3,0)</f>
        <v>CAPITAL SALUD</v>
      </c>
      <c r="C4411" s="35">
        <v>890204895</v>
      </c>
      <c r="D4411" s="6" t="str">
        <f>VLOOKUP(C4411,'[1]IPS REGISTRADAS'!$A$5:$B$3919,2,0)</f>
        <v>ESE HOSPITAL INTEGRADO SAN JUAN DE CIMITARRA</v>
      </c>
      <c r="E4411" s="7">
        <v>1108353</v>
      </c>
      <c r="F4411" s="7">
        <v>1108353</v>
      </c>
      <c r="G4411" s="8"/>
      <c r="H4411" s="9">
        <v>43623</v>
      </c>
      <c r="I4411" s="9">
        <v>43626</v>
      </c>
    </row>
    <row r="4412" spans="1:9" s="14" customFormat="1" x14ac:dyDescent="0.2">
      <c r="A4412" s="5" t="s">
        <v>62</v>
      </c>
      <c r="B4412" s="5" t="str">
        <f>VLOOKUP(A4412,'GIRO LMA JUNIO'!$A$7:$C$50,3,0)</f>
        <v>NUEVA EPS S.A.</v>
      </c>
      <c r="C4412" s="35">
        <v>890204895</v>
      </c>
      <c r="D4412" s="6" t="str">
        <f>VLOOKUP(C4412,'[1]IPS REGISTRADAS'!$A$5:$B$3919,2,0)</f>
        <v>ESE HOSPITAL INTEGRADO SAN JUAN DE CIMITARRA</v>
      </c>
      <c r="E4412" s="7">
        <v>23953286</v>
      </c>
      <c r="F4412" s="7">
        <v>23953286</v>
      </c>
      <c r="G4412" s="8"/>
      <c r="H4412" s="9">
        <v>43623</v>
      </c>
      <c r="I4412" s="9">
        <v>43626</v>
      </c>
    </row>
    <row r="4413" spans="1:9" s="14" customFormat="1" x14ac:dyDescent="0.2">
      <c r="A4413" s="5" t="s">
        <v>65</v>
      </c>
      <c r="B4413" s="5" t="str">
        <f>VLOOKUP(A4413,'GIRO LMA JUNIO'!$A$7:$C$50,3,0)</f>
        <v>MEDIMAS</v>
      </c>
      <c r="C4413" s="35">
        <v>890204895</v>
      </c>
      <c r="D4413" s="6" t="str">
        <f>VLOOKUP(C4413,'[1]IPS REGISTRADAS'!$A$5:$B$3919,2,0)</f>
        <v>ESE HOSPITAL INTEGRADO SAN JUAN DE CIMITARRA</v>
      </c>
      <c r="E4413" s="7">
        <v>6363533</v>
      </c>
      <c r="F4413" s="7">
        <v>6363533</v>
      </c>
      <c r="G4413" s="8"/>
      <c r="H4413" s="9">
        <v>43623</v>
      </c>
      <c r="I4413" s="9">
        <v>43626</v>
      </c>
    </row>
    <row r="4414" spans="1:9" s="14" customFormat="1" x14ac:dyDescent="0.2">
      <c r="A4414" s="5" t="s">
        <v>70</v>
      </c>
      <c r="B4414" s="5" t="str">
        <f>VLOOKUP(A4414,'GIRO LMA JUNIO'!$A$7:$C$50,3,0)</f>
        <v>COOSALUD EPS S.A.</v>
      </c>
      <c r="C4414" s="35">
        <v>890204895</v>
      </c>
      <c r="D4414" s="6" t="str">
        <f>VLOOKUP(C4414,'[1]IPS REGISTRADAS'!$A$5:$B$3919,2,0)</f>
        <v>ESE HOSPITAL INTEGRADO SAN JUAN DE CIMITARRA</v>
      </c>
      <c r="E4414" s="7">
        <v>237788754</v>
      </c>
      <c r="F4414" s="7">
        <v>237788754</v>
      </c>
      <c r="G4414" s="8"/>
      <c r="H4414" s="9">
        <v>43623</v>
      </c>
      <c r="I4414" s="9">
        <v>43626</v>
      </c>
    </row>
    <row r="4415" spans="1:9" s="14" customFormat="1" x14ac:dyDescent="0.2">
      <c r="A4415" s="5" t="s">
        <v>76</v>
      </c>
      <c r="B4415" s="5" t="str">
        <f>VLOOKUP(A4415,'GIRO LMA JUNIO'!$A$7:$C$50,3,0)</f>
        <v>ECOOPSOS</v>
      </c>
      <c r="C4415" s="35">
        <v>890204895</v>
      </c>
      <c r="D4415" s="6" t="str">
        <f>VLOOKUP(C4415,'[1]IPS REGISTRADAS'!$A$5:$B$3919,2,0)</f>
        <v>ESE HOSPITAL INTEGRADO SAN JUAN DE CIMITARRA</v>
      </c>
      <c r="E4415" s="7">
        <v>1244410</v>
      </c>
      <c r="F4415" s="7">
        <v>1244410</v>
      </c>
      <c r="G4415" s="8"/>
      <c r="H4415" s="9">
        <v>43623</v>
      </c>
      <c r="I4415" s="9">
        <v>43626</v>
      </c>
    </row>
    <row r="4416" spans="1:9" s="14" customFormat="1" x14ac:dyDescent="0.2">
      <c r="A4416" s="5" t="s">
        <v>80</v>
      </c>
      <c r="B4416" s="5" t="str">
        <f>VLOOKUP(A4416,'GIRO LMA JUNIO'!$A$7:$C$50,3,0)</f>
        <v>COMPARTA</v>
      </c>
      <c r="C4416" s="35">
        <v>890204895</v>
      </c>
      <c r="D4416" s="6" t="str">
        <f>VLOOKUP(C4416,'[1]IPS REGISTRADAS'!$A$5:$B$3919,2,0)</f>
        <v>ESE HOSPITAL INTEGRADO SAN JUAN DE CIMITARRA</v>
      </c>
      <c r="E4416" s="7">
        <v>1004342</v>
      </c>
      <c r="F4416" s="7">
        <v>1004342</v>
      </c>
      <c r="G4416" s="8"/>
      <c r="H4416" s="9">
        <v>43623</v>
      </c>
      <c r="I4416" s="9">
        <v>43626</v>
      </c>
    </row>
    <row r="4417" spans="1:9" s="14" customFormat="1" x14ac:dyDescent="0.2">
      <c r="A4417" s="5" t="s">
        <v>62</v>
      </c>
      <c r="B4417" s="5" t="str">
        <f>VLOOKUP(A4417,'GIRO LMA JUNIO'!$A$7:$C$50,3,0)</f>
        <v>NUEVA EPS S.A.</v>
      </c>
      <c r="C4417" s="35">
        <v>890205335</v>
      </c>
      <c r="D4417" s="6" t="str">
        <f>VLOOKUP(C4417,'[1]IPS REGISTRADAS'!$A$5:$B$3919,2,0)</f>
        <v>SANATORIO DE CONTRATACION EMPRESA SOCIAL DEL ESTADO</v>
      </c>
      <c r="E4417" s="7">
        <v>2314872</v>
      </c>
      <c r="F4417" s="7">
        <v>2314872</v>
      </c>
      <c r="G4417" s="8"/>
      <c r="H4417" s="9">
        <v>43623</v>
      </c>
      <c r="I4417" s="9">
        <v>43626</v>
      </c>
    </row>
    <row r="4418" spans="1:9" s="14" customFormat="1" x14ac:dyDescent="0.2">
      <c r="A4418" s="5" t="s">
        <v>70</v>
      </c>
      <c r="B4418" s="5" t="str">
        <f>VLOOKUP(A4418,'GIRO LMA JUNIO'!$A$7:$C$50,3,0)</f>
        <v>COOSALUD EPS S.A.</v>
      </c>
      <c r="C4418" s="35">
        <v>890205335</v>
      </c>
      <c r="D4418" s="6" t="str">
        <f>VLOOKUP(C4418,'[1]IPS REGISTRADAS'!$A$5:$B$3919,2,0)</f>
        <v>SANATORIO DE CONTRATACION EMPRESA SOCIAL DEL ESTADO</v>
      </c>
      <c r="E4418" s="7">
        <v>77750926</v>
      </c>
      <c r="F4418" s="7">
        <v>77750926</v>
      </c>
      <c r="G4418" s="8"/>
      <c r="H4418" s="9">
        <v>43623</v>
      </c>
      <c r="I4418" s="9">
        <v>43626</v>
      </c>
    </row>
    <row r="4419" spans="1:9" s="14" customFormat="1" x14ac:dyDescent="0.2">
      <c r="A4419" s="5" t="s">
        <v>80</v>
      </c>
      <c r="B4419" s="5" t="str">
        <f>VLOOKUP(A4419,'GIRO LMA JUNIO'!$A$7:$C$50,3,0)</f>
        <v>COMPARTA</v>
      </c>
      <c r="C4419" s="35">
        <v>890205335</v>
      </c>
      <c r="D4419" s="6" t="str">
        <f>VLOOKUP(C4419,'[1]IPS REGISTRADAS'!$A$5:$B$3919,2,0)</f>
        <v>SANATORIO DE CONTRATACION EMPRESA SOCIAL DEL ESTADO</v>
      </c>
      <c r="E4419" s="7">
        <v>1384774</v>
      </c>
      <c r="F4419" s="7">
        <v>1384774</v>
      </c>
      <c r="G4419" s="8"/>
      <c r="H4419" s="9">
        <v>43623</v>
      </c>
      <c r="I4419" s="9">
        <v>43626</v>
      </c>
    </row>
    <row r="4420" spans="1:9" s="14" customFormat="1" x14ac:dyDescent="0.2">
      <c r="A4420" s="5" t="s">
        <v>82</v>
      </c>
      <c r="B4420" s="5" t="str">
        <f>VLOOKUP(A4420,'GIRO LMA JUNIO'!$A$7:$C$50,3,0)</f>
        <v>MUTUAL SER</v>
      </c>
      <c r="C4420" s="35">
        <v>890205335</v>
      </c>
      <c r="D4420" s="6" t="str">
        <f>VLOOKUP(C4420,'[1]IPS REGISTRADAS'!$A$5:$B$3919,2,0)</f>
        <v>SANATORIO DE CONTRATACION EMPRESA SOCIAL DEL ESTADO</v>
      </c>
      <c r="E4420" s="7">
        <v>1800000</v>
      </c>
      <c r="F4420" s="7">
        <v>1800000</v>
      </c>
      <c r="G4420" s="8"/>
      <c r="H4420" s="9">
        <v>43623</v>
      </c>
      <c r="I4420" s="9">
        <v>43626</v>
      </c>
    </row>
    <row r="4421" spans="1:9" s="14" customFormat="1" x14ac:dyDescent="0.2">
      <c r="A4421" s="5" t="s">
        <v>8</v>
      </c>
      <c r="B4421" s="5" t="str">
        <f>VLOOKUP(A4421,'GIRO LMA JUNIO'!$A$7:$C$50,3,0)</f>
        <v>COMFAMILIAR HUILA</v>
      </c>
      <c r="C4421" s="35">
        <v>890205361</v>
      </c>
      <c r="D4421" s="6" t="str">
        <f>VLOOKUP(C4421,'[1]IPS REGISTRADAS'!$A$5:$B$3919,2,0)</f>
        <v>FUNDACION OFTALMOLOGICA DE SANTANDER   FOSCAL</v>
      </c>
      <c r="E4421" s="7">
        <v>1500000</v>
      </c>
      <c r="F4421" s="7">
        <v>1500000</v>
      </c>
      <c r="G4421" s="8"/>
      <c r="H4421" s="9">
        <v>43623</v>
      </c>
      <c r="I4421" s="9">
        <v>43626</v>
      </c>
    </row>
    <row r="4422" spans="1:9" s="14" customFormat="1" x14ac:dyDescent="0.2">
      <c r="A4422" s="5" t="s">
        <v>47</v>
      </c>
      <c r="B4422" s="5" t="str">
        <f>VLOOKUP(A4422,'GIRO LMA JUNIO'!$A$7:$C$50,3,0)</f>
        <v>COOMEVA E.P.S.  S.A.</v>
      </c>
      <c r="C4422" s="35">
        <v>890205361</v>
      </c>
      <c r="D4422" s="6" t="str">
        <f>VLOOKUP(C4422,'[1]IPS REGISTRADAS'!$A$5:$B$3919,2,0)</f>
        <v>FUNDACION OFTALMOLOGICA DE SANTANDER   FOSCAL</v>
      </c>
      <c r="E4422" s="7">
        <v>1000000</v>
      </c>
      <c r="F4422" s="7">
        <v>1000000</v>
      </c>
      <c r="G4422" s="8"/>
      <c r="H4422" s="9">
        <v>43623</v>
      </c>
      <c r="I4422" s="9">
        <v>43626</v>
      </c>
    </row>
    <row r="4423" spans="1:9" s="14" customFormat="1" x14ac:dyDescent="0.2">
      <c r="A4423" s="5" t="s">
        <v>56</v>
      </c>
      <c r="B4423" s="5" t="str">
        <f>VLOOKUP(A4423,'GIRO LMA JUNIO'!$A$7:$C$50,3,0)</f>
        <v>CAPITAL SALUD</v>
      </c>
      <c r="C4423" s="35">
        <v>890205361</v>
      </c>
      <c r="D4423" s="6" t="str">
        <f>VLOOKUP(C4423,'[1]IPS REGISTRADAS'!$A$5:$B$3919,2,0)</f>
        <v>FUNDACION OFTALMOLOGICA DE SANTANDER   FOSCAL</v>
      </c>
      <c r="E4423" s="7">
        <v>24992013</v>
      </c>
      <c r="F4423" s="7">
        <v>24992013</v>
      </c>
      <c r="G4423" s="8"/>
      <c r="H4423" s="9">
        <v>43623</v>
      </c>
      <c r="I4423" s="9">
        <v>43626</v>
      </c>
    </row>
    <row r="4424" spans="1:9" s="14" customFormat="1" x14ac:dyDescent="0.2">
      <c r="A4424" s="5" t="s">
        <v>58</v>
      </c>
      <c r="B4424" s="5" t="str">
        <f>VLOOKUP(A4424,'GIRO LMA JUNIO'!$A$7:$C$50,3,0)</f>
        <v>LA NUEVA EPS S.A.</v>
      </c>
      <c r="C4424" s="35">
        <v>890205361</v>
      </c>
      <c r="D4424" s="6" t="str">
        <f>VLOOKUP(C4424,'[1]IPS REGISTRADAS'!$A$5:$B$3919,2,0)</f>
        <v>FUNDACION OFTALMOLOGICA DE SANTANDER   FOSCAL</v>
      </c>
      <c r="E4424" s="7">
        <v>32986071</v>
      </c>
      <c r="F4424" s="7">
        <v>32986071</v>
      </c>
      <c r="G4424" s="8"/>
      <c r="H4424" s="9">
        <v>43623</v>
      </c>
      <c r="I4424" s="9">
        <v>43626</v>
      </c>
    </row>
    <row r="4425" spans="1:9" s="14" customFormat="1" x14ac:dyDescent="0.2">
      <c r="A4425" s="5" t="s">
        <v>62</v>
      </c>
      <c r="B4425" s="5" t="str">
        <f>VLOOKUP(A4425,'GIRO LMA JUNIO'!$A$7:$C$50,3,0)</f>
        <v>NUEVA EPS S.A.</v>
      </c>
      <c r="C4425" s="35">
        <v>890205361</v>
      </c>
      <c r="D4425" s="6" t="str">
        <f>VLOOKUP(C4425,'[1]IPS REGISTRADAS'!$A$5:$B$3919,2,0)</f>
        <v>FUNDACION OFTALMOLOGICA DE SANTANDER   FOSCAL</v>
      </c>
      <c r="E4425" s="7">
        <v>40609665</v>
      </c>
      <c r="F4425" s="7">
        <v>40609665</v>
      </c>
      <c r="G4425" s="8"/>
      <c r="H4425" s="9">
        <v>43623</v>
      </c>
      <c r="I4425" s="9">
        <v>43626</v>
      </c>
    </row>
    <row r="4426" spans="1:9" s="14" customFormat="1" x14ac:dyDescent="0.2">
      <c r="A4426" s="5" t="s">
        <v>72</v>
      </c>
      <c r="B4426" s="5" t="str">
        <f>VLOOKUP(A4426,'GIRO LMA JUNIO'!$A$7:$C$50,3,0)</f>
        <v>ASMET SALUD</v>
      </c>
      <c r="C4426" s="35">
        <v>890205361</v>
      </c>
      <c r="D4426" s="6" t="str">
        <f>VLOOKUP(C4426,'[1]IPS REGISTRADAS'!$A$5:$B$3919,2,0)</f>
        <v>FUNDACION OFTALMOLOGICA DE SANTANDER   FOSCAL</v>
      </c>
      <c r="E4426" s="7">
        <v>16545042</v>
      </c>
      <c r="F4426" s="7">
        <v>16545042</v>
      </c>
      <c r="G4426" s="8"/>
      <c r="H4426" s="9">
        <v>43623</v>
      </c>
      <c r="I4426" s="9">
        <v>43626</v>
      </c>
    </row>
    <row r="4427" spans="1:9" s="14" customFormat="1" x14ac:dyDescent="0.2">
      <c r="A4427" s="5" t="s">
        <v>80</v>
      </c>
      <c r="B4427" s="5" t="str">
        <f>VLOOKUP(A4427,'GIRO LMA JUNIO'!$A$7:$C$50,3,0)</f>
        <v>COMPARTA</v>
      </c>
      <c r="C4427" s="35">
        <v>890205361</v>
      </c>
      <c r="D4427" s="6" t="str">
        <f>VLOOKUP(C4427,'[1]IPS REGISTRADAS'!$A$5:$B$3919,2,0)</f>
        <v>FUNDACION OFTALMOLOGICA DE SANTANDER   FOSCAL</v>
      </c>
      <c r="E4427" s="7">
        <v>5661480</v>
      </c>
      <c r="F4427" s="7">
        <v>5661480</v>
      </c>
      <c r="G4427" s="8"/>
      <c r="H4427" s="9">
        <v>43623</v>
      </c>
      <c r="I4427" s="9">
        <v>43626</v>
      </c>
    </row>
    <row r="4428" spans="1:9" s="14" customFormat="1" x14ac:dyDescent="0.2">
      <c r="A4428" s="5" t="s">
        <v>47</v>
      </c>
      <c r="B4428" s="5" t="str">
        <f>VLOOKUP(A4428,'GIRO LMA JUNIO'!$A$7:$C$50,3,0)</f>
        <v>COOMEVA E.P.S.  S.A.</v>
      </c>
      <c r="C4428" s="35">
        <v>890205456</v>
      </c>
      <c r="D4428" s="6" t="str">
        <f>VLOOKUP(C4428,'[1]IPS REGISTRADAS'!$A$5:$B$3919,2,0)</f>
        <v>ESE HOSPITAL INTEGRADO SAN BERNARDO</v>
      </c>
      <c r="E4428" s="7">
        <v>1000000</v>
      </c>
      <c r="F4428" s="7">
        <v>1000000</v>
      </c>
      <c r="G4428" s="8"/>
      <c r="H4428" s="9">
        <v>43623</v>
      </c>
      <c r="I4428" s="9">
        <v>43626</v>
      </c>
    </row>
    <row r="4429" spans="1:9" s="14" customFormat="1" x14ac:dyDescent="0.2">
      <c r="A4429" s="5" t="s">
        <v>54</v>
      </c>
      <c r="B4429" s="5" t="str">
        <f>VLOOKUP(A4429,'GIRO LMA JUNIO'!$A$7:$C$50,3,0)</f>
        <v>SALUDVIDA</v>
      </c>
      <c r="C4429" s="35">
        <v>890205456</v>
      </c>
      <c r="D4429" s="6" t="str">
        <f>VLOOKUP(C4429,'[1]IPS REGISTRADAS'!$A$5:$B$3919,2,0)</f>
        <v>ESE HOSPITAL INTEGRADO SAN BERNARDO</v>
      </c>
      <c r="E4429" s="7">
        <v>91156185</v>
      </c>
      <c r="F4429" s="7">
        <v>91156185</v>
      </c>
      <c r="G4429" s="8"/>
      <c r="H4429" s="9">
        <v>43623</v>
      </c>
      <c r="I4429" s="9">
        <v>43626</v>
      </c>
    </row>
    <row r="4430" spans="1:9" s="14" customFormat="1" x14ac:dyDescent="0.2">
      <c r="A4430" s="5" t="s">
        <v>56</v>
      </c>
      <c r="B4430" s="5" t="str">
        <f>VLOOKUP(A4430,'GIRO LMA JUNIO'!$A$7:$C$50,3,0)</f>
        <v>CAPITAL SALUD</v>
      </c>
      <c r="C4430" s="35">
        <v>890205456</v>
      </c>
      <c r="D4430" s="6" t="str">
        <f>VLOOKUP(C4430,'[1]IPS REGISTRADAS'!$A$5:$B$3919,2,0)</f>
        <v>ESE HOSPITAL INTEGRADO SAN BERNARDO</v>
      </c>
      <c r="E4430" s="7">
        <v>17423063</v>
      </c>
      <c r="F4430" s="7">
        <v>17423063</v>
      </c>
      <c r="G4430" s="8"/>
      <c r="H4430" s="9">
        <v>43623</v>
      </c>
      <c r="I4430" s="9">
        <v>43626</v>
      </c>
    </row>
    <row r="4431" spans="1:9" s="14" customFormat="1" x14ac:dyDescent="0.2">
      <c r="A4431" s="5" t="s">
        <v>62</v>
      </c>
      <c r="B4431" s="5" t="str">
        <f>VLOOKUP(A4431,'GIRO LMA JUNIO'!$A$7:$C$50,3,0)</f>
        <v>NUEVA EPS S.A.</v>
      </c>
      <c r="C4431" s="35">
        <v>890205456</v>
      </c>
      <c r="D4431" s="6" t="str">
        <f>VLOOKUP(C4431,'[1]IPS REGISTRADAS'!$A$5:$B$3919,2,0)</f>
        <v>ESE HOSPITAL INTEGRADO SAN BERNARDO</v>
      </c>
      <c r="E4431" s="7">
        <v>35303476</v>
      </c>
      <c r="F4431" s="7">
        <v>35303476</v>
      </c>
      <c r="G4431" s="8"/>
      <c r="H4431" s="9">
        <v>43623</v>
      </c>
      <c r="I4431" s="9">
        <v>43626</v>
      </c>
    </row>
    <row r="4432" spans="1:9" s="14" customFormat="1" x14ac:dyDescent="0.2">
      <c r="A4432" s="5" t="s">
        <v>72</v>
      </c>
      <c r="B4432" s="5" t="str">
        <f>VLOOKUP(A4432,'GIRO LMA JUNIO'!$A$7:$C$50,3,0)</f>
        <v>ASMET SALUD</v>
      </c>
      <c r="C4432" s="35">
        <v>890205456</v>
      </c>
      <c r="D4432" s="6" t="str">
        <f>VLOOKUP(C4432,'[1]IPS REGISTRADAS'!$A$5:$B$3919,2,0)</f>
        <v>ESE HOSPITAL INTEGRADO SAN BERNARDO</v>
      </c>
      <c r="E4432" s="7">
        <v>29833195</v>
      </c>
      <c r="F4432" s="7">
        <v>29833195</v>
      </c>
      <c r="G4432" s="8"/>
      <c r="H4432" s="9">
        <v>43623</v>
      </c>
      <c r="I4432" s="9">
        <v>43626</v>
      </c>
    </row>
    <row r="4433" spans="1:9" s="14" customFormat="1" x14ac:dyDescent="0.2">
      <c r="A4433" s="5" t="s">
        <v>80</v>
      </c>
      <c r="B4433" s="5" t="str">
        <f>VLOOKUP(A4433,'GIRO LMA JUNIO'!$A$7:$C$50,3,0)</f>
        <v>COMPARTA</v>
      </c>
      <c r="C4433" s="35">
        <v>890205456</v>
      </c>
      <c r="D4433" s="6" t="str">
        <f>VLOOKUP(C4433,'[1]IPS REGISTRADAS'!$A$5:$B$3919,2,0)</f>
        <v>ESE HOSPITAL INTEGRADO SAN BERNARDO</v>
      </c>
      <c r="E4433" s="7">
        <v>3577293</v>
      </c>
      <c r="F4433" s="7">
        <v>3577293</v>
      </c>
      <c r="G4433" s="8"/>
      <c r="H4433" s="9">
        <v>43623</v>
      </c>
      <c r="I4433" s="9">
        <v>43626</v>
      </c>
    </row>
    <row r="4434" spans="1:9" s="14" customFormat="1" x14ac:dyDescent="0.2">
      <c r="A4434" s="5" t="s">
        <v>47</v>
      </c>
      <c r="B4434" s="5" t="str">
        <f>VLOOKUP(A4434,'GIRO LMA JUNIO'!$A$7:$C$50,3,0)</f>
        <v>COOMEVA E.P.S.  S.A.</v>
      </c>
      <c r="C4434" s="35">
        <v>890205516</v>
      </c>
      <c r="D4434" s="6" t="str">
        <f>VLOOKUP(C4434,'[1]IPS REGISTRADAS'!$A$5:$B$3919,2,0)</f>
        <v>ESE HOSPITAL INTEGRADO DE LANDAZURI</v>
      </c>
      <c r="E4434" s="7">
        <v>1511059</v>
      </c>
      <c r="F4434" s="7">
        <v>1511059</v>
      </c>
      <c r="G4434" s="8"/>
      <c r="H4434" s="9">
        <v>43623</v>
      </c>
      <c r="I4434" s="9">
        <v>43626</v>
      </c>
    </row>
    <row r="4435" spans="1:9" s="14" customFormat="1" x14ac:dyDescent="0.2">
      <c r="A4435" s="5" t="s">
        <v>54</v>
      </c>
      <c r="B4435" s="5" t="str">
        <f>VLOOKUP(A4435,'GIRO LMA JUNIO'!$A$7:$C$50,3,0)</f>
        <v>SALUDVIDA</v>
      </c>
      <c r="C4435" s="35">
        <v>890205516</v>
      </c>
      <c r="D4435" s="6" t="str">
        <f>VLOOKUP(C4435,'[1]IPS REGISTRADAS'!$A$5:$B$3919,2,0)</f>
        <v>ESE HOSPITAL INTEGRADO DE LANDAZURI</v>
      </c>
      <c r="E4435" s="7">
        <v>110369481</v>
      </c>
      <c r="F4435" s="7">
        <v>110369481</v>
      </c>
      <c r="G4435" s="8"/>
      <c r="H4435" s="9">
        <v>43623</v>
      </c>
      <c r="I4435" s="9">
        <v>43626</v>
      </c>
    </row>
    <row r="4436" spans="1:9" s="14" customFormat="1" x14ac:dyDescent="0.2">
      <c r="A4436" s="5" t="s">
        <v>62</v>
      </c>
      <c r="B4436" s="5" t="str">
        <f>VLOOKUP(A4436,'GIRO LMA JUNIO'!$A$7:$C$50,3,0)</f>
        <v>NUEVA EPS S.A.</v>
      </c>
      <c r="C4436" s="35">
        <v>890205516</v>
      </c>
      <c r="D4436" s="6" t="str">
        <f>VLOOKUP(C4436,'[1]IPS REGISTRADAS'!$A$5:$B$3919,2,0)</f>
        <v>ESE HOSPITAL INTEGRADO DE LANDAZURI</v>
      </c>
      <c r="E4436" s="7">
        <v>47989169</v>
      </c>
      <c r="F4436" s="7">
        <v>47989169</v>
      </c>
      <c r="G4436" s="8"/>
      <c r="H4436" s="9">
        <v>43623</v>
      </c>
      <c r="I4436" s="9">
        <v>43626</v>
      </c>
    </row>
    <row r="4437" spans="1:9" s="14" customFormat="1" x14ac:dyDescent="0.2">
      <c r="A4437" s="5" t="s">
        <v>70</v>
      </c>
      <c r="B4437" s="5" t="str">
        <f>VLOOKUP(A4437,'GIRO LMA JUNIO'!$A$7:$C$50,3,0)</f>
        <v>COOSALUD EPS S.A.</v>
      </c>
      <c r="C4437" s="35">
        <v>890205516</v>
      </c>
      <c r="D4437" s="6" t="str">
        <f>VLOOKUP(C4437,'[1]IPS REGISTRADAS'!$A$5:$B$3919,2,0)</f>
        <v>ESE HOSPITAL INTEGRADO DE LANDAZURI</v>
      </c>
      <c r="E4437" s="7">
        <v>3862224</v>
      </c>
      <c r="F4437" s="7">
        <v>3862224</v>
      </c>
      <c r="G4437" s="8"/>
      <c r="H4437" s="9">
        <v>43623</v>
      </c>
      <c r="I4437" s="9">
        <v>43626</v>
      </c>
    </row>
    <row r="4438" spans="1:9" s="14" customFormat="1" x14ac:dyDescent="0.2">
      <c r="A4438" s="5" t="s">
        <v>80</v>
      </c>
      <c r="B4438" s="5" t="str">
        <f>VLOOKUP(A4438,'GIRO LMA JUNIO'!$A$7:$C$50,3,0)</f>
        <v>COMPARTA</v>
      </c>
      <c r="C4438" s="35">
        <v>890205627</v>
      </c>
      <c r="D4438" s="6" t="str">
        <f>VLOOKUP(C4438,'[1]IPS REGISTRADAS'!$A$5:$B$3919,2,0)</f>
        <v>EMPRESA SOCIAL DEL ESTADO HOSPITAL SANTA ANA</v>
      </c>
      <c r="E4438" s="7">
        <v>73294193</v>
      </c>
      <c r="F4438" s="7">
        <v>73294193</v>
      </c>
      <c r="G4438" s="8"/>
      <c r="H4438" s="9">
        <v>43623</v>
      </c>
      <c r="I4438" s="9">
        <v>43626</v>
      </c>
    </row>
    <row r="4439" spans="1:9" s="14" customFormat="1" x14ac:dyDescent="0.2">
      <c r="A4439" s="5" t="s">
        <v>54</v>
      </c>
      <c r="B4439" s="5" t="str">
        <f>VLOOKUP(A4439,'GIRO LMA JUNIO'!$A$7:$C$50,3,0)</f>
        <v>SALUDVIDA</v>
      </c>
      <c r="C4439" s="35">
        <v>890205655</v>
      </c>
      <c r="D4439" s="6" t="str">
        <f>VLOOKUP(C4439,'[1]IPS REGISTRADAS'!$A$5:$B$3919,2,0)</f>
        <v>ESE HOSPITAL SAN JOSE</v>
      </c>
      <c r="E4439" s="7">
        <v>20411673</v>
      </c>
      <c r="F4439" s="7">
        <v>20411673</v>
      </c>
      <c r="G4439" s="8"/>
      <c r="H4439" s="9">
        <v>43623</v>
      </c>
      <c r="I4439" s="9">
        <v>43626</v>
      </c>
    </row>
    <row r="4440" spans="1:9" s="14" customFormat="1" x14ac:dyDescent="0.2">
      <c r="A4440" s="5" t="s">
        <v>65</v>
      </c>
      <c r="B4440" s="5" t="str">
        <f>VLOOKUP(A4440,'GIRO LMA JUNIO'!$A$7:$C$50,3,0)</f>
        <v>MEDIMAS</v>
      </c>
      <c r="C4440" s="35">
        <v>890205655</v>
      </c>
      <c r="D4440" s="6" t="str">
        <f>VLOOKUP(C4440,'[1]IPS REGISTRADAS'!$A$5:$B$3919,2,0)</f>
        <v>ESE HOSPITAL SAN JOSE</v>
      </c>
      <c r="E4440" s="7">
        <v>1461846</v>
      </c>
      <c r="F4440" s="7">
        <v>1461846</v>
      </c>
      <c r="G4440" s="8"/>
      <c r="H4440" s="9">
        <v>43623</v>
      </c>
      <c r="I4440" s="9">
        <v>43626</v>
      </c>
    </row>
    <row r="4441" spans="1:9" s="14" customFormat="1" x14ac:dyDescent="0.2">
      <c r="A4441" s="5" t="s">
        <v>70</v>
      </c>
      <c r="B4441" s="5" t="str">
        <f>VLOOKUP(A4441,'GIRO LMA JUNIO'!$A$7:$C$50,3,0)</f>
        <v>COOSALUD EPS S.A.</v>
      </c>
      <c r="C4441" s="35">
        <v>890205655</v>
      </c>
      <c r="D4441" s="6" t="str">
        <f>VLOOKUP(C4441,'[1]IPS REGISTRADAS'!$A$5:$B$3919,2,0)</f>
        <v>ESE HOSPITAL SAN JOSE</v>
      </c>
      <c r="E4441" s="7">
        <v>25730498</v>
      </c>
      <c r="F4441" s="7">
        <v>25730498</v>
      </c>
      <c r="G4441" s="8"/>
      <c r="H4441" s="9">
        <v>43623</v>
      </c>
      <c r="I4441" s="9">
        <v>43626</v>
      </c>
    </row>
    <row r="4442" spans="1:9" s="14" customFormat="1" x14ac:dyDescent="0.2">
      <c r="A4442" s="5" t="s">
        <v>72</v>
      </c>
      <c r="B4442" s="5" t="str">
        <f>VLOOKUP(A4442,'GIRO LMA JUNIO'!$A$7:$C$50,3,0)</f>
        <v>ASMET SALUD</v>
      </c>
      <c r="C4442" s="35">
        <v>890206257</v>
      </c>
      <c r="D4442" s="6" t="str">
        <f>VLOOKUP(C4442,'[1]IPS REGISTRADAS'!$A$5:$B$3919,2,0)</f>
        <v>PATOLOGIA Y CITOLOGIA SAS</v>
      </c>
      <c r="E4442" s="7">
        <v>1904190</v>
      </c>
      <c r="F4442" s="7">
        <v>1904190</v>
      </c>
      <c r="G4442" s="8"/>
      <c r="H4442" s="9">
        <v>43623</v>
      </c>
      <c r="I4442" s="9">
        <v>43626</v>
      </c>
    </row>
    <row r="4443" spans="1:9" s="14" customFormat="1" x14ac:dyDescent="0.2">
      <c r="A4443" s="5" t="s">
        <v>38</v>
      </c>
      <c r="B4443" s="5" t="str">
        <f>VLOOKUP(A4443,'GIRO LMA JUNIO'!$A$7:$C$50,3,0)</f>
        <v>SALUD TOTAL</v>
      </c>
      <c r="C4443" s="35">
        <v>890208758</v>
      </c>
      <c r="D4443" s="6" t="str">
        <f>VLOOKUP(C4443,'[1]IPS REGISTRADAS'!$A$5:$B$3919,2,0)</f>
        <v>CLINICA MATERNO INFANTIL SAN LUIS SA</v>
      </c>
      <c r="E4443" s="7">
        <v>28813462</v>
      </c>
      <c r="F4443" s="7">
        <v>28813462</v>
      </c>
      <c r="G4443" s="8"/>
      <c r="H4443" s="9">
        <v>43623</v>
      </c>
      <c r="I4443" s="9">
        <v>43626</v>
      </c>
    </row>
    <row r="4444" spans="1:9" s="14" customFormat="1" x14ac:dyDescent="0.2">
      <c r="A4444" s="5" t="s">
        <v>44</v>
      </c>
      <c r="B4444" s="5" t="str">
        <f>VLOOKUP(A4444,'GIRO LMA JUNIO'!$A$7:$C$50,3,0)</f>
        <v>EPS SURAMERICANA S.A</v>
      </c>
      <c r="C4444" s="35">
        <v>890208758</v>
      </c>
      <c r="D4444" s="6" t="str">
        <f>VLOOKUP(C4444,'[1]IPS REGISTRADAS'!$A$5:$B$3919,2,0)</f>
        <v>CLINICA MATERNO INFANTIL SAN LUIS SA</v>
      </c>
      <c r="E4444" s="7">
        <v>13383545</v>
      </c>
      <c r="F4444" s="7">
        <v>13383545</v>
      </c>
      <c r="G4444" s="8"/>
      <c r="H4444" s="9">
        <v>43623</v>
      </c>
      <c r="I4444" s="9">
        <v>43626</v>
      </c>
    </row>
    <row r="4445" spans="1:9" s="14" customFormat="1" x14ac:dyDescent="0.2">
      <c r="A4445" s="5" t="s">
        <v>65</v>
      </c>
      <c r="B4445" s="5" t="str">
        <f>VLOOKUP(A4445,'GIRO LMA JUNIO'!$A$7:$C$50,3,0)</f>
        <v>MEDIMAS</v>
      </c>
      <c r="C4445" s="35">
        <v>890208758</v>
      </c>
      <c r="D4445" s="6" t="str">
        <f>VLOOKUP(C4445,'[1]IPS REGISTRADAS'!$A$5:$B$3919,2,0)</f>
        <v>CLINICA MATERNO INFANTIL SAN LUIS SA</v>
      </c>
      <c r="E4445" s="7">
        <v>388756495</v>
      </c>
      <c r="F4445" s="7">
        <v>388756495</v>
      </c>
      <c r="G4445" s="8"/>
      <c r="H4445" s="9">
        <v>43623</v>
      </c>
      <c r="I4445" s="9">
        <v>43626</v>
      </c>
    </row>
    <row r="4446" spans="1:9" s="14" customFormat="1" x14ac:dyDescent="0.2">
      <c r="A4446" s="5" t="s">
        <v>70</v>
      </c>
      <c r="B4446" s="5" t="str">
        <f>VLOOKUP(A4446,'GIRO LMA JUNIO'!$A$7:$C$50,3,0)</f>
        <v>COOSALUD EPS S.A.</v>
      </c>
      <c r="C4446" s="35">
        <v>890208758</v>
      </c>
      <c r="D4446" s="6" t="str">
        <f>VLOOKUP(C4446,'[1]IPS REGISTRADAS'!$A$5:$B$3919,2,0)</f>
        <v>CLINICA MATERNO INFANTIL SAN LUIS SA</v>
      </c>
      <c r="E4446" s="7">
        <v>84169527</v>
      </c>
      <c r="F4446" s="7">
        <v>84169527</v>
      </c>
      <c r="G4446" s="8"/>
      <c r="H4446" s="9">
        <v>43623</v>
      </c>
      <c r="I4446" s="9">
        <v>43626</v>
      </c>
    </row>
    <row r="4447" spans="1:9" s="14" customFormat="1" x14ac:dyDescent="0.2">
      <c r="A4447" s="5" t="s">
        <v>72</v>
      </c>
      <c r="B4447" s="5" t="str">
        <f>VLOOKUP(A4447,'GIRO LMA JUNIO'!$A$7:$C$50,3,0)</f>
        <v>ASMET SALUD</v>
      </c>
      <c r="C4447" s="35">
        <v>890208758</v>
      </c>
      <c r="D4447" s="6" t="str">
        <f>VLOOKUP(C4447,'[1]IPS REGISTRADAS'!$A$5:$B$3919,2,0)</f>
        <v>CLINICA MATERNO INFANTIL SAN LUIS SA</v>
      </c>
      <c r="E4447" s="7">
        <v>248952032</v>
      </c>
      <c r="F4447" s="7">
        <v>248952032</v>
      </c>
      <c r="G4447" s="8"/>
      <c r="H4447" s="9">
        <v>43623</v>
      </c>
      <c r="I4447" s="9">
        <v>43626</v>
      </c>
    </row>
    <row r="4448" spans="1:9" s="14" customFormat="1" x14ac:dyDescent="0.2">
      <c r="A4448" s="5" t="s">
        <v>80</v>
      </c>
      <c r="B4448" s="5" t="str">
        <f>VLOOKUP(A4448,'GIRO LMA JUNIO'!$A$7:$C$50,3,0)</f>
        <v>COMPARTA</v>
      </c>
      <c r="C4448" s="35">
        <v>890208758</v>
      </c>
      <c r="D4448" s="6" t="str">
        <f>VLOOKUP(C4448,'[1]IPS REGISTRADAS'!$A$5:$B$3919,2,0)</f>
        <v>CLINICA MATERNO INFANTIL SAN LUIS SA</v>
      </c>
      <c r="E4448" s="7">
        <v>1518623998</v>
      </c>
      <c r="F4448" s="7">
        <v>1518623998</v>
      </c>
      <c r="G4448" s="8"/>
      <c r="H4448" s="9">
        <v>43623</v>
      </c>
      <c r="I4448" s="9">
        <v>43626</v>
      </c>
    </row>
    <row r="4449" spans="1:9" s="14" customFormat="1" x14ac:dyDescent="0.2">
      <c r="A4449" s="5" t="s">
        <v>38</v>
      </c>
      <c r="B4449" s="5" t="str">
        <f>VLOOKUP(A4449,'GIRO LMA JUNIO'!$A$7:$C$50,3,0)</f>
        <v>SALUD TOTAL</v>
      </c>
      <c r="C4449" s="35">
        <v>890209698</v>
      </c>
      <c r="D4449" s="6" t="str">
        <f>VLOOKUP(C4449,'[1]IPS REGISTRADAS'!$A$5:$B$3919,2,0)</f>
        <v>CLINICA CHICAMOCHA SA</v>
      </c>
      <c r="E4449" s="7">
        <v>470846758</v>
      </c>
      <c r="F4449" s="7">
        <v>470846758</v>
      </c>
      <c r="G4449" s="8"/>
      <c r="H4449" s="9">
        <v>43623</v>
      </c>
      <c r="I4449" s="9">
        <v>43626</v>
      </c>
    </row>
    <row r="4450" spans="1:9" s="14" customFormat="1" x14ac:dyDescent="0.2">
      <c r="A4450" s="5" t="s">
        <v>44</v>
      </c>
      <c r="B4450" s="5" t="str">
        <f>VLOOKUP(A4450,'GIRO LMA JUNIO'!$A$7:$C$50,3,0)</f>
        <v>EPS SURAMERICANA S.A</v>
      </c>
      <c r="C4450" s="35">
        <v>890209698</v>
      </c>
      <c r="D4450" s="6" t="str">
        <f>VLOOKUP(C4450,'[1]IPS REGISTRADAS'!$A$5:$B$3919,2,0)</f>
        <v>CLINICA CHICAMOCHA SA</v>
      </c>
      <c r="E4450" s="7">
        <v>22990047</v>
      </c>
      <c r="F4450" s="7">
        <v>22990047</v>
      </c>
      <c r="G4450" s="8"/>
      <c r="H4450" s="9">
        <v>43623</v>
      </c>
      <c r="I4450" s="9">
        <v>43626</v>
      </c>
    </row>
    <row r="4451" spans="1:9" s="14" customFormat="1" x14ac:dyDescent="0.2">
      <c r="A4451" s="5" t="s">
        <v>47</v>
      </c>
      <c r="B4451" s="5" t="str">
        <f>VLOOKUP(A4451,'GIRO LMA JUNIO'!$A$7:$C$50,3,0)</f>
        <v>COOMEVA E.P.S.  S.A.</v>
      </c>
      <c r="C4451" s="35">
        <v>890209698</v>
      </c>
      <c r="D4451" s="6" t="str">
        <f>VLOOKUP(C4451,'[1]IPS REGISTRADAS'!$A$5:$B$3919,2,0)</f>
        <v>CLINICA CHICAMOCHA SA</v>
      </c>
      <c r="E4451" s="7">
        <v>1000000</v>
      </c>
      <c r="F4451" s="7">
        <v>1000000</v>
      </c>
      <c r="G4451" s="8"/>
      <c r="H4451" s="9">
        <v>43623</v>
      </c>
      <c r="I4451" s="9">
        <v>43626</v>
      </c>
    </row>
    <row r="4452" spans="1:9" s="14" customFormat="1" x14ac:dyDescent="0.2">
      <c r="A4452" s="5" t="s">
        <v>72</v>
      </c>
      <c r="B4452" s="5" t="str">
        <f>VLOOKUP(A4452,'GIRO LMA JUNIO'!$A$7:$C$50,3,0)</f>
        <v>ASMET SALUD</v>
      </c>
      <c r="C4452" s="35">
        <v>890209698</v>
      </c>
      <c r="D4452" s="6" t="str">
        <f>VLOOKUP(C4452,'[1]IPS REGISTRADAS'!$A$5:$B$3919,2,0)</f>
        <v>CLINICA CHICAMOCHA SA</v>
      </c>
      <c r="E4452" s="7">
        <v>17912338</v>
      </c>
      <c r="F4452" s="7">
        <v>17912338</v>
      </c>
      <c r="G4452" s="8"/>
      <c r="H4452" s="9">
        <v>43623</v>
      </c>
      <c r="I4452" s="9">
        <v>43626</v>
      </c>
    </row>
    <row r="4453" spans="1:9" s="14" customFormat="1" x14ac:dyDescent="0.2">
      <c r="A4453" s="5" t="s">
        <v>54</v>
      </c>
      <c r="B4453" s="5" t="str">
        <f>VLOOKUP(A4453,'GIRO LMA JUNIO'!$A$7:$C$50,3,0)</f>
        <v>SALUDVIDA</v>
      </c>
      <c r="C4453" s="35">
        <v>890210222</v>
      </c>
      <c r="D4453" s="6" t="str">
        <f>VLOOKUP(C4453,'[1]IPS REGISTRADAS'!$A$5:$B$3919,2,0)</f>
        <v>ESE HOSPITAL SAN RAFAEL DE MATANZA</v>
      </c>
      <c r="E4453" s="7">
        <v>34465961</v>
      </c>
      <c r="F4453" s="7">
        <v>34465961</v>
      </c>
      <c r="G4453" s="8"/>
      <c r="H4453" s="9">
        <v>43623</v>
      </c>
      <c r="I4453" s="9">
        <v>43626</v>
      </c>
    </row>
    <row r="4454" spans="1:9" s="14" customFormat="1" x14ac:dyDescent="0.2">
      <c r="A4454" s="5" t="s">
        <v>62</v>
      </c>
      <c r="B4454" s="5" t="str">
        <f>VLOOKUP(A4454,'GIRO LMA JUNIO'!$A$7:$C$50,3,0)</f>
        <v>NUEVA EPS S.A.</v>
      </c>
      <c r="C4454" s="35">
        <v>890210222</v>
      </c>
      <c r="D4454" s="6" t="str">
        <f>VLOOKUP(C4454,'[1]IPS REGISTRADAS'!$A$5:$B$3919,2,0)</f>
        <v>ESE HOSPITAL SAN RAFAEL DE MATANZA</v>
      </c>
      <c r="E4454" s="7">
        <v>18245700</v>
      </c>
      <c r="F4454" s="7">
        <v>18245700</v>
      </c>
      <c r="G4454" s="8"/>
      <c r="H4454" s="9">
        <v>43623</v>
      </c>
      <c r="I4454" s="9">
        <v>43626</v>
      </c>
    </row>
    <row r="4455" spans="1:9" s="14" customFormat="1" x14ac:dyDescent="0.2">
      <c r="A4455" s="5" t="s">
        <v>38</v>
      </c>
      <c r="B4455" s="5" t="str">
        <f>VLOOKUP(A4455,'GIRO LMA JUNIO'!$A$7:$C$50,3,0)</f>
        <v>SALUD TOTAL</v>
      </c>
      <c r="C4455" s="35">
        <v>890211722</v>
      </c>
      <c r="D4455" s="6" t="str">
        <f>VLOOKUP(C4455,'[1]IPS REGISTRADAS'!$A$5:$B$3919,2,0)</f>
        <v>CLINICA SAN PABLO SA</v>
      </c>
      <c r="E4455" s="7">
        <v>2406226</v>
      </c>
      <c r="F4455" s="7">
        <v>2406226</v>
      </c>
      <c r="G4455" s="8"/>
      <c r="H4455" s="9">
        <v>43623</v>
      </c>
      <c r="I4455" s="9">
        <v>43626</v>
      </c>
    </row>
    <row r="4456" spans="1:9" s="14" customFormat="1" x14ac:dyDescent="0.2">
      <c r="A4456" s="5" t="s">
        <v>8</v>
      </c>
      <c r="B4456" s="5" t="str">
        <f>VLOOKUP(A4456,'GIRO LMA JUNIO'!$A$7:$C$50,3,0)</f>
        <v>COMFAMILIAR HUILA</v>
      </c>
      <c r="C4456" s="35">
        <v>890212568</v>
      </c>
      <c r="D4456" s="6" t="str">
        <f>VLOOKUP(C4456,'[1]IPS REGISTRADAS'!$A$5:$B$3919,2,0)</f>
        <v>FUNDACION CARDIOVASCULAR DE COLOMBIA</v>
      </c>
      <c r="E4456" s="7">
        <v>2334090</v>
      </c>
      <c r="F4456" s="7">
        <v>2334090</v>
      </c>
      <c r="G4456" s="8"/>
      <c r="H4456" s="9">
        <v>43623</v>
      </c>
      <c r="I4456" s="9">
        <v>43626</v>
      </c>
    </row>
    <row r="4457" spans="1:9" s="14" customFormat="1" x14ac:dyDescent="0.2">
      <c r="A4457" s="5" t="s">
        <v>13</v>
      </c>
      <c r="B4457" s="5" t="str">
        <f>VLOOKUP(A4457,'GIRO LMA JUNIO'!$A$7:$C$50,3,0)</f>
        <v>COMFAORIENTE</v>
      </c>
      <c r="C4457" s="35">
        <v>890212568</v>
      </c>
      <c r="D4457" s="6" t="str">
        <f>VLOOKUP(C4457,'[1]IPS REGISTRADAS'!$A$5:$B$3919,2,0)</f>
        <v>FUNDACION CARDIOVASCULAR DE COLOMBIA</v>
      </c>
      <c r="E4457" s="7">
        <v>62608030</v>
      </c>
      <c r="F4457" s="7">
        <v>62608030</v>
      </c>
      <c r="G4457" s="8"/>
      <c r="H4457" s="9">
        <v>43623</v>
      </c>
      <c r="I4457" s="9">
        <v>43626</v>
      </c>
    </row>
    <row r="4458" spans="1:9" s="14" customFormat="1" x14ac:dyDescent="0.2">
      <c r="A4458" s="5" t="s">
        <v>16</v>
      </c>
      <c r="B4458" s="5" t="str">
        <f>VLOOKUP(A4458,'GIRO LMA JUNIO'!$A$7:$C$50,3,0)</f>
        <v>CAJACOPI ATLANTICO</v>
      </c>
      <c r="C4458" s="35">
        <v>890212568</v>
      </c>
      <c r="D4458" s="6" t="str">
        <f>VLOOKUP(C4458,'[1]IPS REGISTRADAS'!$A$5:$B$3919,2,0)</f>
        <v>FUNDACION CARDIOVASCULAR DE COLOMBIA</v>
      </c>
      <c r="E4458" s="7">
        <v>1200000000</v>
      </c>
      <c r="F4458" s="7">
        <v>1200000000</v>
      </c>
      <c r="G4458" s="8"/>
      <c r="H4458" s="9">
        <v>43623</v>
      </c>
      <c r="I4458" s="9">
        <v>43626</v>
      </c>
    </row>
    <row r="4459" spans="1:9" s="14" customFormat="1" x14ac:dyDescent="0.2">
      <c r="A4459" s="5" t="s">
        <v>24</v>
      </c>
      <c r="B4459" s="5" t="str">
        <f>VLOOKUP(A4459,'GIRO LMA JUNIO'!$A$7:$C$50,3,0)</f>
        <v>DUSAKAWI</v>
      </c>
      <c r="C4459" s="35">
        <v>890212568</v>
      </c>
      <c r="D4459" s="6" t="str">
        <f>VLOOKUP(C4459,'[1]IPS REGISTRADAS'!$A$5:$B$3919,2,0)</f>
        <v>FUNDACION CARDIOVASCULAR DE COLOMBIA</v>
      </c>
      <c r="E4459" s="7">
        <v>431337931</v>
      </c>
      <c r="F4459" s="7">
        <v>431337931</v>
      </c>
      <c r="G4459" s="8"/>
      <c r="H4459" s="9">
        <v>43623</v>
      </c>
      <c r="I4459" s="9">
        <v>43626</v>
      </c>
    </row>
    <row r="4460" spans="1:9" s="14" customFormat="1" x14ac:dyDescent="0.2">
      <c r="A4460" s="5" t="s">
        <v>30</v>
      </c>
      <c r="B4460" s="5" t="str">
        <f>VLOOKUP(A4460,'GIRO LMA JUNIO'!$A$7:$C$50,3,0)</f>
        <v>MALLAMAS</v>
      </c>
      <c r="C4460" s="35">
        <v>890212568</v>
      </c>
      <c r="D4460" s="6" t="str">
        <f>VLOOKUP(C4460,'[1]IPS REGISTRADAS'!$A$5:$B$3919,2,0)</f>
        <v>FUNDACION CARDIOVASCULAR DE COLOMBIA</v>
      </c>
      <c r="E4460" s="7">
        <v>115416233</v>
      </c>
      <c r="F4460" s="7">
        <v>115416233</v>
      </c>
      <c r="G4460" s="8"/>
      <c r="H4460" s="9">
        <v>43623</v>
      </c>
      <c r="I4460" s="9">
        <v>43626</v>
      </c>
    </row>
    <row r="4461" spans="1:9" s="14" customFormat="1" x14ac:dyDescent="0.2">
      <c r="A4461" s="5" t="s">
        <v>38</v>
      </c>
      <c r="B4461" s="5" t="str">
        <f>VLOOKUP(A4461,'GIRO LMA JUNIO'!$A$7:$C$50,3,0)</f>
        <v>SALUD TOTAL</v>
      </c>
      <c r="C4461" s="35">
        <v>890212568</v>
      </c>
      <c r="D4461" s="6" t="str">
        <f>VLOOKUP(C4461,'[1]IPS REGISTRADAS'!$A$5:$B$3919,2,0)</f>
        <v>FUNDACION CARDIOVASCULAR DE COLOMBIA</v>
      </c>
      <c r="E4461" s="7">
        <v>4293259</v>
      </c>
      <c r="F4461" s="7">
        <v>4293259</v>
      </c>
      <c r="G4461" s="8"/>
      <c r="H4461" s="9">
        <v>43623</v>
      </c>
      <c r="I4461" s="9">
        <v>43626</v>
      </c>
    </row>
    <row r="4462" spans="1:9" s="14" customFormat="1" x14ac:dyDescent="0.2">
      <c r="A4462" s="5" t="s">
        <v>47</v>
      </c>
      <c r="B4462" s="5" t="str">
        <f>VLOOKUP(A4462,'GIRO LMA JUNIO'!$A$7:$C$50,3,0)</f>
        <v>COOMEVA E.P.S.  S.A.</v>
      </c>
      <c r="C4462" s="35">
        <v>890212568</v>
      </c>
      <c r="D4462" s="6" t="str">
        <f>VLOOKUP(C4462,'[1]IPS REGISTRADAS'!$A$5:$B$3919,2,0)</f>
        <v>FUNDACION CARDIOVASCULAR DE COLOMBIA</v>
      </c>
      <c r="E4462" s="7">
        <v>2878116</v>
      </c>
      <c r="F4462" s="7">
        <v>2878116</v>
      </c>
      <c r="G4462" s="8"/>
      <c r="H4462" s="9">
        <v>43623</v>
      </c>
      <c r="I4462" s="9">
        <v>43626</v>
      </c>
    </row>
    <row r="4463" spans="1:9" s="14" customFormat="1" x14ac:dyDescent="0.2">
      <c r="A4463" s="5" t="s">
        <v>54</v>
      </c>
      <c r="B4463" s="5" t="str">
        <f>VLOOKUP(A4463,'GIRO LMA JUNIO'!$A$7:$C$50,3,0)</f>
        <v>SALUDVIDA</v>
      </c>
      <c r="C4463" s="35">
        <v>890212568</v>
      </c>
      <c r="D4463" s="6" t="str">
        <f>VLOOKUP(C4463,'[1]IPS REGISTRADAS'!$A$5:$B$3919,2,0)</f>
        <v>FUNDACION CARDIOVASCULAR DE COLOMBIA</v>
      </c>
      <c r="E4463" s="7">
        <v>157043053</v>
      </c>
      <c r="F4463" s="7">
        <v>157043053</v>
      </c>
      <c r="G4463" s="8"/>
      <c r="H4463" s="9">
        <v>43623</v>
      </c>
      <c r="I4463" s="9">
        <v>43626</v>
      </c>
    </row>
    <row r="4464" spans="1:9" s="14" customFormat="1" x14ac:dyDescent="0.2">
      <c r="A4464" s="5" t="s">
        <v>62</v>
      </c>
      <c r="B4464" s="5" t="str">
        <f>VLOOKUP(A4464,'GIRO LMA JUNIO'!$A$7:$C$50,3,0)</f>
        <v>NUEVA EPS S.A.</v>
      </c>
      <c r="C4464" s="35">
        <v>890212568</v>
      </c>
      <c r="D4464" s="6" t="str">
        <f>VLOOKUP(C4464,'[1]IPS REGISTRADAS'!$A$5:$B$3919,2,0)</f>
        <v>FUNDACION CARDIOVASCULAR DE COLOMBIA</v>
      </c>
      <c r="E4464" s="7">
        <v>51312976</v>
      </c>
      <c r="F4464" s="7">
        <v>51312976</v>
      </c>
      <c r="G4464" s="8"/>
      <c r="H4464" s="9">
        <v>43623</v>
      </c>
      <c r="I4464" s="9">
        <v>43626</v>
      </c>
    </row>
    <row r="4465" spans="1:9" s="14" customFormat="1" x14ac:dyDescent="0.2">
      <c r="A4465" s="5" t="s">
        <v>70</v>
      </c>
      <c r="B4465" s="5" t="str">
        <f>VLOOKUP(A4465,'GIRO LMA JUNIO'!$A$7:$C$50,3,0)</f>
        <v>COOSALUD EPS S.A.</v>
      </c>
      <c r="C4465" s="35">
        <v>890212568</v>
      </c>
      <c r="D4465" s="6" t="str">
        <f>VLOOKUP(C4465,'[1]IPS REGISTRADAS'!$A$5:$B$3919,2,0)</f>
        <v>FUNDACION CARDIOVASCULAR DE COLOMBIA</v>
      </c>
      <c r="E4465" s="7">
        <v>1344893040</v>
      </c>
      <c r="F4465" s="7">
        <v>1344893040</v>
      </c>
      <c r="G4465" s="8"/>
      <c r="H4465" s="9">
        <v>43623</v>
      </c>
      <c r="I4465" s="9">
        <v>43626</v>
      </c>
    </row>
    <row r="4466" spans="1:9" s="14" customFormat="1" x14ac:dyDescent="0.2">
      <c r="A4466" s="5" t="s">
        <v>74</v>
      </c>
      <c r="B4466" s="5" t="str">
        <f>VLOOKUP(A4466,'GIRO LMA JUNIO'!$A$7:$C$50,3,0)</f>
        <v>AMBUQ</v>
      </c>
      <c r="C4466" s="35">
        <v>890212568</v>
      </c>
      <c r="D4466" s="6" t="str">
        <f>VLOOKUP(C4466,'[1]IPS REGISTRADAS'!$A$5:$B$3919,2,0)</f>
        <v>FUNDACION CARDIOVASCULAR DE COLOMBIA</v>
      </c>
      <c r="E4466" s="7">
        <v>100000000</v>
      </c>
      <c r="F4466" s="7">
        <v>100000000</v>
      </c>
      <c r="G4466" s="8"/>
      <c r="H4466" s="9">
        <v>43623</v>
      </c>
      <c r="I4466" s="9">
        <v>43626</v>
      </c>
    </row>
    <row r="4467" spans="1:9" s="14" customFormat="1" x14ac:dyDescent="0.2">
      <c r="A4467" s="5" t="s">
        <v>76</v>
      </c>
      <c r="B4467" s="5" t="str">
        <f>VLOOKUP(A4467,'GIRO LMA JUNIO'!$A$7:$C$50,3,0)</f>
        <v>ECOOPSOS</v>
      </c>
      <c r="C4467" s="35">
        <v>890212568</v>
      </c>
      <c r="D4467" s="6" t="str">
        <f>VLOOKUP(C4467,'[1]IPS REGISTRADAS'!$A$5:$B$3919,2,0)</f>
        <v>FUNDACION CARDIOVASCULAR DE COLOMBIA</v>
      </c>
      <c r="E4467" s="7">
        <v>47450117</v>
      </c>
      <c r="F4467" s="7">
        <v>47450117</v>
      </c>
      <c r="G4467" s="8"/>
      <c r="H4467" s="9">
        <v>43623</v>
      </c>
      <c r="I4467" s="9">
        <v>43626</v>
      </c>
    </row>
    <row r="4468" spans="1:9" s="14" customFormat="1" x14ac:dyDescent="0.2">
      <c r="A4468" s="5" t="s">
        <v>80</v>
      </c>
      <c r="B4468" s="5" t="str">
        <f>VLOOKUP(A4468,'GIRO LMA JUNIO'!$A$7:$C$50,3,0)</f>
        <v>COMPARTA</v>
      </c>
      <c r="C4468" s="35">
        <v>890212568</v>
      </c>
      <c r="D4468" s="6" t="str">
        <f>VLOOKUP(C4468,'[1]IPS REGISTRADAS'!$A$5:$B$3919,2,0)</f>
        <v>FUNDACION CARDIOVASCULAR DE COLOMBIA</v>
      </c>
      <c r="E4468" s="7">
        <v>17812824</v>
      </c>
      <c r="F4468" s="7">
        <v>17812824</v>
      </c>
      <c r="G4468" s="8"/>
      <c r="H4468" s="9">
        <v>43623</v>
      </c>
      <c r="I4468" s="9">
        <v>43626</v>
      </c>
    </row>
    <row r="4469" spans="1:9" s="14" customFormat="1" x14ac:dyDescent="0.2">
      <c r="A4469" s="5" t="s">
        <v>82</v>
      </c>
      <c r="B4469" s="5" t="str">
        <f>VLOOKUP(A4469,'GIRO LMA JUNIO'!$A$7:$C$50,3,0)</f>
        <v>MUTUAL SER</v>
      </c>
      <c r="C4469" s="35">
        <v>890212568</v>
      </c>
      <c r="D4469" s="6" t="str">
        <f>VLOOKUP(C4469,'[1]IPS REGISTRADAS'!$A$5:$B$3919,2,0)</f>
        <v>FUNDACION CARDIOVASCULAR DE COLOMBIA</v>
      </c>
      <c r="E4469" s="7">
        <v>170000000</v>
      </c>
      <c r="F4469" s="7">
        <v>170000000</v>
      </c>
      <c r="G4469" s="8"/>
      <c r="H4469" s="9">
        <v>43623</v>
      </c>
      <c r="I4469" s="9">
        <v>43626</v>
      </c>
    </row>
    <row r="4470" spans="1:9" s="14" customFormat="1" x14ac:dyDescent="0.2">
      <c r="A4470" s="5" t="s">
        <v>38</v>
      </c>
      <c r="B4470" s="5" t="str">
        <f>VLOOKUP(A4470,'GIRO LMA JUNIO'!$A$7:$C$50,3,0)</f>
        <v>SALUD TOTAL</v>
      </c>
      <c r="C4470" s="35">
        <v>890300513</v>
      </c>
      <c r="D4470" s="6" t="str">
        <f>VLOOKUP(C4470,'[1]IPS REGISTRADAS'!$A$5:$B$3919,2,0)</f>
        <v>CLINICA DE OCCIDENTE</v>
      </c>
      <c r="E4470" s="7">
        <v>32379983</v>
      </c>
      <c r="F4470" s="7">
        <v>32379983</v>
      </c>
      <c r="G4470" s="8"/>
      <c r="H4470" s="9">
        <v>43623</v>
      </c>
      <c r="I4470" s="9">
        <v>43626</v>
      </c>
    </row>
    <row r="4471" spans="1:9" s="14" customFormat="1" x14ac:dyDescent="0.2">
      <c r="A4471" s="5" t="s">
        <v>44</v>
      </c>
      <c r="B4471" s="5" t="str">
        <f>VLOOKUP(A4471,'GIRO LMA JUNIO'!$A$7:$C$50,3,0)</f>
        <v>EPS SURAMERICANA S.A</v>
      </c>
      <c r="C4471" s="35">
        <v>890300513</v>
      </c>
      <c r="D4471" s="6" t="str">
        <f>VLOOKUP(C4471,'[1]IPS REGISTRADAS'!$A$5:$B$3919,2,0)</f>
        <v>CLINICA DE OCCIDENTE</v>
      </c>
      <c r="E4471" s="7">
        <v>163452138</v>
      </c>
      <c r="F4471" s="7">
        <v>163452138</v>
      </c>
      <c r="G4471" s="8"/>
      <c r="H4471" s="9">
        <v>43623</v>
      </c>
      <c r="I4471" s="9">
        <v>43626</v>
      </c>
    </row>
    <row r="4472" spans="1:9" s="14" customFormat="1" x14ac:dyDescent="0.2">
      <c r="A4472" s="5" t="s">
        <v>47</v>
      </c>
      <c r="B4472" s="5" t="str">
        <f>VLOOKUP(A4472,'GIRO LMA JUNIO'!$A$7:$C$50,3,0)</f>
        <v>COOMEVA E.P.S.  S.A.</v>
      </c>
      <c r="C4472" s="35">
        <v>890300513</v>
      </c>
      <c r="D4472" s="6" t="str">
        <f>VLOOKUP(C4472,'[1]IPS REGISTRADAS'!$A$5:$B$3919,2,0)</f>
        <v>CLINICA DE OCCIDENTE</v>
      </c>
      <c r="E4472" s="7">
        <v>2531661</v>
      </c>
      <c r="F4472" s="7">
        <v>2531661</v>
      </c>
      <c r="G4472" s="8"/>
      <c r="H4472" s="9">
        <v>43623</v>
      </c>
      <c r="I4472" s="9">
        <v>43626</v>
      </c>
    </row>
    <row r="4473" spans="1:9" s="14" customFormat="1" x14ac:dyDescent="0.2">
      <c r="A4473" s="5" t="s">
        <v>62</v>
      </c>
      <c r="B4473" s="5" t="str">
        <f>VLOOKUP(A4473,'GIRO LMA JUNIO'!$A$7:$C$50,3,0)</f>
        <v>NUEVA EPS S.A.</v>
      </c>
      <c r="C4473" s="35">
        <v>890300513</v>
      </c>
      <c r="D4473" s="6" t="str">
        <f>VLOOKUP(C4473,'[1]IPS REGISTRADAS'!$A$5:$B$3919,2,0)</f>
        <v>CLINICA DE OCCIDENTE</v>
      </c>
      <c r="E4473" s="7">
        <v>6381101</v>
      </c>
      <c r="F4473" s="7">
        <v>6381101</v>
      </c>
      <c r="G4473" s="8"/>
      <c r="H4473" s="9">
        <v>43623</v>
      </c>
      <c r="I4473" s="9">
        <v>43626</v>
      </c>
    </row>
    <row r="4474" spans="1:9" s="14" customFormat="1" x14ac:dyDescent="0.2">
      <c r="A4474" s="5" t="s">
        <v>65</v>
      </c>
      <c r="B4474" s="5" t="str">
        <f>VLOOKUP(A4474,'GIRO LMA JUNIO'!$A$7:$C$50,3,0)</f>
        <v>MEDIMAS</v>
      </c>
      <c r="C4474" s="35">
        <v>890300513</v>
      </c>
      <c r="D4474" s="6" t="str">
        <f>VLOOKUP(C4474,'[1]IPS REGISTRADAS'!$A$5:$B$3919,2,0)</f>
        <v>CLINICA DE OCCIDENTE</v>
      </c>
      <c r="E4474" s="7">
        <v>20929704</v>
      </c>
      <c r="F4474" s="7">
        <v>20929704</v>
      </c>
      <c r="G4474" s="8"/>
      <c r="H4474" s="9">
        <v>43623</v>
      </c>
      <c r="I4474" s="9">
        <v>43626</v>
      </c>
    </row>
    <row r="4475" spans="1:9" s="14" customFormat="1" x14ac:dyDescent="0.2">
      <c r="A4475" s="5" t="s">
        <v>72</v>
      </c>
      <c r="B4475" s="5" t="str">
        <f>VLOOKUP(A4475,'GIRO LMA JUNIO'!$A$7:$C$50,3,0)</f>
        <v>ASMET SALUD</v>
      </c>
      <c r="C4475" s="35">
        <v>890300513</v>
      </c>
      <c r="D4475" s="6" t="str">
        <f>VLOOKUP(C4475,'[1]IPS REGISTRADAS'!$A$5:$B$3919,2,0)</f>
        <v>CLINICA DE OCCIDENTE</v>
      </c>
      <c r="E4475" s="7">
        <v>1753895709</v>
      </c>
      <c r="F4475" s="7">
        <v>1753895709</v>
      </c>
      <c r="G4475" s="8"/>
      <c r="H4475" s="9">
        <v>43623</v>
      </c>
      <c r="I4475" s="9">
        <v>43626</v>
      </c>
    </row>
    <row r="4476" spans="1:9" s="14" customFormat="1" x14ac:dyDescent="0.2">
      <c r="A4476" s="5" t="s">
        <v>78</v>
      </c>
      <c r="B4476" s="5" t="str">
        <f>VLOOKUP(A4476,'GIRO LMA JUNIO'!$A$7:$C$50,3,0)</f>
        <v>EMSSANAR</v>
      </c>
      <c r="C4476" s="35">
        <v>890300513</v>
      </c>
      <c r="D4476" s="6" t="str">
        <f>VLOOKUP(C4476,'[1]IPS REGISTRADAS'!$A$5:$B$3919,2,0)</f>
        <v>CLINICA DE OCCIDENTE</v>
      </c>
      <c r="E4476" s="7">
        <v>61544895</v>
      </c>
      <c r="F4476" s="7">
        <v>61544895</v>
      </c>
      <c r="G4476" s="8"/>
      <c r="H4476" s="9">
        <v>43623</v>
      </c>
      <c r="I4476" s="9">
        <v>43626</v>
      </c>
    </row>
    <row r="4477" spans="1:9" s="14" customFormat="1" x14ac:dyDescent="0.2">
      <c r="A4477" s="5" t="s">
        <v>26</v>
      </c>
      <c r="B4477" s="5" t="str">
        <f>VLOOKUP(A4477,'GIRO LMA JUNIO'!$A$7:$C$50,3,0)</f>
        <v>A.I.C.</v>
      </c>
      <c r="C4477" s="35">
        <v>890301430</v>
      </c>
      <c r="D4477" s="6" t="str">
        <f>VLOOKUP(C4477,'[1]IPS REGISTRADAS'!$A$5:$B$3919,2,0)</f>
        <v>CLINICA NUESTRA SEÑORA DE LOS REMEDIOS</v>
      </c>
      <c r="E4477" s="7">
        <v>1301371820</v>
      </c>
      <c r="F4477" s="7">
        <v>1301371820</v>
      </c>
      <c r="G4477" s="8"/>
      <c r="H4477" s="9">
        <v>43623</v>
      </c>
      <c r="I4477" s="9">
        <v>43626</v>
      </c>
    </row>
    <row r="4478" spans="1:9" s="14" customFormat="1" x14ac:dyDescent="0.2">
      <c r="A4478" s="5" t="s">
        <v>30</v>
      </c>
      <c r="B4478" s="5" t="str">
        <f>VLOOKUP(A4478,'GIRO LMA JUNIO'!$A$7:$C$50,3,0)</f>
        <v>MALLAMAS</v>
      </c>
      <c r="C4478" s="35">
        <v>890301430</v>
      </c>
      <c r="D4478" s="6" t="str">
        <f>VLOOKUP(C4478,'[1]IPS REGISTRADAS'!$A$5:$B$3919,2,0)</f>
        <v>CLINICA NUESTRA SEÑORA DE LOS REMEDIOS</v>
      </c>
      <c r="E4478" s="7">
        <v>161234032</v>
      </c>
      <c r="F4478" s="7">
        <v>161234032</v>
      </c>
      <c r="G4478" s="8"/>
      <c r="H4478" s="9">
        <v>43623</v>
      </c>
      <c r="I4478" s="9">
        <v>43626</v>
      </c>
    </row>
    <row r="4479" spans="1:9" s="14" customFormat="1" x14ac:dyDescent="0.2">
      <c r="A4479" s="5" t="s">
        <v>38</v>
      </c>
      <c r="B4479" s="5" t="str">
        <f>VLOOKUP(A4479,'GIRO LMA JUNIO'!$A$7:$C$50,3,0)</f>
        <v>SALUD TOTAL</v>
      </c>
      <c r="C4479" s="35">
        <v>890301430</v>
      </c>
      <c r="D4479" s="6" t="str">
        <f>VLOOKUP(C4479,'[1]IPS REGISTRADAS'!$A$5:$B$3919,2,0)</f>
        <v>CLINICA NUESTRA SEÑORA DE LOS REMEDIOS</v>
      </c>
      <c r="E4479" s="7">
        <v>13928516</v>
      </c>
      <c r="F4479" s="7">
        <v>13928516</v>
      </c>
      <c r="G4479" s="8"/>
      <c r="H4479" s="9">
        <v>43623</v>
      </c>
      <c r="I4479" s="9">
        <v>43626</v>
      </c>
    </row>
    <row r="4480" spans="1:9" s="14" customFormat="1" x14ac:dyDescent="0.2">
      <c r="A4480" s="5" t="s">
        <v>47</v>
      </c>
      <c r="B4480" s="5" t="str">
        <f>VLOOKUP(A4480,'GIRO LMA JUNIO'!$A$7:$C$50,3,0)</f>
        <v>COOMEVA E.P.S.  S.A.</v>
      </c>
      <c r="C4480" s="35">
        <v>890301430</v>
      </c>
      <c r="D4480" s="6" t="str">
        <f>VLOOKUP(C4480,'[1]IPS REGISTRADAS'!$A$5:$B$3919,2,0)</f>
        <v>CLINICA NUESTRA SEÑORA DE LOS REMEDIOS</v>
      </c>
      <c r="E4480" s="7">
        <v>7385169</v>
      </c>
      <c r="F4480" s="7">
        <v>7385169</v>
      </c>
      <c r="G4480" s="8"/>
      <c r="H4480" s="9">
        <v>43623</v>
      </c>
      <c r="I4480" s="9">
        <v>43626</v>
      </c>
    </row>
    <row r="4481" spans="1:9" s="14" customFormat="1" x14ac:dyDescent="0.2">
      <c r="A4481" s="5" t="s">
        <v>51</v>
      </c>
      <c r="B4481" s="5" t="str">
        <f>VLOOKUP(A4481,'GIRO LMA JUNIO'!$A$7:$C$50,3,0)</f>
        <v>EPS S.O.S. S.A.</v>
      </c>
      <c r="C4481" s="35">
        <v>890301430</v>
      </c>
      <c r="D4481" s="6" t="str">
        <f>VLOOKUP(C4481,'[1]IPS REGISTRADAS'!$A$5:$B$3919,2,0)</f>
        <v>CLINICA NUESTRA SEÑORA DE LOS REMEDIOS</v>
      </c>
      <c r="E4481" s="7">
        <v>500000000</v>
      </c>
      <c r="F4481" s="7">
        <v>500000000</v>
      </c>
      <c r="G4481" s="8"/>
      <c r="H4481" s="9">
        <v>43623</v>
      </c>
      <c r="I4481" s="9">
        <v>43626</v>
      </c>
    </row>
    <row r="4482" spans="1:9" s="14" customFormat="1" x14ac:dyDescent="0.2">
      <c r="A4482" s="5" t="s">
        <v>72</v>
      </c>
      <c r="B4482" s="5" t="str">
        <f>VLOOKUP(A4482,'GIRO LMA JUNIO'!$A$7:$C$50,3,0)</f>
        <v>ASMET SALUD</v>
      </c>
      <c r="C4482" s="35">
        <v>890301430</v>
      </c>
      <c r="D4482" s="6" t="str">
        <f>VLOOKUP(C4482,'[1]IPS REGISTRADAS'!$A$5:$B$3919,2,0)</f>
        <v>CLINICA NUESTRA SEÑORA DE LOS REMEDIOS</v>
      </c>
      <c r="E4482" s="7">
        <v>191266183</v>
      </c>
      <c r="F4482" s="7">
        <v>191266183</v>
      </c>
      <c r="G4482" s="8"/>
      <c r="H4482" s="9">
        <v>43623</v>
      </c>
      <c r="I4482" s="9">
        <v>43626</v>
      </c>
    </row>
    <row r="4483" spans="1:9" s="14" customFormat="1" x14ac:dyDescent="0.2">
      <c r="A4483" s="5" t="s">
        <v>78</v>
      </c>
      <c r="B4483" s="5" t="str">
        <f>VLOOKUP(A4483,'GIRO LMA JUNIO'!$A$7:$C$50,3,0)</f>
        <v>EMSSANAR</v>
      </c>
      <c r="C4483" s="35">
        <v>890301430</v>
      </c>
      <c r="D4483" s="6" t="str">
        <f>VLOOKUP(C4483,'[1]IPS REGISTRADAS'!$A$5:$B$3919,2,0)</f>
        <v>CLINICA NUESTRA SEÑORA DE LOS REMEDIOS</v>
      </c>
      <c r="E4483" s="7">
        <v>353237978</v>
      </c>
      <c r="F4483" s="7">
        <v>353237978</v>
      </c>
      <c r="G4483" s="8"/>
      <c r="H4483" s="9">
        <v>43623</v>
      </c>
      <c r="I4483" s="9">
        <v>43626</v>
      </c>
    </row>
    <row r="4484" spans="1:9" s="14" customFormat="1" x14ac:dyDescent="0.2">
      <c r="A4484" s="5" t="s">
        <v>8</v>
      </c>
      <c r="B4484" s="5" t="str">
        <f>VLOOKUP(A4484,'GIRO LMA JUNIO'!$A$7:$C$50,3,0)</f>
        <v>COMFAMILIAR HUILA</v>
      </c>
      <c r="C4484" s="35">
        <v>890303208</v>
      </c>
      <c r="D4484" s="6" t="str">
        <f>VLOOKUP(C4484,'[1]IPS REGISTRADAS'!$A$5:$B$3919,2,0)</f>
        <v>CAJA DE COMPENSACIÓN FAMILIAR DEL VALLE DEL CAUCA   COMFAMILIAR ANDI</v>
      </c>
      <c r="E4484" s="7">
        <v>1000000</v>
      </c>
      <c r="F4484" s="7">
        <v>1000000</v>
      </c>
      <c r="G4484" s="8"/>
      <c r="H4484" s="9">
        <v>43623</v>
      </c>
      <c r="I4484" s="9">
        <v>43626</v>
      </c>
    </row>
    <row r="4485" spans="1:9" s="14" customFormat="1" x14ac:dyDescent="0.2">
      <c r="A4485" s="5" t="s">
        <v>18</v>
      </c>
      <c r="B4485" s="5" t="str">
        <f>VLOOKUP(A4485,'GIRO LMA JUNIO'!$A$7:$C$50,3,0)</f>
        <v>COMFACHOCO</v>
      </c>
      <c r="C4485" s="35">
        <v>890303208</v>
      </c>
      <c r="D4485" s="6" t="str">
        <f>VLOOKUP(C4485,'[1]IPS REGISTRADAS'!$A$5:$B$3919,2,0)</f>
        <v>CAJA DE COMPENSACIÓN FAMILIAR DEL VALLE DEL CAUCA   COMFAMILIAR ANDI</v>
      </c>
      <c r="E4485" s="7">
        <v>42214337</v>
      </c>
      <c r="F4485" s="7">
        <v>42214337</v>
      </c>
      <c r="G4485" s="8"/>
      <c r="H4485" s="9">
        <v>43623</v>
      </c>
      <c r="I4485" s="9">
        <v>43626</v>
      </c>
    </row>
    <row r="4486" spans="1:9" s="14" customFormat="1" x14ac:dyDescent="0.2">
      <c r="A4486" s="5" t="s">
        <v>44</v>
      </c>
      <c r="B4486" s="5" t="str">
        <f>VLOOKUP(A4486,'GIRO LMA JUNIO'!$A$7:$C$50,3,0)</f>
        <v>EPS SURAMERICANA S.A</v>
      </c>
      <c r="C4486" s="35">
        <v>890303208</v>
      </c>
      <c r="D4486" s="6" t="str">
        <f>VLOOKUP(C4486,'[1]IPS REGISTRADAS'!$A$5:$B$3919,2,0)</f>
        <v>CAJA DE COMPENSACIÓN FAMILIAR DEL VALLE DEL CAUCA   COMFAMILIAR ANDI</v>
      </c>
      <c r="E4486" s="7">
        <v>3195747</v>
      </c>
      <c r="F4486" s="7">
        <v>3195747</v>
      </c>
      <c r="G4486" s="8"/>
      <c r="H4486" s="9">
        <v>43623</v>
      </c>
      <c r="I4486" s="9">
        <v>43626</v>
      </c>
    </row>
    <row r="4487" spans="1:9" s="14" customFormat="1" x14ac:dyDescent="0.2">
      <c r="A4487" s="5" t="s">
        <v>51</v>
      </c>
      <c r="B4487" s="5" t="str">
        <f>VLOOKUP(A4487,'GIRO LMA JUNIO'!$A$7:$C$50,3,0)</f>
        <v>EPS S.O.S. S.A.</v>
      </c>
      <c r="C4487" s="35">
        <v>890303208</v>
      </c>
      <c r="D4487" s="6" t="str">
        <f>VLOOKUP(C4487,'[1]IPS REGISTRADAS'!$A$5:$B$3919,2,0)</f>
        <v>CAJA DE COMPENSACIÓN FAMILIAR DEL VALLE DEL CAUCA   COMFAMILIAR ANDI</v>
      </c>
      <c r="E4487" s="7">
        <v>1785751449</v>
      </c>
      <c r="F4487" s="7">
        <v>1785751449</v>
      </c>
      <c r="G4487" s="8"/>
      <c r="H4487" s="9">
        <v>43623</v>
      </c>
      <c r="I4487" s="9">
        <v>43626</v>
      </c>
    </row>
    <row r="4488" spans="1:9" s="14" customFormat="1" x14ac:dyDescent="0.2">
      <c r="A4488" s="5" t="s">
        <v>70</v>
      </c>
      <c r="B4488" s="5" t="str">
        <f>VLOOKUP(A4488,'GIRO LMA JUNIO'!$A$7:$C$50,3,0)</f>
        <v>COOSALUD EPS S.A.</v>
      </c>
      <c r="C4488" s="35">
        <v>890303208</v>
      </c>
      <c r="D4488" s="6" t="str">
        <f>VLOOKUP(C4488,'[1]IPS REGISTRADAS'!$A$5:$B$3919,2,0)</f>
        <v>CAJA DE COMPENSACIÓN FAMILIAR DEL VALLE DEL CAUCA   COMFAMILIAR ANDI</v>
      </c>
      <c r="E4488" s="7">
        <v>4041606</v>
      </c>
      <c r="F4488" s="7">
        <v>4041606</v>
      </c>
      <c r="G4488" s="8"/>
      <c r="H4488" s="9">
        <v>43623</v>
      </c>
      <c r="I4488" s="9">
        <v>43626</v>
      </c>
    </row>
    <row r="4489" spans="1:9" s="14" customFormat="1" x14ac:dyDescent="0.2">
      <c r="A4489" s="5" t="s">
        <v>78</v>
      </c>
      <c r="B4489" s="5" t="str">
        <f>VLOOKUP(A4489,'GIRO LMA JUNIO'!$A$7:$C$50,3,0)</f>
        <v>EMSSANAR</v>
      </c>
      <c r="C4489" s="35">
        <v>890303208</v>
      </c>
      <c r="D4489" s="6" t="str">
        <f>VLOOKUP(C4489,'[1]IPS REGISTRADAS'!$A$5:$B$3919,2,0)</f>
        <v>CAJA DE COMPENSACIÓN FAMILIAR DEL VALLE DEL CAUCA   COMFAMILIAR ANDI</v>
      </c>
      <c r="E4489" s="7">
        <v>12892088</v>
      </c>
      <c r="F4489" s="7">
        <v>12892088</v>
      </c>
      <c r="G4489" s="8"/>
      <c r="H4489" s="9">
        <v>43623</v>
      </c>
      <c r="I4489" s="9">
        <v>43626</v>
      </c>
    </row>
    <row r="4490" spans="1:9" s="14" customFormat="1" x14ac:dyDescent="0.2">
      <c r="A4490" s="5" t="s">
        <v>26</v>
      </c>
      <c r="B4490" s="5" t="str">
        <f>VLOOKUP(A4490,'GIRO LMA JUNIO'!$A$7:$C$50,3,0)</f>
        <v>A.I.C.</v>
      </c>
      <c r="C4490" s="35">
        <v>890303395</v>
      </c>
      <c r="D4490" s="6" t="str">
        <f>VLOOKUP(C4490,'[1]IPS REGISTRADAS'!$A$5:$B$3919,2,0)</f>
        <v>INSTITUTO PARA NIÑOS CIEGOS Y SORDOS DEL VALLE DEL CAUCA</v>
      </c>
      <c r="E4490" s="7">
        <v>16851038</v>
      </c>
      <c r="F4490" s="7">
        <v>16851038</v>
      </c>
      <c r="G4490" s="8"/>
      <c r="H4490" s="9">
        <v>43623</v>
      </c>
      <c r="I4490" s="9">
        <v>43626</v>
      </c>
    </row>
    <row r="4491" spans="1:9" s="14" customFormat="1" x14ac:dyDescent="0.2">
      <c r="A4491" s="5" t="s">
        <v>30</v>
      </c>
      <c r="B4491" s="5" t="str">
        <f>VLOOKUP(A4491,'GIRO LMA JUNIO'!$A$7:$C$50,3,0)</f>
        <v>MALLAMAS</v>
      </c>
      <c r="C4491" s="35">
        <v>890303395</v>
      </c>
      <c r="D4491" s="6" t="str">
        <f>VLOOKUP(C4491,'[1]IPS REGISTRADAS'!$A$5:$B$3919,2,0)</f>
        <v>INSTITUTO PARA NIÑOS CIEGOS Y SORDOS DEL VALLE DEL CAUCA</v>
      </c>
      <c r="E4491" s="7">
        <v>8589094</v>
      </c>
      <c r="F4491" s="7">
        <v>8589094</v>
      </c>
      <c r="G4491" s="8"/>
      <c r="H4491" s="9">
        <v>43623</v>
      </c>
      <c r="I4491" s="9">
        <v>43626</v>
      </c>
    </row>
    <row r="4492" spans="1:9" s="14" customFormat="1" x14ac:dyDescent="0.2">
      <c r="A4492" s="5" t="s">
        <v>47</v>
      </c>
      <c r="B4492" s="5" t="str">
        <f>VLOOKUP(A4492,'GIRO LMA JUNIO'!$A$7:$C$50,3,0)</f>
        <v>COOMEVA E.P.S.  S.A.</v>
      </c>
      <c r="C4492" s="35">
        <v>890303395</v>
      </c>
      <c r="D4492" s="6" t="str">
        <f>VLOOKUP(C4492,'[1]IPS REGISTRADAS'!$A$5:$B$3919,2,0)</f>
        <v>INSTITUTO PARA NIÑOS CIEGOS Y SORDOS DEL VALLE DEL CAUCA</v>
      </c>
      <c r="E4492" s="7">
        <v>19621227</v>
      </c>
      <c r="F4492" s="7">
        <v>19621227</v>
      </c>
      <c r="G4492" s="8"/>
      <c r="H4492" s="9">
        <v>43623</v>
      </c>
      <c r="I4492" s="9">
        <v>43626</v>
      </c>
    </row>
    <row r="4493" spans="1:9" s="14" customFormat="1" x14ac:dyDescent="0.2">
      <c r="A4493" s="5" t="s">
        <v>52</v>
      </c>
      <c r="B4493" s="5" t="str">
        <f>VLOOKUP(A4493,'GIRO LMA JUNIO'!$A$7:$C$50,3,0)</f>
        <v>CRUZ BLANCA  EPS S.A.</v>
      </c>
      <c r="C4493" s="35">
        <v>890303395</v>
      </c>
      <c r="D4493" s="6" t="str">
        <f>VLOOKUP(C4493,'[1]IPS REGISTRADAS'!$A$5:$B$3919,2,0)</f>
        <v>INSTITUTO PARA NIÑOS CIEGOS Y SORDOS DEL VALLE DEL CAUCA</v>
      </c>
      <c r="E4493" s="7">
        <v>20000000</v>
      </c>
      <c r="F4493" s="7">
        <v>20000000</v>
      </c>
      <c r="G4493" s="8"/>
      <c r="H4493" s="9">
        <v>43623</v>
      </c>
      <c r="I4493" s="9">
        <v>43626</v>
      </c>
    </row>
    <row r="4494" spans="1:9" s="14" customFormat="1" x14ac:dyDescent="0.2">
      <c r="A4494" s="5" t="s">
        <v>62</v>
      </c>
      <c r="B4494" s="5" t="str">
        <f>VLOOKUP(A4494,'GIRO LMA JUNIO'!$A$7:$C$50,3,0)</f>
        <v>NUEVA EPS S.A.</v>
      </c>
      <c r="C4494" s="35">
        <v>890303395</v>
      </c>
      <c r="D4494" s="6" t="str">
        <f>VLOOKUP(C4494,'[1]IPS REGISTRADAS'!$A$5:$B$3919,2,0)</f>
        <v>INSTITUTO PARA NIÑOS CIEGOS Y SORDOS DEL VALLE DEL CAUCA</v>
      </c>
      <c r="E4494" s="7">
        <v>5586006</v>
      </c>
      <c r="F4494" s="7">
        <v>5586006</v>
      </c>
      <c r="G4494" s="8"/>
      <c r="H4494" s="9">
        <v>43623</v>
      </c>
      <c r="I4494" s="9">
        <v>43626</v>
      </c>
    </row>
    <row r="4495" spans="1:9" s="14" customFormat="1" x14ac:dyDescent="0.2">
      <c r="A4495" s="5" t="s">
        <v>70</v>
      </c>
      <c r="B4495" s="5" t="str">
        <f>VLOOKUP(A4495,'GIRO LMA JUNIO'!$A$7:$C$50,3,0)</f>
        <v>COOSALUD EPS S.A.</v>
      </c>
      <c r="C4495" s="35">
        <v>890303395</v>
      </c>
      <c r="D4495" s="6" t="str">
        <f>VLOOKUP(C4495,'[1]IPS REGISTRADAS'!$A$5:$B$3919,2,0)</f>
        <v>INSTITUTO PARA NIÑOS CIEGOS Y SORDOS DEL VALLE DEL CAUCA</v>
      </c>
      <c r="E4495" s="7">
        <v>131539050</v>
      </c>
      <c r="F4495" s="7">
        <v>131539050</v>
      </c>
      <c r="G4495" s="8"/>
      <c r="H4495" s="9">
        <v>43623</v>
      </c>
      <c r="I4495" s="9">
        <v>43626</v>
      </c>
    </row>
    <row r="4496" spans="1:9" s="14" customFormat="1" x14ac:dyDescent="0.2">
      <c r="A4496" s="5" t="s">
        <v>78</v>
      </c>
      <c r="B4496" s="5" t="str">
        <f>VLOOKUP(A4496,'GIRO LMA JUNIO'!$A$7:$C$50,3,0)</f>
        <v>EMSSANAR</v>
      </c>
      <c r="C4496" s="35">
        <v>890303395</v>
      </c>
      <c r="D4496" s="6" t="str">
        <f>VLOOKUP(C4496,'[1]IPS REGISTRADAS'!$A$5:$B$3919,2,0)</f>
        <v>INSTITUTO PARA NIÑOS CIEGOS Y SORDOS DEL VALLE DEL CAUCA</v>
      </c>
      <c r="E4496" s="7">
        <v>124483820</v>
      </c>
      <c r="F4496" s="7">
        <v>124483820</v>
      </c>
      <c r="G4496" s="8"/>
      <c r="H4496" s="9">
        <v>43623</v>
      </c>
      <c r="I4496" s="9">
        <v>43626</v>
      </c>
    </row>
    <row r="4497" spans="1:9" s="14" customFormat="1" x14ac:dyDescent="0.2">
      <c r="A4497" s="5" t="s">
        <v>78</v>
      </c>
      <c r="B4497" s="5" t="str">
        <f>VLOOKUP(A4497,'GIRO LMA JUNIO'!$A$7:$C$50,3,0)</f>
        <v>EMSSANAR</v>
      </c>
      <c r="C4497" s="35">
        <v>890303448</v>
      </c>
      <c r="D4497" s="6" t="str">
        <f>VLOOKUP(C4497,'[1]IPS REGISTRADAS'!$A$5:$B$3919,2,0)</f>
        <v>ESE HOSPITAL GERIATRICO ANCIANATO SAN MIGUEL</v>
      </c>
      <c r="E4497" s="7">
        <v>7868098</v>
      </c>
      <c r="F4497" s="7">
        <v>7868098</v>
      </c>
      <c r="G4497" s="8"/>
      <c r="H4497" s="9">
        <v>43623</v>
      </c>
      <c r="I4497" s="9">
        <v>43626</v>
      </c>
    </row>
    <row r="4498" spans="1:9" s="14" customFormat="1" x14ac:dyDescent="0.2">
      <c r="A4498" s="5" t="s">
        <v>8</v>
      </c>
      <c r="B4498" s="5" t="str">
        <f>VLOOKUP(A4498,'GIRO LMA JUNIO'!$A$7:$C$50,3,0)</f>
        <v>COMFAMILIAR HUILA</v>
      </c>
      <c r="C4498" s="35">
        <v>890303461</v>
      </c>
      <c r="D4498" s="6" t="str">
        <f>VLOOKUP(C4498,'[1]IPS REGISTRADAS'!$A$5:$B$3919,2,0)</f>
        <v>ESE HOSPITAL UNIVERSITARIO DEL VALLE EVARISTO GARCIA EMPRESA SOCIAL DEL ESTADO</v>
      </c>
      <c r="E4498" s="7">
        <v>35000000</v>
      </c>
      <c r="F4498" s="7">
        <v>35000000</v>
      </c>
      <c r="G4498" s="8"/>
      <c r="H4498" s="9">
        <v>43623</v>
      </c>
      <c r="I4498" s="9">
        <v>43626</v>
      </c>
    </row>
    <row r="4499" spans="1:9" s="14" customFormat="1" x14ac:dyDescent="0.2">
      <c r="A4499" s="5" t="s">
        <v>10</v>
      </c>
      <c r="B4499" s="5" t="str">
        <f>VLOOKUP(A4499,'GIRO LMA JUNIO'!$A$7:$C$50,3,0)</f>
        <v>COMFAMILIAR DE NARIÑO</v>
      </c>
      <c r="C4499" s="35">
        <v>890303461</v>
      </c>
      <c r="D4499" s="6" t="str">
        <f>VLOOKUP(C4499,'[1]IPS REGISTRADAS'!$A$5:$B$3919,2,0)</f>
        <v>ESE HOSPITAL UNIVERSITARIO DEL VALLE EVARISTO GARCIA EMPRESA SOCIAL DEL ESTADO</v>
      </c>
      <c r="E4499" s="7">
        <v>54133952</v>
      </c>
      <c r="F4499" s="7">
        <v>54133952</v>
      </c>
      <c r="G4499" s="8"/>
      <c r="H4499" s="9">
        <v>43623</v>
      </c>
      <c r="I4499" s="9">
        <v>43626</v>
      </c>
    </row>
    <row r="4500" spans="1:9" s="14" customFormat="1" x14ac:dyDescent="0.2">
      <c r="A4500" s="5" t="s">
        <v>26</v>
      </c>
      <c r="B4500" s="5" t="str">
        <f>VLOOKUP(A4500,'GIRO LMA JUNIO'!$A$7:$C$50,3,0)</f>
        <v>A.I.C.</v>
      </c>
      <c r="C4500" s="35">
        <v>890303461</v>
      </c>
      <c r="D4500" s="6" t="str">
        <f>VLOOKUP(C4500,'[1]IPS REGISTRADAS'!$A$5:$B$3919,2,0)</f>
        <v>ESE HOSPITAL UNIVERSITARIO DEL VALLE EVARISTO GARCIA EMPRESA SOCIAL DEL ESTADO</v>
      </c>
      <c r="E4500" s="7">
        <v>383321168</v>
      </c>
      <c r="F4500" s="7">
        <v>383321168</v>
      </c>
      <c r="G4500" s="8"/>
      <c r="H4500" s="9">
        <v>43623</v>
      </c>
      <c r="I4500" s="9">
        <v>43626</v>
      </c>
    </row>
    <row r="4501" spans="1:9" s="14" customFormat="1" x14ac:dyDescent="0.2">
      <c r="A4501" s="5" t="s">
        <v>30</v>
      </c>
      <c r="B4501" s="5" t="str">
        <f>VLOOKUP(A4501,'GIRO LMA JUNIO'!$A$7:$C$50,3,0)</f>
        <v>MALLAMAS</v>
      </c>
      <c r="C4501" s="35">
        <v>890303461</v>
      </c>
      <c r="D4501" s="6" t="str">
        <f>VLOOKUP(C4501,'[1]IPS REGISTRADAS'!$A$5:$B$3919,2,0)</f>
        <v>ESE HOSPITAL UNIVERSITARIO DEL VALLE EVARISTO GARCIA EMPRESA SOCIAL DEL ESTADO</v>
      </c>
      <c r="E4501" s="7">
        <v>510971694</v>
      </c>
      <c r="F4501" s="7">
        <v>510971694</v>
      </c>
      <c r="G4501" s="8"/>
      <c r="H4501" s="9">
        <v>43623</v>
      </c>
      <c r="I4501" s="9">
        <v>43626</v>
      </c>
    </row>
    <row r="4502" spans="1:9" s="14" customFormat="1" x14ac:dyDescent="0.2">
      <c r="A4502" s="5" t="s">
        <v>32</v>
      </c>
      <c r="B4502" s="5" t="str">
        <f>VLOOKUP(A4502,'GIRO LMA JUNIO'!$A$7:$C$50,3,0)</f>
        <v>PIJAOSALUD</v>
      </c>
      <c r="C4502" s="35">
        <v>890303461</v>
      </c>
      <c r="D4502" s="6" t="str">
        <f>VLOOKUP(C4502,'[1]IPS REGISTRADAS'!$A$5:$B$3919,2,0)</f>
        <v>ESE HOSPITAL UNIVERSITARIO DEL VALLE EVARISTO GARCIA EMPRESA SOCIAL DEL ESTADO</v>
      </c>
      <c r="E4502" s="7">
        <v>3500000</v>
      </c>
      <c r="F4502" s="7">
        <v>3500000</v>
      </c>
      <c r="G4502" s="8"/>
      <c r="H4502" s="9">
        <v>43623</v>
      </c>
      <c r="I4502" s="9">
        <v>43626</v>
      </c>
    </row>
    <row r="4503" spans="1:9" s="14" customFormat="1" x14ac:dyDescent="0.2">
      <c r="A4503" s="5" t="s">
        <v>47</v>
      </c>
      <c r="B4503" s="5" t="str">
        <f>VLOOKUP(A4503,'GIRO LMA JUNIO'!$A$7:$C$50,3,0)</f>
        <v>COOMEVA E.P.S.  S.A.</v>
      </c>
      <c r="C4503" s="35">
        <v>890303461</v>
      </c>
      <c r="D4503" s="6" t="str">
        <f>VLOOKUP(C4503,'[1]IPS REGISTRADAS'!$A$5:$B$3919,2,0)</f>
        <v>ESE HOSPITAL UNIVERSITARIO DEL VALLE EVARISTO GARCIA EMPRESA SOCIAL DEL ESTADO</v>
      </c>
      <c r="E4503" s="7">
        <v>29451437</v>
      </c>
      <c r="F4503" s="7">
        <v>29451437</v>
      </c>
      <c r="G4503" s="8"/>
      <c r="H4503" s="9">
        <v>43623</v>
      </c>
      <c r="I4503" s="9">
        <v>43626</v>
      </c>
    </row>
    <row r="4504" spans="1:9" s="14" customFormat="1" x14ac:dyDescent="0.2">
      <c r="A4504" s="5" t="s">
        <v>51</v>
      </c>
      <c r="B4504" s="5" t="str">
        <f>VLOOKUP(A4504,'GIRO LMA JUNIO'!$A$7:$C$50,3,0)</f>
        <v>EPS S.O.S. S.A.</v>
      </c>
      <c r="C4504" s="35">
        <v>890303461</v>
      </c>
      <c r="D4504" s="6" t="str">
        <f>VLOOKUP(C4504,'[1]IPS REGISTRADAS'!$A$5:$B$3919,2,0)</f>
        <v>ESE HOSPITAL UNIVERSITARIO DEL VALLE EVARISTO GARCIA EMPRESA SOCIAL DEL ESTADO</v>
      </c>
      <c r="E4504" s="7">
        <v>164663389</v>
      </c>
      <c r="F4504" s="7">
        <v>164663389</v>
      </c>
      <c r="G4504" s="8"/>
      <c r="H4504" s="9">
        <v>43623</v>
      </c>
      <c r="I4504" s="9">
        <v>43626</v>
      </c>
    </row>
    <row r="4505" spans="1:9" s="14" customFormat="1" x14ac:dyDescent="0.2">
      <c r="A4505" s="5" t="s">
        <v>52</v>
      </c>
      <c r="B4505" s="5" t="str">
        <f>VLOOKUP(A4505,'GIRO LMA JUNIO'!$A$7:$C$50,3,0)</f>
        <v>CRUZ BLANCA  EPS S.A.</v>
      </c>
      <c r="C4505" s="35">
        <v>890303461</v>
      </c>
      <c r="D4505" s="6" t="str">
        <f>VLOOKUP(C4505,'[1]IPS REGISTRADAS'!$A$5:$B$3919,2,0)</f>
        <v>ESE HOSPITAL UNIVERSITARIO DEL VALLE EVARISTO GARCIA EMPRESA SOCIAL DEL ESTADO</v>
      </c>
      <c r="E4505" s="7">
        <v>100000000</v>
      </c>
      <c r="F4505" s="7">
        <v>100000000</v>
      </c>
      <c r="G4505" s="8"/>
      <c r="H4505" s="9">
        <v>43623</v>
      </c>
      <c r="I4505" s="9">
        <v>43626</v>
      </c>
    </row>
    <row r="4506" spans="1:9" s="14" customFormat="1" x14ac:dyDescent="0.2">
      <c r="A4506" s="5" t="s">
        <v>54</v>
      </c>
      <c r="B4506" s="5" t="str">
        <f>VLOOKUP(A4506,'GIRO LMA JUNIO'!$A$7:$C$50,3,0)</f>
        <v>SALUDVIDA</v>
      </c>
      <c r="C4506" s="35">
        <v>890303461</v>
      </c>
      <c r="D4506" s="6" t="str">
        <f>VLOOKUP(C4506,'[1]IPS REGISTRADAS'!$A$5:$B$3919,2,0)</f>
        <v>ESE HOSPITAL UNIVERSITARIO DEL VALLE EVARISTO GARCIA EMPRESA SOCIAL DEL ESTADO</v>
      </c>
      <c r="E4506" s="7">
        <v>93429874</v>
      </c>
      <c r="F4506" s="7">
        <v>93429874</v>
      </c>
      <c r="G4506" s="8"/>
      <c r="H4506" s="9">
        <v>43623</v>
      </c>
      <c r="I4506" s="9">
        <v>43626</v>
      </c>
    </row>
    <row r="4507" spans="1:9" s="14" customFormat="1" x14ac:dyDescent="0.2">
      <c r="A4507" s="5" t="s">
        <v>56</v>
      </c>
      <c r="B4507" s="5" t="str">
        <f>VLOOKUP(A4507,'GIRO LMA JUNIO'!$A$7:$C$50,3,0)</f>
        <v>CAPITAL SALUD</v>
      </c>
      <c r="C4507" s="35">
        <v>890303461</v>
      </c>
      <c r="D4507" s="6" t="str">
        <f>VLOOKUP(C4507,'[1]IPS REGISTRADAS'!$A$5:$B$3919,2,0)</f>
        <v>ESE HOSPITAL UNIVERSITARIO DEL VALLE EVARISTO GARCIA EMPRESA SOCIAL DEL ESTADO</v>
      </c>
      <c r="E4507" s="7">
        <v>83265865</v>
      </c>
      <c r="F4507" s="7">
        <v>83265865</v>
      </c>
      <c r="G4507" s="8"/>
      <c r="H4507" s="9">
        <v>43623</v>
      </c>
      <c r="I4507" s="9">
        <v>43626</v>
      </c>
    </row>
    <row r="4508" spans="1:9" s="14" customFormat="1" x14ac:dyDescent="0.2">
      <c r="A4508" s="5" t="s">
        <v>60</v>
      </c>
      <c r="B4508" s="5" t="str">
        <f>VLOOKUP(A4508,'GIRO LMA JUNIO'!$A$7:$C$50,3,0)</f>
        <v>SAVIA SALUD</v>
      </c>
      <c r="C4508" s="35">
        <v>890303461</v>
      </c>
      <c r="D4508" s="6" t="str">
        <f>VLOOKUP(C4508,'[1]IPS REGISTRADAS'!$A$5:$B$3919,2,0)</f>
        <v>ESE HOSPITAL UNIVERSITARIO DEL VALLE EVARISTO GARCIA EMPRESA SOCIAL DEL ESTADO</v>
      </c>
      <c r="E4508" s="7">
        <v>50078216</v>
      </c>
      <c r="F4508" s="7">
        <v>50078216</v>
      </c>
      <c r="G4508" s="8"/>
      <c r="H4508" s="9">
        <v>43623</v>
      </c>
      <c r="I4508" s="9">
        <v>43626</v>
      </c>
    </row>
    <row r="4509" spans="1:9" s="14" customFormat="1" x14ac:dyDescent="0.2">
      <c r="A4509" s="5" t="s">
        <v>62</v>
      </c>
      <c r="B4509" s="5" t="str">
        <f>VLOOKUP(A4509,'GIRO LMA JUNIO'!$A$7:$C$50,3,0)</f>
        <v>NUEVA EPS S.A.</v>
      </c>
      <c r="C4509" s="35">
        <v>890303461</v>
      </c>
      <c r="D4509" s="6" t="str">
        <f>VLOOKUP(C4509,'[1]IPS REGISTRADAS'!$A$5:$B$3919,2,0)</f>
        <v>ESE HOSPITAL UNIVERSITARIO DEL VALLE EVARISTO GARCIA EMPRESA SOCIAL DEL ESTADO</v>
      </c>
      <c r="E4509" s="7">
        <v>56911725</v>
      </c>
      <c r="F4509" s="7">
        <v>56911725</v>
      </c>
      <c r="G4509" s="8"/>
      <c r="H4509" s="9">
        <v>43623</v>
      </c>
      <c r="I4509" s="9">
        <v>43626</v>
      </c>
    </row>
    <row r="4510" spans="1:9" s="14" customFormat="1" x14ac:dyDescent="0.2">
      <c r="A4510" s="5" t="s">
        <v>63</v>
      </c>
      <c r="B4510" s="5" t="str">
        <f>VLOOKUP(A4510,'GIRO LMA JUNIO'!$A$7:$C$50,3,0)</f>
        <v>MEDIMAS MOV</v>
      </c>
      <c r="C4510" s="35">
        <v>890303461</v>
      </c>
      <c r="D4510" s="6" t="str">
        <f>VLOOKUP(C4510,'[1]IPS REGISTRADAS'!$A$5:$B$3919,2,0)</f>
        <v>ESE HOSPITAL UNIVERSITARIO DEL VALLE EVARISTO GARCIA EMPRESA SOCIAL DEL ESTADO</v>
      </c>
      <c r="E4510" s="7">
        <v>543611036</v>
      </c>
      <c r="F4510" s="7">
        <v>543611036</v>
      </c>
      <c r="G4510" s="8"/>
      <c r="H4510" s="9">
        <v>43623</v>
      </c>
      <c r="I4510" s="9">
        <v>43626</v>
      </c>
    </row>
    <row r="4511" spans="1:9" s="14" customFormat="1" x14ac:dyDescent="0.2">
      <c r="A4511" s="5" t="s">
        <v>65</v>
      </c>
      <c r="B4511" s="5" t="str">
        <f>VLOOKUP(A4511,'GIRO LMA JUNIO'!$A$7:$C$50,3,0)</f>
        <v>MEDIMAS</v>
      </c>
      <c r="C4511" s="35">
        <v>890303461</v>
      </c>
      <c r="D4511" s="6" t="str">
        <f>VLOOKUP(C4511,'[1]IPS REGISTRADAS'!$A$5:$B$3919,2,0)</f>
        <v>ESE HOSPITAL UNIVERSITARIO DEL VALLE EVARISTO GARCIA EMPRESA SOCIAL DEL ESTADO</v>
      </c>
      <c r="E4511" s="7">
        <v>1779679371</v>
      </c>
      <c r="F4511" s="7">
        <v>1779679371</v>
      </c>
      <c r="G4511" s="8"/>
      <c r="H4511" s="9">
        <v>43623</v>
      </c>
      <c r="I4511" s="9">
        <v>43626</v>
      </c>
    </row>
    <row r="4512" spans="1:9" s="14" customFormat="1" x14ac:dyDescent="0.2">
      <c r="A4512" s="5" t="s">
        <v>70</v>
      </c>
      <c r="B4512" s="5" t="str">
        <f>VLOOKUP(A4512,'GIRO LMA JUNIO'!$A$7:$C$50,3,0)</f>
        <v>COOSALUD EPS S.A.</v>
      </c>
      <c r="C4512" s="35">
        <v>890303461</v>
      </c>
      <c r="D4512" s="6" t="str">
        <f>VLOOKUP(C4512,'[1]IPS REGISTRADAS'!$A$5:$B$3919,2,0)</f>
        <v>ESE HOSPITAL UNIVERSITARIO DEL VALLE EVARISTO GARCIA EMPRESA SOCIAL DEL ESTADO</v>
      </c>
      <c r="E4512" s="7">
        <v>2702179347</v>
      </c>
      <c r="F4512" s="7">
        <v>2702179347</v>
      </c>
      <c r="G4512" s="8"/>
      <c r="H4512" s="9">
        <v>43623</v>
      </c>
      <c r="I4512" s="9">
        <v>43626</v>
      </c>
    </row>
    <row r="4513" spans="1:9" s="14" customFormat="1" x14ac:dyDescent="0.2">
      <c r="A4513" s="5" t="s">
        <v>72</v>
      </c>
      <c r="B4513" s="5" t="str">
        <f>VLOOKUP(A4513,'GIRO LMA JUNIO'!$A$7:$C$50,3,0)</f>
        <v>ASMET SALUD</v>
      </c>
      <c r="C4513" s="35">
        <v>890303461</v>
      </c>
      <c r="D4513" s="6" t="str">
        <f>VLOOKUP(C4513,'[1]IPS REGISTRADAS'!$A$5:$B$3919,2,0)</f>
        <v>ESE HOSPITAL UNIVERSITARIO DEL VALLE EVARISTO GARCIA EMPRESA SOCIAL DEL ESTADO</v>
      </c>
      <c r="E4513" s="7">
        <v>1095586350</v>
      </c>
      <c r="F4513" s="7">
        <v>1095586350</v>
      </c>
      <c r="G4513" s="8"/>
      <c r="H4513" s="9">
        <v>43623</v>
      </c>
      <c r="I4513" s="9">
        <v>43626</v>
      </c>
    </row>
    <row r="4514" spans="1:9" s="14" customFormat="1" x14ac:dyDescent="0.2">
      <c r="A4514" s="5" t="s">
        <v>74</v>
      </c>
      <c r="B4514" s="5" t="str">
        <f>VLOOKUP(A4514,'GIRO LMA JUNIO'!$A$7:$C$50,3,0)</f>
        <v>AMBUQ</v>
      </c>
      <c r="C4514" s="35">
        <v>890303461</v>
      </c>
      <c r="D4514" s="6" t="str">
        <f>VLOOKUP(C4514,'[1]IPS REGISTRADAS'!$A$5:$B$3919,2,0)</f>
        <v>ESE HOSPITAL UNIVERSITARIO DEL VALLE EVARISTO GARCIA EMPRESA SOCIAL DEL ESTADO</v>
      </c>
      <c r="E4514" s="7">
        <v>100000000</v>
      </c>
      <c r="F4514" s="7">
        <v>100000000</v>
      </c>
      <c r="G4514" s="8"/>
      <c r="H4514" s="9">
        <v>43623</v>
      </c>
      <c r="I4514" s="9">
        <v>43626</v>
      </c>
    </row>
    <row r="4515" spans="1:9" s="14" customFormat="1" x14ac:dyDescent="0.2">
      <c r="A4515" s="5" t="s">
        <v>78</v>
      </c>
      <c r="B4515" s="5" t="str">
        <f>VLOOKUP(A4515,'GIRO LMA JUNIO'!$A$7:$C$50,3,0)</f>
        <v>EMSSANAR</v>
      </c>
      <c r="C4515" s="35">
        <v>890303461</v>
      </c>
      <c r="D4515" s="6" t="str">
        <f>VLOOKUP(C4515,'[1]IPS REGISTRADAS'!$A$5:$B$3919,2,0)</f>
        <v>ESE HOSPITAL UNIVERSITARIO DEL VALLE EVARISTO GARCIA EMPRESA SOCIAL DEL ESTADO</v>
      </c>
      <c r="E4515" s="7">
        <v>3890305234</v>
      </c>
      <c r="F4515" s="7">
        <v>3890305234</v>
      </c>
      <c r="G4515" s="8"/>
      <c r="H4515" s="9">
        <v>43623</v>
      </c>
      <c r="I4515" s="9">
        <v>43626</v>
      </c>
    </row>
    <row r="4516" spans="1:9" s="14" customFormat="1" x14ac:dyDescent="0.2">
      <c r="A4516" s="5" t="s">
        <v>80</v>
      </c>
      <c r="B4516" s="5" t="str">
        <f>VLOOKUP(A4516,'GIRO LMA JUNIO'!$A$7:$C$50,3,0)</f>
        <v>COMPARTA</v>
      </c>
      <c r="C4516" s="35">
        <v>890303461</v>
      </c>
      <c r="D4516" s="6" t="str">
        <f>VLOOKUP(C4516,'[1]IPS REGISTRADAS'!$A$5:$B$3919,2,0)</f>
        <v>ESE HOSPITAL UNIVERSITARIO DEL VALLE EVARISTO GARCIA EMPRESA SOCIAL DEL ESTADO</v>
      </c>
      <c r="E4516" s="7">
        <v>26369709</v>
      </c>
      <c r="F4516" s="7">
        <v>26369709</v>
      </c>
      <c r="G4516" s="8"/>
      <c r="H4516" s="9">
        <v>43623</v>
      </c>
      <c r="I4516" s="9">
        <v>43626</v>
      </c>
    </row>
    <row r="4517" spans="1:9" s="14" customFormat="1" x14ac:dyDescent="0.2">
      <c r="A4517" s="5" t="s">
        <v>8</v>
      </c>
      <c r="B4517" s="5" t="str">
        <f>VLOOKUP(A4517,'GIRO LMA JUNIO'!$A$7:$C$50,3,0)</f>
        <v>COMFAMILIAR HUILA</v>
      </c>
      <c r="C4517" s="35">
        <v>890303841</v>
      </c>
      <c r="D4517" s="6" t="str">
        <f>VLOOKUP(C4517,'[1]IPS REGISTRADAS'!$A$5:$B$3919,2,0)</f>
        <v>HOSPITAL DE SAN JUAN DE DIOS</v>
      </c>
      <c r="E4517" s="7">
        <v>1000000</v>
      </c>
      <c r="F4517" s="7">
        <v>1000000</v>
      </c>
      <c r="G4517" s="8"/>
      <c r="H4517" s="9">
        <v>43623</v>
      </c>
      <c r="I4517" s="9">
        <v>43626</v>
      </c>
    </row>
    <row r="4518" spans="1:9" s="14" customFormat="1" x14ac:dyDescent="0.2">
      <c r="A4518" s="5" t="s">
        <v>16</v>
      </c>
      <c r="B4518" s="5" t="str">
        <f>VLOOKUP(A4518,'GIRO LMA JUNIO'!$A$7:$C$50,3,0)</f>
        <v>CAJACOPI ATLANTICO</v>
      </c>
      <c r="C4518" s="35">
        <v>890303841</v>
      </c>
      <c r="D4518" s="6" t="str">
        <f>VLOOKUP(C4518,'[1]IPS REGISTRADAS'!$A$5:$B$3919,2,0)</f>
        <v>HOSPITAL DE SAN JUAN DE DIOS</v>
      </c>
      <c r="E4518" s="7">
        <v>1087974</v>
      </c>
      <c r="F4518" s="7">
        <v>1087974</v>
      </c>
      <c r="G4518" s="8"/>
      <c r="H4518" s="9">
        <v>43623</v>
      </c>
      <c r="I4518" s="9">
        <v>43626</v>
      </c>
    </row>
    <row r="4519" spans="1:9" s="14" customFormat="1" x14ac:dyDescent="0.2">
      <c r="A4519" s="5" t="s">
        <v>26</v>
      </c>
      <c r="B4519" s="5" t="str">
        <f>VLOOKUP(A4519,'GIRO LMA JUNIO'!$A$7:$C$50,3,0)</f>
        <v>A.I.C.</v>
      </c>
      <c r="C4519" s="35">
        <v>890303841</v>
      </c>
      <c r="D4519" s="6" t="str">
        <f>VLOOKUP(C4519,'[1]IPS REGISTRADAS'!$A$5:$B$3919,2,0)</f>
        <v>HOSPITAL DE SAN JUAN DE DIOS</v>
      </c>
      <c r="E4519" s="7">
        <v>27510073</v>
      </c>
      <c r="F4519" s="7">
        <v>27510073</v>
      </c>
      <c r="G4519" s="8"/>
      <c r="H4519" s="9">
        <v>43623</v>
      </c>
      <c r="I4519" s="9">
        <v>43626</v>
      </c>
    </row>
    <row r="4520" spans="1:9" s="14" customFormat="1" x14ac:dyDescent="0.2">
      <c r="A4520" s="5" t="s">
        <v>30</v>
      </c>
      <c r="B4520" s="5" t="str">
        <f>VLOOKUP(A4520,'GIRO LMA JUNIO'!$A$7:$C$50,3,0)</f>
        <v>MALLAMAS</v>
      </c>
      <c r="C4520" s="35">
        <v>890303841</v>
      </c>
      <c r="D4520" s="6" t="str">
        <f>VLOOKUP(C4520,'[1]IPS REGISTRADAS'!$A$5:$B$3919,2,0)</f>
        <v>HOSPITAL DE SAN JUAN DE DIOS</v>
      </c>
      <c r="E4520" s="7">
        <v>6874226</v>
      </c>
      <c r="F4520" s="7">
        <v>6874226</v>
      </c>
      <c r="G4520" s="8"/>
      <c r="H4520" s="9">
        <v>43623</v>
      </c>
      <c r="I4520" s="9">
        <v>43626</v>
      </c>
    </row>
    <row r="4521" spans="1:9" s="14" customFormat="1" x14ac:dyDescent="0.2">
      <c r="A4521" s="5" t="s">
        <v>32</v>
      </c>
      <c r="B4521" s="5" t="str">
        <f>VLOOKUP(A4521,'GIRO LMA JUNIO'!$A$7:$C$50,3,0)</f>
        <v>PIJAOSALUD</v>
      </c>
      <c r="C4521" s="35">
        <v>890303841</v>
      </c>
      <c r="D4521" s="6" t="str">
        <f>VLOOKUP(C4521,'[1]IPS REGISTRADAS'!$A$5:$B$3919,2,0)</f>
        <v>HOSPITAL DE SAN JUAN DE DIOS</v>
      </c>
      <c r="E4521" s="7">
        <v>1000000</v>
      </c>
      <c r="F4521" s="7">
        <v>1000000</v>
      </c>
      <c r="G4521" s="8"/>
      <c r="H4521" s="9">
        <v>43623</v>
      </c>
      <c r="I4521" s="9">
        <v>43626</v>
      </c>
    </row>
    <row r="4522" spans="1:9" s="14" customFormat="1" x14ac:dyDescent="0.2">
      <c r="A4522" s="5" t="s">
        <v>38</v>
      </c>
      <c r="B4522" s="5" t="str">
        <f>VLOOKUP(A4522,'GIRO LMA JUNIO'!$A$7:$C$50,3,0)</f>
        <v>SALUD TOTAL</v>
      </c>
      <c r="C4522" s="35">
        <v>890303841</v>
      </c>
      <c r="D4522" s="6" t="str">
        <f>VLOOKUP(C4522,'[1]IPS REGISTRADAS'!$A$5:$B$3919,2,0)</f>
        <v>HOSPITAL DE SAN JUAN DE DIOS</v>
      </c>
      <c r="E4522" s="7">
        <v>1580111</v>
      </c>
      <c r="F4522" s="7">
        <v>1580111</v>
      </c>
      <c r="G4522" s="8"/>
      <c r="H4522" s="9">
        <v>43623</v>
      </c>
      <c r="I4522" s="9">
        <v>43626</v>
      </c>
    </row>
    <row r="4523" spans="1:9" s="14" customFormat="1" x14ac:dyDescent="0.2">
      <c r="A4523" s="5" t="s">
        <v>47</v>
      </c>
      <c r="B4523" s="5" t="str">
        <f>VLOOKUP(A4523,'GIRO LMA JUNIO'!$A$7:$C$50,3,0)</f>
        <v>COOMEVA E.P.S.  S.A.</v>
      </c>
      <c r="C4523" s="35">
        <v>890303841</v>
      </c>
      <c r="D4523" s="6" t="str">
        <f>VLOOKUP(C4523,'[1]IPS REGISTRADAS'!$A$5:$B$3919,2,0)</f>
        <v>HOSPITAL DE SAN JUAN DE DIOS</v>
      </c>
      <c r="E4523" s="7">
        <v>14645068</v>
      </c>
      <c r="F4523" s="7">
        <v>14645068</v>
      </c>
      <c r="G4523" s="8"/>
      <c r="H4523" s="9">
        <v>43623</v>
      </c>
      <c r="I4523" s="9">
        <v>43626</v>
      </c>
    </row>
    <row r="4524" spans="1:9" s="14" customFormat="1" x14ac:dyDescent="0.2">
      <c r="A4524" s="5" t="s">
        <v>56</v>
      </c>
      <c r="B4524" s="5" t="str">
        <f>VLOOKUP(A4524,'GIRO LMA JUNIO'!$A$7:$C$50,3,0)</f>
        <v>CAPITAL SALUD</v>
      </c>
      <c r="C4524" s="35">
        <v>890303841</v>
      </c>
      <c r="D4524" s="6" t="str">
        <f>VLOOKUP(C4524,'[1]IPS REGISTRADAS'!$A$5:$B$3919,2,0)</f>
        <v>HOSPITAL DE SAN JUAN DE DIOS</v>
      </c>
      <c r="E4524" s="7">
        <v>10634206</v>
      </c>
      <c r="F4524" s="7">
        <v>10634206</v>
      </c>
      <c r="G4524" s="8"/>
      <c r="H4524" s="9">
        <v>43623</v>
      </c>
      <c r="I4524" s="9">
        <v>43626</v>
      </c>
    </row>
    <row r="4525" spans="1:9" s="14" customFormat="1" x14ac:dyDescent="0.2">
      <c r="A4525" s="5" t="s">
        <v>62</v>
      </c>
      <c r="B4525" s="5" t="str">
        <f>VLOOKUP(A4525,'GIRO LMA JUNIO'!$A$7:$C$50,3,0)</f>
        <v>NUEVA EPS S.A.</v>
      </c>
      <c r="C4525" s="35">
        <v>890303841</v>
      </c>
      <c r="D4525" s="6" t="str">
        <f>VLOOKUP(C4525,'[1]IPS REGISTRADAS'!$A$5:$B$3919,2,0)</f>
        <v>HOSPITAL DE SAN JUAN DE DIOS</v>
      </c>
      <c r="E4525" s="7">
        <v>1806759</v>
      </c>
      <c r="F4525" s="7">
        <v>1806759</v>
      </c>
      <c r="G4525" s="8"/>
      <c r="H4525" s="9">
        <v>43623</v>
      </c>
      <c r="I4525" s="9">
        <v>43626</v>
      </c>
    </row>
    <row r="4526" spans="1:9" s="14" customFormat="1" x14ac:dyDescent="0.2">
      <c r="A4526" s="5" t="s">
        <v>70</v>
      </c>
      <c r="B4526" s="5" t="str">
        <f>VLOOKUP(A4526,'GIRO LMA JUNIO'!$A$7:$C$50,3,0)</f>
        <v>COOSALUD EPS S.A.</v>
      </c>
      <c r="C4526" s="35">
        <v>890303841</v>
      </c>
      <c r="D4526" s="6" t="str">
        <f>VLOOKUP(C4526,'[1]IPS REGISTRADAS'!$A$5:$B$3919,2,0)</f>
        <v>HOSPITAL DE SAN JUAN DE DIOS</v>
      </c>
      <c r="E4526" s="7">
        <v>1087886568</v>
      </c>
      <c r="F4526" s="7">
        <v>1087886568</v>
      </c>
      <c r="G4526" s="8"/>
      <c r="H4526" s="9">
        <v>43623</v>
      </c>
      <c r="I4526" s="9">
        <v>43626</v>
      </c>
    </row>
    <row r="4527" spans="1:9" s="14" customFormat="1" x14ac:dyDescent="0.2">
      <c r="A4527" s="5" t="s">
        <v>72</v>
      </c>
      <c r="B4527" s="5" t="str">
        <f>VLOOKUP(A4527,'GIRO LMA JUNIO'!$A$7:$C$50,3,0)</f>
        <v>ASMET SALUD</v>
      </c>
      <c r="C4527" s="35">
        <v>890303841</v>
      </c>
      <c r="D4527" s="6" t="str">
        <f>VLOOKUP(C4527,'[1]IPS REGISTRADAS'!$A$5:$B$3919,2,0)</f>
        <v>HOSPITAL DE SAN JUAN DE DIOS</v>
      </c>
      <c r="E4527" s="7">
        <v>279099021</v>
      </c>
      <c r="F4527" s="7">
        <v>279099021</v>
      </c>
      <c r="G4527" s="8"/>
      <c r="H4527" s="9">
        <v>43623</v>
      </c>
      <c r="I4527" s="9">
        <v>43626</v>
      </c>
    </row>
    <row r="4528" spans="1:9" s="14" customFormat="1" x14ac:dyDescent="0.2">
      <c r="A4528" s="5" t="s">
        <v>74</v>
      </c>
      <c r="B4528" s="5" t="str">
        <f>VLOOKUP(A4528,'GIRO LMA JUNIO'!$A$7:$C$50,3,0)</f>
        <v>AMBUQ</v>
      </c>
      <c r="C4528" s="35">
        <v>890303841</v>
      </c>
      <c r="D4528" s="6" t="str">
        <f>VLOOKUP(C4528,'[1]IPS REGISTRADAS'!$A$5:$B$3919,2,0)</f>
        <v>HOSPITAL DE SAN JUAN DE DIOS</v>
      </c>
      <c r="E4528" s="7">
        <v>476022793</v>
      </c>
      <c r="F4528" s="7">
        <v>476022793</v>
      </c>
      <c r="G4528" s="8"/>
      <c r="H4528" s="9">
        <v>43623</v>
      </c>
      <c r="I4528" s="9">
        <v>43626</v>
      </c>
    </row>
    <row r="4529" spans="1:9" s="14" customFormat="1" x14ac:dyDescent="0.2">
      <c r="A4529" s="5" t="s">
        <v>78</v>
      </c>
      <c r="B4529" s="5" t="str">
        <f>VLOOKUP(A4529,'GIRO LMA JUNIO'!$A$7:$C$50,3,0)</f>
        <v>EMSSANAR</v>
      </c>
      <c r="C4529" s="35">
        <v>890303841</v>
      </c>
      <c r="D4529" s="6" t="str">
        <f>VLOOKUP(C4529,'[1]IPS REGISTRADAS'!$A$5:$B$3919,2,0)</f>
        <v>HOSPITAL DE SAN JUAN DE DIOS</v>
      </c>
      <c r="E4529" s="7">
        <v>475988114</v>
      </c>
      <c r="F4529" s="7">
        <v>475988114</v>
      </c>
      <c r="G4529" s="8"/>
      <c r="H4529" s="9">
        <v>43623</v>
      </c>
      <c r="I4529" s="9">
        <v>43626</v>
      </c>
    </row>
    <row r="4530" spans="1:9" s="14" customFormat="1" x14ac:dyDescent="0.2">
      <c r="A4530" s="5" t="s">
        <v>80</v>
      </c>
      <c r="B4530" s="5" t="str">
        <f>VLOOKUP(A4530,'GIRO LMA JUNIO'!$A$7:$C$50,3,0)</f>
        <v>COMPARTA</v>
      </c>
      <c r="C4530" s="35">
        <v>890303841</v>
      </c>
      <c r="D4530" s="6" t="str">
        <f>VLOOKUP(C4530,'[1]IPS REGISTRADAS'!$A$5:$B$3919,2,0)</f>
        <v>HOSPITAL DE SAN JUAN DE DIOS</v>
      </c>
      <c r="E4530" s="7">
        <v>23430443</v>
      </c>
      <c r="F4530" s="7">
        <v>23430443</v>
      </c>
      <c r="G4530" s="8"/>
      <c r="H4530" s="9">
        <v>43623</v>
      </c>
      <c r="I4530" s="9">
        <v>43626</v>
      </c>
    </row>
    <row r="4531" spans="1:9" s="14" customFormat="1" x14ac:dyDescent="0.2">
      <c r="A4531" s="5" t="s">
        <v>47</v>
      </c>
      <c r="B4531" s="5" t="str">
        <f>VLOOKUP(A4531,'GIRO LMA JUNIO'!$A$7:$C$50,3,0)</f>
        <v>COOMEVA E.P.S.  S.A.</v>
      </c>
      <c r="C4531" s="35">
        <v>890304155</v>
      </c>
      <c r="D4531" s="6" t="str">
        <f>VLOOKUP(C4531,'[1]IPS REGISTRADAS'!$A$5:$B$3919,2,0)</f>
        <v>ESE HOSPITAL DEPARTAMENTAL PSIQUIATRICO UNIVERSITARIO DEL VALLE</v>
      </c>
      <c r="E4531" s="7">
        <v>1000000</v>
      </c>
      <c r="F4531" s="7">
        <v>1000000</v>
      </c>
      <c r="G4531" s="8"/>
      <c r="H4531" s="9">
        <v>43623</v>
      </c>
      <c r="I4531" s="9">
        <v>43626</v>
      </c>
    </row>
    <row r="4532" spans="1:9" s="14" customFormat="1" x14ac:dyDescent="0.2">
      <c r="A4532" s="5" t="s">
        <v>56</v>
      </c>
      <c r="B4532" s="5" t="str">
        <f>VLOOKUP(A4532,'GIRO LMA JUNIO'!$A$7:$C$50,3,0)</f>
        <v>CAPITAL SALUD</v>
      </c>
      <c r="C4532" s="35">
        <v>890304155</v>
      </c>
      <c r="D4532" s="6" t="str">
        <f>VLOOKUP(C4532,'[1]IPS REGISTRADAS'!$A$5:$B$3919,2,0)</f>
        <v>ESE HOSPITAL DEPARTAMENTAL PSIQUIATRICO UNIVERSITARIO DEL VALLE</v>
      </c>
      <c r="E4532" s="7">
        <v>5025362</v>
      </c>
      <c r="F4532" s="7">
        <v>5025362</v>
      </c>
      <c r="G4532" s="8"/>
      <c r="H4532" s="9">
        <v>43623</v>
      </c>
      <c r="I4532" s="9">
        <v>43626</v>
      </c>
    </row>
    <row r="4533" spans="1:9" s="14" customFormat="1" x14ac:dyDescent="0.2">
      <c r="A4533" s="5" t="s">
        <v>62</v>
      </c>
      <c r="B4533" s="5" t="str">
        <f>VLOOKUP(A4533,'GIRO LMA JUNIO'!$A$7:$C$50,3,0)</f>
        <v>NUEVA EPS S.A.</v>
      </c>
      <c r="C4533" s="35">
        <v>890304155</v>
      </c>
      <c r="D4533" s="6" t="str">
        <f>VLOOKUP(C4533,'[1]IPS REGISTRADAS'!$A$5:$B$3919,2,0)</f>
        <v>ESE HOSPITAL DEPARTAMENTAL PSIQUIATRICO UNIVERSITARIO DEL VALLE</v>
      </c>
      <c r="E4533" s="7">
        <v>7334759</v>
      </c>
      <c r="F4533" s="7">
        <v>7334759</v>
      </c>
      <c r="G4533" s="8"/>
      <c r="H4533" s="9">
        <v>43623</v>
      </c>
      <c r="I4533" s="9">
        <v>43626</v>
      </c>
    </row>
    <row r="4534" spans="1:9" s="14" customFormat="1" x14ac:dyDescent="0.2">
      <c r="A4534" s="5" t="s">
        <v>63</v>
      </c>
      <c r="B4534" s="5" t="str">
        <f>VLOOKUP(A4534,'GIRO LMA JUNIO'!$A$7:$C$50,3,0)</f>
        <v>MEDIMAS MOV</v>
      </c>
      <c r="C4534" s="35">
        <v>890304155</v>
      </c>
      <c r="D4534" s="6" t="str">
        <f>VLOOKUP(C4534,'[1]IPS REGISTRADAS'!$A$5:$B$3919,2,0)</f>
        <v>ESE HOSPITAL DEPARTAMENTAL PSIQUIATRICO UNIVERSITARIO DEL VALLE</v>
      </c>
      <c r="E4534" s="7">
        <v>14388456</v>
      </c>
      <c r="F4534" s="7">
        <v>14388456</v>
      </c>
      <c r="G4534" s="8"/>
      <c r="H4534" s="9">
        <v>43623</v>
      </c>
      <c r="I4534" s="9">
        <v>43626</v>
      </c>
    </row>
    <row r="4535" spans="1:9" s="14" customFormat="1" x14ac:dyDescent="0.2">
      <c r="A4535" s="5" t="s">
        <v>65</v>
      </c>
      <c r="B4535" s="5" t="str">
        <f>VLOOKUP(A4535,'GIRO LMA JUNIO'!$A$7:$C$50,3,0)</f>
        <v>MEDIMAS</v>
      </c>
      <c r="C4535" s="35">
        <v>890304155</v>
      </c>
      <c r="D4535" s="6" t="str">
        <f>VLOOKUP(C4535,'[1]IPS REGISTRADAS'!$A$5:$B$3919,2,0)</f>
        <v>ESE HOSPITAL DEPARTAMENTAL PSIQUIATRICO UNIVERSITARIO DEL VALLE</v>
      </c>
      <c r="E4535" s="7">
        <v>127482456</v>
      </c>
      <c r="F4535" s="7">
        <v>127482456</v>
      </c>
      <c r="G4535" s="8"/>
      <c r="H4535" s="9">
        <v>43623</v>
      </c>
      <c r="I4535" s="9">
        <v>43626</v>
      </c>
    </row>
    <row r="4536" spans="1:9" s="14" customFormat="1" x14ac:dyDescent="0.2">
      <c r="A4536" s="5" t="s">
        <v>72</v>
      </c>
      <c r="B4536" s="5" t="str">
        <f>VLOOKUP(A4536,'GIRO LMA JUNIO'!$A$7:$C$50,3,0)</f>
        <v>ASMET SALUD</v>
      </c>
      <c r="C4536" s="35">
        <v>890304155</v>
      </c>
      <c r="D4536" s="6" t="str">
        <f>VLOOKUP(C4536,'[1]IPS REGISTRADAS'!$A$5:$B$3919,2,0)</f>
        <v>ESE HOSPITAL DEPARTAMENTAL PSIQUIATRICO UNIVERSITARIO DEL VALLE</v>
      </c>
      <c r="E4536" s="7">
        <v>51977661</v>
      </c>
      <c r="F4536" s="7">
        <v>51977661</v>
      </c>
      <c r="G4536" s="8"/>
      <c r="H4536" s="9">
        <v>43623</v>
      </c>
      <c r="I4536" s="9">
        <v>43626</v>
      </c>
    </row>
    <row r="4537" spans="1:9" s="14" customFormat="1" x14ac:dyDescent="0.2">
      <c r="A4537" s="5" t="s">
        <v>74</v>
      </c>
      <c r="B4537" s="5" t="str">
        <f>VLOOKUP(A4537,'GIRO LMA JUNIO'!$A$7:$C$50,3,0)</f>
        <v>AMBUQ</v>
      </c>
      <c r="C4537" s="35">
        <v>890304155</v>
      </c>
      <c r="D4537" s="6" t="str">
        <f>VLOOKUP(C4537,'[1]IPS REGISTRADAS'!$A$5:$B$3919,2,0)</f>
        <v>ESE HOSPITAL DEPARTAMENTAL PSIQUIATRICO UNIVERSITARIO DEL VALLE</v>
      </c>
      <c r="E4537" s="7">
        <v>9000000</v>
      </c>
      <c r="F4537" s="7">
        <v>9000000</v>
      </c>
      <c r="G4537" s="8"/>
      <c r="H4537" s="9">
        <v>43623</v>
      </c>
      <c r="I4537" s="9">
        <v>43626</v>
      </c>
    </row>
    <row r="4538" spans="1:9" s="14" customFormat="1" x14ac:dyDescent="0.2">
      <c r="A4538" s="5" t="s">
        <v>78</v>
      </c>
      <c r="B4538" s="5" t="str">
        <f>VLOOKUP(A4538,'GIRO LMA JUNIO'!$A$7:$C$50,3,0)</f>
        <v>EMSSANAR</v>
      </c>
      <c r="C4538" s="35">
        <v>890304155</v>
      </c>
      <c r="D4538" s="6" t="str">
        <f>VLOOKUP(C4538,'[1]IPS REGISTRADAS'!$A$5:$B$3919,2,0)</f>
        <v>ESE HOSPITAL DEPARTAMENTAL PSIQUIATRICO UNIVERSITARIO DEL VALLE</v>
      </c>
      <c r="E4538" s="7">
        <v>531322915</v>
      </c>
      <c r="F4538" s="7">
        <v>531322915</v>
      </c>
      <c r="G4538" s="8"/>
      <c r="H4538" s="9">
        <v>43623</v>
      </c>
      <c r="I4538" s="9">
        <v>43626</v>
      </c>
    </row>
    <row r="4539" spans="1:9" s="14" customFormat="1" x14ac:dyDescent="0.2">
      <c r="A4539" s="5" t="s">
        <v>47</v>
      </c>
      <c r="B4539" s="5" t="str">
        <f>VLOOKUP(A4539,'GIRO LMA JUNIO'!$A$7:$C$50,3,0)</f>
        <v>COOMEVA E.P.S.  S.A.</v>
      </c>
      <c r="C4539" s="35">
        <v>890305496</v>
      </c>
      <c r="D4539" s="6" t="str">
        <f>VLOOKUP(C4539,'[1]IPS REGISTRADAS'!$A$5:$B$3919,2,0)</f>
        <v>ESE HOSPITAL LOCAL JOSE RUFINO VIVAS EMPRESA SOCIAL DEL ESTADO</v>
      </c>
      <c r="E4539" s="7">
        <v>1164965</v>
      </c>
      <c r="F4539" s="7">
        <v>1164965</v>
      </c>
      <c r="G4539" s="8"/>
      <c r="H4539" s="9">
        <v>43623</v>
      </c>
      <c r="I4539" s="9">
        <v>43626</v>
      </c>
    </row>
    <row r="4540" spans="1:9" s="14" customFormat="1" x14ac:dyDescent="0.2">
      <c r="A4540" s="5" t="s">
        <v>51</v>
      </c>
      <c r="B4540" s="5" t="str">
        <f>VLOOKUP(A4540,'GIRO LMA JUNIO'!$A$7:$C$50,3,0)</f>
        <v>EPS S.O.S. S.A.</v>
      </c>
      <c r="C4540" s="35">
        <v>890305496</v>
      </c>
      <c r="D4540" s="6" t="str">
        <f>VLOOKUP(C4540,'[1]IPS REGISTRADAS'!$A$5:$B$3919,2,0)</f>
        <v>ESE HOSPITAL LOCAL JOSE RUFINO VIVAS EMPRESA SOCIAL DEL ESTADO</v>
      </c>
      <c r="E4540" s="7">
        <v>11218768</v>
      </c>
      <c r="F4540" s="7">
        <v>11218768</v>
      </c>
      <c r="G4540" s="8"/>
      <c r="H4540" s="9">
        <v>43623</v>
      </c>
      <c r="I4540" s="9">
        <v>43626</v>
      </c>
    </row>
    <row r="4541" spans="1:9" s="14" customFormat="1" x14ac:dyDescent="0.2">
      <c r="A4541" s="5" t="s">
        <v>65</v>
      </c>
      <c r="B4541" s="5" t="str">
        <f>VLOOKUP(A4541,'GIRO LMA JUNIO'!$A$7:$C$50,3,0)</f>
        <v>MEDIMAS</v>
      </c>
      <c r="C4541" s="35">
        <v>890305496</v>
      </c>
      <c r="D4541" s="6" t="str">
        <f>VLOOKUP(C4541,'[1]IPS REGISTRADAS'!$A$5:$B$3919,2,0)</f>
        <v>ESE HOSPITAL LOCAL JOSE RUFINO VIVAS EMPRESA SOCIAL DEL ESTADO</v>
      </c>
      <c r="E4541" s="7">
        <v>235681394</v>
      </c>
      <c r="F4541" s="7">
        <v>235681394</v>
      </c>
      <c r="G4541" s="8"/>
      <c r="H4541" s="9">
        <v>43623</v>
      </c>
      <c r="I4541" s="9">
        <v>43626</v>
      </c>
    </row>
    <row r="4542" spans="1:9" s="14" customFormat="1" x14ac:dyDescent="0.2">
      <c r="A4542" s="5" t="s">
        <v>70</v>
      </c>
      <c r="B4542" s="5" t="str">
        <f>VLOOKUP(A4542,'GIRO LMA JUNIO'!$A$7:$C$50,3,0)</f>
        <v>COOSALUD EPS S.A.</v>
      </c>
      <c r="C4542" s="35">
        <v>890305496</v>
      </c>
      <c r="D4542" s="6" t="str">
        <f>VLOOKUP(C4542,'[1]IPS REGISTRADAS'!$A$5:$B$3919,2,0)</f>
        <v>ESE HOSPITAL LOCAL JOSE RUFINO VIVAS EMPRESA SOCIAL DEL ESTADO</v>
      </c>
      <c r="E4542" s="7">
        <v>219690165</v>
      </c>
      <c r="F4542" s="7">
        <v>219690165</v>
      </c>
      <c r="G4542" s="8"/>
      <c r="H4542" s="9">
        <v>43623</v>
      </c>
      <c r="I4542" s="9">
        <v>43626</v>
      </c>
    </row>
    <row r="4543" spans="1:9" s="14" customFormat="1" x14ac:dyDescent="0.2">
      <c r="A4543" s="5" t="s">
        <v>72</v>
      </c>
      <c r="B4543" s="5" t="str">
        <f>VLOOKUP(A4543,'GIRO LMA JUNIO'!$A$7:$C$50,3,0)</f>
        <v>ASMET SALUD</v>
      </c>
      <c r="C4543" s="35">
        <v>890305496</v>
      </c>
      <c r="D4543" s="6" t="str">
        <f>VLOOKUP(C4543,'[1]IPS REGISTRADAS'!$A$5:$B$3919,2,0)</f>
        <v>ESE HOSPITAL LOCAL JOSE RUFINO VIVAS EMPRESA SOCIAL DEL ESTADO</v>
      </c>
      <c r="E4543" s="7">
        <v>3480080</v>
      </c>
      <c r="F4543" s="7">
        <v>3480080</v>
      </c>
      <c r="G4543" s="8"/>
      <c r="H4543" s="9">
        <v>43623</v>
      </c>
      <c r="I4543" s="9">
        <v>43626</v>
      </c>
    </row>
    <row r="4544" spans="1:9" s="14" customFormat="1" x14ac:dyDescent="0.2">
      <c r="A4544" s="5" t="s">
        <v>78</v>
      </c>
      <c r="B4544" s="5" t="str">
        <f>VLOOKUP(A4544,'GIRO LMA JUNIO'!$A$7:$C$50,3,0)</f>
        <v>EMSSANAR</v>
      </c>
      <c r="C4544" s="35">
        <v>890305496</v>
      </c>
      <c r="D4544" s="6" t="str">
        <f>VLOOKUP(C4544,'[1]IPS REGISTRADAS'!$A$5:$B$3919,2,0)</f>
        <v>ESE HOSPITAL LOCAL JOSE RUFINO VIVAS EMPRESA SOCIAL DEL ESTADO</v>
      </c>
      <c r="E4544" s="7">
        <v>4032801</v>
      </c>
      <c r="F4544" s="7">
        <v>4032801</v>
      </c>
      <c r="G4544" s="8"/>
      <c r="H4544" s="9">
        <v>43623</v>
      </c>
      <c r="I4544" s="9">
        <v>43626</v>
      </c>
    </row>
    <row r="4545" spans="1:9" s="14" customFormat="1" x14ac:dyDescent="0.2">
      <c r="A4545" s="5" t="s">
        <v>78</v>
      </c>
      <c r="B4545" s="5" t="str">
        <f>VLOOKUP(A4545,'GIRO LMA JUNIO'!$A$7:$C$50,3,0)</f>
        <v>EMSSANAR</v>
      </c>
      <c r="C4545" s="35">
        <v>890306215</v>
      </c>
      <c r="D4545" s="6" t="str">
        <f>VLOOKUP(C4545,'[1]IPS REGISTRADAS'!$A$5:$B$3919,2,0)</f>
        <v>CRUZ ROJA COLOMBIANA SECCIONAL VALLE DEL CAUCA</v>
      </c>
      <c r="E4545" s="7">
        <v>10499802</v>
      </c>
      <c r="F4545" s="7">
        <v>10499802</v>
      </c>
      <c r="G4545" s="8"/>
      <c r="H4545" s="9">
        <v>43623</v>
      </c>
      <c r="I4545" s="9">
        <v>43626</v>
      </c>
    </row>
    <row r="4546" spans="1:9" s="14" customFormat="1" x14ac:dyDescent="0.2">
      <c r="A4546" s="5" t="s">
        <v>47</v>
      </c>
      <c r="B4546" s="5" t="str">
        <f>VLOOKUP(A4546,'GIRO LMA JUNIO'!$A$7:$C$50,3,0)</f>
        <v>COOMEVA E.P.S.  S.A.</v>
      </c>
      <c r="C4546" s="35">
        <v>890306950</v>
      </c>
      <c r="D4546" s="6" t="str">
        <f>VLOOKUP(C4546,'[1]IPS REGISTRADAS'!$A$5:$B$3919,2,0)</f>
        <v>ESE HOSPITAL PILOTO JAMUNDI EMPRESA SOCIAL DEL ESTADO</v>
      </c>
      <c r="E4546" s="7">
        <v>1960045</v>
      </c>
      <c r="F4546" s="7">
        <v>1960045</v>
      </c>
      <c r="G4546" s="8"/>
      <c r="H4546" s="9">
        <v>43623</v>
      </c>
      <c r="I4546" s="9">
        <v>43626</v>
      </c>
    </row>
    <row r="4547" spans="1:9" s="14" customFormat="1" x14ac:dyDescent="0.2">
      <c r="A4547" s="5" t="s">
        <v>51</v>
      </c>
      <c r="B4547" s="5" t="str">
        <f>VLOOKUP(A4547,'GIRO LMA JUNIO'!$A$7:$C$50,3,0)</f>
        <v>EPS S.O.S. S.A.</v>
      </c>
      <c r="C4547" s="35">
        <v>890306950</v>
      </c>
      <c r="D4547" s="6" t="str">
        <f>VLOOKUP(C4547,'[1]IPS REGISTRADAS'!$A$5:$B$3919,2,0)</f>
        <v>ESE HOSPITAL PILOTO JAMUNDI EMPRESA SOCIAL DEL ESTADO</v>
      </c>
      <c r="E4547" s="7">
        <v>28935069</v>
      </c>
      <c r="F4547" s="7">
        <v>28935069</v>
      </c>
      <c r="G4547" s="8"/>
      <c r="H4547" s="9">
        <v>43623</v>
      </c>
      <c r="I4547" s="9">
        <v>43626</v>
      </c>
    </row>
    <row r="4548" spans="1:9" s="14" customFormat="1" x14ac:dyDescent="0.2">
      <c r="A4548" s="5" t="s">
        <v>56</v>
      </c>
      <c r="B4548" s="5" t="str">
        <f>VLOOKUP(A4548,'GIRO LMA JUNIO'!$A$7:$C$50,3,0)</f>
        <v>CAPITAL SALUD</v>
      </c>
      <c r="C4548" s="35">
        <v>890306950</v>
      </c>
      <c r="D4548" s="6" t="str">
        <f>VLOOKUP(C4548,'[1]IPS REGISTRADAS'!$A$5:$B$3919,2,0)</f>
        <v>ESE HOSPITAL PILOTO JAMUNDI EMPRESA SOCIAL DEL ESTADO</v>
      </c>
      <c r="E4548" s="7">
        <v>4046113</v>
      </c>
      <c r="F4548" s="7">
        <v>4046113</v>
      </c>
      <c r="G4548" s="8"/>
      <c r="H4548" s="9">
        <v>43623</v>
      </c>
      <c r="I4548" s="9">
        <v>43626</v>
      </c>
    </row>
    <row r="4549" spans="1:9" s="14" customFormat="1" x14ac:dyDescent="0.2">
      <c r="A4549" s="5" t="s">
        <v>62</v>
      </c>
      <c r="B4549" s="5" t="str">
        <f>VLOOKUP(A4549,'GIRO LMA JUNIO'!$A$7:$C$50,3,0)</f>
        <v>NUEVA EPS S.A.</v>
      </c>
      <c r="C4549" s="35">
        <v>890306950</v>
      </c>
      <c r="D4549" s="6" t="str">
        <f>VLOOKUP(C4549,'[1]IPS REGISTRADAS'!$A$5:$B$3919,2,0)</f>
        <v>ESE HOSPITAL PILOTO JAMUNDI EMPRESA SOCIAL DEL ESTADO</v>
      </c>
      <c r="E4549" s="7">
        <v>2580143</v>
      </c>
      <c r="F4549" s="7">
        <v>2580143</v>
      </c>
      <c r="G4549" s="8"/>
      <c r="H4549" s="9">
        <v>43623</v>
      </c>
      <c r="I4549" s="9">
        <v>43626</v>
      </c>
    </row>
    <row r="4550" spans="1:9" s="14" customFormat="1" x14ac:dyDescent="0.2">
      <c r="A4550" s="5" t="s">
        <v>65</v>
      </c>
      <c r="B4550" s="5" t="str">
        <f>VLOOKUP(A4550,'GIRO LMA JUNIO'!$A$7:$C$50,3,0)</f>
        <v>MEDIMAS</v>
      </c>
      <c r="C4550" s="35">
        <v>890306950</v>
      </c>
      <c r="D4550" s="6" t="str">
        <f>VLOOKUP(C4550,'[1]IPS REGISTRADAS'!$A$5:$B$3919,2,0)</f>
        <v>ESE HOSPITAL PILOTO JAMUNDI EMPRESA SOCIAL DEL ESTADO</v>
      </c>
      <c r="E4550" s="7">
        <v>249239633</v>
      </c>
      <c r="F4550" s="7">
        <v>249239633</v>
      </c>
      <c r="G4550" s="8"/>
      <c r="H4550" s="9">
        <v>43623</v>
      </c>
      <c r="I4550" s="9">
        <v>43626</v>
      </c>
    </row>
    <row r="4551" spans="1:9" s="14" customFormat="1" x14ac:dyDescent="0.2">
      <c r="A4551" s="5" t="s">
        <v>70</v>
      </c>
      <c r="B4551" s="5" t="str">
        <f>VLOOKUP(A4551,'GIRO LMA JUNIO'!$A$7:$C$50,3,0)</f>
        <v>COOSALUD EPS S.A.</v>
      </c>
      <c r="C4551" s="35">
        <v>890306950</v>
      </c>
      <c r="D4551" s="6" t="str">
        <f>VLOOKUP(C4551,'[1]IPS REGISTRADAS'!$A$5:$B$3919,2,0)</f>
        <v>ESE HOSPITAL PILOTO JAMUNDI EMPRESA SOCIAL DEL ESTADO</v>
      </c>
      <c r="E4551" s="7">
        <v>543972593</v>
      </c>
      <c r="F4551" s="7">
        <v>543972593</v>
      </c>
      <c r="G4551" s="8"/>
      <c r="H4551" s="9">
        <v>43623</v>
      </c>
      <c r="I4551" s="9">
        <v>43626</v>
      </c>
    </row>
    <row r="4552" spans="1:9" s="14" customFormat="1" x14ac:dyDescent="0.2">
      <c r="A4552" s="5" t="s">
        <v>72</v>
      </c>
      <c r="B4552" s="5" t="str">
        <f>VLOOKUP(A4552,'GIRO LMA JUNIO'!$A$7:$C$50,3,0)</f>
        <v>ASMET SALUD</v>
      </c>
      <c r="C4552" s="35">
        <v>890306950</v>
      </c>
      <c r="D4552" s="6" t="str">
        <f>VLOOKUP(C4552,'[1]IPS REGISTRADAS'!$A$5:$B$3919,2,0)</f>
        <v>ESE HOSPITAL PILOTO JAMUNDI EMPRESA SOCIAL DEL ESTADO</v>
      </c>
      <c r="E4552" s="7">
        <v>85974253</v>
      </c>
      <c r="F4552" s="7">
        <v>85974253</v>
      </c>
      <c r="G4552" s="8"/>
      <c r="H4552" s="9">
        <v>43623</v>
      </c>
      <c r="I4552" s="9">
        <v>43626</v>
      </c>
    </row>
    <row r="4553" spans="1:9" s="14" customFormat="1" x14ac:dyDescent="0.2">
      <c r="A4553" s="5" t="s">
        <v>78</v>
      </c>
      <c r="B4553" s="5" t="str">
        <f>VLOOKUP(A4553,'GIRO LMA JUNIO'!$A$7:$C$50,3,0)</f>
        <v>EMSSANAR</v>
      </c>
      <c r="C4553" s="35">
        <v>890306950</v>
      </c>
      <c r="D4553" s="6" t="str">
        <f>VLOOKUP(C4553,'[1]IPS REGISTRADAS'!$A$5:$B$3919,2,0)</f>
        <v>ESE HOSPITAL PILOTO JAMUNDI EMPRESA SOCIAL DEL ESTADO</v>
      </c>
      <c r="E4553" s="7">
        <v>19235373</v>
      </c>
      <c r="F4553" s="7">
        <v>19235373</v>
      </c>
      <c r="G4553" s="8"/>
      <c r="H4553" s="9">
        <v>43623</v>
      </c>
      <c r="I4553" s="9">
        <v>43626</v>
      </c>
    </row>
    <row r="4554" spans="1:9" s="14" customFormat="1" x14ac:dyDescent="0.2">
      <c r="A4554" s="5" t="s">
        <v>70</v>
      </c>
      <c r="B4554" s="5" t="str">
        <f>VLOOKUP(A4554,'GIRO LMA JUNIO'!$A$7:$C$50,3,0)</f>
        <v>COOSALUD EPS S.A.</v>
      </c>
      <c r="C4554" s="35">
        <v>890307040</v>
      </c>
      <c r="D4554" s="6" t="str">
        <f>VLOOKUP(C4554,'[1]IPS REGISTRADAS'!$A$5:$B$3919,2,0)</f>
        <v>HOSPITAL FRANCINETH SANCHEZ HURTADO EMPRESA SOCIAL DEL ESTADO</v>
      </c>
      <c r="E4554" s="7">
        <v>90764120</v>
      </c>
      <c r="F4554" s="7">
        <v>90764120</v>
      </c>
      <c r="G4554" s="8"/>
      <c r="H4554" s="9">
        <v>43623</v>
      </c>
      <c r="I4554" s="9">
        <v>43626</v>
      </c>
    </row>
    <row r="4555" spans="1:9" s="14" customFormat="1" x14ac:dyDescent="0.2">
      <c r="A4555" s="5" t="s">
        <v>72</v>
      </c>
      <c r="B4555" s="5" t="str">
        <f>VLOOKUP(A4555,'GIRO LMA JUNIO'!$A$7:$C$50,3,0)</f>
        <v>ASMET SALUD</v>
      </c>
      <c r="C4555" s="35">
        <v>890307040</v>
      </c>
      <c r="D4555" s="6" t="str">
        <f>VLOOKUP(C4555,'[1]IPS REGISTRADAS'!$A$5:$B$3919,2,0)</f>
        <v>HOSPITAL FRANCINETH SANCHEZ HURTADO EMPRESA SOCIAL DEL ESTADO</v>
      </c>
      <c r="E4555" s="7">
        <v>1011155</v>
      </c>
      <c r="F4555" s="7">
        <v>1011155</v>
      </c>
      <c r="G4555" s="8"/>
      <c r="H4555" s="9">
        <v>43623</v>
      </c>
      <c r="I4555" s="9">
        <v>43626</v>
      </c>
    </row>
    <row r="4556" spans="1:9" s="14" customFormat="1" x14ac:dyDescent="0.2">
      <c r="A4556" s="5" t="s">
        <v>26</v>
      </c>
      <c r="B4556" s="5" t="str">
        <f>VLOOKUP(A4556,'GIRO LMA JUNIO'!$A$7:$C$50,3,0)</f>
        <v>A.I.C.</v>
      </c>
      <c r="C4556" s="35">
        <v>890307200</v>
      </c>
      <c r="D4556" s="6" t="str">
        <f>VLOOKUP(C4556,'[1]IPS REGISTRADAS'!$A$5:$B$3919,2,0)</f>
        <v>CENTRO MEDICO IMBANACO DE CALI SA</v>
      </c>
      <c r="E4556" s="7">
        <v>57424356</v>
      </c>
      <c r="F4556" s="7">
        <v>57424356</v>
      </c>
      <c r="G4556" s="8"/>
      <c r="H4556" s="9">
        <v>43623</v>
      </c>
      <c r="I4556" s="9">
        <v>43626</v>
      </c>
    </row>
    <row r="4557" spans="1:9" s="14" customFormat="1" x14ac:dyDescent="0.2">
      <c r="A4557" s="5" t="s">
        <v>56</v>
      </c>
      <c r="B4557" s="5" t="str">
        <f>VLOOKUP(A4557,'GIRO LMA JUNIO'!$A$7:$C$50,3,0)</f>
        <v>CAPITAL SALUD</v>
      </c>
      <c r="C4557" s="35">
        <v>890307200</v>
      </c>
      <c r="D4557" s="6" t="str">
        <f>VLOOKUP(C4557,'[1]IPS REGISTRADAS'!$A$5:$B$3919,2,0)</f>
        <v>CENTRO MEDICO IMBANACO DE CALI SA</v>
      </c>
      <c r="E4557" s="7">
        <v>30978744</v>
      </c>
      <c r="F4557" s="7">
        <v>30978744</v>
      </c>
      <c r="G4557" s="8"/>
      <c r="H4557" s="9">
        <v>43623</v>
      </c>
      <c r="I4557" s="9">
        <v>43626</v>
      </c>
    </row>
    <row r="4558" spans="1:9" s="14" customFormat="1" x14ac:dyDescent="0.2">
      <c r="A4558" s="5" t="s">
        <v>70</v>
      </c>
      <c r="B4558" s="5" t="str">
        <f>VLOOKUP(A4558,'GIRO LMA JUNIO'!$A$7:$C$50,3,0)</f>
        <v>COOSALUD EPS S.A.</v>
      </c>
      <c r="C4558" s="35">
        <v>890307200</v>
      </c>
      <c r="D4558" s="6" t="str">
        <f>VLOOKUP(C4558,'[1]IPS REGISTRADAS'!$A$5:$B$3919,2,0)</f>
        <v>CENTRO MEDICO IMBANACO DE CALI SA</v>
      </c>
      <c r="E4558" s="7">
        <v>1500000000</v>
      </c>
      <c r="F4558" s="7">
        <v>1500000000</v>
      </c>
      <c r="G4558" s="8"/>
      <c r="H4558" s="9">
        <v>43623</v>
      </c>
      <c r="I4558" s="9">
        <v>43626</v>
      </c>
    </row>
    <row r="4559" spans="1:9" s="14" customFormat="1" x14ac:dyDescent="0.2">
      <c r="A4559" s="5" t="s">
        <v>78</v>
      </c>
      <c r="B4559" s="5" t="str">
        <f>VLOOKUP(A4559,'GIRO LMA JUNIO'!$A$7:$C$50,3,0)</f>
        <v>EMSSANAR</v>
      </c>
      <c r="C4559" s="35">
        <v>890307200</v>
      </c>
      <c r="D4559" s="6" t="str">
        <f>VLOOKUP(C4559,'[1]IPS REGISTRADAS'!$A$5:$B$3919,2,0)</f>
        <v>CENTRO MEDICO IMBANACO DE CALI SA</v>
      </c>
      <c r="E4559" s="7">
        <v>651167128</v>
      </c>
      <c r="F4559" s="7">
        <v>651167128</v>
      </c>
      <c r="G4559" s="8"/>
      <c r="H4559" s="9">
        <v>43623</v>
      </c>
      <c r="I4559" s="9">
        <v>43626</v>
      </c>
    </row>
    <row r="4560" spans="1:9" s="14" customFormat="1" x14ac:dyDescent="0.2">
      <c r="A4560" s="5" t="s">
        <v>78</v>
      </c>
      <c r="B4560" s="5" t="str">
        <f>VLOOKUP(A4560,'GIRO LMA JUNIO'!$A$7:$C$50,3,0)</f>
        <v>EMSSANAR</v>
      </c>
      <c r="C4560" s="35">
        <v>890307397</v>
      </c>
      <c r="D4560" s="6" t="str">
        <f>VLOOKUP(C4560,'[1]IPS REGISTRADAS'!$A$5:$B$3919,2,0)</f>
        <v>FUNDACION EL COTTOLENGO DEL PADRE OCAMPO</v>
      </c>
      <c r="E4560" s="7">
        <v>2112424</v>
      </c>
      <c r="F4560" s="7">
        <v>2112424</v>
      </c>
      <c r="G4560" s="8"/>
      <c r="H4560" s="9">
        <v>43623</v>
      </c>
      <c r="I4560" s="9">
        <v>43626</v>
      </c>
    </row>
    <row r="4561" spans="1:9" s="14" customFormat="1" x14ac:dyDescent="0.2">
      <c r="A4561" s="5" t="s">
        <v>16</v>
      </c>
      <c r="B4561" s="5" t="str">
        <f>VLOOKUP(A4561,'GIRO LMA JUNIO'!$A$7:$C$50,3,0)</f>
        <v>CAJACOPI ATLANTICO</v>
      </c>
      <c r="C4561" s="35">
        <v>890309115</v>
      </c>
      <c r="D4561" s="6" t="str">
        <f>VLOOKUP(C4561,'[1]IPS REGISTRADAS'!$A$5:$B$3919,2,0)</f>
        <v>ESE HOSPITAL LOCAL YOTOCO EMPRESA SOCIAL DEL ESTADO</v>
      </c>
      <c r="E4561" s="7">
        <v>1312489</v>
      </c>
      <c r="F4561" s="7">
        <v>1312489</v>
      </c>
      <c r="G4561" s="8"/>
      <c r="H4561" s="9">
        <v>43623</v>
      </c>
      <c r="I4561" s="9">
        <v>43626</v>
      </c>
    </row>
    <row r="4562" spans="1:9" s="14" customFormat="1" x14ac:dyDescent="0.2">
      <c r="A4562" s="5" t="s">
        <v>47</v>
      </c>
      <c r="B4562" s="5" t="str">
        <f>VLOOKUP(A4562,'GIRO LMA JUNIO'!$A$7:$C$50,3,0)</f>
        <v>COOMEVA E.P.S.  S.A.</v>
      </c>
      <c r="C4562" s="35">
        <v>890309115</v>
      </c>
      <c r="D4562" s="6" t="str">
        <f>VLOOKUP(C4562,'[1]IPS REGISTRADAS'!$A$5:$B$3919,2,0)</f>
        <v>ESE HOSPITAL LOCAL YOTOCO EMPRESA SOCIAL DEL ESTADO</v>
      </c>
      <c r="E4562" s="7">
        <v>1000000</v>
      </c>
      <c r="F4562" s="7">
        <v>1000000</v>
      </c>
      <c r="G4562" s="8"/>
      <c r="H4562" s="9">
        <v>43623</v>
      </c>
      <c r="I4562" s="9">
        <v>43626</v>
      </c>
    </row>
    <row r="4563" spans="1:9" s="14" customFormat="1" x14ac:dyDescent="0.2">
      <c r="A4563" s="5" t="s">
        <v>51</v>
      </c>
      <c r="B4563" s="5" t="str">
        <f>VLOOKUP(A4563,'GIRO LMA JUNIO'!$A$7:$C$50,3,0)</f>
        <v>EPS S.O.S. S.A.</v>
      </c>
      <c r="C4563" s="35">
        <v>890309115</v>
      </c>
      <c r="D4563" s="6" t="str">
        <f>VLOOKUP(C4563,'[1]IPS REGISTRADAS'!$A$5:$B$3919,2,0)</f>
        <v>ESE HOSPITAL LOCAL YOTOCO EMPRESA SOCIAL DEL ESTADO</v>
      </c>
      <c r="E4563" s="7">
        <v>27889410</v>
      </c>
      <c r="F4563" s="7">
        <v>27889410</v>
      </c>
      <c r="G4563" s="8"/>
      <c r="H4563" s="9">
        <v>43623</v>
      </c>
      <c r="I4563" s="9">
        <v>43626</v>
      </c>
    </row>
    <row r="4564" spans="1:9" s="14" customFormat="1" x14ac:dyDescent="0.2">
      <c r="A4564" s="5" t="s">
        <v>62</v>
      </c>
      <c r="B4564" s="5" t="str">
        <f>VLOOKUP(A4564,'GIRO LMA JUNIO'!$A$7:$C$50,3,0)</f>
        <v>NUEVA EPS S.A.</v>
      </c>
      <c r="C4564" s="35">
        <v>890309115</v>
      </c>
      <c r="D4564" s="6" t="str">
        <f>VLOOKUP(C4564,'[1]IPS REGISTRADAS'!$A$5:$B$3919,2,0)</f>
        <v>ESE HOSPITAL LOCAL YOTOCO EMPRESA SOCIAL DEL ESTADO</v>
      </c>
      <c r="E4564" s="7">
        <v>2279772</v>
      </c>
      <c r="F4564" s="7">
        <v>2279772</v>
      </c>
      <c r="G4564" s="8"/>
      <c r="H4564" s="9">
        <v>43623</v>
      </c>
      <c r="I4564" s="9">
        <v>43626</v>
      </c>
    </row>
    <row r="4565" spans="1:9" s="14" customFormat="1" x14ac:dyDescent="0.2">
      <c r="A4565" s="5" t="s">
        <v>65</v>
      </c>
      <c r="B4565" s="5" t="str">
        <f>VLOOKUP(A4565,'GIRO LMA JUNIO'!$A$7:$C$50,3,0)</f>
        <v>MEDIMAS</v>
      </c>
      <c r="C4565" s="35">
        <v>890309115</v>
      </c>
      <c r="D4565" s="6" t="str">
        <f>VLOOKUP(C4565,'[1]IPS REGISTRADAS'!$A$5:$B$3919,2,0)</f>
        <v>ESE HOSPITAL LOCAL YOTOCO EMPRESA SOCIAL DEL ESTADO</v>
      </c>
      <c r="E4565" s="7">
        <v>1306437</v>
      </c>
      <c r="F4565" s="7">
        <v>1306437</v>
      </c>
      <c r="G4565" s="8"/>
      <c r="H4565" s="9">
        <v>43623</v>
      </c>
      <c r="I4565" s="9">
        <v>43626</v>
      </c>
    </row>
    <row r="4566" spans="1:9" s="14" customFormat="1" x14ac:dyDescent="0.2">
      <c r="A4566" s="5" t="s">
        <v>78</v>
      </c>
      <c r="B4566" s="5" t="str">
        <f>VLOOKUP(A4566,'GIRO LMA JUNIO'!$A$7:$C$50,3,0)</f>
        <v>EMSSANAR</v>
      </c>
      <c r="C4566" s="35">
        <v>890309115</v>
      </c>
      <c r="D4566" s="6" t="str">
        <f>VLOOKUP(C4566,'[1]IPS REGISTRADAS'!$A$5:$B$3919,2,0)</f>
        <v>ESE HOSPITAL LOCAL YOTOCO EMPRESA SOCIAL DEL ESTADO</v>
      </c>
      <c r="E4566" s="7">
        <v>91151507</v>
      </c>
      <c r="F4566" s="7">
        <v>91151507</v>
      </c>
      <c r="G4566" s="8"/>
      <c r="H4566" s="9">
        <v>43623</v>
      </c>
      <c r="I4566" s="9">
        <v>43626</v>
      </c>
    </row>
    <row r="4567" spans="1:9" s="14" customFormat="1" x14ac:dyDescent="0.2">
      <c r="A4567" s="5" t="s">
        <v>47</v>
      </c>
      <c r="B4567" s="5" t="str">
        <f>VLOOKUP(A4567,'GIRO LMA JUNIO'!$A$7:$C$50,3,0)</f>
        <v>COOMEVA E.P.S.  S.A.</v>
      </c>
      <c r="C4567" s="35">
        <v>890312380</v>
      </c>
      <c r="D4567" s="6" t="str">
        <f>VLOOKUP(C4567,'[1]IPS REGISTRADAS'!$A$5:$B$3919,2,0)</f>
        <v>ESE HOSPITAL SAN JORGE</v>
      </c>
      <c r="E4567" s="7">
        <v>1000000</v>
      </c>
      <c r="F4567" s="7">
        <v>1000000</v>
      </c>
      <c r="G4567" s="8"/>
      <c r="H4567" s="9">
        <v>43623</v>
      </c>
      <c r="I4567" s="9">
        <v>43626</v>
      </c>
    </row>
    <row r="4568" spans="1:9" s="14" customFormat="1" x14ac:dyDescent="0.2">
      <c r="A4568" s="5" t="s">
        <v>51</v>
      </c>
      <c r="B4568" s="5" t="str">
        <f>VLOOKUP(A4568,'GIRO LMA JUNIO'!$A$7:$C$50,3,0)</f>
        <v>EPS S.O.S. S.A.</v>
      </c>
      <c r="C4568" s="35">
        <v>890312380</v>
      </c>
      <c r="D4568" s="6" t="str">
        <f>VLOOKUP(C4568,'[1]IPS REGISTRADAS'!$A$5:$B$3919,2,0)</f>
        <v>ESE HOSPITAL SAN JORGE</v>
      </c>
      <c r="E4568" s="7">
        <v>13215169</v>
      </c>
      <c r="F4568" s="7">
        <v>13215169</v>
      </c>
      <c r="G4568" s="8"/>
      <c r="H4568" s="9">
        <v>43623</v>
      </c>
      <c r="I4568" s="9">
        <v>43626</v>
      </c>
    </row>
    <row r="4569" spans="1:9" s="14" customFormat="1" x14ac:dyDescent="0.2">
      <c r="A4569" s="5" t="s">
        <v>62</v>
      </c>
      <c r="B4569" s="5" t="str">
        <f>VLOOKUP(A4569,'GIRO LMA JUNIO'!$A$7:$C$50,3,0)</f>
        <v>NUEVA EPS S.A.</v>
      </c>
      <c r="C4569" s="35">
        <v>890312380</v>
      </c>
      <c r="D4569" s="6" t="str">
        <f>VLOOKUP(C4569,'[1]IPS REGISTRADAS'!$A$5:$B$3919,2,0)</f>
        <v>ESE HOSPITAL SAN JORGE</v>
      </c>
      <c r="E4569" s="7">
        <v>1254522</v>
      </c>
      <c r="F4569" s="7">
        <v>1254522</v>
      </c>
      <c r="G4569" s="8"/>
      <c r="H4569" s="9">
        <v>43623</v>
      </c>
      <c r="I4569" s="9">
        <v>43626</v>
      </c>
    </row>
    <row r="4570" spans="1:9" s="14" customFormat="1" x14ac:dyDescent="0.2">
      <c r="A4570" s="5" t="s">
        <v>65</v>
      </c>
      <c r="B4570" s="5" t="str">
        <f>VLOOKUP(A4570,'GIRO LMA JUNIO'!$A$7:$C$50,3,0)</f>
        <v>MEDIMAS</v>
      </c>
      <c r="C4570" s="35">
        <v>890312380</v>
      </c>
      <c r="D4570" s="6" t="str">
        <f>VLOOKUP(C4570,'[1]IPS REGISTRADAS'!$A$5:$B$3919,2,0)</f>
        <v>ESE HOSPITAL SAN JORGE</v>
      </c>
      <c r="E4570" s="7">
        <v>105060700</v>
      </c>
      <c r="F4570" s="7">
        <v>105060700</v>
      </c>
      <c r="G4570" s="8"/>
      <c r="H4570" s="9">
        <v>43623</v>
      </c>
      <c r="I4570" s="9">
        <v>43626</v>
      </c>
    </row>
    <row r="4571" spans="1:9" s="14" customFormat="1" x14ac:dyDescent="0.2">
      <c r="A4571" s="5" t="s">
        <v>72</v>
      </c>
      <c r="B4571" s="5" t="str">
        <f>VLOOKUP(A4571,'GIRO LMA JUNIO'!$A$7:$C$50,3,0)</f>
        <v>ASMET SALUD</v>
      </c>
      <c r="C4571" s="35">
        <v>890312380</v>
      </c>
      <c r="D4571" s="6" t="str">
        <f>VLOOKUP(C4571,'[1]IPS REGISTRADAS'!$A$5:$B$3919,2,0)</f>
        <v>ESE HOSPITAL SAN JORGE</v>
      </c>
      <c r="E4571" s="7">
        <v>64966488</v>
      </c>
      <c r="F4571" s="7">
        <v>64966488</v>
      </c>
      <c r="G4571" s="8"/>
      <c r="H4571" s="9">
        <v>43623</v>
      </c>
      <c r="I4571" s="9">
        <v>43626</v>
      </c>
    </row>
    <row r="4572" spans="1:9" s="14" customFormat="1" x14ac:dyDescent="0.2">
      <c r="A4572" s="5" t="s">
        <v>74</v>
      </c>
      <c r="B4572" s="5" t="str">
        <f>VLOOKUP(A4572,'GIRO LMA JUNIO'!$A$7:$C$50,3,0)</f>
        <v>AMBUQ</v>
      </c>
      <c r="C4572" s="35">
        <v>890312380</v>
      </c>
      <c r="D4572" s="6" t="str">
        <f>VLOOKUP(C4572,'[1]IPS REGISTRADAS'!$A$5:$B$3919,2,0)</f>
        <v>ESE HOSPITAL SAN JORGE</v>
      </c>
      <c r="E4572" s="7">
        <v>5936731</v>
      </c>
      <c r="F4572" s="7">
        <v>5936731</v>
      </c>
      <c r="G4572" s="8"/>
      <c r="H4572" s="9">
        <v>43623</v>
      </c>
      <c r="I4572" s="9">
        <v>43626</v>
      </c>
    </row>
    <row r="4573" spans="1:9" s="14" customFormat="1" x14ac:dyDescent="0.2">
      <c r="A4573" s="5" t="s">
        <v>78</v>
      </c>
      <c r="B4573" s="5" t="str">
        <f>VLOOKUP(A4573,'GIRO LMA JUNIO'!$A$7:$C$50,3,0)</f>
        <v>EMSSANAR</v>
      </c>
      <c r="C4573" s="35">
        <v>890319230</v>
      </c>
      <c r="D4573" s="6" t="str">
        <f>VLOOKUP(C4573,'[1]IPS REGISTRADAS'!$A$5:$B$3919,2,0)</f>
        <v xml:space="preserve">FUNDACION LIGA COLOMBIANA CONTRA LA EPILEPSIA CAPITULO VALLE HELENA NADER DE ZACCOUR  LICCE </v>
      </c>
      <c r="E4573" s="7">
        <v>30000000</v>
      </c>
      <c r="F4573" s="7">
        <v>30000000</v>
      </c>
      <c r="G4573" s="8"/>
      <c r="H4573" s="9">
        <v>43623</v>
      </c>
      <c r="I4573" s="9">
        <v>43626</v>
      </c>
    </row>
    <row r="4574" spans="1:9" s="14" customFormat="1" x14ac:dyDescent="0.2">
      <c r="A4574" s="5" t="s">
        <v>44</v>
      </c>
      <c r="B4574" s="5" t="str">
        <f>VLOOKUP(A4574,'GIRO LMA JUNIO'!$A$7:$C$50,3,0)</f>
        <v>EPS SURAMERICANA S.A</v>
      </c>
      <c r="C4574" s="35">
        <v>890320032</v>
      </c>
      <c r="D4574" s="6" t="str">
        <f>VLOOKUP(C4574,'[1]IPS REGISTRADAS'!$A$5:$B$3919,2,0)</f>
        <v>CLINICA DE OFTALMOLOGIA DE CALI</v>
      </c>
      <c r="E4574" s="7">
        <v>1661335</v>
      </c>
      <c r="F4574" s="7">
        <v>1661335</v>
      </c>
      <c r="G4574" s="8"/>
      <c r="H4574" s="9">
        <v>43623</v>
      </c>
      <c r="I4574" s="9">
        <v>43626</v>
      </c>
    </row>
    <row r="4575" spans="1:9" s="14" customFormat="1" x14ac:dyDescent="0.2">
      <c r="A4575" s="5" t="s">
        <v>52</v>
      </c>
      <c r="B4575" s="5" t="str">
        <f>VLOOKUP(A4575,'GIRO LMA JUNIO'!$A$7:$C$50,3,0)</f>
        <v>CRUZ BLANCA  EPS S.A.</v>
      </c>
      <c r="C4575" s="35">
        <v>890320032</v>
      </c>
      <c r="D4575" s="6" t="str">
        <f>VLOOKUP(C4575,'[1]IPS REGISTRADAS'!$A$5:$B$3919,2,0)</f>
        <v>CLINICA DE OFTALMOLOGIA DE CALI</v>
      </c>
      <c r="E4575" s="7">
        <v>8000000</v>
      </c>
      <c r="F4575" s="7">
        <v>8000000</v>
      </c>
      <c r="G4575" s="8"/>
      <c r="H4575" s="9">
        <v>43623</v>
      </c>
      <c r="I4575" s="9">
        <v>43626</v>
      </c>
    </row>
    <row r="4576" spans="1:9" s="14" customFormat="1" x14ac:dyDescent="0.2">
      <c r="A4576" s="5" t="s">
        <v>8</v>
      </c>
      <c r="B4576" s="5" t="str">
        <f>VLOOKUP(A4576,'GIRO LMA JUNIO'!$A$7:$C$50,3,0)</f>
        <v>COMFAMILIAR HUILA</v>
      </c>
      <c r="C4576" s="35">
        <v>890324177</v>
      </c>
      <c r="D4576" s="6" t="str">
        <f>VLOOKUP(C4576,'[1]IPS REGISTRADAS'!$A$5:$B$3919,2,0)</f>
        <v>FUNDACION VALLE DEL LILI</v>
      </c>
      <c r="E4576" s="7">
        <v>5000000</v>
      </c>
      <c r="F4576" s="7">
        <v>5000000</v>
      </c>
      <c r="G4576" s="8"/>
      <c r="H4576" s="9">
        <v>43623</v>
      </c>
      <c r="I4576" s="9">
        <v>43626</v>
      </c>
    </row>
    <row r="4577" spans="1:9" s="14" customFormat="1" x14ac:dyDescent="0.2">
      <c r="A4577" s="5" t="s">
        <v>10</v>
      </c>
      <c r="B4577" s="5" t="str">
        <f>VLOOKUP(A4577,'GIRO LMA JUNIO'!$A$7:$C$50,3,0)</f>
        <v>COMFAMILIAR DE NARIÑO</v>
      </c>
      <c r="C4577" s="35">
        <v>890324177</v>
      </c>
      <c r="D4577" s="6" t="str">
        <f>VLOOKUP(C4577,'[1]IPS REGISTRADAS'!$A$5:$B$3919,2,0)</f>
        <v>FUNDACION VALLE DEL LILI</v>
      </c>
      <c r="E4577" s="7">
        <v>280445814</v>
      </c>
      <c r="F4577" s="7">
        <v>280445814</v>
      </c>
      <c r="G4577" s="8"/>
      <c r="H4577" s="9">
        <v>43623</v>
      </c>
      <c r="I4577" s="9">
        <v>43626</v>
      </c>
    </row>
    <row r="4578" spans="1:9" s="14" customFormat="1" x14ac:dyDescent="0.2">
      <c r="A4578" s="5" t="s">
        <v>26</v>
      </c>
      <c r="B4578" s="5" t="str">
        <f>VLOOKUP(A4578,'GIRO LMA JUNIO'!$A$7:$C$50,3,0)</f>
        <v>A.I.C.</v>
      </c>
      <c r="C4578" s="35">
        <v>890324177</v>
      </c>
      <c r="D4578" s="6" t="str">
        <f>VLOOKUP(C4578,'[1]IPS REGISTRADAS'!$A$5:$B$3919,2,0)</f>
        <v>FUNDACION VALLE DEL LILI</v>
      </c>
      <c r="E4578" s="7">
        <v>317764155</v>
      </c>
      <c r="F4578" s="7">
        <v>317764155</v>
      </c>
      <c r="G4578" s="8"/>
      <c r="H4578" s="9">
        <v>43623</v>
      </c>
      <c r="I4578" s="9">
        <v>43626</v>
      </c>
    </row>
    <row r="4579" spans="1:9" s="14" customFormat="1" x14ac:dyDescent="0.2">
      <c r="A4579" s="5" t="s">
        <v>38</v>
      </c>
      <c r="B4579" s="5" t="str">
        <f>VLOOKUP(A4579,'GIRO LMA JUNIO'!$A$7:$C$50,3,0)</f>
        <v>SALUD TOTAL</v>
      </c>
      <c r="C4579" s="35">
        <v>890324177</v>
      </c>
      <c r="D4579" s="6" t="str">
        <f>VLOOKUP(C4579,'[1]IPS REGISTRADAS'!$A$5:$B$3919,2,0)</f>
        <v>FUNDACION VALLE DEL LILI</v>
      </c>
      <c r="E4579" s="7">
        <v>20459070</v>
      </c>
      <c r="F4579" s="7">
        <v>20459070</v>
      </c>
      <c r="G4579" s="8"/>
      <c r="H4579" s="9">
        <v>43623</v>
      </c>
      <c r="I4579" s="9">
        <v>43626</v>
      </c>
    </row>
    <row r="4580" spans="1:9" s="14" customFormat="1" x14ac:dyDescent="0.2">
      <c r="A4580" s="5" t="s">
        <v>44</v>
      </c>
      <c r="B4580" s="5" t="str">
        <f>VLOOKUP(A4580,'GIRO LMA JUNIO'!$A$7:$C$50,3,0)</f>
        <v>EPS SURAMERICANA S.A</v>
      </c>
      <c r="C4580" s="35">
        <v>890324177</v>
      </c>
      <c r="D4580" s="6" t="str">
        <f>VLOOKUP(C4580,'[1]IPS REGISTRADAS'!$A$5:$B$3919,2,0)</f>
        <v>FUNDACION VALLE DEL LILI</v>
      </c>
      <c r="E4580" s="7">
        <v>2020475</v>
      </c>
      <c r="F4580" s="7">
        <v>2020475</v>
      </c>
      <c r="G4580" s="8"/>
      <c r="H4580" s="9">
        <v>43623</v>
      </c>
      <c r="I4580" s="9">
        <v>43626</v>
      </c>
    </row>
    <row r="4581" spans="1:9" s="14" customFormat="1" x14ac:dyDescent="0.2">
      <c r="A4581" s="5" t="s">
        <v>45</v>
      </c>
      <c r="B4581" s="5" t="str">
        <f>VLOOKUP(A4581,'GIRO LMA JUNIO'!$A$7:$C$50,3,0)</f>
        <v>COMFENALCO VALLE  E.P.S.</v>
      </c>
      <c r="C4581" s="35">
        <v>890324177</v>
      </c>
      <c r="D4581" s="6" t="str">
        <f>VLOOKUP(C4581,'[1]IPS REGISTRADAS'!$A$5:$B$3919,2,0)</f>
        <v>FUNDACION VALLE DEL LILI</v>
      </c>
      <c r="E4581" s="7">
        <v>64849521</v>
      </c>
      <c r="F4581" s="7">
        <v>64849521</v>
      </c>
      <c r="G4581" s="8"/>
      <c r="H4581" s="9">
        <v>43623</v>
      </c>
      <c r="I4581" s="9">
        <v>43626</v>
      </c>
    </row>
    <row r="4582" spans="1:9" s="14" customFormat="1" x14ac:dyDescent="0.2">
      <c r="A4582" s="5" t="s">
        <v>62</v>
      </c>
      <c r="B4582" s="5" t="str">
        <f>VLOOKUP(A4582,'GIRO LMA JUNIO'!$A$7:$C$50,3,0)</f>
        <v>NUEVA EPS S.A.</v>
      </c>
      <c r="C4582" s="35">
        <v>890324177</v>
      </c>
      <c r="D4582" s="6" t="str">
        <f>VLOOKUP(C4582,'[1]IPS REGISTRADAS'!$A$5:$B$3919,2,0)</f>
        <v>FUNDACION VALLE DEL LILI</v>
      </c>
      <c r="E4582" s="7">
        <v>148310776</v>
      </c>
      <c r="F4582" s="7">
        <v>148310776</v>
      </c>
      <c r="G4582" s="8"/>
      <c r="H4582" s="9">
        <v>43623</v>
      </c>
      <c r="I4582" s="9">
        <v>43626</v>
      </c>
    </row>
    <row r="4583" spans="1:9" s="14" customFormat="1" x14ac:dyDescent="0.2">
      <c r="A4583" s="5" t="s">
        <v>72</v>
      </c>
      <c r="B4583" s="5" t="str">
        <f>VLOOKUP(A4583,'GIRO LMA JUNIO'!$A$7:$C$50,3,0)</f>
        <v>ASMET SALUD</v>
      </c>
      <c r="C4583" s="35">
        <v>890324177</v>
      </c>
      <c r="D4583" s="6" t="str">
        <f>VLOOKUP(C4583,'[1]IPS REGISTRADAS'!$A$5:$B$3919,2,0)</f>
        <v>FUNDACION VALLE DEL LILI</v>
      </c>
      <c r="E4583" s="7">
        <v>537412193</v>
      </c>
      <c r="F4583" s="7">
        <v>537412193</v>
      </c>
      <c r="G4583" s="8"/>
      <c r="H4583" s="9">
        <v>43623</v>
      </c>
      <c r="I4583" s="9">
        <v>43626</v>
      </c>
    </row>
    <row r="4584" spans="1:9" s="14" customFormat="1" x14ac:dyDescent="0.2">
      <c r="A4584" s="5" t="s">
        <v>78</v>
      </c>
      <c r="B4584" s="5" t="str">
        <f>VLOOKUP(A4584,'GIRO LMA JUNIO'!$A$7:$C$50,3,0)</f>
        <v>EMSSANAR</v>
      </c>
      <c r="C4584" s="35">
        <v>890324177</v>
      </c>
      <c r="D4584" s="6" t="str">
        <f>VLOOKUP(C4584,'[1]IPS REGISTRADAS'!$A$5:$B$3919,2,0)</f>
        <v>FUNDACION VALLE DEL LILI</v>
      </c>
      <c r="E4584" s="7">
        <v>1197599533</v>
      </c>
      <c r="F4584" s="7">
        <v>1197599533</v>
      </c>
      <c r="G4584" s="8"/>
      <c r="H4584" s="9">
        <v>43623</v>
      </c>
      <c r="I4584" s="9">
        <v>43626</v>
      </c>
    </row>
    <row r="4585" spans="1:9" s="14" customFormat="1" x14ac:dyDescent="0.2">
      <c r="A4585" s="5" t="s">
        <v>60</v>
      </c>
      <c r="B4585" s="5" t="str">
        <f>VLOOKUP(A4585,'GIRO LMA JUNIO'!$A$7:$C$50,3,0)</f>
        <v>SAVIA SALUD</v>
      </c>
      <c r="C4585" s="35">
        <v>890397282</v>
      </c>
      <c r="D4585" s="6" t="str">
        <f>VLOOKUP(C4585,'[1]IPS REGISTRADAS'!$A$5:$B$3919,2,0)</f>
        <v>ESE HOSPITAL SAN FRANCISCO DE ASIS</v>
      </c>
      <c r="E4585" s="7">
        <v>83763488</v>
      </c>
      <c r="F4585" s="7">
        <v>83763488</v>
      </c>
      <c r="G4585" s="8"/>
      <c r="H4585" s="9">
        <v>43623</v>
      </c>
      <c r="I4585" s="9">
        <v>43626</v>
      </c>
    </row>
    <row r="4586" spans="1:9" s="14" customFormat="1" x14ac:dyDescent="0.2">
      <c r="A4586" s="5" t="s">
        <v>26</v>
      </c>
      <c r="B4586" s="5" t="str">
        <f>VLOOKUP(A4586,'GIRO LMA JUNIO'!$A$7:$C$50,3,0)</f>
        <v>A.I.C.</v>
      </c>
      <c r="C4586" s="35">
        <v>890399020</v>
      </c>
      <c r="D4586" s="6" t="str">
        <f>VLOOKUP(C4586,'[1]IPS REGISTRADAS'!$A$5:$B$3919,2,0)</f>
        <v>FUNDACION CLINICA INFANTIL CLUB NOEL</v>
      </c>
      <c r="E4586" s="7">
        <v>195287607</v>
      </c>
      <c r="F4586" s="7">
        <v>195287607</v>
      </c>
      <c r="G4586" s="8"/>
      <c r="H4586" s="9">
        <v>43623</v>
      </c>
      <c r="I4586" s="9">
        <v>43626</v>
      </c>
    </row>
    <row r="4587" spans="1:9" s="14" customFormat="1" x14ac:dyDescent="0.2">
      <c r="A4587" s="5" t="s">
        <v>30</v>
      </c>
      <c r="B4587" s="5" t="str">
        <f>VLOOKUP(A4587,'GIRO LMA JUNIO'!$A$7:$C$50,3,0)</f>
        <v>MALLAMAS</v>
      </c>
      <c r="C4587" s="35">
        <v>890399020</v>
      </c>
      <c r="D4587" s="6" t="str">
        <f>VLOOKUP(C4587,'[1]IPS REGISTRADAS'!$A$5:$B$3919,2,0)</f>
        <v>FUNDACION CLINICA INFANTIL CLUB NOEL</v>
      </c>
      <c r="E4587" s="7">
        <v>15062659</v>
      </c>
      <c r="F4587" s="7">
        <v>15062659</v>
      </c>
      <c r="G4587" s="8"/>
      <c r="H4587" s="9">
        <v>43623</v>
      </c>
      <c r="I4587" s="9">
        <v>43626</v>
      </c>
    </row>
    <row r="4588" spans="1:9" s="14" customFormat="1" x14ac:dyDescent="0.2">
      <c r="A4588" s="5" t="s">
        <v>38</v>
      </c>
      <c r="B4588" s="5" t="str">
        <f>VLOOKUP(A4588,'GIRO LMA JUNIO'!$A$7:$C$50,3,0)</f>
        <v>SALUD TOTAL</v>
      </c>
      <c r="C4588" s="35">
        <v>890399020</v>
      </c>
      <c r="D4588" s="6" t="str">
        <f>VLOOKUP(C4588,'[1]IPS REGISTRADAS'!$A$5:$B$3919,2,0)</f>
        <v>FUNDACION CLINICA INFANTIL CLUB NOEL</v>
      </c>
      <c r="E4588" s="7">
        <v>3884986</v>
      </c>
      <c r="F4588" s="7">
        <v>3884986</v>
      </c>
      <c r="G4588" s="8"/>
      <c r="H4588" s="9">
        <v>43623</v>
      </c>
      <c r="I4588" s="9">
        <v>43626</v>
      </c>
    </row>
    <row r="4589" spans="1:9" s="14" customFormat="1" x14ac:dyDescent="0.2">
      <c r="A4589" s="5" t="s">
        <v>47</v>
      </c>
      <c r="B4589" s="5" t="str">
        <f>VLOOKUP(A4589,'GIRO LMA JUNIO'!$A$7:$C$50,3,0)</f>
        <v>COOMEVA E.P.S.  S.A.</v>
      </c>
      <c r="C4589" s="35">
        <v>890399020</v>
      </c>
      <c r="D4589" s="6" t="str">
        <f>VLOOKUP(C4589,'[1]IPS REGISTRADAS'!$A$5:$B$3919,2,0)</f>
        <v>FUNDACION CLINICA INFANTIL CLUB NOEL</v>
      </c>
      <c r="E4589" s="7">
        <v>1000000</v>
      </c>
      <c r="F4589" s="7">
        <v>1000000</v>
      </c>
      <c r="G4589" s="8"/>
      <c r="H4589" s="9">
        <v>43623</v>
      </c>
      <c r="I4589" s="9">
        <v>43626</v>
      </c>
    </row>
    <row r="4590" spans="1:9" s="14" customFormat="1" x14ac:dyDescent="0.2">
      <c r="A4590" s="5" t="s">
        <v>62</v>
      </c>
      <c r="B4590" s="5" t="str">
        <f>VLOOKUP(A4590,'GIRO LMA JUNIO'!$A$7:$C$50,3,0)</f>
        <v>NUEVA EPS S.A.</v>
      </c>
      <c r="C4590" s="35">
        <v>890399020</v>
      </c>
      <c r="D4590" s="6" t="str">
        <f>VLOOKUP(C4590,'[1]IPS REGISTRADAS'!$A$5:$B$3919,2,0)</f>
        <v>FUNDACION CLINICA INFANTIL CLUB NOEL</v>
      </c>
      <c r="E4590" s="7">
        <v>1687700</v>
      </c>
      <c r="F4590" s="7">
        <v>1687700</v>
      </c>
      <c r="G4590" s="8"/>
      <c r="H4590" s="9">
        <v>43623</v>
      </c>
      <c r="I4590" s="9">
        <v>43626</v>
      </c>
    </row>
    <row r="4591" spans="1:9" s="14" customFormat="1" x14ac:dyDescent="0.2">
      <c r="A4591" s="5" t="s">
        <v>70</v>
      </c>
      <c r="B4591" s="5" t="str">
        <f>VLOOKUP(A4591,'GIRO LMA JUNIO'!$A$7:$C$50,3,0)</f>
        <v>COOSALUD EPS S.A.</v>
      </c>
      <c r="C4591" s="35">
        <v>890399020</v>
      </c>
      <c r="D4591" s="6" t="str">
        <f>VLOOKUP(C4591,'[1]IPS REGISTRADAS'!$A$5:$B$3919,2,0)</f>
        <v>FUNDACION CLINICA INFANTIL CLUB NOEL</v>
      </c>
      <c r="E4591" s="7">
        <v>900000000</v>
      </c>
      <c r="F4591" s="7">
        <v>900000000</v>
      </c>
      <c r="G4591" s="8"/>
      <c r="H4591" s="9">
        <v>43623</v>
      </c>
      <c r="I4591" s="9">
        <v>43626</v>
      </c>
    </row>
    <row r="4592" spans="1:9" s="14" customFormat="1" x14ac:dyDescent="0.2">
      <c r="A4592" s="5" t="s">
        <v>72</v>
      </c>
      <c r="B4592" s="5" t="str">
        <f>VLOOKUP(A4592,'GIRO LMA JUNIO'!$A$7:$C$50,3,0)</f>
        <v>ASMET SALUD</v>
      </c>
      <c r="C4592" s="35">
        <v>890399020</v>
      </c>
      <c r="D4592" s="6" t="str">
        <f>VLOOKUP(C4592,'[1]IPS REGISTRADAS'!$A$5:$B$3919,2,0)</f>
        <v>FUNDACION CLINICA INFANTIL CLUB NOEL</v>
      </c>
      <c r="E4592" s="7">
        <v>83849736</v>
      </c>
      <c r="F4592" s="7">
        <v>83849736</v>
      </c>
      <c r="G4592" s="8"/>
      <c r="H4592" s="9">
        <v>43623</v>
      </c>
      <c r="I4592" s="9">
        <v>43626</v>
      </c>
    </row>
    <row r="4593" spans="1:9" s="14" customFormat="1" x14ac:dyDescent="0.2">
      <c r="A4593" s="5" t="s">
        <v>78</v>
      </c>
      <c r="B4593" s="5" t="str">
        <f>VLOOKUP(A4593,'GIRO LMA JUNIO'!$A$7:$C$50,3,0)</f>
        <v>EMSSANAR</v>
      </c>
      <c r="C4593" s="35">
        <v>890399020</v>
      </c>
      <c r="D4593" s="6" t="str">
        <f>VLOOKUP(C4593,'[1]IPS REGISTRADAS'!$A$5:$B$3919,2,0)</f>
        <v>FUNDACION CLINICA INFANTIL CLUB NOEL</v>
      </c>
      <c r="E4593" s="7">
        <v>1000000000</v>
      </c>
      <c r="F4593" s="7">
        <v>1000000000</v>
      </c>
      <c r="G4593" s="8"/>
      <c r="H4593" s="9">
        <v>43623</v>
      </c>
      <c r="I4593" s="9">
        <v>43626</v>
      </c>
    </row>
    <row r="4594" spans="1:9" s="14" customFormat="1" x14ac:dyDescent="0.2">
      <c r="A4594" s="5" t="s">
        <v>8</v>
      </c>
      <c r="B4594" s="5" t="str">
        <f>VLOOKUP(A4594,'GIRO LMA JUNIO'!$A$7:$C$50,3,0)</f>
        <v>COMFAMILIAR HUILA</v>
      </c>
      <c r="C4594" s="35">
        <v>890399047</v>
      </c>
      <c r="D4594" s="6" t="str">
        <f>VLOOKUP(C4594,'[1]IPS REGISTRADAS'!$A$5:$B$3919,2,0)</f>
        <v>HOSPITAL DEPARTAMENTAL MARIO CORREA RENJIFO EMPRESA SOCIAL DEL ESTADO</v>
      </c>
      <c r="E4594" s="7">
        <v>1000000</v>
      </c>
      <c r="F4594" s="7">
        <v>1000000</v>
      </c>
      <c r="G4594" s="8"/>
      <c r="H4594" s="9">
        <v>43623</v>
      </c>
      <c r="I4594" s="9">
        <v>43626</v>
      </c>
    </row>
    <row r="4595" spans="1:9" s="14" customFormat="1" x14ac:dyDescent="0.2">
      <c r="A4595" s="5" t="s">
        <v>14</v>
      </c>
      <c r="B4595" s="5" t="str">
        <f>VLOOKUP(A4595,'GIRO LMA JUNIO'!$A$7:$C$50,3,0)</f>
        <v>COMFACUNDI</v>
      </c>
      <c r="C4595" s="35">
        <v>890399047</v>
      </c>
      <c r="D4595" s="6" t="str">
        <f>VLOOKUP(C4595,'[1]IPS REGISTRADAS'!$A$5:$B$3919,2,0)</f>
        <v>HOSPITAL DEPARTAMENTAL MARIO CORREA RENJIFO EMPRESA SOCIAL DEL ESTADO</v>
      </c>
      <c r="E4595" s="7">
        <v>1391608</v>
      </c>
      <c r="F4595" s="7">
        <v>1391608</v>
      </c>
      <c r="G4595" s="8"/>
      <c r="H4595" s="9">
        <v>43623</v>
      </c>
      <c r="I4595" s="9">
        <v>43626</v>
      </c>
    </row>
    <row r="4596" spans="1:9" s="14" customFormat="1" x14ac:dyDescent="0.2">
      <c r="A4596" s="5" t="s">
        <v>26</v>
      </c>
      <c r="B4596" s="5" t="str">
        <f>VLOOKUP(A4596,'GIRO LMA JUNIO'!$A$7:$C$50,3,0)</f>
        <v>A.I.C.</v>
      </c>
      <c r="C4596" s="35">
        <v>890399047</v>
      </c>
      <c r="D4596" s="6" t="str">
        <f>VLOOKUP(C4596,'[1]IPS REGISTRADAS'!$A$5:$B$3919,2,0)</f>
        <v>HOSPITAL DEPARTAMENTAL MARIO CORREA RENJIFO EMPRESA SOCIAL DEL ESTADO</v>
      </c>
      <c r="E4596" s="7">
        <v>42147271</v>
      </c>
      <c r="F4596" s="7">
        <v>42147271</v>
      </c>
      <c r="G4596" s="8"/>
      <c r="H4596" s="9">
        <v>43623</v>
      </c>
      <c r="I4596" s="9">
        <v>43626</v>
      </c>
    </row>
    <row r="4597" spans="1:9" s="14" customFormat="1" x14ac:dyDescent="0.2">
      <c r="A4597" s="5" t="s">
        <v>30</v>
      </c>
      <c r="B4597" s="5" t="str">
        <f>VLOOKUP(A4597,'GIRO LMA JUNIO'!$A$7:$C$50,3,0)</f>
        <v>MALLAMAS</v>
      </c>
      <c r="C4597" s="35">
        <v>890399047</v>
      </c>
      <c r="D4597" s="6" t="str">
        <f>VLOOKUP(C4597,'[1]IPS REGISTRADAS'!$A$5:$B$3919,2,0)</f>
        <v>HOSPITAL DEPARTAMENTAL MARIO CORREA RENJIFO EMPRESA SOCIAL DEL ESTADO</v>
      </c>
      <c r="E4597" s="7">
        <v>13600352</v>
      </c>
      <c r="F4597" s="7">
        <v>13600352</v>
      </c>
      <c r="G4597" s="8"/>
      <c r="H4597" s="9">
        <v>43623</v>
      </c>
      <c r="I4597" s="9">
        <v>43626</v>
      </c>
    </row>
    <row r="4598" spans="1:9" s="14" customFormat="1" x14ac:dyDescent="0.2">
      <c r="A4598" s="5" t="s">
        <v>47</v>
      </c>
      <c r="B4598" s="5" t="str">
        <f>VLOOKUP(A4598,'GIRO LMA JUNIO'!$A$7:$C$50,3,0)</f>
        <v>COOMEVA E.P.S.  S.A.</v>
      </c>
      <c r="C4598" s="35">
        <v>890399047</v>
      </c>
      <c r="D4598" s="6" t="str">
        <f>VLOOKUP(C4598,'[1]IPS REGISTRADAS'!$A$5:$B$3919,2,0)</f>
        <v>HOSPITAL DEPARTAMENTAL MARIO CORREA RENJIFO EMPRESA SOCIAL DEL ESTADO</v>
      </c>
      <c r="E4598" s="7">
        <v>1000000</v>
      </c>
      <c r="F4598" s="7">
        <v>1000000</v>
      </c>
      <c r="G4598" s="8"/>
      <c r="H4598" s="9">
        <v>43623</v>
      </c>
      <c r="I4598" s="9">
        <v>43626</v>
      </c>
    </row>
    <row r="4599" spans="1:9" s="14" customFormat="1" x14ac:dyDescent="0.2">
      <c r="A4599" s="5" t="s">
        <v>51</v>
      </c>
      <c r="B4599" s="5" t="str">
        <f>VLOOKUP(A4599,'GIRO LMA JUNIO'!$A$7:$C$50,3,0)</f>
        <v>EPS S.O.S. S.A.</v>
      </c>
      <c r="C4599" s="35">
        <v>890399047</v>
      </c>
      <c r="D4599" s="6" t="str">
        <f>VLOOKUP(C4599,'[1]IPS REGISTRADAS'!$A$5:$B$3919,2,0)</f>
        <v>HOSPITAL DEPARTAMENTAL MARIO CORREA RENJIFO EMPRESA SOCIAL DEL ESTADO</v>
      </c>
      <c r="E4599" s="7">
        <v>1594600</v>
      </c>
      <c r="F4599" s="7">
        <v>1594600</v>
      </c>
      <c r="G4599" s="8"/>
      <c r="H4599" s="9">
        <v>43623</v>
      </c>
      <c r="I4599" s="9">
        <v>43626</v>
      </c>
    </row>
    <row r="4600" spans="1:9" s="14" customFormat="1" x14ac:dyDescent="0.2">
      <c r="A4600" s="5" t="s">
        <v>54</v>
      </c>
      <c r="B4600" s="5" t="str">
        <f>VLOOKUP(A4600,'GIRO LMA JUNIO'!$A$7:$C$50,3,0)</f>
        <v>SALUDVIDA</v>
      </c>
      <c r="C4600" s="35">
        <v>890399047</v>
      </c>
      <c r="D4600" s="6" t="str">
        <f>VLOOKUP(C4600,'[1]IPS REGISTRADAS'!$A$5:$B$3919,2,0)</f>
        <v>HOSPITAL DEPARTAMENTAL MARIO CORREA RENJIFO EMPRESA SOCIAL DEL ESTADO</v>
      </c>
      <c r="E4600" s="7">
        <v>236014880</v>
      </c>
      <c r="F4600" s="7">
        <v>236014880</v>
      </c>
      <c r="G4600" s="8"/>
      <c r="H4600" s="9">
        <v>43623</v>
      </c>
      <c r="I4600" s="9">
        <v>43626</v>
      </c>
    </row>
    <row r="4601" spans="1:9" s="14" customFormat="1" x14ac:dyDescent="0.2">
      <c r="A4601" s="5" t="s">
        <v>63</v>
      </c>
      <c r="B4601" s="5" t="str">
        <f>VLOOKUP(A4601,'GIRO LMA JUNIO'!$A$7:$C$50,3,0)</f>
        <v>MEDIMAS MOV</v>
      </c>
      <c r="C4601" s="35">
        <v>890399047</v>
      </c>
      <c r="D4601" s="6" t="str">
        <f>VLOOKUP(C4601,'[1]IPS REGISTRADAS'!$A$5:$B$3919,2,0)</f>
        <v>HOSPITAL DEPARTAMENTAL MARIO CORREA RENJIFO EMPRESA SOCIAL DEL ESTADO</v>
      </c>
      <c r="E4601" s="7">
        <v>200507908</v>
      </c>
      <c r="F4601" s="7">
        <v>200507908</v>
      </c>
      <c r="G4601" s="8"/>
      <c r="H4601" s="9">
        <v>43623</v>
      </c>
      <c r="I4601" s="9">
        <v>43626</v>
      </c>
    </row>
    <row r="4602" spans="1:9" s="14" customFormat="1" x14ac:dyDescent="0.2">
      <c r="A4602" s="5" t="s">
        <v>65</v>
      </c>
      <c r="B4602" s="5" t="str">
        <f>VLOOKUP(A4602,'GIRO LMA JUNIO'!$A$7:$C$50,3,0)</f>
        <v>MEDIMAS</v>
      </c>
      <c r="C4602" s="35">
        <v>890399047</v>
      </c>
      <c r="D4602" s="6" t="str">
        <f>VLOOKUP(C4602,'[1]IPS REGISTRADAS'!$A$5:$B$3919,2,0)</f>
        <v>HOSPITAL DEPARTAMENTAL MARIO CORREA RENJIFO EMPRESA SOCIAL DEL ESTADO</v>
      </c>
      <c r="E4602" s="7">
        <v>346443978</v>
      </c>
      <c r="F4602" s="7">
        <v>346443978</v>
      </c>
      <c r="G4602" s="8"/>
      <c r="H4602" s="9">
        <v>43623</v>
      </c>
      <c r="I4602" s="9">
        <v>43626</v>
      </c>
    </row>
    <row r="4603" spans="1:9" s="14" customFormat="1" x14ac:dyDescent="0.2">
      <c r="A4603" s="5" t="s">
        <v>70</v>
      </c>
      <c r="B4603" s="5" t="str">
        <f>VLOOKUP(A4603,'GIRO LMA JUNIO'!$A$7:$C$50,3,0)</f>
        <v>COOSALUD EPS S.A.</v>
      </c>
      <c r="C4603" s="35">
        <v>890399047</v>
      </c>
      <c r="D4603" s="6" t="str">
        <f>VLOOKUP(C4603,'[1]IPS REGISTRADAS'!$A$5:$B$3919,2,0)</f>
        <v>HOSPITAL DEPARTAMENTAL MARIO CORREA RENJIFO EMPRESA SOCIAL DEL ESTADO</v>
      </c>
      <c r="E4603" s="7">
        <v>141955690</v>
      </c>
      <c r="F4603" s="7">
        <v>141955690</v>
      </c>
      <c r="G4603" s="8"/>
      <c r="H4603" s="9">
        <v>43623</v>
      </c>
      <c r="I4603" s="9">
        <v>43626</v>
      </c>
    </row>
    <row r="4604" spans="1:9" s="14" customFormat="1" x14ac:dyDescent="0.2">
      <c r="A4604" s="5" t="s">
        <v>72</v>
      </c>
      <c r="B4604" s="5" t="str">
        <f>VLOOKUP(A4604,'GIRO LMA JUNIO'!$A$7:$C$50,3,0)</f>
        <v>ASMET SALUD</v>
      </c>
      <c r="C4604" s="35">
        <v>890399047</v>
      </c>
      <c r="D4604" s="6" t="str">
        <f>VLOOKUP(C4604,'[1]IPS REGISTRADAS'!$A$5:$B$3919,2,0)</f>
        <v>HOSPITAL DEPARTAMENTAL MARIO CORREA RENJIFO EMPRESA SOCIAL DEL ESTADO</v>
      </c>
      <c r="E4604" s="7">
        <v>97864462</v>
      </c>
      <c r="F4604" s="7">
        <v>97864462</v>
      </c>
      <c r="G4604" s="8"/>
      <c r="H4604" s="9">
        <v>43623</v>
      </c>
      <c r="I4604" s="9">
        <v>43626</v>
      </c>
    </row>
    <row r="4605" spans="1:9" s="14" customFormat="1" x14ac:dyDescent="0.2">
      <c r="A4605" s="5" t="s">
        <v>78</v>
      </c>
      <c r="B4605" s="5" t="str">
        <f>VLOOKUP(A4605,'GIRO LMA JUNIO'!$A$7:$C$50,3,0)</f>
        <v>EMSSANAR</v>
      </c>
      <c r="C4605" s="35">
        <v>890399047</v>
      </c>
      <c r="D4605" s="6" t="str">
        <f>VLOOKUP(C4605,'[1]IPS REGISTRADAS'!$A$5:$B$3919,2,0)</f>
        <v>HOSPITAL DEPARTAMENTAL MARIO CORREA RENJIFO EMPRESA SOCIAL DEL ESTADO</v>
      </c>
      <c r="E4605" s="7">
        <v>400184201</v>
      </c>
      <c r="F4605" s="7">
        <v>400184201</v>
      </c>
      <c r="G4605" s="8"/>
      <c r="H4605" s="9">
        <v>43623</v>
      </c>
      <c r="I4605" s="9">
        <v>43626</v>
      </c>
    </row>
    <row r="4606" spans="1:9" s="14" customFormat="1" x14ac:dyDescent="0.2">
      <c r="A4606" s="5" t="s">
        <v>16</v>
      </c>
      <c r="B4606" s="5" t="str">
        <f>VLOOKUP(A4606,'GIRO LMA JUNIO'!$A$7:$C$50,3,0)</f>
        <v>CAJACOPI ATLANTICO</v>
      </c>
      <c r="C4606" s="35">
        <v>890400693</v>
      </c>
      <c r="D4606" s="6" t="str">
        <f>VLOOKUP(C4606,'[1]IPS REGISTRADAS'!$A$5:$B$3919,2,0)</f>
        <v>CLINICA BLAS DE LEZO SA</v>
      </c>
      <c r="E4606" s="7">
        <v>1999999</v>
      </c>
      <c r="F4606" s="7">
        <v>1999999</v>
      </c>
      <c r="G4606" s="8"/>
      <c r="H4606" s="9">
        <v>43623</v>
      </c>
      <c r="I4606" s="9">
        <v>43626</v>
      </c>
    </row>
    <row r="4607" spans="1:9" s="14" customFormat="1" x14ac:dyDescent="0.2">
      <c r="A4607" s="5" t="s">
        <v>38</v>
      </c>
      <c r="B4607" s="5" t="str">
        <f>VLOOKUP(A4607,'GIRO LMA JUNIO'!$A$7:$C$50,3,0)</f>
        <v>SALUD TOTAL</v>
      </c>
      <c r="C4607" s="35">
        <v>890400693</v>
      </c>
      <c r="D4607" s="6" t="str">
        <f>VLOOKUP(C4607,'[1]IPS REGISTRADAS'!$A$5:$B$3919,2,0)</f>
        <v>CLINICA BLAS DE LEZO SA</v>
      </c>
      <c r="E4607" s="7">
        <v>28831328</v>
      </c>
      <c r="F4607" s="7">
        <v>28831328</v>
      </c>
      <c r="G4607" s="8"/>
      <c r="H4607" s="9">
        <v>43623</v>
      </c>
      <c r="I4607" s="9">
        <v>43626</v>
      </c>
    </row>
    <row r="4608" spans="1:9" s="14" customFormat="1" x14ac:dyDescent="0.2">
      <c r="A4608" s="5" t="s">
        <v>44</v>
      </c>
      <c r="B4608" s="5" t="str">
        <f>VLOOKUP(A4608,'GIRO LMA JUNIO'!$A$7:$C$50,3,0)</f>
        <v>EPS SURAMERICANA S.A</v>
      </c>
      <c r="C4608" s="35">
        <v>890400693</v>
      </c>
      <c r="D4608" s="6" t="str">
        <f>VLOOKUP(C4608,'[1]IPS REGISTRADAS'!$A$5:$B$3919,2,0)</f>
        <v>CLINICA BLAS DE LEZO SA</v>
      </c>
      <c r="E4608" s="7">
        <v>5239125</v>
      </c>
      <c r="F4608" s="7">
        <v>5239125</v>
      </c>
      <c r="G4608" s="8"/>
      <c r="H4608" s="9">
        <v>43623</v>
      </c>
      <c r="I4608" s="9">
        <v>43626</v>
      </c>
    </row>
    <row r="4609" spans="1:9" s="14" customFormat="1" x14ac:dyDescent="0.2">
      <c r="A4609" s="5" t="s">
        <v>47</v>
      </c>
      <c r="B4609" s="5" t="str">
        <f>VLOOKUP(A4609,'GIRO LMA JUNIO'!$A$7:$C$50,3,0)</f>
        <v>COOMEVA E.P.S.  S.A.</v>
      </c>
      <c r="C4609" s="35">
        <v>890400693</v>
      </c>
      <c r="D4609" s="6" t="str">
        <f>VLOOKUP(C4609,'[1]IPS REGISTRADAS'!$A$5:$B$3919,2,0)</f>
        <v>CLINICA BLAS DE LEZO SA</v>
      </c>
      <c r="E4609" s="7">
        <v>2663500</v>
      </c>
      <c r="F4609" s="7">
        <v>2663500</v>
      </c>
      <c r="G4609" s="8"/>
      <c r="H4609" s="9">
        <v>43623</v>
      </c>
      <c r="I4609" s="9">
        <v>43626</v>
      </c>
    </row>
    <row r="4610" spans="1:9" s="14" customFormat="1" x14ac:dyDescent="0.2">
      <c r="A4610" s="5" t="s">
        <v>62</v>
      </c>
      <c r="B4610" s="5" t="str">
        <f>VLOOKUP(A4610,'GIRO LMA JUNIO'!$A$7:$C$50,3,0)</f>
        <v>NUEVA EPS S.A.</v>
      </c>
      <c r="C4610" s="35">
        <v>890400693</v>
      </c>
      <c r="D4610" s="6" t="str">
        <f>VLOOKUP(C4610,'[1]IPS REGISTRADAS'!$A$5:$B$3919,2,0)</f>
        <v>CLINICA BLAS DE LEZO SA</v>
      </c>
      <c r="E4610" s="7">
        <v>178599088</v>
      </c>
      <c r="F4610" s="7">
        <v>178599088</v>
      </c>
      <c r="G4610" s="8"/>
      <c r="H4610" s="9">
        <v>43623</v>
      </c>
      <c r="I4610" s="9">
        <v>43626</v>
      </c>
    </row>
    <row r="4611" spans="1:9" s="14" customFormat="1" x14ac:dyDescent="0.2">
      <c r="A4611" s="5" t="s">
        <v>70</v>
      </c>
      <c r="B4611" s="5" t="str">
        <f>VLOOKUP(A4611,'GIRO LMA JUNIO'!$A$7:$C$50,3,0)</f>
        <v>COOSALUD EPS S.A.</v>
      </c>
      <c r="C4611" s="35">
        <v>890400693</v>
      </c>
      <c r="D4611" s="6" t="str">
        <f>VLOOKUP(C4611,'[1]IPS REGISTRADAS'!$A$5:$B$3919,2,0)</f>
        <v>CLINICA BLAS DE LEZO SA</v>
      </c>
      <c r="E4611" s="7">
        <v>29400000</v>
      </c>
      <c r="F4611" s="7">
        <v>29400000</v>
      </c>
      <c r="G4611" s="8"/>
      <c r="H4611" s="9">
        <v>43623</v>
      </c>
      <c r="I4611" s="9">
        <v>43626</v>
      </c>
    </row>
    <row r="4612" spans="1:9" s="14" customFormat="1" x14ac:dyDescent="0.2">
      <c r="A4612" s="5" t="s">
        <v>38</v>
      </c>
      <c r="B4612" s="5" t="str">
        <f>VLOOKUP(A4612,'GIRO LMA JUNIO'!$A$7:$C$50,3,0)</f>
        <v>SALUD TOTAL</v>
      </c>
      <c r="C4612" s="35">
        <v>890405142</v>
      </c>
      <c r="D4612" s="6" t="str">
        <f>VLOOKUP(C4612,'[1]IPS REGISTRADAS'!$A$5:$B$3919,2,0)</f>
        <v>CENTRO DE MEDICINA NUCLEAR DEL CARIBE</v>
      </c>
      <c r="E4612" s="7">
        <v>7777398</v>
      </c>
      <c r="F4612" s="7">
        <v>7777398</v>
      </c>
      <c r="G4612" s="8"/>
      <c r="H4612" s="9">
        <v>43623</v>
      </c>
      <c r="I4612" s="9">
        <v>43626</v>
      </c>
    </row>
    <row r="4613" spans="1:9" s="14" customFormat="1" x14ac:dyDescent="0.2">
      <c r="A4613" s="5" t="s">
        <v>82</v>
      </c>
      <c r="B4613" s="5" t="str">
        <f>VLOOKUP(A4613,'GIRO LMA JUNIO'!$A$7:$C$50,3,0)</f>
        <v>MUTUAL SER</v>
      </c>
      <c r="C4613" s="35">
        <v>890405142</v>
      </c>
      <c r="D4613" s="6" t="str">
        <f>VLOOKUP(C4613,'[1]IPS REGISTRADAS'!$A$5:$B$3919,2,0)</f>
        <v>CENTRO DE MEDICINA NUCLEAR DEL CARIBE</v>
      </c>
      <c r="E4613" s="7">
        <v>35000000</v>
      </c>
      <c r="F4613" s="7">
        <v>35000000</v>
      </c>
      <c r="G4613" s="8"/>
      <c r="H4613" s="9">
        <v>43623</v>
      </c>
      <c r="I4613" s="9">
        <v>43626</v>
      </c>
    </row>
    <row r="4614" spans="1:9" s="14" customFormat="1" x14ac:dyDescent="0.2">
      <c r="A4614" s="5" t="s">
        <v>4</v>
      </c>
      <c r="B4614" s="5" t="str">
        <f>VLOOKUP(A4614,'GIRO LMA JUNIO'!$A$7:$C$50,3,0)</f>
        <v>COMFAMILIAR CARTAGENA</v>
      </c>
      <c r="C4614" s="35">
        <v>890480110</v>
      </c>
      <c r="D4614" s="6" t="str">
        <f>VLOOKUP(C4614,'[1]IPS REGISTRADAS'!$A$5:$B$3919,2,0)</f>
        <v>CAJA DE COMPENSACION FAMILIAR</v>
      </c>
      <c r="E4614" s="7">
        <v>1062523229</v>
      </c>
      <c r="F4614" s="7">
        <v>1062523229</v>
      </c>
      <c r="G4614" s="8"/>
      <c r="H4614" s="9">
        <v>43623</v>
      </c>
      <c r="I4614" s="9">
        <v>43626</v>
      </c>
    </row>
    <row r="4615" spans="1:9" s="14" customFormat="1" x14ac:dyDescent="0.2">
      <c r="A4615" s="5" t="s">
        <v>11</v>
      </c>
      <c r="B4615" s="5" t="str">
        <f>VLOOKUP(A4615,'GIRO LMA JUNIO'!$A$7:$C$50,3,0)</f>
        <v>COMFASUCRE</v>
      </c>
      <c r="C4615" s="35">
        <v>890480113</v>
      </c>
      <c r="D4615" s="6" t="str">
        <f>VLOOKUP(C4615,'[1]IPS REGISTRADAS'!$A$5:$B$3919,2,0)</f>
        <v>HOSPITAL REGIONAL NUESTRA SEÑORA DE LAS MERCEDES DE COROZAL ESE</v>
      </c>
      <c r="E4615" s="7">
        <v>145643984</v>
      </c>
      <c r="F4615" s="7">
        <v>145643984</v>
      </c>
      <c r="G4615" s="8"/>
      <c r="H4615" s="9">
        <v>43623</v>
      </c>
      <c r="I4615" s="9">
        <v>43626</v>
      </c>
    </row>
    <row r="4616" spans="1:9" s="14" customFormat="1" x14ac:dyDescent="0.2">
      <c r="A4616" s="5" t="s">
        <v>16</v>
      </c>
      <c r="B4616" s="5" t="str">
        <f>VLOOKUP(A4616,'GIRO LMA JUNIO'!$A$7:$C$50,3,0)</f>
        <v>CAJACOPI ATLANTICO</v>
      </c>
      <c r="C4616" s="35">
        <v>890480113</v>
      </c>
      <c r="D4616" s="6" t="str">
        <f>VLOOKUP(C4616,'[1]IPS REGISTRADAS'!$A$5:$B$3919,2,0)</f>
        <v>HOSPITAL REGIONAL NUESTRA SEÑORA DE LAS MERCEDES DE COROZAL ESE</v>
      </c>
      <c r="E4616" s="7">
        <v>197195144</v>
      </c>
      <c r="F4616" s="7">
        <v>197195144</v>
      </c>
      <c r="G4616" s="8"/>
      <c r="H4616" s="9">
        <v>43623</v>
      </c>
      <c r="I4616" s="9">
        <v>43626</v>
      </c>
    </row>
    <row r="4617" spans="1:9" s="14" customFormat="1" x14ac:dyDescent="0.2">
      <c r="A4617" s="5" t="s">
        <v>47</v>
      </c>
      <c r="B4617" s="5" t="str">
        <f>VLOOKUP(A4617,'GIRO LMA JUNIO'!$A$7:$C$50,3,0)</f>
        <v>COOMEVA E.P.S.  S.A.</v>
      </c>
      <c r="C4617" s="35">
        <v>890480113</v>
      </c>
      <c r="D4617" s="6" t="str">
        <f>VLOOKUP(C4617,'[1]IPS REGISTRADAS'!$A$5:$B$3919,2,0)</f>
        <v>HOSPITAL REGIONAL NUESTRA SEÑORA DE LAS MERCEDES DE COROZAL ESE</v>
      </c>
      <c r="E4617" s="7">
        <v>5857880</v>
      </c>
      <c r="F4617" s="7">
        <v>5857880</v>
      </c>
      <c r="G4617" s="8"/>
      <c r="H4617" s="9">
        <v>43623</v>
      </c>
      <c r="I4617" s="9">
        <v>43626</v>
      </c>
    </row>
    <row r="4618" spans="1:9" s="14" customFormat="1" x14ac:dyDescent="0.2">
      <c r="A4618" s="5" t="s">
        <v>54</v>
      </c>
      <c r="B4618" s="5" t="str">
        <f>VLOOKUP(A4618,'GIRO LMA JUNIO'!$A$7:$C$50,3,0)</f>
        <v>SALUDVIDA</v>
      </c>
      <c r="C4618" s="35">
        <v>890480113</v>
      </c>
      <c r="D4618" s="6" t="str">
        <f>VLOOKUP(C4618,'[1]IPS REGISTRADAS'!$A$5:$B$3919,2,0)</f>
        <v>HOSPITAL REGIONAL NUESTRA SEÑORA DE LAS MERCEDES DE COROZAL ESE</v>
      </c>
      <c r="E4618" s="7">
        <v>20077537</v>
      </c>
      <c r="F4618" s="7">
        <v>20077537</v>
      </c>
      <c r="G4618" s="8"/>
      <c r="H4618" s="9">
        <v>43623</v>
      </c>
      <c r="I4618" s="9">
        <v>43626</v>
      </c>
    </row>
    <row r="4619" spans="1:9" s="14" customFormat="1" x14ac:dyDescent="0.2">
      <c r="A4619" s="5" t="s">
        <v>62</v>
      </c>
      <c r="B4619" s="5" t="str">
        <f>VLOOKUP(A4619,'GIRO LMA JUNIO'!$A$7:$C$50,3,0)</f>
        <v>NUEVA EPS S.A.</v>
      </c>
      <c r="C4619" s="35">
        <v>890480113</v>
      </c>
      <c r="D4619" s="6" t="str">
        <f>VLOOKUP(C4619,'[1]IPS REGISTRADAS'!$A$5:$B$3919,2,0)</f>
        <v>HOSPITAL REGIONAL NUESTRA SEÑORA DE LAS MERCEDES DE COROZAL ESE</v>
      </c>
      <c r="E4619" s="7">
        <v>22576401</v>
      </c>
      <c r="F4619" s="7">
        <v>22576401</v>
      </c>
      <c r="G4619" s="8"/>
      <c r="H4619" s="9">
        <v>43623</v>
      </c>
      <c r="I4619" s="9">
        <v>43626</v>
      </c>
    </row>
    <row r="4620" spans="1:9" s="14" customFormat="1" x14ac:dyDescent="0.2">
      <c r="A4620" s="5" t="s">
        <v>74</v>
      </c>
      <c r="B4620" s="5" t="str">
        <f>VLOOKUP(A4620,'GIRO LMA JUNIO'!$A$7:$C$50,3,0)</f>
        <v>AMBUQ</v>
      </c>
      <c r="C4620" s="35">
        <v>890480113</v>
      </c>
      <c r="D4620" s="6" t="str">
        <f>VLOOKUP(C4620,'[1]IPS REGISTRADAS'!$A$5:$B$3919,2,0)</f>
        <v>HOSPITAL REGIONAL NUESTRA SEÑORA DE LAS MERCEDES DE COROZAL ESE</v>
      </c>
      <c r="E4620" s="7">
        <v>400000000</v>
      </c>
      <c r="F4620" s="7">
        <v>400000000</v>
      </c>
      <c r="G4620" s="8"/>
      <c r="H4620" s="9">
        <v>43623</v>
      </c>
      <c r="I4620" s="9">
        <v>43626</v>
      </c>
    </row>
    <row r="4621" spans="1:9" s="14" customFormat="1" x14ac:dyDescent="0.2">
      <c r="A4621" s="5" t="s">
        <v>80</v>
      </c>
      <c r="B4621" s="5" t="str">
        <f>VLOOKUP(A4621,'GIRO LMA JUNIO'!$A$7:$C$50,3,0)</f>
        <v>COMPARTA</v>
      </c>
      <c r="C4621" s="35">
        <v>890480113</v>
      </c>
      <c r="D4621" s="6" t="str">
        <f>VLOOKUP(C4621,'[1]IPS REGISTRADAS'!$A$5:$B$3919,2,0)</f>
        <v>HOSPITAL REGIONAL NUESTRA SEÑORA DE LAS MERCEDES DE COROZAL ESE</v>
      </c>
      <c r="E4621" s="7">
        <v>202002894</v>
      </c>
      <c r="F4621" s="7">
        <v>202002894</v>
      </c>
      <c r="G4621" s="8"/>
      <c r="H4621" s="9">
        <v>43623</v>
      </c>
      <c r="I4621" s="9">
        <v>43626</v>
      </c>
    </row>
    <row r="4622" spans="1:9" s="14" customFormat="1" x14ac:dyDescent="0.2">
      <c r="A4622" s="5" t="s">
        <v>82</v>
      </c>
      <c r="B4622" s="5" t="str">
        <f>VLOOKUP(A4622,'GIRO LMA JUNIO'!$A$7:$C$50,3,0)</f>
        <v>MUTUAL SER</v>
      </c>
      <c r="C4622" s="35">
        <v>890480113</v>
      </c>
      <c r="D4622" s="6" t="str">
        <f>VLOOKUP(C4622,'[1]IPS REGISTRADAS'!$A$5:$B$3919,2,0)</f>
        <v>HOSPITAL REGIONAL NUESTRA SEÑORA DE LAS MERCEDES DE COROZAL ESE</v>
      </c>
      <c r="E4622" s="7">
        <v>350000000</v>
      </c>
      <c r="F4622" s="7">
        <v>350000000</v>
      </c>
      <c r="G4622" s="8"/>
      <c r="H4622" s="9">
        <v>43623</v>
      </c>
      <c r="I4622" s="9">
        <v>43626</v>
      </c>
    </row>
    <row r="4623" spans="1:9" s="14" customFormat="1" x14ac:dyDescent="0.2">
      <c r="A4623" s="5" t="s">
        <v>4</v>
      </c>
      <c r="B4623" s="5" t="str">
        <f>VLOOKUP(A4623,'GIRO LMA JUNIO'!$A$7:$C$50,3,0)</f>
        <v>COMFAMILIAR CARTAGENA</v>
      </c>
      <c r="C4623" s="35">
        <v>890480135</v>
      </c>
      <c r="D4623" s="6" t="str">
        <f>VLOOKUP(C4623,'[1]IPS REGISTRADAS'!$A$5:$B$3919,2,0)</f>
        <v>FUNDACION HOSPITAL INFANTIL NAPOLEON FRANCO PAREJA</v>
      </c>
      <c r="E4623" s="7">
        <v>313538753</v>
      </c>
      <c r="F4623" s="7">
        <v>313538753</v>
      </c>
      <c r="G4623" s="8"/>
      <c r="H4623" s="9">
        <v>43623</v>
      </c>
      <c r="I4623" s="9">
        <v>43626</v>
      </c>
    </row>
    <row r="4624" spans="1:9" s="14" customFormat="1" x14ac:dyDescent="0.2">
      <c r="A4624" s="5" t="s">
        <v>11</v>
      </c>
      <c r="B4624" s="5" t="str">
        <f>VLOOKUP(A4624,'GIRO LMA JUNIO'!$A$7:$C$50,3,0)</f>
        <v>COMFASUCRE</v>
      </c>
      <c r="C4624" s="35">
        <v>890480135</v>
      </c>
      <c r="D4624" s="6" t="str">
        <f>VLOOKUP(C4624,'[1]IPS REGISTRADAS'!$A$5:$B$3919,2,0)</f>
        <v>FUNDACION HOSPITAL INFANTIL NAPOLEON FRANCO PAREJA</v>
      </c>
      <c r="E4624" s="7">
        <v>27305303</v>
      </c>
      <c r="F4624" s="7">
        <v>27305303</v>
      </c>
      <c r="G4624" s="8"/>
      <c r="H4624" s="9">
        <v>43623</v>
      </c>
      <c r="I4624" s="9">
        <v>43626</v>
      </c>
    </row>
    <row r="4625" spans="1:9" s="14" customFormat="1" x14ac:dyDescent="0.2">
      <c r="A4625" s="5" t="s">
        <v>16</v>
      </c>
      <c r="B4625" s="5" t="str">
        <f>VLOOKUP(A4625,'GIRO LMA JUNIO'!$A$7:$C$50,3,0)</f>
        <v>CAJACOPI ATLANTICO</v>
      </c>
      <c r="C4625" s="35">
        <v>890480135</v>
      </c>
      <c r="D4625" s="6" t="str">
        <f>VLOOKUP(C4625,'[1]IPS REGISTRADAS'!$A$5:$B$3919,2,0)</f>
        <v>FUNDACION HOSPITAL INFANTIL NAPOLEON FRANCO PAREJA</v>
      </c>
      <c r="E4625" s="7">
        <v>5716935</v>
      </c>
      <c r="F4625" s="7">
        <v>5716935</v>
      </c>
      <c r="G4625" s="8"/>
      <c r="H4625" s="9">
        <v>43623</v>
      </c>
      <c r="I4625" s="9">
        <v>43626</v>
      </c>
    </row>
    <row r="4626" spans="1:9" s="14" customFormat="1" x14ac:dyDescent="0.2">
      <c r="A4626" s="5" t="s">
        <v>24</v>
      </c>
      <c r="B4626" s="5" t="str">
        <f>VLOOKUP(A4626,'GIRO LMA JUNIO'!$A$7:$C$50,3,0)</f>
        <v>DUSAKAWI</v>
      </c>
      <c r="C4626" s="35">
        <v>890480135</v>
      </c>
      <c r="D4626" s="6" t="str">
        <f>VLOOKUP(C4626,'[1]IPS REGISTRADAS'!$A$5:$B$3919,2,0)</f>
        <v>FUNDACION HOSPITAL INFANTIL NAPOLEON FRANCO PAREJA</v>
      </c>
      <c r="E4626" s="7">
        <v>5103885</v>
      </c>
      <c r="F4626" s="7">
        <v>5103885</v>
      </c>
      <c r="G4626" s="8"/>
      <c r="H4626" s="9">
        <v>43623</v>
      </c>
      <c r="I4626" s="9">
        <v>43626</v>
      </c>
    </row>
    <row r="4627" spans="1:9" s="14" customFormat="1" x14ac:dyDescent="0.2">
      <c r="A4627" s="5" t="s">
        <v>38</v>
      </c>
      <c r="B4627" s="5" t="str">
        <f>VLOOKUP(A4627,'GIRO LMA JUNIO'!$A$7:$C$50,3,0)</f>
        <v>SALUD TOTAL</v>
      </c>
      <c r="C4627" s="35">
        <v>890480135</v>
      </c>
      <c r="D4627" s="6" t="str">
        <f>VLOOKUP(C4627,'[1]IPS REGISTRADAS'!$A$5:$B$3919,2,0)</f>
        <v>FUNDACION HOSPITAL INFANTIL NAPOLEON FRANCO PAREJA</v>
      </c>
      <c r="E4627" s="7">
        <v>6092057</v>
      </c>
      <c r="F4627" s="7">
        <v>6092057</v>
      </c>
      <c r="G4627" s="8"/>
      <c r="H4627" s="9">
        <v>43623</v>
      </c>
      <c r="I4627" s="9">
        <v>43626</v>
      </c>
    </row>
    <row r="4628" spans="1:9" s="14" customFormat="1" x14ac:dyDescent="0.2">
      <c r="A4628" s="5" t="s">
        <v>44</v>
      </c>
      <c r="B4628" s="5" t="str">
        <f>VLOOKUP(A4628,'GIRO LMA JUNIO'!$A$7:$C$50,3,0)</f>
        <v>EPS SURAMERICANA S.A</v>
      </c>
      <c r="C4628" s="35">
        <v>890480135</v>
      </c>
      <c r="D4628" s="6" t="str">
        <f>VLOOKUP(C4628,'[1]IPS REGISTRADAS'!$A$5:$B$3919,2,0)</f>
        <v>FUNDACION HOSPITAL INFANTIL NAPOLEON FRANCO PAREJA</v>
      </c>
      <c r="E4628" s="7">
        <v>9318785</v>
      </c>
      <c r="F4628" s="7">
        <v>9318785</v>
      </c>
      <c r="G4628" s="8"/>
      <c r="H4628" s="9">
        <v>43623</v>
      </c>
      <c r="I4628" s="9">
        <v>43626</v>
      </c>
    </row>
    <row r="4629" spans="1:9" s="14" customFormat="1" x14ac:dyDescent="0.2">
      <c r="A4629" s="5" t="s">
        <v>54</v>
      </c>
      <c r="B4629" s="5" t="str">
        <f>VLOOKUP(A4629,'GIRO LMA JUNIO'!$A$7:$C$50,3,0)</f>
        <v>SALUDVIDA</v>
      </c>
      <c r="C4629" s="35">
        <v>890480135</v>
      </c>
      <c r="D4629" s="6" t="str">
        <f>VLOOKUP(C4629,'[1]IPS REGISTRADAS'!$A$5:$B$3919,2,0)</f>
        <v>FUNDACION HOSPITAL INFANTIL NAPOLEON FRANCO PAREJA</v>
      </c>
      <c r="E4629" s="7">
        <v>58259254</v>
      </c>
      <c r="F4629" s="7">
        <v>58259254</v>
      </c>
      <c r="G4629" s="8"/>
      <c r="H4629" s="9">
        <v>43623</v>
      </c>
      <c r="I4629" s="9">
        <v>43626</v>
      </c>
    </row>
    <row r="4630" spans="1:9" s="14" customFormat="1" x14ac:dyDescent="0.2">
      <c r="A4630" s="5" t="s">
        <v>56</v>
      </c>
      <c r="B4630" s="5" t="str">
        <f>VLOOKUP(A4630,'GIRO LMA JUNIO'!$A$7:$C$50,3,0)</f>
        <v>CAPITAL SALUD</v>
      </c>
      <c r="C4630" s="35">
        <v>890480135</v>
      </c>
      <c r="D4630" s="6" t="str">
        <f>VLOOKUP(C4630,'[1]IPS REGISTRADAS'!$A$5:$B$3919,2,0)</f>
        <v>FUNDACION HOSPITAL INFANTIL NAPOLEON FRANCO PAREJA</v>
      </c>
      <c r="E4630" s="7">
        <v>2925866</v>
      </c>
      <c r="F4630" s="7">
        <v>2925866</v>
      </c>
      <c r="G4630" s="8"/>
      <c r="H4630" s="9">
        <v>43623</v>
      </c>
      <c r="I4630" s="9">
        <v>43626</v>
      </c>
    </row>
    <row r="4631" spans="1:9" s="14" customFormat="1" x14ac:dyDescent="0.2">
      <c r="A4631" s="5" t="s">
        <v>62</v>
      </c>
      <c r="B4631" s="5" t="str">
        <f>VLOOKUP(A4631,'GIRO LMA JUNIO'!$A$7:$C$50,3,0)</f>
        <v>NUEVA EPS S.A.</v>
      </c>
      <c r="C4631" s="35">
        <v>890480135</v>
      </c>
      <c r="D4631" s="6" t="str">
        <f>VLOOKUP(C4631,'[1]IPS REGISTRADAS'!$A$5:$B$3919,2,0)</f>
        <v>FUNDACION HOSPITAL INFANTIL NAPOLEON FRANCO PAREJA</v>
      </c>
      <c r="E4631" s="7">
        <v>50495476</v>
      </c>
      <c r="F4631" s="7">
        <v>50495476</v>
      </c>
      <c r="G4631" s="8"/>
      <c r="H4631" s="9">
        <v>43623</v>
      </c>
      <c r="I4631" s="9">
        <v>43626</v>
      </c>
    </row>
    <row r="4632" spans="1:9" s="14" customFormat="1" x14ac:dyDescent="0.2">
      <c r="A4632" s="5" t="s">
        <v>63</v>
      </c>
      <c r="B4632" s="5" t="str">
        <f>VLOOKUP(A4632,'GIRO LMA JUNIO'!$A$7:$C$50,3,0)</f>
        <v>MEDIMAS MOV</v>
      </c>
      <c r="C4632" s="35">
        <v>890480135</v>
      </c>
      <c r="D4632" s="6" t="str">
        <f>VLOOKUP(C4632,'[1]IPS REGISTRADAS'!$A$5:$B$3919,2,0)</f>
        <v>FUNDACION HOSPITAL INFANTIL NAPOLEON FRANCO PAREJA</v>
      </c>
      <c r="E4632" s="7">
        <v>17314235</v>
      </c>
      <c r="F4632" s="7">
        <v>17314235</v>
      </c>
      <c r="G4632" s="8"/>
      <c r="H4632" s="9">
        <v>43623</v>
      </c>
      <c r="I4632" s="9">
        <v>43626</v>
      </c>
    </row>
    <row r="4633" spans="1:9" s="14" customFormat="1" x14ac:dyDescent="0.2">
      <c r="A4633" s="5" t="s">
        <v>70</v>
      </c>
      <c r="B4633" s="5" t="str">
        <f>VLOOKUP(A4633,'GIRO LMA JUNIO'!$A$7:$C$50,3,0)</f>
        <v>COOSALUD EPS S.A.</v>
      </c>
      <c r="C4633" s="35">
        <v>890480135</v>
      </c>
      <c r="D4633" s="6" t="str">
        <f>VLOOKUP(C4633,'[1]IPS REGISTRADAS'!$A$5:$B$3919,2,0)</f>
        <v>FUNDACION HOSPITAL INFANTIL NAPOLEON FRANCO PAREJA</v>
      </c>
      <c r="E4633" s="7">
        <v>987350255</v>
      </c>
      <c r="F4633" s="7">
        <v>987350255</v>
      </c>
      <c r="G4633" s="8"/>
      <c r="H4633" s="9">
        <v>43623</v>
      </c>
      <c r="I4633" s="9">
        <v>43626</v>
      </c>
    </row>
    <row r="4634" spans="1:9" s="14" customFormat="1" x14ac:dyDescent="0.2">
      <c r="A4634" s="5" t="s">
        <v>74</v>
      </c>
      <c r="B4634" s="5" t="str">
        <f>VLOOKUP(A4634,'GIRO LMA JUNIO'!$A$7:$C$50,3,0)</f>
        <v>AMBUQ</v>
      </c>
      <c r="C4634" s="35">
        <v>890480135</v>
      </c>
      <c r="D4634" s="6" t="str">
        <f>VLOOKUP(C4634,'[1]IPS REGISTRADAS'!$A$5:$B$3919,2,0)</f>
        <v>FUNDACION HOSPITAL INFANTIL NAPOLEON FRANCO PAREJA</v>
      </c>
      <c r="E4634" s="7">
        <v>100000000</v>
      </c>
      <c r="F4634" s="7">
        <v>100000000</v>
      </c>
      <c r="G4634" s="8"/>
      <c r="H4634" s="9">
        <v>43623</v>
      </c>
      <c r="I4634" s="9">
        <v>43626</v>
      </c>
    </row>
    <row r="4635" spans="1:9" s="14" customFormat="1" x14ac:dyDescent="0.2">
      <c r="A4635" s="5" t="s">
        <v>80</v>
      </c>
      <c r="B4635" s="5" t="str">
        <f>VLOOKUP(A4635,'GIRO LMA JUNIO'!$A$7:$C$50,3,0)</f>
        <v>COMPARTA</v>
      </c>
      <c r="C4635" s="35">
        <v>890480135</v>
      </c>
      <c r="D4635" s="6" t="str">
        <f>VLOOKUP(C4635,'[1]IPS REGISTRADAS'!$A$5:$B$3919,2,0)</f>
        <v>FUNDACION HOSPITAL INFANTIL NAPOLEON FRANCO PAREJA</v>
      </c>
      <c r="E4635" s="7">
        <v>82539853</v>
      </c>
      <c r="F4635" s="7">
        <v>82539853</v>
      </c>
      <c r="G4635" s="8"/>
      <c r="H4635" s="9">
        <v>43623</v>
      </c>
      <c r="I4635" s="9">
        <v>43626</v>
      </c>
    </row>
    <row r="4636" spans="1:9" s="14" customFormat="1" x14ac:dyDescent="0.2">
      <c r="A4636" s="5" t="s">
        <v>82</v>
      </c>
      <c r="B4636" s="5" t="str">
        <f>VLOOKUP(A4636,'GIRO LMA JUNIO'!$A$7:$C$50,3,0)</f>
        <v>MUTUAL SER</v>
      </c>
      <c r="C4636" s="35">
        <v>890480135</v>
      </c>
      <c r="D4636" s="6" t="str">
        <f>VLOOKUP(C4636,'[1]IPS REGISTRADAS'!$A$5:$B$3919,2,0)</f>
        <v>FUNDACION HOSPITAL INFANTIL NAPOLEON FRANCO PAREJA</v>
      </c>
      <c r="E4636" s="7">
        <v>500000000</v>
      </c>
      <c r="F4636" s="7">
        <v>500000000</v>
      </c>
      <c r="G4636" s="8"/>
      <c r="H4636" s="9">
        <v>43623</v>
      </c>
      <c r="I4636" s="9">
        <v>43626</v>
      </c>
    </row>
    <row r="4637" spans="1:9" s="14" customFormat="1" x14ac:dyDescent="0.2">
      <c r="A4637" s="5" t="s">
        <v>16</v>
      </c>
      <c r="B4637" s="5" t="str">
        <f>VLOOKUP(A4637,'GIRO LMA JUNIO'!$A$7:$C$50,3,0)</f>
        <v>CAJACOPI ATLANTICO</v>
      </c>
      <c r="C4637" s="35">
        <v>890480363</v>
      </c>
      <c r="D4637" s="6" t="str">
        <f>VLOOKUP(C4637,'[1]IPS REGISTRADAS'!$A$5:$B$3919,2,0)</f>
        <v>CORPORACIÓN DE SERVICIOS ASISTENCIALES DE LA DIÓCESIS DE MAGANGUE OBRA SOCIAL DIOCESANA</v>
      </c>
      <c r="E4637" s="7">
        <v>35098725</v>
      </c>
      <c r="F4637" s="7">
        <v>35098725</v>
      </c>
      <c r="G4637" s="8"/>
      <c r="H4637" s="9">
        <v>43623</v>
      </c>
      <c r="I4637" s="9">
        <v>43626</v>
      </c>
    </row>
    <row r="4638" spans="1:9" s="14" customFormat="1" x14ac:dyDescent="0.2">
      <c r="A4638" s="5" t="s">
        <v>54</v>
      </c>
      <c r="B4638" s="5" t="str">
        <f>VLOOKUP(A4638,'GIRO LMA JUNIO'!$A$7:$C$50,3,0)</f>
        <v>SALUDVIDA</v>
      </c>
      <c r="C4638" s="35">
        <v>890480363</v>
      </c>
      <c r="D4638" s="6" t="str">
        <f>VLOOKUP(C4638,'[1]IPS REGISTRADAS'!$A$5:$B$3919,2,0)</f>
        <v>CORPORACIÓN DE SERVICIOS ASISTENCIALES DE LA DIÓCESIS DE MAGANGUE OBRA SOCIAL DIOCESANA</v>
      </c>
      <c r="E4638" s="7">
        <v>1146650</v>
      </c>
      <c r="F4638" s="7">
        <v>1146650</v>
      </c>
      <c r="G4638" s="8"/>
      <c r="H4638" s="9">
        <v>43623</v>
      </c>
      <c r="I4638" s="9">
        <v>43626</v>
      </c>
    </row>
    <row r="4639" spans="1:9" s="14" customFormat="1" x14ac:dyDescent="0.2">
      <c r="A4639" s="5" t="s">
        <v>82</v>
      </c>
      <c r="B4639" s="5" t="str">
        <f>VLOOKUP(A4639,'GIRO LMA JUNIO'!$A$7:$C$50,3,0)</f>
        <v>MUTUAL SER</v>
      </c>
      <c r="C4639" s="35">
        <v>890480381</v>
      </c>
      <c r="D4639" s="6" t="str">
        <f>VLOOKUP(C4639,'[1]IPS REGISTRADAS'!$A$5:$B$3919,2,0)</f>
        <v>FUNDACION REI PARA LA REHABILITACION INTEGRAL IPS</v>
      </c>
      <c r="E4639" s="7">
        <v>60000000</v>
      </c>
      <c r="F4639" s="7">
        <v>60000000</v>
      </c>
      <c r="G4639" s="8"/>
      <c r="H4639" s="9">
        <v>43623</v>
      </c>
      <c r="I4639" s="9">
        <v>43626</v>
      </c>
    </row>
    <row r="4640" spans="1:9" s="14" customFormat="1" x14ac:dyDescent="0.2">
      <c r="A4640" s="5" t="s">
        <v>44</v>
      </c>
      <c r="B4640" s="5" t="str">
        <f>VLOOKUP(A4640,'GIRO LMA JUNIO'!$A$7:$C$50,3,0)</f>
        <v>EPS SURAMERICANA S.A</v>
      </c>
      <c r="C4640" s="35">
        <v>890500060</v>
      </c>
      <c r="D4640" s="6" t="str">
        <f>VLOOKUP(C4640,'[1]IPS REGISTRADAS'!$A$5:$B$3919,2,0)</f>
        <v>CLINICA SANTA ANA SA</v>
      </c>
      <c r="E4640" s="7">
        <v>1356558</v>
      </c>
      <c r="F4640" s="7">
        <v>1356558</v>
      </c>
      <c r="G4640" s="8"/>
      <c r="H4640" s="9">
        <v>43623</v>
      </c>
      <c r="I4640" s="9">
        <v>43626</v>
      </c>
    </row>
    <row r="4641" spans="1:9" s="14" customFormat="1" x14ac:dyDescent="0.2">
      <c r="A4641" s="5" t="s">
        <v>54</v>
      </c>
      <c r="B4641" s="5" t="str">
        <f>VLOOKUP(A4641,'GIRO LMA JUNIO'!$A$7:$C$50,3,0)</f>
        <v>SALUDVIDA</v>
      </c>
      <c r="C4641" s="35">
        <v>890500060</v>
      </c>
      <c r="D4641" s="6" t="str">
        <f>VLOOKUP(C4641,'[1]IPS REGISTRADAS'!$A$5:$B$3919,2,0)</f>
        <v>CLINICA SANTA ANA SA</v>
      </c>
      <c r="E4641" s="7">
        <v>79241674</v>
      </c>
      <c r="F4641" s="7">
        <v>79241674</v>
      </c>
      <c r="G4641" s="8"/>
      <c r="H4641" s="9">
        <v>43623</v>
      </c>
      <c r="I4641" s="9">
        <v>43626</v>
      </c>
    </row>
    <row r="4642" spans="1:9" s="14" customFormat="1" x14ac:dyDescent="0.2">
      <c r="A4642" s="5" t="s">
        <v>63</v>
      </c>
      <c r="B4642" s="5" t="str">
        <f>VLOOKUP(A4642,'GIRO LMA JUNIO'!$A$7:$C$50,3,0)</f>
        <v>MEDIMAS MOV</v>
      </c>
      <c r="C4642" s="35">
        <v>890500060</v>
      </c>
      <c r="D4642" s="6" t="str">
        <f>VLOOKUP(C4642,'[1]IPS REGISTRADAS'!$A$5:$B$3919,2,0)</f>
        <v>CLINICA SANTA ANA SA</v>
      </c>
      <c r="E4642" s="7">
        <v>324494947</v>
      </c>
      <c r="F4642" s="7">
        <v>324494947</v>
      </c>
      <c r="G4642" s="8"/>
      <c r="H4642" s="9">
        <v>43623</v>
      </c>
      <c r="I4642" s="9">
        <v>43626</v>
      </c>
    </row>
    <row r="4643" spans="1:9" s="14" customFormat="1" x14ac:dyDescent="0.2">
      <c r="A4643" s="5" t="s">
        <v>65</v>
      </c>
      <c r="B4643" s="5" t="str">
        <f>VLOOKUP(A4643,'GIRO LMA JUNIO'!$A$7:$C$50,3,0)</f>
        <v>MEDIMAS</v>
      </c>
      <c r="C4643" s="35">
        <v>890500060</v>
      </c>
      <c r="D4643" s="6" t="str">
        <f>VLOOKUP(C4643,'[1]IPS REGISTRADAS'!$A$5:$B$3919,2,0)</f>
        <v>CLINICA SANTA ANA SA</v>
      </c>
      <c r="E4643" s="7">
        <v>83783434</v>
      </c>
      <c r="F4643" s="7">
        <v>83783434</v>
      </c>
      <c r="G4643" s="8"/>
      <c r="H4643" s="9">
        <v>43623</v>
      </c>
      <c r="I4643" s="9">
        <v>43626</v>
      </c>
    </row>
    <row r="4644" spans="1:9" s="14" customFormat="1" x14ac:dyDescent="0.2">
      <c r="A4644" s="5" t="s">
        <v>76</v>
      </c>
      <c r="B4644" s="5" t="str">
        <f>VLOOKUP(A4644,'GIRO LMA JUNIO'!$A$7:$C$50,3,0)</f>
        <v>ECOOPSOS</v>
      </c>
      <c r="C4644" s="35">
        <v>890500060</v>
      </c>
      <c r="D4644" s="6" t="str">
        <f>VLOOKUP(C4644,'[1]IPS REGISTRADAS'!$A$5:$B$3919,2,0)</f>
        <v>CLINICA SANTA ANA SA</v>
      </c>
      <c r="E4644" s="7">
        <v>200000000</v>
      </c>
      <c r="F4644" s="7">
        <v>200000000</v>
      </c>
      <c r="G4644" s="8"/>
      <c r="H4644" s="9">
        <v>43623</v>
      </c>
      <c r="I4644" s="9">
        <v>43626</v>
      </c>
    </row>
    <row r="4645" spans="1:9" s="14" customFormat="1" x14ac:dyDescent="0.2">
      <c r="A4645" s="5" t="s">
        <v>80</v>
      </c>
      <c r="B4645" s="5" t="str">
        <f>VLOOKUP(A4645,'GIRO LMA JUNIO'!$A$7:$C$50,3,0)</f>
        <v>COMPARTA</v>
      </c>
      <c r="C4645" s="35">
        <v>890500060</v>
      </c>
      <c r="D4645" s="6" t="str">
        <f>VLOOKUP(C4645,'[1]IPS REGISTRADAS'!$A$5:$B$3919,2,0)</f>
        <v>CLINICA SANTA ANA SA</v>
      </c>
      <c r="E4645" s="7">
        <v>932862147</v>
      </c>
      <c r="F4645" s="7">
        <v>932862147</v>
      </c>
      <c r="G4645" s="8"/>
      <c r="H4645" s="9">
        <v>43623</v>
      </c>
      <c r="I4645" s="9">
        <v>43626</v>
      </c>
    </row>
    <row r="4646" spans="1:9" s="14" customFormat="1" x14ac:dyDescent="0.2">
      <c r="A4646" s="5" t="s">
        <v>13</v>
      </c>
      <c r="B4646" s="5" t="str">
        <f>VLOOKUP(A4646,'GIRO LMA JUNIO'!$A$7:$C$50,3,0)</f>
        <v>COMFAORIENTE</v>
      </c>
      <c r="C4646" s="35">
        <v>890500309</v>
      </c>
      <c r="D4646" s="6" t="str">
        <f>VLOOKUP(C4646,'[1]IPS REGISTRADAS'!$A$5:$B$3919,2,0)</f>
        <v>CLINICA NORTE SA</v>
      </c>
      <c r="E4646" s="7">
        <v>12719271</v>
      </c>
      <c r="F4646" s="7">
        <v>12719271</v>
      </c>
      <c r="G4646" s="8"/>
      <c r="H4646" s="9">
        <v>43623</v>
      </c>
      <c r="I4646" s="9">
        <v>43626</v>
      </c>
    </row>
    <row r="4647" spans="1:9" s="14" customFormat="1" x14ac:dyDescent="0.2">
      <c r="A4647" s="5" t="s">
        <v>47</v>
      </c>
      <c r="B4647" s="5" t="str">
        <f>VLOOKUP(A4647,'GIRO LMA JUNIO'!$A$7:$C$50,3,0)</f>
        <v>COOMEVA E.P.S.  S.A.</v>
      </c>
      <c r="C4647" s="35">
        <v>890500309</v>
      </c>
      <c r="D4647" s="6" t="str">
        <f>VLOOKUP(C4647,'[1]IPS REGISTRADAS'!$A$5:$B$3919,2,0)</f>
        <v>CLINICA NORTE SA</v>
      </c>
      <c r="E4647" s="7">
        <v>1000000</v>
      </c>
      <c r="F4647" s="7">
        <v>1000000</v>
      </c>
      <c r="G4647" s="8"/>
      <c r="H4647" s="9">
        <v>43623</v>
      </c>
      <c r="I4647" s="9">
        <v>43626</v>
      </c>
    </row>
    <row r="4648" spans="1:9" s="14" customFormat="1" x14ac:dyDescent="0.2">
      <c r="A4648" s="5" t="s">
        <v>62</v>
      </c>
      <c r="B4648" s="5" t="str">
        <f>VLOOKUP(A4648,'GIRO LMA JUNIO'!$A$7:$C$50,3,0)</f>
        <v>NUEVA EPS S.A.</v>
      </c>
      <c r="C4648" s="35">
        <v>890500309</v>
      </c>
      <c r="D4648" s="6" t="str">
        <f>VLOOKUP(C4648,'[1]IPS REGISTRADAS'!$A$5:$B$3919,2,0)</f>
        <v>CLINICA NORTE SA</v>
      </c>
      <c r="E4648" s="7">
        <v>4601400</v>
      </c>
      <c r="F4648" s="7">
        <v>4601400</v>
      </c>
      <c r="G4648" s="8"/>
      <c r="H4648" s="9">
        <v>43623</v>
      </c>
      <c r="I4648" s="9">
        <v>43626</v>
      </c>
    </row>
    <row r="4649" spans="1:9" s="14" customFormat="1" x14ac:dyDescent="0.2">
      <c r="A4649" s="5" t="s">
        <v>13</v>
      </c>
      <c r="B4649" s="5" t="str">
        <f>VLOOKUP(A4649,'GIRO LMA JUNIO'!$A$7:$C$50,3,0)</f>
        <v>COMFAORIENTE</v>
      </c>
      <c r="C4649" s="35">
        <v>890500810</v>
      </c>
      <c r="D4649" s="6" t="str">
        <f>VLOOKUP(C4649,'[1]IPS REGISTRADAS'!$A$5:$B$3919,2,0)</f>
        <v>ESE HOSPITAL MENTAL RUDESINDO SOTO</v>
      </c>
      <c r="E4649" s="7">
        <v>38690014</v>
      </c>
      <c r="F4649" s="7">
        <v>38690014</v>
      </c>
      <c r="G4649" s="8"/>
      <c r="H4649" s="9">
        <v>43623</v>
      </c>
      <c r="I4649" s="9">
        <v>43626</v>
      </c>
    </row>
    <row r="4650" spans="1:9" s="14" customFormat="1" x14ac:dyDescent="0.2">
      <c r="A4650" s="5" t="s">
        <v>47</v>
      </c>
      <c r="B4650" s="5" t="str">
        <f>VLOOKUP(A4650,'GIRO LMA JUNIO'!$A$7:$C$50,3,0)</f>
        <v>COOMEVA E.P.S.  S.A.</v>
      </c>
      <c r="C4650" s="35">
        <v>890500810</v>
      </c>
      <c r="D4650" s="6" t="str">
        <f>VLOOKUP(C4650,'[1]IPS REGISTRADAS'!$A$5:$B$3919,2,0)</f>
        <v>ESE HOSPITAL MENTAL RUDESINDO SOTO</v>
      </c>
      <c r="E4650" s="7">
        <v>1401861</v>
      </c>
      <c r="F4650" s="7">
        <v>1401861</v>
      </c>
      <c r="G4650" s="8"/>
      <c r="H4650" s="9">
        <v>43623</v>
      </c>
      <c r="I4650" s="9">
        <v>43626</v>
      </c>
    </row>
    <row r="4651" spans="1:9" s="14" customFormat="1" x14ac:dyDescent="0.2">
      <c r="A4651" s="5" t="s">
        <v>54</v>
      </c>
      <c r="B4651" s="5" t="str">
        <f>VLOOKUP(A4651,'GIRO LMA JUNIO'!$A$7:$C$50,3,0)</f>
        <v>SALUDVIDA</v>
      </c>
      <c r="C4651" s="35">
        <v>890500810</v>
      </c>
      <c r="D4651" s="6" t="str">
        <f>VLOOKUP(C4651,'[1]IPS REGISTRADAS'!$A$5:$B$3919,2,0)</f>
        <v>ESE HOSPITAL MENTAL RUDESINDO SOTO</v>
      </c>
      <c r="E4651" s="7">
        <v>73770189</v>
      </c>
      <c r="F4651" s="7">
        <v>73770189</v>
      </c>
      <c r="G4651" s="8"/>
      <c r="H4651" s="9">
        <v>43623</v>
      </c>
      <c r="I4651" s="9">
        <v>43626</v>
      </c>
    </row>
    <row r="4652" spans="1:9" s="14" customFormat="1" x14ac:dyDescent="0.2">
      <c r="A4652" s="5" t="s">
        <v>62</v>
      </c>
      <c r="B4652" s="5" t="str">
        <f>VLOOKUP(A4652,'GIRO LMA JUNIO'!$A$7:$C$50,3,0)</f>
        <v>NUEVA EPS S.A.</v>
      </c>
      <c r="C4652" s="35">
        <v>890500810</v>
      </c>
      <c r="D4652" s="6" t="str">
        <f>VLOOKUP(C4652,'[1]IPS REGISTRADAS'!$A$5:$B$3919,2,0)</f>
        <v>ESE HOSPITAL MENTAL RUDESINDO SOTO</v>
      </c>
      <c r="E4652" s="7">
        <v>34539828</v>
      </c>
      <c r="F4652" s="7">
        <v>34539828</v>
      </c>
      <c r="G4652" s="8"/>
      <c r="H4652" s="9">
        <v>43623</v>
      </c>
      <c r="I4652" s="9">
        <v>43626</v>
      </c>
    </row>
    <row r="4653" spans="1:9" s="14" customFormat="1" x14ac:dyDescent="0.2">
      <c r="A4653" s="5" t="s">
        <v>63</v>
      </c>
      <c r="B4653" s="5" t="str">
        <f>VLOOKUP(A4653,'GIRO LMA JUNIO'!$A$7:$C$50,3,0)</f>
        <v>MEDIMAS MOV</v>
      </c>
      <c r="C4653" s="35">
        <v>890500810</v>
      </c>
      <c r="D4653" s="6" t="str">
        <f>VLOOKUP(C4653,'[1]IPS REGISTRADAS'!$A$5:$B$3919,2,0)</f>
        <v>ESE HOSPITAL MENTAL RUDESINDO SOTO</v>
      </c>
      <c r="E4653" s="7">
        <v>16055181</v>
      </c>
      <c r="F4653" s="7">
        <v>16055181</v>
      </c>
      <c r="G4653" s="8"/>
      <c r="H4653" s="9">
        <v>43623</v>
      </c>
      <c r="I4653" s="9">
        <v>43626</v>
      </c>
    </row>
    <row r="4654" spans="1:9" s="14" customFormat="1" x14ac:dyDescent="0.2">
      <c r="A4654" s="5" t="s">
        <v>65</v>
      </c>
      <c r="B4654" s="5" t="str">
        <f>VLOOKUP(A4654,'GIRO LMA JUNIO'!$A$7:$C$50,3,0)</f>
        <v>MEDIMAS</v>
      </c>
      <c r="C4654" s="35">
        <v>890500810</v>
      </c>
      <c r="D4654" s="6" t="str">
        <f>VLOOKUP(C4654,'[1]IPS REGISTRADAS'!$A$5:$B$3919,2,0)</f>
        <v>ESE HOSPITAL MENTAL RUDESINDO SOTO</v>
      </c>
      <c r="E4654" s="7">
        <v>57244800</v>
      </c>
      <c r="F4654" s="7">
        <v>57244800</v>
      </c>
      <c r="G4654" s="8"/>
      <c r="H4654" s="9">
        <v>43623</v>
      </c>
      <c r="I4654" s="9">
        <v>43626</v>
      </c>
    </row>
    <row r="4655" spans="1:9" s="14" customFormat="1" x14ac:dyDescent="0.2">
      <c r="A4655" s="5" t="s">
        <v>76</v>
      </c>
      <c r="B4655" s="5" t="str">
        <f>VLOOKUP(A4655,'GIRO LMA JUNIO'!$A$7:$C$50,3,0)</f>
        <v>ECOOPSOS</v>
      </c>
      <c r="C4655" s="35">
        <v>890500810</v>
      </c>
      <c r="D4655" s="6" t="str">
        <f>VLOOKUP(C4655,'[1]IPS REGISTRADAS'!$A$5:$B$3919,2,0)</f>
        <v>ESE HOSPITAL MENTAL RUDESINDO SOTO</v>
      </c>
      <c r="E4655" s="7">
        <v>47019283</v>
      </c>
      <c r="F4655" s="7">
        <v>47019283</v>
      </c>
      <c r="G4655" s="8"/>
      <c r="H4655" s="9">
        <v>43623</v>
      </c>
      <c r="I4655" s="9">
        <v>43626</v>
      </c>
    </row>
    <row r="4656" spans="1:9" s="14" customFormat="1" x14ac:dyDescent="0.2">
      <c r="A4656" s="5" t="s">
        <v>80</v>
      </c>
      <c r="B4656" s="5" t="str">
        <f>VLOOKUP(A4656,'GIRO LMA JUNIO'!$A$7:$C$50,3,0)</f>
        <v>COMPARTA</v>
      </c>
      <c r="C4656" s="35">
        <v>890500810</v>
      </c>
      <c r="D4656" s="6" t="str">
        <f>VLOOKUP(C4656,'[1]IPS REGISTRADAS'!$A$5:$B$3919,2,0)</f>
        <v>ESE HOSPITAL MENTAL RUDESINDO SOTO</v>
      </c>
      <c r="E4656" s="7">
        <v>81881729</v>
      </c>
      <c r="F4656" s="7">
        <v>81881729</v>
      </c>
      <c r="G4656" s="8"/>
      <c r="H4656" s="9">
        <v>43623</v>
      </c>
      <c r="I4656" s="9">
        <v>43626</v>
      </c>
    </row>
    <row r="4657" spans="1:9" s="14" customFormat="1" x14ac:dyDescent="0.2">
      <c r="A4657" s="5" t="s">
        <v>13</v>
      </c>
      <c r="B4657" s="5" t="str">
        <f>VLOOKUP(A4657,'GIRO LMA JUNIO'!$A$7:$C$50,3,0)</f>
        <v>COMFAORIENTE</v>
      </c>
      <c r="C4657" s="35">
        <v>890500893</v>
      </c>
      <c r="D4657" s="6" t="str">
        <f>VLOOKUP(C4657,'[1]IPS REGISTRADAS'!$A$5:$B$3919,2,0)</f>
        <v>LIGA NORTE SANTANDEREANA DE LUCHA CONTRA EL CANCER</v>
      </c>
      <c r="E4657" s="7">
        <v>44567937</v>
      </c>
      <c r="F4657" s="7">
        <v>44567937</v>
      </c>
      <c r="G4657" s="8"/>
      <c r="H4657" s="9">
        <v>43623</v>
      </c>
      <c r="I4657" s="9">
        <v>43626</v>
      </c>
    </row>
    <row r="4658" spans="1:9" s="14" customFormat="1" x14ac:dyDescent="0.2">
      <c r="A4658" s="5" t="s">
        <v>13</v>
      </c>
      <c r="B4658" s="5" t="str">
        <f>VLOOKUP(A4658,'GIRO LMA JUNIO'!$A$7:$C$50,3,0)</f>
        <v>COMFAORIENTE</v>
      </c>
      <c r="C4658" s="35">
        <v>890501019</v>
      </c>
      <c r="D4658" s="6" t="str">
        <f>VLOOKUP(C4658,'[1]IPS REGISTRADAS'!$A$5:$B$3919,2,0)</f>
        <v>ESE HOSPITAL SAN JUAN DE DIOS DE PAMPLONA</v>
      </c>
      <c r="E4658" s="7">
        <v>115978974</v>
      </c>
      <c r="F4658" s="7">
        <v>115978974</v>
      </c>
      <c r="G4658" s="8"/>
      <c r="H4658" s="9">
        <v>43623</v>
      </c>
      <c r="I4658" s="9">
        <v>43626</v>
      </c>
    </row>
    <row r="4659" spans="1:9" s="14" customFormat="1" x14ac:dyDescent="0.2">
      <c r="A4659" s="5" t="s">
        <v>16</v>
      </c>
      <c r="B4659" s="5" t="str">
        <f>VLOOKUP(A4659,'GIRO LMA JUNIO'!$A$7:$C$50,3,0)</f>
        <v>CAJACOPI ATLANTICO</v>
      </c>
      <c r="C4659" s="35">
        <v>890501019</v>
      </c>
      <c r="D4659" s="6" t="str">
        <f>VLOOKUP(C4659,'[1]IPS REGISTRADAS'!$A$5:$B$3919,2,0)</f>
        <v>ESE HOSPITAL SAN JUAN DE DIOS DE PAMPLONA</v>
      </c>
      <c r="E4659" s="7">
        <v>1000000</v>
      </c>
      <c r="F4659" s="7">
        <v>1000000</v>
      </c>
      <c r="G4659" s="8"/>
      <c r="H4659" s="9">
        <v>43623</v>
      </c>
      <c r="I4659" s="9">
        <v>43626</v>
      </c>
    </row>
    <row r="4660" spans="1:9" s="14" customFormat="1" x14ac:dyDescent="0.2">
      <c r="A4660" s="5" t="s">
        <v>47</v>
      </c>
      <c r="B4660" s="5" t="str">
        <f>VLOOKUP(A4660,'GIRO LMA JUNIO'!$A$7:$C$50,3,0)</f>
        <v>COOMEVA E.P.S.  S.A.</v>
      </c>
      <c r="C4660" s="35">
        <v>890501019</v>
      </c>
      <c r="D4660" s="6" t="str">
        <f>VLOOKUP(C4660,'[1]IPS REGISTRADAS'!$A$5:$B$3919,2,0)</f>
        <v>ESE HOSPITAL SAN JUAN DE DIOS DE PAMPLONA</v>
      </c>
      <c r="E4660" s="7">
        <v>1490292</v>
      </c>
      <c r="F4660" s="7">
        <v>1490292</v>
      </c>
      <c r="G4660" s="8"/>
      <c r="H4660" s="9">
        <v>43623</v>
      </c>
      <c r="I4660" s="9">
        <v>43626</v>
      </c>
    </row>
    <row r="4661" spans="1:9" s="14" customFormat="1" x14ac:dyDescent="0.2">
      <c r="A4661" s="5" t="s">
        <v>54</v>
      </c>
      <c r="B4661" s="5" t="str">
        <f>VLOOKUP(A4661,'GIRO LMA JUNIO'!$A$7:$C$50,3,0)</f>
        <v>SALUDVIDA</v>
      </c>
      <c r="C4661" s="35">
        <v>890501019</v>
      </c>
      <c r="D4661" s="6" t="str">
        <f>VLOOKUP(C4661,'[1]IPS REGISTRADAS'!$A$5:$B$3919,2,0)</f>
        <v>ESE HOSPITAL SAN JUAN DE DIOS DE PAMPLONA</v>
      </c>
      <c r="E4661" s="7">
        <v>131615557</v>
      </c>
      <c r="F4661" s="7">
        <v>131615557</v>
      </c>
      <c r="G4661" s="8"/>
      <c r="H4661" s="9">
        <v>43623</v>
      </c>
      <c r="I4661" s="9">
        <v>43626</v>
      </c>
    </row>
    <row r="4662" spans="1:9" s="14" customFormat="1" x14ac:dyDescent="0.2">
      <c r="A4662" s="5" t="s">
        <v>56</v>
      </c>
      <c r="B4662" s="5" t="str">
        <f>VLOOKUP(A4662,'GIRO LMA JUNIO'!$A$7:$C$50,3,0)</f>
        <v>CAPITAL SALUD</v>
      </c>
      <c r="C4662" s="35">
        <v>890501019</v>
      </c>
      <c r="D4662" s="6" t="str">
        <f>VLOOKUP(C4662,'[1]IPS REGISTRADAS'!$A$5:$B$3919,2,0)</f>
        <v>ESE HOSPITAL SAN JUAN DE DIOS DE PAMPLONA</v>
      </c>
      <c r="E4662" s="7">
        <v>1098540</v>
      </c>
      <c r="F4662" s="7">
        <v>1098540</v>
      </c>
      <c r="G4662" s="8"/>
      <c r="H4662" s="9">
        <v>43623</v>
      </c>
      <c r="I4662" s="9">
        <v>43626</v>
      </c>
    </row>
    <row r="4663" spans="1:9" s="14" customFormat="1" x14ac:dyDescent="0.2">
      <c r="A4663" s="5" t="s">
        <v>62</v>
      </c>
      <c r="B4663" s="5" t="str">
        <f>VLOOKUP(A4663,'GIRO LMA JUNIO'!$A$7:$C$50,3,0)</f>
        <v>NUEVA EPS S.A.</v>
      </c>
      <c r="C4663" s="35">
        <v>890501019</v>
      </c>
      <c r="D4663" s="6" t="str">
        <f>VLOOKUP(C4663,'[1]IPS REGISTRADAS'!$A$5:$B$3919,2,0)</f>
        <v>ESE HOSPITAL SAN JUAN DE DIOS DE PAMPLONA</v>
      </c>
      <c r="E4663" s="7">
        <v>94396312</v>
      </c>
      <c r="F4663" s="7">
        <v>94396312</v>
      </c>
      <c r="G4663" s="8"/>
      <c r="H4663" s="9">
        <v>43623</v>
      </c>
      <c r="I4663" s="9">
        <v>43626</v>
      </c>
    </row>
    <row r="4664" spans="1:9" s="14" customFormat="1" x14ac:dyDescent="0.2">
      <c r="A4664" s="5" t="s">
        <v>63</v>
      </c>
      <c r="B4664" s="5" t="str">
        <f>VLOOKUP(A4664,'GIRO LMA JUNIO'!$A$7:$C$50,3,0)</f>
        <v>MEDIMAS MOV</v>
      </c>
      <c r="C4664" s="35">
        <v>890501019</v>
      </c>
      <c r="D4664" s="6" t="str">
        <f>VLOOKUP(C4664,'[1]IPS REGISTRADAS'!$A$5:$B$3919,2,0)</f>
        <v>ESE HOSPITAL SAN JUAN DE DIOS DE PAMPLONA</v>
      </c>
      <c r="E4664" s="7">
        <v>44391598</v>
      </c>
      <c r="F4664" s="7">
        <v>44391598</v>
      </c>
      <c r="G4664" s="8"/>
      <c r="H4664" s="9">
        <v>43623</v>
      </c>
      <c r="I4664" s="9">
        <v>43626</v>
      </c>
    </row>
    <row r="4665" spans="1:9" s="14" customFormat="1" x14ac:dyDescent="0.2">
      <c r="A4665" s="5" t="s">
        <v>65</v>
      </c>
      <c r="B4665" s="5" t="str">
        <f>VLOOKUP(A4665,'GIRO LMA JUNIO'!$A$7:$C$50,3,0)</f>
        <v>MEDIMAS</v>
      </c>
      <c r="C4665" s="35">
        <v>890501019</v>
      </c>
      <c r="D4665" s="6" t="str">
        <f>VLOOKUP(C4665,'[1]IPS REGISTRADAS'!$A$5:$B$3919,2,0)</f>
        <v>ESE HOSPITAL SAN JUAN DE DIOS DE PAMPLONA</v>
      </c>
      <c r="E4665" s="7">
        <v>142595119</v>
      </c>
      <c r="F4665" s="7">
        <v>142595119</v>
      </c>
      <c r="G4665" s="8"/>
      <c r="H4665" s="9">
        <v>43623</v>
      </c>
      <c r="I4665" s="9">
        <v>43626</v>
      </c>
    </row>
    <row r="4666" spans="1:9" s="14" customFormat="1" x14ac:dyDescent="0.2">
      <c r="A4666" s="5" t="s">
        <v>70</v>
      </c>
      <c r="B4666" s="5" t="str">
        <f>VLOOKUP(A4666,'GIRO LMA JUNIO'!$A$7:$C$50,3,0)</f>
        <v>COOSALUD EPS S.A.</v>
      </c>
      <c r="C4666" s="35">
        <v>890501019</v>
      </c>
      <c r="D4666" s="6" t="str">
        <f>VLOOKUP(C4666,'[1]IPS REGISTRADAS'!$A$5:$B$3919,2,0)</f>
        <v>ESE HOSPITAL SAN JUAN DE DIOS DE PAMPLONA</v>
      </c>
      <c r="E4666" s="7">
        <v>13892736</v>
      </c>
      <c r="F4666" s="7">
        <v>13892736</v>
      </c>
      <c r="G4666" s="8"/>
      <c r="H4666" s="9">
        <v>43623</v>
      </c>
      <c r="I4666" s="9">
        <v>43626</v>
      </c>
    </row>
    <row r="4667" spans="1:9" s="14" customFormat="1" x14ac:dyDescent="0.2">
      <c r="A4667" s="5" t="s">
        <v>72</v>
      </c>
      <c r="B4667" s="5" t="str">
        <f>VLOOKUP(A4667,'GIRO LMA JUNIO'!$A$7:$C$50,3,0)</f>
        <v>ASMET SALUD</v>
      </c>
      <c r="C4667" s="35">
        <v>890501019</v>
      </c>
      <c r="D4667" s="6" t="str">
        <f>VLOOKUP(C4667,'[1]IPS REGISTRADAS'!$A$5:$B$3919,2,0)</f>
        <v>ESE HOSPITAL SAN JUAN DE DIOS DE PAMPLONA</v>
      </c>
      <c r="E4667" s="7">
        <v>2107053</v>
      </c>
      <c r="F4667" s="7">
        <v>2107053</v>
      </c>
      <c r="G4667" s="8"/>
      <c r="H4667" s="9">
        <v>43623</v>
      </c>
      <c r="I4667" s="9">
        <v>43626</v>
      </c>
    </row>
    <row r="4668" spans="1:9" s="14" customFormat="1" x14ac:dyDescent="0.2">
      <c r="A4668" s="5" t="s">
        <v>74</v>
      </c>
      <c r="B4668" s="5" t="str">
        <f>VLOOKUP(A4668,'GIRO LMA JUNIO'!$A$7:$C$50,3,0)</f>
        <v>AMBUQ</v>
      </c>
      <c r="C4668" s="35">
        <v>890501019</v>
      </c>
      <c r="D4668" s="6" t="str">
        <f>VLOOKUP(C4668,'[1]IPS REGISTRADAS'!$A$5:$B$3919,2,0)</f>
        <v>ESE HOSPITAL SAN JUAN DE DIOS DE PAMPLONA</v>
      </c>
      <c r="E4668" s="7">
        <v>5162996</v>
      </c>
      <c r="F4668" s="7">
        <v>5162996</v>
      </c>
      <c r="G4668" s="8"/>
      <c r="H4668" s="9">
        <v>43623</v>
      </c>
      <c r="I4668" s="9">
        <v>43626</v>
      </c>
    </row>
    <row r="4669" spans="1:9" s="14" customFormat="1" x14ac:dyDescent="0.2">
      <c r="A4669" s="5" t="s">
        <v>76</v>
      </c>
      <c r="B4669" s="5" t="str">
        <f>VLOOKUP(A4669,'GIRO LMA JUNIO'!$A$7:$C$50,3,0)</f>
        <v>ECOOPSOS</v>
      </c>
      <c r="C4669" s="35">
        <v>890501019</v>
      </c>
      <c r="D4669" s="6" t="str">
        <f>VLOOKUP(C4669,'[1]IPS REGISTRADAS'!$A$5:$B$3919,2,0)</f>
        <v>ESE HOSPITAL SAN JUAN DE DIOS DE PAMPLONA</v>
      </c>
      <c r="E4669" s="7">
        <v>1202318</v>
      </c>
      <c r="F4669" s="7">
        <v>1202318</v>
      </c>
      <c r="G4669" s="8"/>
      <c r="H4669" s="9">
        <v>43623</v>
      </c>
      <c r="I4669" s="9">
        <v>43626</v>
      </c>
    </row>
    <row r="4670" spans="1:9" s="14" customFormat="1" x14ac:dyDescent="0.2">
      <c r="A4670" s="5" t="s">
        <v>80</v>
      </c>
      <c r="B4670" s="5" t="str">
        <f>VLOOKUP(A4670,'GIRO LMA JUNIO'!$A$7:$C$50,3,0)</f>
        <v>COMPARTA</v>
      </c>
      <c r="C4670" s="35">
        <v>890501019</v>
      </c>
      <c r="D4670" s="6" t="str">
        <f>VLOOKUP(C4670,'[1]IPS REGISTRADAS'!$A$5:$B$3919,2,0)</f>
        <v>ESE HOSPITAL SAN JUAN DE DIOS DE PAMPLONA</v>
      </c>
      <c r="E4670" s="7">
        <v>668660186</v>
      </c>
      <c r="F4670" s="7">
        <v>668660186</v>
      </c>
      <c r="G4670" s="8"/>
      <c r="H4670" s="9">
        <v>43623</v>
      </c>
      <c r="I4670" s="9">
        <v>43626</v>
      </c>
    </row>
    <row r="4671" spans="1:9" s="14" customFormat="1" x14ac:dyDescent="0.2">
      <c r="A4671" s="5" t="s">
        <v>13</v>
      </c>
      <c r="B4671" s="5" t="str">
        <f>VLOOKUP(A4671,'GIRO LMA JUNIO'!$A$7:$C$50,3,0)</f>
        <v>COMFAORIENTE</v>
      </c>
      <c r="C4671" s="35">
        <v>890501438</v>
      </c>
      <c r="D4671" s="6" t="str">
        <f>VLOOKUP(C4671,'[1]IPS REGISTRADAS'!$A$5:$B$3919,2,0)</f>
        <v>ESE HOSPITAL EMIRO QUINTERO CAÑIZARES</v>
      </c>
      <c r="E4671" s="7">
        <v>542596456</v>
      </c>
      <c r="F4671" s="7">
        <v>542596456</v>
      </c>
      <c r="G4671" s="8"/>
      <c r="H4671" s="9">
        <v>43623</v>
      </c>
      <c r="I4671" s="9">
        <v>43626</v>
      </c>
    </row>
    <row r="4672" spans="1:9" s="14" customFormat="1" x14ac:dyDescent="0.2">
      <c r="A4672" s="5" t="s">
        <v>24</v>
      </c>
      <c r="B4672" s="5" t="str">
        <f>VLOOKUP(A4672,'GIRO LMA JUNIO'!$A$7:$C$50,3,0)</f>
        <v>DUSAKAWI</v>
      </c>
      <c r="C4672" s="35">
        <v>890501438</v>
      </c>
      <c r="D4672" s="6" t="str">
        <f>VLOOKUP(C4672,'[1]IPS REGISTRADAS'!$A$5:$B$3919,2,0)</f>
        <v>ESE HOSPITAL EMIRO QUINTERO CAÑIZARES</v>
      </c>
      <c r="E4672" s="7">
        <v>1739960</v>
      </c>
      <c r="F4672" s="7">
        <v>1739960</v>
      </c>
      <c r="G4672" s="8"/>
      <c r="H4672" s="9">
        <v>43623</v>
      </c>
      <c r="I4672" s="9">
        <v>43626</v>
      </c>
    </row>
    <row r="4673" spans="1:9" s="14" customFormat="1" x14ac:dyDescent="0.2">
      <c r="A4673" s="5" t="s">
        <v>47</v>
      </c>
      <c r="B4673" s="5" t="str">
        <f>VLOOKUP(A4673,'GIRO LMA JUNIO'!$A$7:$C$50,3,0)</f>
        <v>COOMEVA E.P.S.  S.A.</v>
      </c>
      <c r="C4673" s="35">
        <v>890501438</v>
      </c>
      <c r="D4673" s="6" t="str">
        <f>VLOOKUP(C4673,'[1]IPS REGISTRADAS'!$A$5:$B$3919,2,0)</f>
        <v>ESE HOSPITAL EMIRO QUINTERO CAÑIZARES</v>
      </c>
      <c r="E4673" s="7">
        <v>71186611</v>
      </c>
      <c r="F4673" s="7">
        <v>71186611</v>
      </c>
      <c r="G4673" s="8"/>
      <c r="H4673" s="9">
        <v>43623</v>
      </c>
      <c r="I4673" s="9">
        <v>43626</v>
      </c>
    </row>
    <row r="4674" spans="1:9" s="14" customFormat="1" x14ac:dyDescent="0.2">
      <c r="A4674" s="5" t="s">
        <v>54</v>
      </c>
      <c r="B4674" s="5" t="str">
        <f>VLOOKUP(A4674,'GIRO LMA JUNIO'!$A$7:$C$50,3,0)</f>
        <v>SALUDVIDA</v>
      </c>
      <c r="C4674" s="35">
        <v>890501438</v>
      </c>
      <c r="D4674" s="6" t="str">
        <f>VLOOKUP(C4674,'[1]IPS REGISTRADAS'!$A$5:$B$3919,2,0)</f>
        <v>ESE HOSPITAL EMIRO QUINTERO CAÑIZARES</v>
      </c>
      <c r="E4674" s="7">
        <v>437322684</v>
      </c>
      <c r="F4674" s="7">
        <v>437322684</v>
      </c>
      <c r="G4674" s="8"/>
      <c r="H4674" s="9">
        <v>43623</v>
      </c>
      <c r="I4674" s="9">
        <v>43626</v>
      </c>
    </row>
    <row r="4675" spans="1:9" s="14" customFormat="1" x14ac:dyDescent="0.2">
      <c r="A4675" s="5" t="s">
        <v>56</v>
      </c>
      <c r="B4675" s="5" t="str">
        <f>VLOOKUP(A4675,'GIRO LMA JUNIO'!$A$7:$C$50,3,0)</f>
        <v>CAPITAL SALUD</v>
      </c>
      <c r="C4675" s="35">
        <v>890501438</v>
      </c>
      <c r="D4675" s="6" t="str">
        <f>VLOOKUP(C4675,'[1]IPS REGISTRADAS'!$A$5:$B$3919,2,0)</f>
        <v>ESE HOSPITAL EMIRO QUINTERO CAÑIZARES</v>
      </c>
      <c r="E4675" s="7">
        <v>1807103</v>
      </c>
      <c r="F4675" s="7">
        <v>1807103</v>
      </c>
      <c r="G4675" s="8"/>
      <c r="H4675" s="9">
        <v>43623</v>
      </c>
      <c r="I4675" s="9">
        <v>43626</v>
      </c>
    </row>
    <row r="4676" spans="1:9" s="14" customFormat="1" x14ac:dyDescent="0.2">
      <c r="A4676" s="5" t="s">
        <v>62</v>
      </c>
      <c r="B4676" s="5" t="str">
        <f>VLOOKUP(A4676,'GIRO LMA JUNIO'!$A$7:$C$50,3,0)</f>
        <v>NUEVA EPS S.A.</v>
      </c>
      <c r="C4676" s="35">
        <v>890501438</v>
      </c>
      <c r="D4676" s="6" t="str">
        <f>VLOOKUP(C4676,'[1]IPS REGISTRADAS'!$A$5:$B$3919,2,0)</f>
        <v>ESE HOSPITAL EMIRO QUINTERO CAÑIZARES</v>
      </c>
      <c r="E4676" s="7">
        <v>272190842</v>
      </c>
      <c r="F4676" s="7">
        <v>272190842</v>
      </c>
      <c r="G4676" s="8"/>
      <c r="H4676" s="9">
        <v>43623</v>
      </c>
      <c r="I4676" s="9">
        <v>43626</v>
      </c>
    </row>
    <row r="4677" spans="1:9" s="14" customFormat="1" x14ac:dyDescent="0.2">
      <c r="A4677" s="5" t="s">
        <v>63</v>
      </c>
      <c r="B4677" s="5" t="str">
        <f>VLOOKUP(A4677,'GIRO LMA JUNIO'!$A$7:$C$50,3,0)</f>
        <v>MEDIMAS MOV</v>
      </c>
      <c r="C4677" s="35">
        <v>890501438</v>
      </c>
      <c r="D4677" s="6" t="str">
        <f>VLOOKUP(C4677,'[1]IPS REGISTRADAS'!$A$5:$B$3919,2,0)</f>
        <v>ESE HOSPITAL EMIRO QUINTERO CAÑIZARES</v>
      </c>
      <c r="E4677" s="7">
        <v>103695732</v>
      </c>
      <c r="F4677" s="7">
        <v>103695732</v>
      </c>
      <c r="G4677" s="8"/>
      <c r="H4677" s="9">
        <v>43623</v>
      </c>
      <c r="I4677" s="9">
        <v>43626</v>
      </c>
    </row>
    <row r="4678" spans="1:9" s="14" customFormat="1" x14ac:dyDescent="0.2">
      <c r="A4678" s="5" t="s">
        <v>65</v>
      </c>
      <c r="B4678" s="5" t="str">
        <f>VLOOKUP(A4678,'GIRO LMA JUNIO'!$A$7:$C$50,3,0)</f>
        <v>MEDIMAS</v>
      </c>
      <c r="C4678" s="35">
        <v>890501438</v>
      </c>
      <c r="D4678" s="6" t="str">
        <f>VLOOKUP(C4678,'[1]IPS REGISTRADAS'!$A$5:$B$3919,2,0)</f>
        <v>ESE HOSPITAL EMIRO QUINTERO CAÑIZARES</v>
      </c>
      <c r="E4678" s="7">
        <v>299731192</v>
      </c>
      <c r="F4678" s="7">
        <v>299731192</v>
      </c>
      <c r="G4678" s="8"/>
      <c r="H4678" s="9">
        <v>43623</v>
      </c>
      <c r="I4678" s="9">
        <v>43626</v>
      </c>
    </row>
    <row r="4679" spans="1:9" s="14" customFormat="1" x14ac:dyDescent="0.2">
      <c r="A4679" s="5" t="s">
        <v>70</v>
      </c>
      <c r="B4679" s="5" t="str">
        <f>VLOOKUP(A4679,'GIRO LMA JUNIO'!$A$7:$C$50,3,0)</f>
        <v>COOSALUD EPS S.A.</v>
      </c>
      <c r="C4679" s="35">
        <v>890501438</v>
      </c>
      <c r="D4679" s="6" t="str">
        <f>VLOOKUP(C4679,'[1]IPS REGISTRADAS'!$A$5:$B$3919,2,0)</f>
        <v>ESE HOSPITAL EMIRO QUINTERO CAÑIZARES</v>
      </c>
      <c r="E4679" s="7">
        <v>571723778</v>
      </c>
      <c r="F4679" s="7">
        <v>571723778</v>
      </c>
      <c r="G4679" s="8"/>
      <c r="H4679" s="9">
        <v>43623</v>
      </c>
      <c r="I4679" s="9">
        <v>43626</v>
      </c>
    </row>
    <row r="4680" spans="1:9" s="14" customFormat="1" x14ac:dyDescent="0.2">
      <c r="A4680" s="5" t="s">
        <v>72</v>
      </c>
      <c r="B4680" s="5" t="str">
        <f>VLOOKUP(A4680,'GIRO LMA JUNIO'!$A$7:$C$50,3,0)</f>
        <v>ASMET SALUD</v>
      </c>
      <c r="C4680" s="35">
        <v>890501438</v>
      </c>
      <c r="D4680" s="6" t="str">
        <f>VLOOKUP(C4680,'[1]IPS REGISTRADAS'!$A$5:$B$3919,2,0)</f>
        <v>ESE HOSPITAL EMIRO QUINTERO CAÑIZARES</v>
      </c>
      <c r="E4680" s="7">
        <v>507189235</v>
      </c>
      <c r="F4680" s="7">
        <v>507189235</v>
      </c>
      <c r="G4680" s="8"/>
      <c r="H4680" s="9">
        <v>43623</v>
      </c>
      <c r="I4680" s="9">
        <v>43626</v>
      </c>
    </row>
    <row r="4681" spans="1:9" s="14" customFormat="1" x14ac:dyDescent="0.2">
      <c r="A4681" s="5" t="s">
        <v>74</v>
      </c>
      <c r="B4681" s="5" t="str">
        <f>VLOOKUP(A4681,'GIRO LMA JUNIO'!$A$7:$C$50,3,0)</f>
        <v>AMBUQ</v>
      </c>
      <c r="C4681" s="35">
        <v>890501438</v>
      </c>
      <c r="D4681" s="6" t="str">
        <f>VLOOKUP(C4681,'[1]IPS REGISTRADAS'!$A$5:$B$3919,2,0)</f>
        <v>ESE HOSPITAL EMIRO QUINTERO CAÑIZARES</v>
      </c>
      <c r="E4681" s="7">
        <v>9000000</v>
      </c>
      <c r="F4681" s="7">
        <v>9000000</v>
      </c>
      <c r="G4681" s="8"/>
      <c r="H4681" s="9">
        <v>43623</v>
      </c>
      <c r="I4681" s="9">
        <v>43626</v>
      </c>
    </row>
    <row r="4682" spans="1:9" s="14" customFormat="1" x14ac:dyDescent="0.2">
      <c r="A4682" s="5" t="s">
        <v>76</v>
      </c>
      <c r="B4682" s="5" t="str">
        <f>VLOOKUP(A4682,'GIRO LMA JUNIO'!$A$7:$C$50,3,0)</f>
        <v>ECOOPSOS</v>
      </c>
      <c r="C4682" s="35">
        <v>890501438</v>
      </c>
      <c r="D4682" s="6" t="str">
        <f>VLOOKUP(C4682,'[1]IPS REGISTRADAS'!$A$5:$B$3919,2,0)</f>
        <v>ESE HOSPITAL EMIRO QUINTERO CAÑIZARES</v>
      </c>
      <c r="E4682" s="7">
        <v>295906765</v>
      </c>
      <c r="F4682" s="7">
        <v>295906765</v>
      </c>
      <c r="G4682" s="8"/>
      <c r="H4682" s="9">
        <v>43623</v>
      </c>
      <c r="I4682" s="9">
        <v>43626</v>
      </c>
    </row>
    <row r="4683" spans="1:9" s="14" customFormat="1" x14ac:dyDescent="0.2">
      <c r="A4683" s="5" t="s">
        <v>80</v>
      </c>
      <c r="B4683" s="5" t="str">
        <f>VLOOKUP(A4683,'GIRO LMA JUNIO'!$A$7:$C$50,3,0)</f>
        <v>COMPARTA</v>
      </c>
      <c r="C4683" s="35">
        <v>890501438</v>
      </c>
      <c r="D4683" s="6" t="str">
        <f>VLOOKUP(C4683,'[1]IPS REGISTRADAS'!$A$5:$B$3919,2,0)</f>
        <v>ESE HOSPITAL EMIRO QUINTERO CAÑIZARES</v>
      </c>
      <c r="E4683" s="7">
        <v>995945175</v>
      </c>
      <c r="F4683" s="7">
        <v>995945175</v>
      </c>
      <c r="G4683" s="8"/>
      <c r="H4683" s="9">
        <v>43623</v>
      </c>
      <c r="I4683" s="9">
        <v>43626</v>
      </c>
    </row>
    <row r="4684" spans="1:9" s="14" customFormat="1" x14ac:dyDescent="0.2">
      <c r="A4684" s="5" t="s">
        <v>65</v>
      </c>
      <c r="B4684" s="5" t="str">
        <f>VLOOKUP(A4684,'GIRO LMA JUNIO'!$A$7:$C$50,3,0)</f>
        <v>MEDIMAS</v>
      </c>
      <c r="C4684" s="35">
        <v>890503273</v>
      </c>
      <c r="D4684" s="6" t="str">
        <f>VLOOKUP(C4684,'[1]IPS REGISTRADAS'!$A$5:$B$3919,2,0)</f>
        <v>CENTRO MEDICO DE URGENCIAS SAN RAFAEL LTDA</v>
      </c>
      <c r="E4684" s="7">
        <v>133204434</v>
      </c>
      <c r="F4684" s="7">
        <v>133204434</v>
      </c>
      <c r="G4684" s="8"/>
      <c r="H4684" s="9">
        <v>43623</v>
      </c>
      <c r="I4684" s="9">
        <v>43626</v>
      </c>
    </row>
    <row r="4685" spans="1:9" s="14" customFormat="1" x14ac:dyDescent="0.2">
      <c r="A4685" s="5" t="s">
        <v>13</v>
      </c>
      <c r="B4685" s="5" t="str">
        <f>VLOOKUP(A4685,'GIRO LMA JUNIO'!$A$7:$C$50,3,0)</f>
        <v>COMFAORIENTE</v>
      </c>
      <c r="C4685" s="35">
        <v>890503532</v>
      </c>
      <c r="D4685" s="6" t="str">
        <f>VLOOKUP(C4685,'[1]IPS REGISTRADAS'!$A$5:$B$3919,2,0)</f>
        <v>CLINICA LOS ANDES LTDA</v>
      </c>
      <c r="E4685" s="7">
        <v>114514215</v>
      </c>
      <c r="F4685" s="7">
        <v>114514215</v>
      </c>
      <c r="G4685" s="8"/>
      <c r="H4685" s="9">
        <v>43623</v>
      </c>
      <c r="I4685" s="9">
        <v>43626</v>
      </c>
    </row>
    <row r="4686" spans="1:9" s="14" customFormat="1" x14ac:dyDescent="0.2">
      <c r="A4686" s="5" t="s">
        <v>76</v>
      </c>
      <c r="B4686" s="5" t="str">
        <f>VLOOKUP(A4686,'GIRO LMA JUNIO'!$A$7:$C$50,3,0)</f>
        <v>ECOOPSOS</v>
      </c>
      <c r="C4686" s="35">
        <v>890503532</v>
      </c>
      <c r="D4686" s="6" t="str">
        <f>VLOOKUP(C4686,'[1]IPS REGISTRADAS'!$A$5:$B$3919,2,0)</f>
        <v>CLINICA LOS ANDES LTDA</v>
      </c>
      <c r="E4686" s="7">
        <v>113539130</v>
      </c>
      <c r="F4686" s="7">
        <v>113539130</v>
      </c>
      <c r="G4686" s="8"/>
      <c r="H4686" s="9">
        <v>43623</v>
      </c>
      <c r="I4686" s="9">
        <v>43626</v>
      </c>
    </row>
    <row r="4687" spans="1:9" s="14" customFormat="1" x14ac:dyDescent="0.2">
      <c r="A4687" s="5" t="s">
        <v>62</v>
      </c>
      <c r="B4687" s="5" t="str">
        <f>VLOOKUP(A4687,'GIRO LMA JUNIO'!$A$7:$C$50,3,0)</f>
        <v>NUEVA EPS S.A.</v>
      </c>
      <c r="C4687" s="35">
        <v>890503772</v>
      </c>
      <c r="D4687" s="6" t="str">
        <f>VLOOKUP(C4687,'[1]IPS REGISTRADAS'!$A$5:$B$3919,2,0)</f>
        <v>UNIOPTICA LIMITADA</v>
      </c>
      <c r="E4687" s="7">
        <v>1787339</v>
      </c>
      <c r="F4687" s="7">
        <v>1787339</v>
      </c>
      <c r="G4687" s="8"/>
      <c r="H4687" s="9">
        <v>43623</v>
      </c>
      <c r="I4687" s="9">
        <v>43626</v>
      </c>
    </row>
    <row r="4688" spans="1:9" s="14" customFormat="1" x14ac:dyDescent="0.2">
      <c r="A4688" s="5" t="s">
        <v>70</v>
      </c>
      <c r="B4688" s="5" t="str">
        <f>VLOOKUP(A4688,'GIRO LMA JUNIO'!$A$7:$C$50,3,0)</f>
        <v>COOSALUD EPS S.A.</v>
      </c>
      <c r="C4688" s="35">
        <v>890503772</v>
      </c>
      <c r="D4688" s="6" t="str">
        <f>VLOOKUP(C4688,'[1]IPS REGISTRADAS'!$A$5:$B$3919,2,0)</f>
        <v>UNIOPTICA LIMITADA</v>
      </c>
      <c r="E4688" s="7">
        <v>39196080</v>
      </c>
      <c r="F4688" s="7">
        <v>39196080</v>
      </c>
      <c r="G4688" s="8"/>
      <c r="H4688" s="9">
        <v>43623</v>
      </c>
      <c r="I4688" s="9">
        <v>43626</v>
      </c>
    </row>
    <row r="4689" spans="1:9" s="14" customFormat="1" x14ac:dyDescent="0.2">
      <c r="A4689" s="5" t="s">
        <v>13</v>
      </c>
      <c r="B4689" s="5" t="str">
        <f>VLOOKUP(A4689,'GIRO LMA JUNIO'!$A$7:$C$50,3,0)</f>
        <v>COMFAORIENTE</v>
      </c>
      <c r="C4689" s="35">
        <v>890505755</v>
      </c>
      <c r="D4689" s="6" t="str">
        <f>VLOOKUP(C4689,'[1]IPS REGISTRADAS'!$A$5:$B$3919,2,0)</f>
        <v>OPTICA CIENTIFICA Y CIA LTDA</v>
      </c>
      <c r="E4689" s="7">
        <v>2487800</v>
      </c>
      <c r="F4689" s="7">
        <v>2487800</v>
      </c>
      <c r="G4689" s="8"/>
      <c r="H4689" s="9">
        <v>43623</v>
      </c>
      <c r="I4689" s="9">
        <v>43626</v>
      </c>
    </row>
    <row r="4690" spans="1:9" s="14" customFormat="1" x14ac:dyDescent="0.2">
      <c r="A4690" s="5" t="s">
        <v>76</v>
      </c>
      <c r="B4690" s="5" t="str">
        <f>VLOOKUP(A4690,'GIRO LMA JUNIO'!$A$7:$C$50,3,0)</f>
        <v>ECOOPSOS</v>
      </c>
      <c r="C4690" s="35">
        <v>890505755</v>
      </c>
      <c r="D4690" s="6" t="str">
        <f>VLOOKUP(C4690,'[1]IPS REGISTRADAS'!$A$5:$B$3919,2,0)</f>
        <v>OPTICA CIENTIFICA Y CIA LTDA</v>
      </c>
      <c r="E4690" s="7">
        <v>6318632</v>
      </c>
      <c r="F4690" s="7">
        <v>6318632</v>
      </c>
      <c r="G4690" s="8"/>
      <c r="H4690" s="9">
        <v>43623</v>
      </c>
      <c r="I4690" s="9">
        <v>43626</v>
      </c>
    </row>
    <row r="4691" spans="1:9" s="14" customFormat="1" x14ac:dyDescent="0.2">
      <c r="A4691" s="5" t="s">
        <v>13</v>
      </c>
      <c r="B4691" s="5" t="str">
        <f>VLOOKUP(A4691,'GIRO LMA JUNIO'!$A$7:$C$50,3,0)</f>
        <v>COMFAORIENTE</v>
      </c>
      <c r="C4691" s="35">
        <v>890506459</v>
      </c>
      <c r="D4691" s="6" t="str">
        <f>VLOOKUP(C4691,'[1]IPS REGISTRADAS'!$A$5:$B$3919,2,0)</f>
        <v>CLINICA Y DROGUERIA NTRA SRA DE TORCOROMA SAS</v>
      </c>
      <c r="E4691" s="7">
        <v>175728655</v>
      </c>
      <c r="F4691" s="7">
        <v>175728655</v>
      </c>
      <c r="G4691" s="8"/>
      <c r="H4691" s="9">
        <v>43623</v>
      </c>
      <c r="I4691" s="9">
        <v>43626</v>
      </c>
    </row>
    <row r="4692" spans="1:9" s="14" customFormat="1" x14ac:dyDescent="0.2">
      <c r="A4692" s="5" t="s">
        <v>47</v>
      </c>
      <c r="B4692" s="5" t="str">
        <f>VLOOKUP(A4692,'GIRO LMA JUNIO'!$A$7:$C$50,3,0)</f>
        <v>COOMEVA E.P.S.  S.A.</v>
      </c>
      <c r="C4692" s="35">
        <v>890506459</v>
      </c>
      <c r="D4692" s="6" t="str">
        <f>VLOOKUP(C4692,'[1]IPS REGISTRADAS'!$A$5:$B$3919,2,0)</f>
        <v>CLINICA Y DROGUERIA NTRA SRA DE TORCOROMA SAS</v>
      </c>
      <c r="E4692" s="7">
        <v>1724366</v>
      </c>
      <c r="F4692" s="7">
        <v>1724366</v>
      </c>
      <c r="G4692" s="8"/>
      <c r="H4692" s="9">
        <v>43623</v>
      </c>
      <c r="I4692" s="9">
        <v>43626</v>
      </c>
    </row>
    <row r="4693" spans="1:9" s="14" customFormat="1" x14ac:dyDescent="0.2">
      <c r="A4693" s="5" t="s">
        <v>54</v>
      </c>
      <c r="B4693" s="5" t="str">
        <f>VLOOKUP(A4693,'GIRO LMA JUNIO'!$A$7:$C$50,3,0)</f>
        <v>SALUDVIDA</v>
      </c>
      <c r="C4693" s="35">
        <v>890506459</v>
      </c>
      <c r="D4693" s="6" t="str">
        <f>VLOOKUP(C4693,'[1]IPS REGISTRADAS'!$A$5:$B$3919,2,0)</f>
        <v>CLINICA Y DROGUERIA NTRA SRA DE TORCOROMA SAS</v>
      </c>
      <c r="E4693" s="7">
        <v>188817206</v>
      </c>
      <c r="F4693" s="7">
        <v>188817206</v>
      </c>
      <c r="G4693" s="8"/>
      <c r="H4693" s="9">
        <v>43623</v>
      </c>
      <c r="I4693" s="9">
        <v>43626</v>
      </c>
    </row>
    <row r="4694" spans="1:9" s="14" customFormat="1" x14ac:dyDescent="0.2">
      <c r="A4694" s="5" t="s">
        <v>14</v>
      </c>
      <c r="B4694" s="5" t="str">
        <f>VLOOKUP(A4694,'GIRO LMA JUNIO'!$A$7:$C$50,3,0)</f>
        <v>COMFACUNDI</v>
      </c>
      <c r="C4694" s="35">
        <v>890680014</v>
      </c>
      <c r="D4694" s="6" t="str">
        <f>VLOOKUP(C4694,'[1]IPS REGISTRADAS'!$A$5:$B$3919,2,0)</f>
        <v>SANATORIO DE AGUA DE DIOS ESE</v>
      </c>
      <c r="E4694" s="7">
        <v>24687448</v>
      </c>
      <c r="F4694" s="7">
        <v>24687448</v>
      </c>
      <c r="G4694" s="8"/>
      <c r="H4694" s="9">
        <v>43623</v>
      </c>
      <c r="I4694" s="9">
        <v>43626</v>
      </c>
    </row>
    <row r="4695" spans="1:9" s="14" customFormat="1" x14ac:dyDescent="0.2">
      <c r="A4695" s="5" t="s">
        <v>20</v>
      </c>
      <c r="B4695" s="5" t="str">
        <f>VLOOKUP(A4695,'GIRO LMA JUNIO'!$A$7:$C$50,3,0)</f>
        <v>CONVIDA</v>
      </c>
      <c r="C4695" s="35">
        <v>890680014</v>
      </c>
      <c r="D4695" s="6" t="str">
        <f>VLOOKUP(C4695,'[1]IPS REGISTRADAS'!$A$5:$B$3919,2,0)</f>
        <v>SANATORIO DE AGUA DE DIOS ESE</v>
      </c>
      <c r="E4695" s="7">
        <v>30437619</v>
      </c>
      <c r="F4695" s="7">
        <v>30437619</v>
      </c>
      <c r="G4695" s="8"/>
      <c r="H4695" s="9">
        <v>43623</v>
      </c>
      <c r="I4695" s="9">
        <v>43626</v>
      </c>
    </row>
    <row r="4696" spans="1:9" s="14" customFormat="1" x14ac:dyDescent="0.2">
      <c r="A4696" s="5" t="s">
        <v>38</v>
      </c>
      <c r="B4696" s="5" t="str">
        <f>VLOOKUP(A4696,'GIRO LMA JUNIO'!$A$7:$C$50,3,0)</f>
        <v>SALUD TOTAL</v>
      </c>
      <c r="C4696" s="35">
        <v>890680014</v>
      </c>
      <c r="D4696" s="6" t="str">
        <f>VLOOKUP(C4696,'[1]IPS REGISTRADAS'!$A$5:$B$3919,2,0)</f>
        <v>SANATORIO DE AGUA DE DIOS ESE</v>
      </c>
      <c r="E4696" s="7">
        <v>1562050</v>
      </c>
      <c r="F4696" s="7">
        <v>1562050</v>
      </c>
      <c r="G4696" s="8"/>
      <c r="H4696" s="9">
        <v>43623</v>
      </c>
      <c r="I4696" s="9">
        <v>43626</v>
      </c>
    </row>
    <row r="4697" spans="1:9" s="14" customFormat="1" x14ac:dyDescent="0.2">
      <c r="A4697" s="5" t="s">
        <v>49</v>
      </c>
      <c r="B4697" s="5" t="str">
        <f>VLOOKUP(A4697,'GIRO LMA JUNIO'!$A$7:$C$50,3,0)</f>
        <v>E.P.S.  FAMISANAR  LTDA.</v>
      </c>
      <c r="C4697" s="35">
        <v>890680014</v>
      </c>
      <c r="D4697" s="6" t="str">
        <f>VLOOKUP(C4697,'[1]IPS REGISTRADAS'!$A$5:$B$3919,2,0)</f>
        <v>SANATORIO DE AGUA DE DIOS ESE</v>
      </c>
      <c r="E4697" s="7">
        <v>150006287</v>
      </c>
      <c r="F4697" s="7">
        <v>150006287</v>
      </c>
      <c r="G4697" s="8"/>
      <c r="H4697" s="9">
        <v>43623</v>
      </c>
      <c r="I4697" s="9">
        <v>43626</v>
      </c>
    </row>
    <row r="4698" spans="1:9" s="14" customFormat="1" x14ac:dyDescent="0.2">
      <c r="A4698" s="5" t="s">
        <v>56</v>
      </c>
      <c r="B4698" s="5" t="str">
        <f>VLOOKUP(A4698,'GIRO LMA JUNIO'!$A$7:$C$50,3,0)</f>
        <v>CAPITAL SALUD</v>
      </c>
      <c r="C4698" s="35">
        <v>890680014</v>
      </c>
      <c r="D4698" s="6" t="str">
        <f>VLOOKUP(C4698,'[1]IPS REGISTRADAS'!$A$5:$B$3919,2,0)</f>
        <v>SANATORIO DE AGUA DE DIOS ESE</v>
      </c>
      <c r="E4698" s="7">
        <v>2740970</v>
      </c>
      <c r="F4698" s="7">
        <v>2740970</v>
      </c>
      <c r="G4698" s="8"/>
      <c r="H4698" s="9">
        <v>43623</v>
      </c>
      <c r="I4698" s="9">
        <v>43626</v>
      </c>
    </row>
    <row r="4699" spans="1:9" s="14" customFormat="1" x14ac:dyDescent="0.2">
      <c r="A4699" s="5" t="s">
        <v>65</v>
      </c>
      <c r="B4699" s="5" t="str">
        <f>VLOOKUP(A4699,'GIRO LMA JUNIO'!$A$7:$C$50,3,0)</f>
        <v>MEDIMAS</v>
      </c>
      <c r="C4699" s="35">
        <v>890680014</v>
      </c>
      <c r="D4699" s="6" t="str">
        <f>VLOOKUP(C4699,'[1]IPS REGISTRADAS'!$A$5:$B$3919,2,0)</f>
        <v>SANATORIO DE AGUA DE DIOS ESE</v>
      </c>
      <c r="E4699" s="7">
        <v>3869770</v>
      </c>
      <c r="F4699" s="7">
        <v>3869770</v>
      </c>
      <c r="G4699" s="8"/>
      <c r="H4699" s="9">
        <v>43623</v>
      </c>
      <c r="I4699" s="9">
        <v>43626</v>
      </c>
    </row>
    <row r="4700" spans="1:9" s="14" customFormat="1" x14ac:dyDescent="0.2">
      <c r="A4700" s="5" t="s">
        <v>76</v>
      </c>
      <c r="B4700" s="5" t="str">
        <f>VLOOKUP(A4700,'GIRO LMA JUNIO'!$A$7:$C$50,3,0)</f>
        <v>ECOOPSOS</v>
      </c>
      <c r="C4700" s="35">
        <v>890680014</v>
      </c>
      <c r="D4700" s="6" t="str">
        <f>VLOOKUP(C4700,'[1]IPS REGISTRADAS'!$A$5:$B$3919,2,0)</f>
        <v>SANATORIO DE AGUA DE DIOS ESE</v>
      </c>
      <c r="E4700" s="7">
        <v>45540271</v>
      </c>
      <c r="F4700" s="7">
        <v>45540271</v>
      </c>
      <c r="G4700" s="8"/>
      <c r="H4700" s="9">
        <v>43623</v>
      </c>
      <c r="I4700" s="9">
        <v>43626</v>
      </c>
    </row>
    <row r="4701" spans="1:9" s="14" customFormat="1" x14ac:dyDescent="0.2">
      <c r="A4701" s="5" t="s">
        <v>8</v>
      </c>
      <c r="B4701" s="5" t="str">
        <f>VLOOKUP(A4701,'GIRO LMA JUNIO'!$A$7:$C$50,3,0)</f>
        <v>COMFAMILIAR HUILA</v>
      </c>
      <c r="C4701" s="35">
        <v>890680025</v>
      </c>
      <c r="D4701" s="6" t="str">
        <f>VLOOKUP(C4701,'[1]IPS REGISTRADAS'!$A$5:$B$3919,2,0)</f>
        <v>ESE HOSPITAL SAN RAFAEL DE FUSAGASUGA</v>
      </c>
      <c r="E4701" s="7">
        <v>12500000</v>
      </c>
      <c r="F4701" s="7">
        <v>12500000</v>
      </c>
      <c r="G4701" s="8"/>
      <c r="H4701" s="9">
        <v>43623</v>
      </c>
      <c r="I4701" s="9">
        <v>43626</v>
      </c>
    </row>
    <row r="4702" spans="1:9" s="14" customFormat="1" x14ac:dyDescent="0.2">
      <c r="A4702" s="5" t="s">
        <v>14</v>
      </c>
      <c r="B4702" s="5" t="str">
        <f>VLOOKUP(A4702,'GIRO LMA JUNIO'!$A$7:$C$50,3,0)</f>
        <v>COMFACUNDI</v>
      </c>
      <c r="C4702" s="35">
        <v>890680025</v>
      </c>
      <c r="D4702" s="6" t="str">
        <f>VLOOKUP(C4702,'[1]IPS REGISTRADAS'!$A$5:$B$3919,2,0)</f>
        <v>ESE HOSPITAL SAN RAFAEL DE FUSAGASUGA</v>
      </c>
      <c r="E4702" s="7">
        <v>216697558</v>
      </c>
      <c r="F4702" s="7">
        <v>216697558</v>
      </c>
      <c r="G4702" s="8"/>
      <c r="H4702" s="9">
        <v>43623</v>
      </c>
      <c r="I4702" s="9">
        <v>43626</v>
      </c>
    </row>
    <row r="4703" spans="1:9" s="14" customFormat="1" x14ac:dyDescent="0.2">
      <c r="A4703" s="5" t="s">
        <v>20</v>
      </c>
      <c r="B4703" s="5" t="str">
        <f>VLOOKUP(A4703,'GIRO LMA JUNIO'!$A$7:$C$50,3,0)</f>
        <v>CONVIDA</v>
      </c>
      <c r="C4703" s="35">
        <v>890680025</v>
      </c>
      <c r="D4703" s="6" t="str">
        <f>VLOOKUP(C4703,'[1]IPS REGISTRADAS'!$A$5:$B$3919,2,0)</f>
        <v>ESE HOSPITAL SAN RAFAEL DE FUSAGASUGA</v>
      </c>
      <c r="E4703" s="7">
        <v>1410250439</v>
      </c>
      <c r="F4703" s="7">
        <v>1410250439</v>
      </c>
      <c r="G4703" s="8"/>
      <c r="H4703" s="9">
        <v>43623</v>
      </c>
      <c r="I4703" s="9">
        <v>43626</v>
      </c>
    </row>
    <row r="4704" spans="1:9" s="14" customFormat="1" x14ac:dyDescent="0.2">
      <c r="A4704" s="5" t="s">
        <v>38</v>
      </c>
      <c r="B4704" s="5" t="str">
        <f>VLOOKUP(A4704,'GIRO LMA JUNIO'!$A$7:$C$50,3,0)</f>
        <v>SALUD TOTAL</v>
      </c>
      <c r="C4704" s="35">
        <v>890680025</v>
      </c>
      <c r="D4704" s="6" t="str">
        <f>VLOOKUP(C4704,'[1]IPS REGISTRADAS'!$A$5:$B$3919,2,0)</f>
        <v>ESE HOSPITAL SAN RAFAEL DE FUSAGASUGA</v>
      </c>
      <c r="E4704" s="7">
        <v>1801223</v>
      </c>
      <c r="F4704" s="7">
        <v>1801223</v>
      </c>
      <c r="G4704" s="8"/>
      <c r="H4704" s="9">
        <v>43623</v>
      </c>
      <c r="I4704" s="9">
        <v>43626</v>
      </c>
    </row>
    <row r="4705" spans="1:9" s="14" customFormat="1" x14ac:dyDescent="0.2">
      <c r="A4705" s="5" t="s">
        <v>42</v>
      </c>
      <c r="B4705" s="5" t="str">
        <f>VLOOKUP(A4705,'GIRO LMA JUNIO'!$A$7:$C$50,3,0)</f>
        <v>COMPENSAR E.P.S.</v>
      </c>
      <c r="C4705" s="35">
        <v>890680025</v>
      </c>
      <c r="D4705" s="6" t="str">
        <f>VLOOKUP(C4705,'[1]IPS REGISTRADAS'!$A$5:$B$3919,2,0)</f>
        <v>ESE HOSPITAL SAN RAFAEL DE FUSAGASUGA</v>
      </c>
      <c r="E4705" s="7">
        <v>47993850</v>
      </c>
      <c r="F4705" s="7">
        <v>47993850</v>
      </c>
      <c r="G4705" s="8"/>
      <c r="H4705" s="9">
        <v>43623</v>
      </c>
      <c r="I4705" s="9">
        <v>43626</v>
      </c>
    </row>
    <row r="4706" spans="1:9" s="14" customFormat="1" x14ac:dyDescent="0.2">
      <c r="A4706" s="5" t="s">
        <v>47</v>
      </c>
      <c r="B4706" s="5" t="str">
        <f>VLOOKUP(A4706,'GIRO LMA JUNIO'!$A$7:$C$50,3,0)</f>
        <v>COOMEVA E.P.S.  S.A.</v>
      </c>
      <c r="C4706" s="35">
        <v>890680025</v>
      </c>
      <c r="D4706" s="6" t="str">
        <f>VLOOKUP(C4706,'[1]IPS REGISTRADAS'!$A$5:$B$3919,2,0)</f>
        <v>ESE HOSPITAL SAN RAFAEL DE FUSAGASUGA</v>
      </c>
      <c r="E4706" s="7">
        <v>27566204</v>
      </c>
      <c r="F4706" s="7">
        <v>27566204</v>
      </c>
      <c r="G4706" s="8"/>
      <c r="H4706" s="9">
        <v>43623</v>
      </c>
      <c r="I4706" s="9">
        <v>43626</v>
      </c>
    </row>
    <row r="4707" spans="1:9" s="14" customFormat="1" x14ac:dyDescent="0.2">
      <c r="A4707" s="5" t="s">
        <v>49</v>
      </c>
      <c r="B4707" s="5" t="str">
        <f>VLOOKUP(A4707,'GIRO LMA JUNIO'!$A$7:$C$50,3,0)</f>
        <v>E.P.S.  FAMISANAR  LTDA.</v>
      </c>
      <c r="C4707" s="35">
        <v>890680025</v>
      </c>
      <c r="D4707" s="6" t="str">
        <f>VLOOKUP(C4707,'[1]IPS REGISTRADAS'!$A$5:$B$3919,2,0)</f>
        <v>ESE HOSPITAL SAN RAFAEL DE FUSAGASUGA</v>
      </c>
      <c r="E4707" s="7">
        <v>400009944</v>
      </c>
      <c r="F4707" s="7">
        <v>400009944</v>
      </c>
      <c r="G4707" s="8"/>
      <c r="H4707" s="9">
        <v>43623</v>
      </c>
      <c r="I4707" s="9">
        <v>43626</v>
      </c>
    </row>
    <row r="4708" spans="1:9" s="14" customFormat="1" x14ac:dyDescent="0.2">
      <c r="A4708" s="5" t="s">
        <v>52</v>
      </c>
      <c r="B4708" s="5" t="str">
        <f>VLOOKUP(A4708,'GIRO LMA JUNIO'!$A$7:$C$50,3,0)</f>
        <v>CRUZ BLANCA  EPS S.A.</v>
      </c>
      <c r="C4708" s="35">
        <v>890680025</v>
      </c>
      <c r="D4708" s="6" t="str">
        <f>VLOOKUP(C4708,'[1]IPS REGISTRADAS'!$A$5:$B$3919,2,0)</f>
        <v>ESE HOSPITAL SAN RAFAEL DE FUSAGASUGA</v>
      </c>
      <c r="E4708" s="7">
        <v>15000000</v>
      </c>
      <c r="F4708" s="7">
        <v>15000000</v>
      </c>
      <c r="G4708" s="8"/>
      <c r="H4708" s="9">
        <v>43623</v>
      </c>
      <c r="I4708" s="9">
        <v>43626</v>
      </c>
    </row>
    <row r="4709" spans="1:9" s="14" customFormat="1" x14ac:dyDescent="0.2">
      <c r="A4709" s="5" t="s">
        <v>54</v>
      </c>
      <c r="B4709" s="5" t="str">
        <f>VLOOKUP(A4709,'GIRO LMA JUNIO'!$A$7:$C$50,3,0)</f>
        <v>SALUDVIDA</v>
      </c>
      <c r="C4709" s="35">
        <v>890680025</v>
      </c>
      <c r="D4709" s="6" t="str">
        <f>VLOOKUP(C4709,'[1]IPS REGISTRADAS'!$A$5:$B$3919,2,0)</f>
        <v>ESE HOSPITAL SAN RAFAEL DE FUSAGASUGA</v>
      </c>
      <c r="E4709" s="7">
        <v>320910449</v>
      </c>
      <c r="F4709" s="7">
        <v>320910449</v>
      </c>
      <c r="G4709" s="8"/>
      <c r="H4709" s="9">
        <v>43623</v>
      </c>
      <c r="I4709" s="9">
        <v>43626</v>
      </c>
    </row>
    <row r="4710" spans="1:9" s="14" customFormat="1" x14ac:dyDescent="0.2">
      <c r="A4710" s="5" t="s">
        <v>56</v>
      </c>
      <c r="B4710" s="5" t="str">
        <f>VLOOKUP(A4710,'GIRO LMA JUNIO'!$A$7:$C$50,3,0)</f>
        <v>CAPITAL SALUD</v>
      </c>
      <c r="C4710" s="35">
        <v>890680025</v>
      </c>
      <c r="D4710" s="6" t="str">
        <f>VLOOKUP(C4710,'[1]IPS REGISTRADAS'!$A$5:$B$3919,2,0)</f>
        <v>ESE HOSPITAL SAN RAFAEL DE FUSAGASUGA</v>
      </c>
      <c r="E4710" s="7">
        <v>40039103</v>
      </c>
      <c r="F4710" s="7">
        <v>40039103</v>
      </c>
      <c r="G4710" s="8"/>
      <c r="H4710" s="9">
        <v>43623</v>
      </c>
      <c r="I4710" s="9">
        <v>43626</v>
      </c>
    </row>
    <row r="4711" spans="1:9" s="14" customFormat="1" x14ac:dyDescent="0.2">
      <c r="A4711" s="5" t="s">
        <v>62</v>
      </c>
      <c r="B4711" s="5" t="str">
        <f>VLOOKUP(A4711,'GIRO LMA JUNIO'!$A$7:$C$50,3,0)</f>
        <v>NUEVA EPS S.A.</v>
      </c>
      <c r="C4711" s="35">
        <v>890680025</v>
      </c>
      <c r="D4711" s="6" t="str">
        <f>VLOOKUP(C4711,'[1]IPS REGISTRADAS'!$A$5:$B$3919,2,0)</f>
        <v>ESE HOSPITAL SAN RAFAEL DE FUSAGASUGA</v>
      </c>
      <c r="E4711" s="7">
        <v>26865361</v>
      </c>
      <c r="F4711" s="7">
        <v>26865361</v>
      </c>
      <c r="G4711" s="8"/>
      <c r="H4711" s="9">
        <v>43623</v>
      </c>
      <c r="I4711" s="9">
        <v>43626</v>
      </c>
    </row>
    <row r="4712" spans="1:9" s="14" customFormat="1" x14ac:dyDescent="0.2">
      <c r="A4712" s="5" t="s">
        <v>63</v>
      </c>
      <c r="B4712" s="5" t="str">
        <f>VLOOKUP(A4712,'GIRO LMA JUNIO'!$A$7:$C$50,3,0)</f>
        <v>MEDIMAS MOV</v>
      </c>
      <c r="C4712" s="35">
        <v>890680025</v>
      </c>
      <c r="D4712" s="6" t="str">
        <f>VLOOKUP(C4712,'[1]IPS REGISTRADAS'!$A$5:$B$3919,2,0)</f>
        <v>ESE HOSPITAL SAN RAFAEL DE FUSAGASUGA</v>
      </c>
      <c r="E4712" s="7">
        <v>67851346</v>
      </c>
      <c r="F4712" s="7">
        <v>67851346</v>
      </c>
      <c r="G4712" s="8"/>
      <c r="H4712" s="9">
        <v>43623</v>
      </c>
      <c r="I4712" s="9">
        <v>43626</v>
      </c>
    </row>
    <row r="4713" spans="1:9" s="14" customFormat="1" x14ac:dyDescent="0.2">
      <c r="A4713" s="5" t="s">
        <v>65</v>
      </c>
      <c r="B4713" s="5" t="str">
        <f>VLOOKUP(A4713,'GIRO LMA JUNIO'!$A$7:$C$50,3,0)</f>
        <v>MEDIMAS</v>
      </c>
      <c r="C4713" s="35">
        <v>890680025</v>
      </c>
      <c r="D4713" s="6" t="str">
        <f>VLOOKUP(C4713,'[1]IPS REGISTRADAS'!$A$5:$B$3919,2,0)</f>
        <v>ESE HOSPITAL SAN RAFAEL DE FUSAGASUGA</v>
      </c>
      <c r="E4713" s="7">
        <v>20814040</v>
      </c>
      <c r="F4713" s="7">
        <v>20814040</v>
      </c>
      <c r="G4713" s="8"/>
      <c r="H4713" s="9">
        <v>43623</v>
      </c>
      <c r="I4713" s="9">
        <v>43626</v>
      </c>
    </row>
    <row r="4714" spans="1:9" s="14" customFormat="1" x14ac:dyDescent="0.2">
      <c r="A4714" s="5" t="s">
        <v>70</v>
      </c>
      <c r="B4714" s="5" t="str">
        <f>VLOOKUP(A4714,'GIRO LMA JUNIO'!$A$7:$C$50,3,0)</f>
        <v>COOSALUD EPS S.A.</v>
      </c>
      <c r="C4714" s="35">
        <v>890680025</v>
      </c>
      <c r="D4714" s="6" t="str">
        <f>VLOOKUP(C4714,'[1]IPS REGISTRADAS'!$A$5:$B$3919,2,0)</f>
        <v>ESE HOSPITAL SAN RAFAEL DE FUSAGASUGA</v>
      </c>
      <c r="E4714" s="7">
        <v>2873807</v>
      </c>
      <c r="F4714" s="7">
        <v>2873807</v>
      </c>
      <c r="G4714" s="8"/>
      <c r="H4714" s="9">
        <v>43623</v>
      </c>
      <c r="I4714" s="9">
        <v>43626</v>
      </c>
    </row>
    <row r="4715" spans="1:9" s="14" customFormat="1" x14ac:dyDescent="0.2">
      <c r="A4715" s="5" t="s">
        <v>72</v>
      </c>
      <c r="B4715" s="5" t="str">
        <f>VLOOKUP(A4715,'GIRO LMA JUNIO'!$A$7:$C$50,3,0)</f>
        <v>ASMET SALUD</v>
      </c>
      <c r="C4715" s="35">
        <v>890680025</v>
      </c>
      <c r="D4715" s="6" t="str">
        <f>VLOOKUP(C4715,'[1]IPS REGISTRADAS'!$A$5:$B$3919,2,0)</f>
        <v>ESE HOSPITAL SAN RAFAEL DE FUSAGASUGA</v>
      </c>
      <c r="E4715" s="7">
        <v>48569935</v>
      </c>
      <c r="F4715" s="7">
        <v>48569935</v>
      </c>
      <c r="G4715" s="8"/>
      <c r="H4715" s="9">
        <v>43623</v>
      </c>
      <c r="I4715" s="9">
        <v>43626</v>
      </c>
    </row>
    <row r="4716" spans="1:9" s="14" customFormat="1" x14ac:dyDescent="0.2">
      <c r="A4716" s="5" t="s">
        <v>80</v>
      </c>
      <c r="B4716" s="5" t="str">
        <f>VLOOKUP(A4716,'GIRO LMA JUNIO'!$A$7:$C$50,3,0)</f>
        <v>COMPARTA</v>
      </c>
      <c r="C4716" s="35">
        <v>890680025</v>
      </c>
      <c r="D4716" s="6" t="str">
        <f>VLOOKUP(C4716,'[1]IPS REGISTRADAS'!$A$5:$B$3919,2,0)</f>
        <v>ESE HOSPITAL SAN RAFAEL DE FUSAGASUGA</v>
      </c>
      <c r="E4716" s="7">
        <v>20117518</v>
      </c>
      <c r="F4716" s="7">
        <v>20117518</v>
      </c>
      <c r="G4716" s="8"/>
      <c r="H4716" s="9">
        <v>43623</v>
      </c>
      <c r="I4716" s="9">
        <v>43626</v>
      </c>
    </row>
    <row r="4717" spans="1:9" s="14" customFormat="1" x14ac:dyDescent="0.2">
      <c r="A4717" s="5" t="s">
        <v>14</v>
      </c>
      <c r="B4717" s="5" t="str">
        <f>VLOOKUP(A4717,'GIRO LMA JUNIO'!$A$7:$C$50,3,0)</f>
        <v>COMFACUNDI</v>
      </c>
      <c r="C4717" s="35">
        <v>890680027</v>
      </c>
      <c r="D4717" s="6" t="str">
        <f>VLOOKUP(C4717,'[1]IPS REGISTRADAS'!$A$5:$B$3919,2,0)</f>
        <v>ESE HOSPITAL PEDRO LEON ALVAREZ DIAZ</v>
      </c>
      <c r="E4717" s="7">
        <v>123236506</v>
      </c>
      <c r="F4717" s="7">
        <v>123236506</v>
      </c>
      <c r="G4717" s="8"/>
      <c r="H4717" s="9">
        <v>43623</v>
      </c>
      <c r="I4717" s="9">
        <v>43626</v>
      </c>
    </row>
    <row r="4718" spans="1:9" s="14" customFormat="1" x14ac:dyDescent="0.2">
      <c r="A4718" s="5" t="s">
        <v>16</v>
      </c>
      <c r="B4718" s="5" t="str">
        <f>VLOOKUP(A4718,'GIRO LMA JUNIO'!$A$7:$C$50,3,0)</f>
        <v>CAJACOPI ATLANTICO</v>
      </c>
      <c r="C4718" s="35">
        <v>890680027</v>
      </c>
      <c r="D4718" s="6" t="str">
        <f>VLOOKUP(C4718,'[1]IPS REGISTRADAS'!$A$5:$B$3919,2,0)</f>
        <v>ESE HOSPITAL PEDRO LEON ALVAREZ DIAZ</v>
      </c>
      <c r="E4718" s="7">
        <v>1234773</v>
      </c>
      <c r="F4718" s="7">
        <v>1234773</v>
      </c>
      <c r="G4718" s="8"/>
      <c r="H4718" s="9">
        <v>43623</v>
      </c>
      <c r="I4718" s="9">
        <v>43626</v>
      </c>
    </row>
    <row r="4719" spans="1:9" s="14" customFormat="1" x14ac:dyDescent="0.2">
      <c r="A4719" s="5" t="s">
        <v>20</v>
      </c>
      <c r="B4719" s="5" t="str">
        <f>VLOOKUP(A4719,'GIRO LMA JUNIO'!$A$7:$C$50,3,0)</f>
        <v>CONVIDA</v>
      </c>
      <c r="C4719" s="35">
        <v>890680027</v>
      </c>
      <c r="D4719" s="6" t="str">
        <f>VLOOKUP(C4719,'[1]IPS REGISTRADAS'!$A$5:$B$3919,2,0)</f>
        <v>ESE HOSPITAL PEDRO LEON ALVAREZ DIAZ</v>
      </c>
      <c r="E4719" s="7">
        <v>394990075</v>
      </c>
      <c r="F4719" s="7">
        <v>394990075</v>
      </c>
      <c r="G4719" s="8"/>
      <c r="H4719" s="9">
        <v>43623</v>
      </c>
      <c r="I4719" s="9">
        <v>43626</v>
      </c>
    </row>
    <row r="4720" spans="1:9" s="14" customFormat="1" x14ac:dyDescent="0.2">
      <c r="A4720" s="5" t="s">
        <v>42</v>
      </c>
      <c r="B4720" s="5" t="str">
        <f>VLOOKUP(A4720,'GIRO LMA JUNIO'!$A$7:$C$50,3,0)</f>
        <v>COMPENSAR E.P.S.</v>
      </c>
      <c r="C4720" s="35">
        <v>890680027</v>
      </c>
      <c r="D4720" s="6" t="str">
        <f>VLOOKUP(C4720,'[1]IPS REGISTRADAS'!$A$5:$B$3919,2,0)</f>
        <v>ESE HOSPITAL PEDRO LEON ALVAREZ DIAZ</v>
      </c>
      <c r="E4720" s="7">
        <v>54188898</v>
      </c>
      <c r="F4720" s="7">
        <v>54188898</v>
      </c>
      <c r="G4720" s="8"/>
      <c r="H4720" s="9">
        <v>43623</v>
      </c>
      <c r="I4720" s="9">
        <v>43626</v>
      </c>
    </row>
    <row r="4721" spans="1:9" s="14" customFormat="1" x14ac:dyDescent="0.2">
      <c r="A4721" s="5" t="s">
        <v>44</v>
      </c>
      <c r="B4721" s="5" t="str">
        <f>VLOOKUP(A4721,'GIRO LMA JUNIO'!$A$7:$C$50,3,0)</f>
        <v>EPS SURAMERICANA S.A</v>
      </c>
      <c r="C4721" s="35">
        <v>890680027</v>
      </c>
      <c r="D4721" s="6" t="str">
        <f>VLOOKUP(C4721,'[1]IPS REGISTRADAS'!$A$5:$B$3919,2,0)</f>
        <v>ESE HOSPITAL PEDRO LEON ALVAREZ DIAZ</v>
      </c>
      <c r="E4721" s="7">
        <v>1727570</v>
      </c>
      <c r="F4721" s="7">
        <v>1727570</v>
      </c>
      <c r="G4721" s="8"/>
      <c r="H4721" s="9">
        <v>43623</v>
      </c>
      <c r="I4721" s="9">
        <v>43626</v>
      </c>
    </row>
    <row r="4722" spans="1:9" s="14" customFormat="1" x14ac:dyDescent="0.2">
      <c r="A4722" s="5" t="s">
        <v>47</v>
      </c>
      <c r="B4722" s="5" t="str">
        <f>VLOOKUP(A4722,'GIRO LMA JUNIO'!$A$7:$C$50,3,0)</f>
        <v>COOMEVA E.P.S.  S.A.</v>
      </c>
      <c r="C4722" s="35">
        <v>890680027</v>
      </c>
      <c r="D4722" s="6" t="str">
        <f>VLOOKUP(C4722,'[1]IPS REGISTRADAS'!$A$5:$B$3919,2,0)</f>
        <v>ESE HOSPITAL PEDRO LEON ALVAREZ DIAZ</v>
      </c>
      <c r="E4722" s="7">
        <v>6084070</v>
      </c>
      <c r="F4722" s="7">
        <v>6084070</v>
      </c>
      <c r="G4722" s="8"/>
      <c r="H4722" s="9">
        <v>43623</v>
      </c>
      <c r="I4722" s="9">
        <v>43626</v>
      </c>
    </row>
    <row r="4723" spans="1:9" s="14" customFormat="1" x14ac:dyDescent="0.2">
      <c r="A4723" s="5" t="s">
        <v>49</v>
      </c>
      <c r="B4723" s="5" t="str">
        <f>VLOOKUP(A4723,'GIRO LMA JUNIO'!$A$7:$C$50,3,0)</f>
        <v>E.P.S.  FAMISANAR  LTDA.</v>
      </c>
      <c r="C4723" s="35">
        <v>890680027</v>
      </c>
      <c r="D4723" s="6" t="str">
        <f>VLOOKUP(C4723,'[1]IPS REGISTRADAS'!$A$5:$B$3919,2,0)</f>
        <v>ESE HOSPITAL PEDRO LEON ALVAREZ DIAZ</v>
      </c>
      <c r="E4723" s="7">
        <v>250044610</v>
      </c>
      <c r="F4723" s="7">
        <v>250044610</v>
      </c>
      <c r="G4723" s="8"/>
      <c r="H4723" s="9">
        <v>43623</v>
      </c>
      <c r="I4723" s="9">
        <v>43626</v>
      </c>
    </row>
    <row r="4724" spans="1:9" s="14" customFormat="1" x14ac:dyDescent="0.2">
      <c r="A4724" s="5" t="s">
        <v>52</v>
      </c>
      <c r="B4724" s="5" t="str">
        <f>VLOOKUP(A4724,'GIRO LMA JUNIO'!$A$7:$C$50,3,0)</f>
        <v>CRUZ BLANCA  EPS S.A.</v>
      </c>
      <c r="C4724" s="35">
        <v>890680027</v>
      </c>
      <c r="D4724" s="6" t="str">
        <f>VLOOKUP(C4724,'[1]IPS REGISTRADAS'!$A$5:$B$3919,2,0)</f>
        <v>ESE HOSPITAL PEDRO LEON ALVAREZ DIAZ</v>
      </c>
      <c r="E4724" s="7">
        <v>5000000</v>
      </c>
      <c r="F4724" s="7">
        <v>5000000</v>
      </c>
      <c r="G4724" s="8"/>
      <c r="H4724" s="9">
        <v>43623</v>
      </c>
      <c r="I4724" s="9">
        <v>43626</v>
      </c>
    </row>
    <row r="4725" spans="1:9" s="14" customFormat="1" x14ac:dyDescent="0.2">
      <c r="A4725" s="5" t="s">
        <v>54</v>
      </c>
      <c r="B4725" s="5" t="str">
        <f>VLOOKUP(A4725,'GIRO LMA JUNIO'!$A$7:$C$50,3,0)</f>
        <v>SALUDVIDA</v>
      </c>
      <c r="C4725" s="35">
        <v>890680027</v>
      </c>
      <c r="D4725" s="6" t="str">
        <f>VLOOKUP(C4725,'[1]IPS REGISTRADAS'!$A$5:$B$3919,2,0)</f>
        <v>ESE HOSPITAL PEDRO LEON ALVAREZ DIAZ</v>
      </c>
      <c r="E4725" s="7">
        <v>3253633</v>
      </c>
      <c r="F4725" s="7">
        <v>3253633</v>
      </c>
      <c r="G4725" s="8"/>
      <c r="H4725" s="9">
        <v>43623</v>
      </c>
      <c r="I4725" s="9">
        <v>43626</v>
      </c>
    </row>
    <row r="4726" spans="1:9" s="14" customFormat="1" x14ac:dyDescent="0.2">
      <c r="A4726" s="5" t="s">
        <v>56</v>
      </c>
      <c r="B4726" s="5" t="str">
        <f>VLOOKUP(A4726,'GIRO LMA JUNIO'!$A$7:$C$50,3,0)</f>
        <v>CAPITAL SALUD</v>
      </c>
      <c r="C4726" s="35">
        <v>890680027</v>
      </c>
      <c r="D4726" s="6" t="str">
        <f>VLOOKUP(C4726,'[1]IPS REGISTRADAS'!$A$5:$B$3919,2,0)</f>
        <v>ESE HOSPITAL PEDRO LEON ALVAREZ DIAZ</v>
      </c>
      <c r="E4726" s="7">
        <v>18335873</v>
      </c>
      <c r="F4726" s="7">
        <v>18335873</v>
      </c>
      <c r="G4726" s="8"/>
      <c r="H4726" s="9">
        <v>43623</v>
      </c>
      <c r="I4726" s="9">
        <v>43626</v>
      </c>
    </row>
    <row r="4727" spans="1:9" s="14" customFormat="1" x14ac:dyDescent="0.2">
      <c r="A4727" s="5" t="s">
        <v>62</v>
      </c>
      <c r="B4727" s="5" t="str">
        <f>VLOOKUP(A4727,'GIRO LMA JUNIO'!$A$7:$C$50,3,0)</f>
        <v>NUEVA EPS S.A.</v>
      </c>
      <c r="C4727" s="35">
        <v>890680027</v>
      </c>
      <c r="D4727" s="6" t="str">
        <f>VLOOKUP(C4727,'[1]IPS REGISTRADAS'!$A$5:$B$3919,2,0)</f>
        <v>ESE HOSPITAL PEDRO LEON ALVAREZ DIAZ</v>
      </c>
      <c r="E4727" s="7">
        <v>7824684</v>
      </c>
      <c r="F4727" s="7">
        <v>7824684</v>
      </c>
      <c r="G4727" s="8"/>
      <c r="H4727" s="9">
        <v>43623</v>
      </c>
      <c r="I4727" s="9">
        <v>43626</v>
      </c>
    </row>
    <row r="4728" spans="1:9" s="14" customFormat="1" x14ac:dyDescent="0.2">
      <c r="A4728" s="5" t="s">
        <v>63</v>
      </c>
      <c r="B4728" s="5" t="str">
        <f>VLOOKUP(A4728,'GIRO LMA JUNIO'!$A$7:$C$50,3,0)</f>
        <v>MEDIMAS MOV</v>
      </c>
      <c r="C4728" s="35">
        <v>890680027</v>
      </c>
      <c r="D4728" s="6" t="str">
        <f>VLOOKUP(C4728,'[1]IPS REGISTRADAS'!$A$5:$B$3919,2,0)</f>
        <v>ESE HOSPITAL PEDRO LEON ALVAREZ DIAZ</v>
      </c>
      <c r="E4728" s="7">
        <v>89497691</v>
      </c>
      <c r="F4728" s="7">
        <v>89497691</v>
      </c>
      <c r="G4728" s="8"/>
      <c r="H4728" s="9">
        <v>43623</v>
      </c>
      <c r="I4728" s="9">
        <v>43626</v>
      </c>
    </row>
    <row r="4729" spans="1:9" s="14" customFormat="1" x14ac:dyDescent="0.2">
      <c r="A4729" s="5" t="s">
        <v>65</v>
      </c>
      <c r="B4729" s="5" t="str">
        <f>VLOOKUP(A4729,'GIRO LMA JUNIO'!$A$7:$C$50,3,0)</f>
        <v>MEDIMAS</v>
      </c>
      <c r="C4729" s="35">
        <v>890680027</v>
      </c>
      <c r="D4729" s="6" t="str">
        <f>VLOOKUP(C4729,'[1]IPS REGISTRADAS'!$A$5:$B$3919,2,0)</f>
        <v>ESE HOSPITAL PEDRO LEON ALVAREZ DIAZ</v>
      </c>
      <c r="E4729" s="7">
        <v>505194428</v>
      </c>
      <c r="F4729" s="7">
        <v>505194428</v>
      </c>
      <c r="G4729" s="8"/>
      <c r="H4729" s="9">
        <v>43623</v>
      </c>
      <c r="I4729" s="9">
        <v>43626</v>
      </c>
    </row>
    <row r="4730" spans="1:9" s="14" customFormat="1" x14ac:dyDescent="0.2">
      <c r="A4730" s="5" t="s">
        <v>72</v>
      </c>
      <c r="B4730" s="5" t="str">
        <f>VLOOKUP(A4730,'GIRO LMA JUNIO'!$A$7:$C$50,3,0)</f>
        <v>ASMET SALUD</v>
      </c>
      <c r="C4730" s="35">
        <v>890680027</v>
      </c>
      <c r="D4730" s="6" t="str">
        <f>VLOOKUP(C4730,'[1]IPS REGISTRADAS'!$A$5:$B$3919,2,0)</f>
        <v>ESE HOSPITAL PEDRO LEON ALVAREZ DIAZ</v>
      </c>
      <c r="E4730" s="7">
        <v>9013958</v>
      </c>
      <c r="F4730" s="7">
        <v>9013958</v>
      </c>
      <c r="G4730" s="8"/>
      <c r="H4730" s="9">
        <v>43623</v>
      </c>
      <c r="I4730" s="9">
        <v>43626</v>
      </c>
    </row>
    <row r="4731" spans="1:9" s="14" customFormat="1" x14ac:dyDescent="0.2">
      <c r="A4731" s="5" t="s">
        <v>80</v>
      </c>
      <c r="B4731" s="5" t="str">
        <f>VLOOKUP(A4731,'GIRO LMA JUNIO'!$A$7:$C$50,3,0)</f>
        <v>COMPARTA</v>
      </c>
      <c r="C4731" s="35">
        <v>890680027</v>
      </c>
      <c r="D4731" s="6" t="str">
        <f>VLOOKUP(C4731,'[1]IPS REGISTRADAS'!$A$5:$B$3919,2,0)</f>
        <v>ESE HOSPITAL PEDRO LEON ALVAREZ DIAZ</v>
      </c>
      <c r="E4731" s="7">
        <v>2503621</v>
      </c>
      <c r="F4731" s="7">
        <v>2503621</v>
      </c>
      <c r="G4731" s="8"/>
      <c r="H4731" s="9">
        <v>43623</v>
      </c>
      <c r="I4731" s="9">
        <v>43626</v>
      </c>
    </row>
    <row r="4732" spans="1:9" s="14" customFormat="1" x14ac:dyDescent="0.2">
      <c r="A4732" s="5" t="s">
        <v>20</v>
      </c>
      <c r="B4732" s="5" t="str">
        <f>VLOOKUP(A4732,'GIRO LMA JUNIO'!$A$7:$C$50,3,0)</f>
        <v>CONVIDA</v>
      </c>
      <c r="C4732" s="35">
        <v>890680031</v>
      </c>
      <c r="D4732" s="6" t="str">
        <f>VLOOKUP(C4732,'[1]IPS REGISTRADAS'!$A$5:$B$3919,2,0)</f>
        <v>ESE HOSPITAL SAN ANTONIO DE ARBELAEZ</v>
      </c>
      <c r="E4732" s="7">
        <v>54578169</v>
      </c>
      <c r="F4732" s="7">
        <v>54578169</v>
      </c>
      <c r="G4732" s="8"/>
      <c r="H4732" s="9">
        <v>43623</v>
      </c>
      <c r="I4732" s="9">
        <v>43626</v>
      </c>
    </row>
    <row r="4733" spans="1:9" s="14" customFormat="1" x14ac:dyDescent="0.2">
      <c r="A4733" s="5" t="s">
        <v>47</v>
      </c>
      <c r="B4733" s="5" t="str">
        <f>VLOOKUP(A4733,'GIRO LMA JUNIO'!$A$7:$C$50,3,0)</f>
        <v>COOMEVA E.P.S.  S.A.</v>
      </c>
      <c r="C4733" s="35">
        <v>890680031</v>
      </c>
      <c r="D4733" s="6" t="str">
        <f>VLOOKUP(C4733,'[1]IPS REGISTRADAS'!$A$5:$B$3919,2,0)</f>
        <v>ESE HOSPITAL SAN ANTONIO DE ARBELAEZ</v>
      </c>
      <c r="E4733" s="7">
        <v>1000000</v>
      </c>
      <c r="F4733" s="7">
        <v>1000000</v>
      </c>
      <c r="G4733" s="8"/>
      <c r="H4733" s="9">
        <v>43623</v>
      </c>
      <c r="I4733" s="9">
        <v>43626</v>
      </c>
    </row>
    <row r="4734" spans="1:9" s="14" customFormat="1" x14ac:dyDescent="0.2">
      <c r="A4734" s="5" t="s">
        <v>62</v>
      </c>
      <c r="B4734" s="5" t="str">
        <f>VLOOKUP(A4734,'GIRO LMA JUNIO'!$A$7:$C$50,3,0)</f>
        <v>NUEVA EPS S.A.</v>
      </c>
      <c r="C4734" s="35">
        <v>890680031</v>
      </c>
      <c r="D4734" s="6" t="str">
        <f>VLOOKUP(C4734,'[1]IPS REGISTRADAS'!$A$5:$B$3919,2,0)</f>
        <v>ESE HOSPITAL SAN ANTONIO DE ARBELAEZ</v>
      </c>
      <c r="E4734" s="7">
        <v>1480806</v>
      </c>
      <c r="F4734" s="7">
        <v>1480806</v>
      </c>
      <c r="G4734" s="8"/>
      <c r="H4734" s="9">
        <v>43623</v>
      </c>
      <c r="I4734" s="9">
        <v>43626</v>
      </c>
    </row>
    <row r="4735" spans="1:9" s="14" customFormat="1" x14ac:dyDescent="0.2">
      <c r="A4735" s="5" t="s">
        <v>76</v>
      </c>
      <c r="B4735" s="5" t="str">
        <f>VLOOKUP(A4735,'GIRO LMA JUNIO'!$A$7:$C$50,3,0)</f>
        <v>ECOOPSOS</v>
      </c>
      <c r="C4735" s="35">
        <v>890680031</v>
      </c>
      <c r="D4735" s="6" t="str">
        <f>VLOOKUP(C4735,'[1]IPS REGISTRADAS'!$A$5:$B$3919,2,0)</f>
        <v>ESE HOSPITAL SAN ANTONIO DE ARBELAEZ</v>
      </c>
      <c r="E4735" s="7">
        <v>69230873</v>
      </c>
      <c r="F4735" s="7">
        <v>69230873</v>
      </c>
      <c r="G4735" s="8"/>
      <c r="H4735" s="9">
        <v>43623</v>
      </c>
      <c r="I4735" s="9">
        <v>43626</v>
      </c>
    </row>
    <row r="4736" spans="1:9" s="14" customFormat="1" x14ac:dyDescent="0.2">
      <c r="A4736" s="5" t="s">
        <v>80</v>
      </c>
      <c r="B4736" s="5" t="str">
        <f>VLOOKUP(A4736,'GIRO LMA JUNIO'!$A$7:$C$50,3,0)</f>
        <v>COMPARTA</v>
      </c>
      <c r="C4736" s="35">
        <v>890680031</v>
      </c>
      <c r="D4736" s="6" t="str">
        <f>VLOOKUP(C4736,'[1]IPS REGISTRADAS'!$A$5:$B$3919,2,0)</f>
        <v>ESE HOSPITAL SAN ANTONIO DE ARBELAEZ</v>
      </c>
      <c r="E4736" s="7">
        <v>1072913</v>
      </c>
      <c r="F4736" s="7">
        <v>1072913</v>
      </c>
      <c r="G4736" s="8"/>
      <c r="H4736" s="9">
        <v>43623</v>
      </c>
      <c r="I4736" s="9">
        <v>43626</v>
      </c>
    </row>
    <row r="4737" spans="1:9" s="14" customFormat="1" x14ac:dyDescent="0.2">
      <c r="A4737" s="5" t="s">
        <v>14</v>
      </c>
      <c r="B4737" s="5" t="str">
        <f>VLOOKUP(A4737,'GIRO LMA JUNIO'!$A$7:$C$50,3,0)</f>
        <v>COMFACUNDI</v>
      </c>
      <c r="C4737" s="35">
        <v>890680032</v>
      </c>
      <c r="D4737" s="6" t="str">
        <f>VLOOKUP(C4737,'[1]IPS REGISTRADAS'!$A$5:$B$3919,2,0)</f>
        <v>EMPRESA SOCIAL DEL ESTADO HOSPITAL SAN FRANCISCO DE VIOTA</v>
      </c>
      <c r="E4737" s="7">
        <v>20996692</v>
      </c>
      <c r="F4737" s="7">
        <v>20996692</v>
      </c>
      <c r="G4737" s="8"/>
      <c r="H4737" s="9">
        <v>43623</v>
      </c>
      <c r="I4737" s="9">
        <v>43626</v>
      </c>
    </row>
    <row r="4738" spans="1:9" s="14" customFormat="1" x14ac:dyDescent="0.2">
      <c r="A4738" s="5" t="s">
        <v>20</v>
      </c>
      <c r="B4738" s="5" t="str">
        <f>VLOOKUP(A4738,'GIRO LMA JUNIO'!$A$7:$C$50,3,0)</f>
        <v>CONVIDA</v>
      </c>
      <c r="C4738" s="35">
        <v>890680032</v>
      </c>
      <c r="D4738" s="6" t="str">
        <f>VLOOKUP(C4738,'[1]IPS REGISTRADAS'!$A$5:$B$3919,2,0)</f>
        <v>EMPRESA SOCIAL DEL ESTADO HOSPITAL SAN FRANCISCO DE VIOTA</v>
      </c>
      <c r="E4738" s="7">
        <v>19827917</v>
      </c>
      <c r="F4738" s="7">
        <v>19827917</v>
      </c>
      <c r="G4738" s="8"/>
      <c r="H4738" s="9">
        <v>43623</v>
      </c>
      <c r="I4738" s="9">
        <v>43626</v>
      </c>
    </row>
    <row r="4739" spans="1:9" s="14" customFormat="1" x14ac:dyDescent="0.2">
      <c r="A4739" s="5" t="s">
        <v>54</v>
      </c>
      <c r="B4739" s="5" t="str">
        <f>VLOOKUP(A4739,'GIRO LMA JUNIO'!$A$7:$C$50,3,0)</f>
        <v>SALUDVIDA</v>
      </c>
      <c r="C4739" s="35">
        <v>890680032</v>
      </c>
      <c r="D4739" s="6" t="str">
        <f>VLOOKUP(C4739,'[1]IPS REGISTRADAS'!$A$5:$B$3919,2,0)</f>
        <v>EMPRESA SOCIAL DEL ESTADO HOSPITAL SAN FRANCISCO DE VIOTA</v>
      </c>
      <c r="E4739" s="7">
        <v>5742019</v>
      </c>
      <c r="F4739" s="7">
        <v>5742019</v>
      </c>
      <c r="G4739" s="8"/>
      <c r="H4739" s="9">
        <v>43623</v>
      </c>
      <c r="I4739" s="9">
        <v>43626</v>
      </c>
    </row>
    <row r="4740" spans="1:9" s="14" customFormat="1" x14ac:dyDescent="0.2">
      <c r="A4740" s="5" t="s">
        <v>62</v>
      </c>
      <c r="B4740" s="5" t="str">
        <f>VLOOKUP(A4740,'GIRO LMA JUNIO'!$A$7:$C$50,3,0)</f>
        <v>NUEVA EPS S.A.</v>
      </c>
      <c r="C4740" s="35">
        <v>890680032</v>
      </c>
      <c r="D4740" s="6" t="str">
        <f>VLOOKUP(C4740,'[1]IPS REGISTRADAS'!$A$5:$B$3919,2,0)</f>
        <v>EMPRESA SOCIAL DEL ESTADO HOSPITAL SAN FRANCISCO DE VIOTA</v>
      </c>
      <c r="E4740" s="7">
        <v>3165899</v>
      </c>
      <c r="F4740" s="7">
        <v>3165899</v>
      </c>
      <c r="G4740" s="8"/>
      <c r="H4740" s="9">
        <v>43623</v>
      </c>
      <c r="I4740" s="9">
        <v>43626</v>
      </c>
    </row>
    <row r="4741" spans="1:9" s="14" customFormat="1" x14ac:dyDescent="0.2">
      <c r="A4741" s="5" t="s">
        <v>65</v>
      </c>
      <c r="B4741" s="5" t="str">
        <f>VLOOKUP(A4741,'GIRO LMA JUNIO'!$A$7:$C$50,3,0)</f>
        <v>MEDIMAS</v>
      </c>
      <c r="C4741" s="35">
        <v>890680032</v>
      </c>
      <c r="D4741" s="6" t="str">
        <f>VLOOKUP(C4741,'[1]IPS REGISTRADAS'!$A$5:$B$3919,2,0)</f>
        <v>EMPRESA SOCIAL DEL ESTADO HOSPITAL SAN FRANCISCO DE VIOTA</v>
      </c>
      <c r="E4741" s="7">
        <v>86559246</v>
      </c>
      <c r="F4741" s="7">
        <v>86559246</v>
      </c>
      <c r="G4741" s="8"/>
      <c r="H4741" s="9">
        <v>43623</v>
      </c>
      <c r="I4741" s="9">
        <v>43626</v>
      </c>
    </row>
    <row r="4742" spans="1:9" s="14" customFormat="1" x14ac:dyDescent="0.2">
      <c r="A4742" s="5" t="s">
        <v>80</v>
      </c>
      <c r="B4742" s="5" t="str">
        <f>VLOOKUP(A4742,'GIRO LMA JUNIO'!$A$7:$C$50,3,0)</f>
        <v>COMPARTA</v>
      </c>
      <c r="C4742" s="35">
        <v>890680032</v>
      </c>
      <c r="D4742" s="6" t="str">
        <f>VLOOKUP(C4742,'[1]IPS REGISTRADAS'!$A$5:$B$3919,2,0)</f>
        <v>EMPRESA SOCIAL DEL ESTADO HOSPITAL SAN FRANCISCO DE VIOTA</v>
      </c>
      <c r="E4742" s="7">
        <v>2077506</v>
      </c>
      <c r="F4742" s="7">
        <v>2077506</v>
      </c>
      <c r="G4742" s="8"/>
      <c r="H4742" s="9">
        <v>43623</v>
      </c>
      <c r="I4742" s="9">
        <v>43626</v>
      </c>
    </row>
    <row r="4743" spans="1:9" s="14" customFormat="1" x14ac:dyDescent="0.2">
      <c r="A4743" s="5" t="s">
        <v>14</v>
      </c>
      <c r="B4743" s="5" t="str">
        <f>VLOOKUP(A4743,'GIRO LMA JUNIO'!$A$7:$C$50,3,0)</f>
        <v>COMFACUNDI</v>
      </c>
      <c r="C4743" s="35">
        <v>890680033</v>
      </c>
      <c r="D4743" s="6" t="str">
        <f>VLOOKUP(C4743,'[1]IPS REGISTRADAS'!$A$5:$B$3919,2,0)</f>
        <v>ESE HOSPITAL MARCO FELIPE AFANADOR DE TOCAIMA</v>
      </c>
      <c r="E4743" s="7">
        <v>20320481</v>
      </c>
      <c r="F4743" s="7">
        <v>20320481</v>
      </c>
      <c r="G4743" s="8"/>
      <c r="H4743" s="9">
        <v>43623</v>
      </c>
      <c r="I4743" s="9">
        <v>43626</v>
      </c>
    </row>
    <row r="4744" spans="1:9" s="14" customFormat="1" x14ac:dyDescent="0.2">
      <c r="A4744" s="5" t="s">
        <v>20</v>
      </c>
      <c r="B4744" s="5" t="str">
        <f>VLOOKUP(A4744,'GIRO LMA JUNIO'!$A$7:$C$50,3,0)</f>
        <v>CONVIDA</v>
      </c>
      <c r="C4744" s="35">
        <v>890680033</v>
      </c>
      <c r="D4744" s="6" t="str">
        <f>VLOOKUP(C4744,'[1]IPS REGISTRADAS'!$A$5:$B$3919,2,0)</f>
        <v>ESE HOSPITAL MARCO FELIPE AFANADOR DE TOCAIMA</v>
      </c>
      <c r="E4744" s="7">
        <v>151908297</v>
      </c>
      <c r="F4744" s="7">
        <v>151908297</v>
      </c>
      <c r="G4744" s="8"/>
      <c r="H4744" s="9">
        <v>43623</v>
      </c>
      <c r="I4744" s="9">
        <v>43626</v>
      </c>
    </row>
    <row r="4745" spans="1:9" s="14" customFormat="1" x14ac:dyDescent="0.2">
      <c r="A4745" s="5" t="s">
        <v>47</v>
      </c>
      <c r="B4745" s="5" t="str">
        <f>VLOOKUP(A4745,'GIRO LMA JUNIO'!$A$7:$C$50,3,0)</f>
        <v>COOMEVA E.P.S.  S.A.</v>
      </c>
      <c r="C4745" s="35">
        <v>890680033</v>
      </c>
      <c r="D4745" s="6" t="str">
        <f>VLOOKUP(C4745,'[1]IPS REGISTRADAS'!$A$5:$B$3919,2,0)</f>
        <v>ESE HOSPITAL MARCO FELIPE AFANADOR DE TOCAIMA</v>
      </c>
      <c r="E4745" s="7">
        <v>1000000</v>
      </c>
      <c r="F4745" s="7">
        <v>1000000</v>
      </c>
      <c r="G4745" s="8"/>
      <c r="H4745" s="9">
        <v>43623</v>
      </c>
      <c r="I4745" s="9">
        <v>43626</v>
      </c>
    </row>
    <row r="4746" spans="1:9" s="14" customFormat="1" x14ac:dyDescent="0.2">
      <c r="A4746" s="5" t="s">
        <v>49</v>
      </c>
      <c r="B4746" s="5" t="str">
        <f>VLOOKUP(A4746,'GIRO LMA JUNIO'!$A$7:$C$50,3,0)</f>
        <v>E.P.S.  FAMISANAR  LTDA.</v>
      </c>
      <c r="C4746" s="35">
        <v>890680033</v>
      </c>
      <c r="D4746" s="6" t="str">
        <f>VLOOKUP(C4746,'[1]IPS REGISTRADAS'!$A$5:$B$3919,2,0)</f>
        <v>ESE HOSPITAL MARCO FELIPE AFANADOR DE TOCAIMA</v>
      </c>
      <c r="E4746" s="7">
        <v>60019206</v>
      </c>
      <c r="F4746" s="7">
        <v>60019206</v>
      </c>
      <c r="G4746" s="8"/>
      <c r="H4746" s="9">
        <v>43623</v>
      </c>
      <c r="I4746" s="9">
        <v>43626</v>
      </c>
    </row>
    <row r="4747" spans="1:9" s="14" customFormat="1" x14ac:dyDescent="0.2">
      <c r="A4747" s="5" t="s">
        <v>56</v>
      </c>
      <c r="B4747" s="5" t="str">
        <f>VLOOKUP(A4747,'GIRO LMA JUNIO'!$A$7:$C$50,3,0)</f>
        <v>CAPITAL SALUD</v>
      </c>
      <c r="C4747" s="35">
        <v>890680033</v>
      </c>
      <c r="D4747" s="6" t="str">
        <f>VLOOKUP(C4747,'[1]IPS REGISTRADAS'!$A$5:$B$3919,2,0)</f>
        <v>ESE HOSPITAL MARCO FELIPE AFANADOR DE TOCAIMA</v>
      </c>
      <c r="E4747" s="7">
        <v>1828298</v>
      </c>
      <c r="F4747" s="7">
        <v>1828298</v>
      </c>
      <c r="G4747" s="8"/>
      <c r="H4747" s="9">
        <v>43623</v>
      </c>
      <c r="I4747" s="9">
        <v>43626</v>
      </c>
    </row>
    <row r="4748" spans="1:9" s="14" customFormat="1" x14ac:dyDescent="0.2">
      <c r="A4748" s="5" t="s">
        <v>62</v>
      </c>
      <c r="B4748" s="5" t="str">
        <f>VLOOKUP(A4748,'GIRO LMA JUNIO'!$A$7:$C$50,3,0)</f>
        <v>NUEVA EPS S.A.</v>
      </c>
      <c r="C4748" s="35">
        <v>890680033</v>
      </c>
      <c r="D4748" s="6" t="str">
        <f>VLOOKUP(C4748,'[1]IPS REGISTRADAS'!$A$5:$B$3919,2,0)</f>
        <v>ESE HOSPITAL MARCO FELIPE AFANADOR DE TOCAIMA</v>
      </c>
      <c r="E4748" s="7">
        <v>5132824</v>
      </c>
      <c r="F4748" s="7">
        <v>5132824</v>
      </c>
      <c r="G4748" s="8"/>
      <c r="H4748" s="9">
        <v>43623</v>
      </c>
      <c r="I4748" s="9">
        <v>43626</v>
      </c>
    </row>
    <row r="4749" spans="1:9" s="14" customFormat="1" x14ac:dyDescent="0.2">
      <c r="A4749" s="5" t="s">
        <v>65</v>
      </c>
      <c r="B4749" s="5" t="str">
        <f>VLOOKUP(A4749,'GIRO LMA JUNIO'!$A$7:$C$50,3,0)</f>
        <v>MEDIMAS</v>
      </c>
      <c r="C4749" s="35">
        <v>890680033</v>
      </c>
      <c r="D4749" s="6" t="str">
        <f>VLOOKUP(C4749,'[1]IPS REGISTRADAS'!$A$5:$B$3919,2,0)</f>
        <v>ESE HOSPITAL MARCO FELIPE AFANADOR DE TOCAIMA</v>
      </c>
      <c r="E4749" s="7">
        <v>1773792</v>
      </c>
      <c r="F4749" s="7">
        <v>1773792</v>
      </c>
      <c r="G4749" s="8"/>
      <c r="H4749" s="9">
        <v>43623</v>
      </c>
      <c r="I4749" s="9">
        <v>43626</v>
      </c>
    </row>
    <row r="4750" spans="1:9" s="14" customFormat="1" x14ac:dyDescent="0.2">
      <c r="A4750" s="5" t="s">
        <v>76</v>
      </c>
      <c r="B4750" s="5" t="str">
        <f>VLOOKUP(A4750,'GIRO LMA JUNIO'!$A$7:$C$50,3,0)</f>
        <v>ECOOPSOS</v>
      </c>
      <c r="C4750" s="35">
        <v>890680033</v>
      </c>
      <c r="D4750" s="6" t="str">
        <f>VLOOKUP(C4750,'[1]IPS REGISTRADAS'!$A$5:$B$3919,2,0)</f>
        <v>ESE HOSPITAL MARCO FELIPE AFANADOR DE TOCAIMA</v>
      </c>
      <c r="E4750" s="7">
        <v>35391632</v>
      </c>
      <c r="F4750" s="7">
        <v>35391632</v>
      </c>
      <c r="G4750" s="8"/>
      <c r="H4750" s="9">
        <v>43623</v>
      </c>
      <c r="I4750" s="9">
        <v>43626</v>
      </c>
    </row>
    <row r="4751" spans="1:9" s="14" customFormat="1" x14ac:dyDescent="0.2">
      <c r="A4751" s="5" t="s">
        <v>62</v>
      </c>
      <c r="B4751" s="5" t="str">
        <f>VLOOKUP(A4751,'GIRO LMA JUNIO'!$A$7:$C$50,3,0)</f>
        <v>NUEVA EPS S.A.</v>
      </c>
      <c r="C4751" s="35">
        <v>890700568</v>
      </c>
      <c r="D4751" s="6" t="str">
        <f>VLOOKUP(C4751,'[1]IPS REGISTRADAS'!$A$5:$B$3919,2,0)</f>
        <v>HOSPITAL SAN RAFAEL EMPRESA SOCIAL DEL ESTADO</v>
      </c>
      <c r="E4751" s="7">
        <v>40345268</v>
      </c>
      <c r="F4751" s="7">
        <v>40345268</v>
      </c>
      <c r="G4751" s="8"/>
      <c r="H4751" s="9">
        <v>43623</v>
      </c>
      <c r="I4751" s="9">
        <v>43626</v>
      </c>
    </row>
    <row r="4752" spans="1:9" s="14" customFormat="1" x14ac:dyDescent="0.2">
      <c r="A4752" s="5" t="s">
        <v>76</v>
      </c>
      <c r="B4752" s="5" t="str">
        <f>VLOOKUP(A4752,'GIRO LMA JUNIO'!$A$7:$C$50,3,0)</f>
        <v>ECOOPSOS</v>
      </c>
      <c r="C4752" s="35">
        <v>890700568</v>
      </c>
      <c r="D4752" s="6" t="str">
        <f>VLOOKUP(C4752,'[1]IPS REGISTRADAS'!$A$5:$B$3919,2,0)</f>
        <v>HOSPITAL SAN RAFAEL EMPRESA SOCIAL DEL ESTADO</v>
      </c>
      <c r="E4752" s="7">
        <v>5667186</v>
      </c>
      <c r="F4752" s="7">
        <v>5667186</v>
      </c>
      <c r="G4752" s="8"/>
      <c r="H4752" s="9">
        <v>43623</v>
      </c>
      <c r="I4752" s="9">
        <v>43626</v>
      </c>
    </row>
    <row r="4753" spans="1:9" s="14" customFormat="1" x14ac:dyDescent="0.2">
      <c r="A4753" s="5" t="s">
        <v>80</v>
      </c>
      <c r="B4753" s="5" t="str">
        <f>VLOOKUP(A4753,'GIRO LMA JUNIO'!$A$7:$C$50,3,0)</f>
        <v>COMPARTA</v>
      </c>
      <c r="C4753" s="35">
        <v>890700568</v>
      </c>
      <c r="D4753" s="6" t="str">
        <f>VLOOKUP(C4753,'[1]IPS REGISTRADAS'!$A$5:$B$3919,2,0)</f>
        <v>HOSPITAL SAN RAFAEL EMPRESA SOCIAL DEL ESTADO</v>
      </c>
      <c r="E4753" s="7">
        <v>40768468</v>
      </c>
      <c r="F4753" s="7">
        <v>40768468</v>
      </c>
      <c r="G4753" s="8"/>
      <c r="H4753" s="9">
        <v>43623</v>
      </c>
      <c r="I4753" s="9">
        <v>43626</v>
      </c>
    </row>
    <row r="4754" spans="1:9" s="14" customFormat="1" x14ac:dyDescent="0.2">
      <c r="A4754" s="5" t="s">
        <v>20</v>
      </c>
      <c r="B4754" s="5" t="str">
        <f>VLOOKUP(A4754,'GIRO LMA JUNIO'!$A$7:$C$50,3,0)</f>
        <v>CONVIDA</v>
      </c>
      <c r="C4754" s="35">
        <v>890700666</v>
      </c>
      <c r="D4754" s="6" t="str">
        <f>VLOOKUP(C4754,'[1]IPS REGISTRADAS'!$A$5:$B$3919,2,0)</f>
        <v>HOSPITAL SAN JUAN DE DIOS HONDA EMPRESA SOCIAL DEL ESTADO</v>
      </c>
      <c r="E4754" s="7">
        <v>35503604</v>
      </c>
      <c r="F4754" s="7">
        <v>35503604</v>
      </c>
      <c r="G4754" s="8"/>
      <c r="H4754" s="9">
        <v>43623</v>
      </c>
      <c r="I4754" s="9">
        <v>43626</v>
      </c>
    </row>
    <row r="4755" spans="1:9" s="14" customFormat="1" x14ac:dyDescent="0.2">
      <c r="A4755" s="5" t="s">
        <v>44</v>
      </c>
      <c r="B4755" s="5" t="str">
        <f>VLOOKUP(A4755,'GIRO LMA JUNIO'!$A$7:$C$50,3,0)</f>
        <v>EPS SURAMERICANA S.A</v>
      </c>
      <c r="C4755" s="35">
        <v>890700666</v>
      </c>
      <c r="D4755" s="6" t="str">
        <f>VLOOKUP(C4755,'[1]IPS REGISTRADAS'!$A$5:$B$3919,2,0)</f>
        <v>HOSPITAL SAN JUAN DE DIOS HONDA EMPRESA SOCIAL DEL ESTADO</v>
      </c>
      <c r="E4755" s="7">
        <v>1044186</v>
      </c>
      <c r="F4755" s="7">
        <v>1044186</v>
      </c>
      <c r="G4755" s="8"/>
      <c r="H4755" s="9">
        <v>43623</v>
      </c>
      <c r="I4755" s="9">
        <v>43626</v>
      </c>
    </row>
    <row r="4756" spans="1:9" s="14" customFormat="1" x14ac:dyDescent="0.2">
      <c r="A4756" s="5" t="s">
        <v>47</v>
      </c>
      <c r="B4756" s="5" t="str">
        <f>VLOOKUP(A4756,'GIRO LMA JUNIO'!$A$7:$C$50,3,0)</f>
        <v>COOMEVA E.P.S.  S.A.</v>
      </c>
      <c r="C4756" s="35">
        <v>890700666</v>
      </c>
      <c r="D4756" s="6" t="str">
        <f>VLOOKUP(C4756,'[1]IPS REGISTRADAS'!$A$5:$B$3919,2,0)</f>
        <v>HOSPITAL SAN JUAN DE DIOS HONDA EMPRESA SOCIAL DEL ESTADO</v>
      </c>
      <c r="E4756" s="7">
        <v>1909692</v>
      </c>
      <c r="F4756" s="7">
        <v>1909692</v>
      </c>
      <c r="G4756" s="8"/>
      <c r="H4756" s="9">
        <v>43623</v>
      </c>
      <c r="I4756" s="9">
        <v>43626</v>
      </c>
    </row>
    <row r="4757" spans="1:9" s="14" customFormat="1" x14ac:dyDescent="0.2">
      <c r="A4757" s="5" t="s">
        <v>54</v>
      </c>
      <c r="B4757" s="5" t="str">
        <f>VLOOKUP(A4757,'GIRO LMA JUNIO'!$A$7:$C$50,3,0)</f>
        <v>SALUDVIDA</v>
      </c>
      <c r="C4757" s="35">
        <v>890700666</v>
      </c>
      <c r="D4757" s="6" t="str">
        <f>VLOOKUP(C4757,'[1]IPS REGISTRADAS'!$A$5:$B$3919,2,0)</f>
        <v>HOSPITAL SAN JUAN DE DIOS HONDA EMPRESA SOCIAL DEL ESTADO</v>
      </c>
      <c r="E4757" s="7">
        <v>20784402</v>
      </c>
      <c r="F4757" s="7">
        <v>20784402</v>
      </c>
      <c r="G4757" s="8"/>
      <c r="H4757" s="9">
        <v>43623</v>
      </c>
      <c r="I4757" s="9">
        <v>43626</v>
      </c>
    </row>
    <row r="4758" spans="1:9" s="14" customFormat="1" x14ac:dyDescent="0.2">
      <c r="A4758" s="5" t="s">
        <v>56</v>
      </c>
      <c r="B4758" s="5" t="str">
        <f>VLOOKUP(A4758,'GIRO LMA JUNIO'!$A$7:$C$50,3,0)</f>
        <v>CAPITAL SALUD</v>
      </c>
      <c r="C4758" s="35">
        <v>890700666</v>
      </c>
      <c r="D4758" s="6" t="str">
        <f>VLOOKUP(C4758,'[1]IPS REGISTRADAS'!$A$5:$B$3919,2,0)</f>
        <v>HOSPITAL SAN JUAN DE DIOS HONDA EMPRESA SOCIAL DEL ESTADO</v>
      </c>
      <c r="E4758" s="7">
        <v>4355644</v>
      </c>
      <c r="F4758" s="7">
        <v>4355644</v>
      </c>
      <c r="G4758" s="8"/>
      <c r="H4758" s="9">
        <v>43623</v>
      </c>
      <c r="I4758" s="9">
        <v>43626</v>
      </c>
    </row>
    <row r="4759" spans="1:9" s="14" customFormat="1" x14ac:dyDescent="0.2">
      <c r="A4759" s="5" t="s">
        <v>58</v>
      </c>
      <c r="B4759" s="5" t="str">
        <f>VLOOKUP(A4759,'GIRO LMA JUNIO'!$A$7:$C$50,3,0)</f>
        <v>LA NUEVA EPS S.A.</v>
      </c>
      <c r="C4759" s="35">
        <v>890700666</v>
      </c>
      <c r="D4759" s="6" t="str">
        <f>VLOOKUP(C4759,'[1]IPS REGISTRADAS'!$A$5:$B$3919,2,0)</f>
        <v>HOSPITAL SAN JUAN DE DIOS HONDA EMPRESA SOCIAL DEL ESTADO</v>
      </c>
      <c r="E4759" s="7">
        <v>2311900</v>
      </c>
      <c r="F4759" s="7">
        <v>2311900</v>
      </c>
      <c r="G4759" s="8"/>
      <c r="H4759" s="9">
        <v>43623</v>
      </c>
      <c r="I4759" s="9">
        <v>43626</v>
      </c>
    </row>
    <row r="4760" spans="1:9" s="14" customFormat="1" x14ac:dyDescent="0.2">
      <c r="A4760" s="5" t="s">
        <v>62</v>
      </c>
      <c r="B4760" s="5" t="str">
        <f>VLOOKUP(A4760,'GIRO LMA JUNIO'!$A$7:$C$50,3,0)</f>
        <v>NUEVA EPS S.A.</v>
      </c>
      <c r="C4760" s="35">
        <v>890700666</v>
      </c>
      <c r="D4760" s="6" t="str">
        <f>VLOOKUP(C4760,'[1]IPS REGISTRADAS'!$A$5:$B$3919,2,0)</f>
        <v>HOSPITAL SAN JUAN DE DIOS HONDA EMPRESA SOCIAL DEL ESTADO</v>
      </c>
      <c r="E4760" s="7">
        <v>266138994</v>
      </c>
      <c r="F4760" s="7">
        <v>266138994</v>
      </c>
      <c r="G4760" s="8"/>
      <c r="H4760" s="9">
        <v>43623</v>
      </c>
      <c r="I4760" s="9">
        <v>43626</v>
      </c>
    </row>
    <row r="4761" spans="1:9" s="14" customFormat="1" x14ac:dyDescent="0.2">
      <c r="A4761" s="5" t="s">
        <v>63</v>
      </c>
      <c r="B4761" s="5" t="str">
        <f>VLOOKUP(A4761,'GIRO LMA JUNIO'!$A$7:$C$50,3,0)</f>
        <v>MEDIMAS MOV</v>
      </c>
      <c r="C4761" s="35">
        <v>890700666</v>
      </c>
      <c r="D4761" s="6" t="str">
        <f>VLOOKUP(C4761,'[1]IPS REGISTRADAS'!$A$5:$B$3919,2,0)</f>
        <v>HOSPITAL SAN JUAN DE DIOS HONDA EMPRESA SOCIAL DEL ESTADO</v>
      </c>
      <c r="E4761" s="7">
        <v>30003047</v>
      </c>
      <c r="F4761" s="7">
        <v>30003047</v>
      </c>
      <c r="G4761" s="8"/>
      <c r="H4761" s="9">
        <v>43623</v>
      </c>
      <c r="I4761" s="9">
        <v>43626</v>
      </c>
    </row>
    <row r="4762" spans="1:9" s="14" customFormat="1" x14ac:dyDescent="0.2">
      <c r="A4762" s="5" t="s">
        <v>65</v>
      </c>
      <c r="B4762" s="5" t="str">
        <f>VLOOKUP(A4762,'GIRO LMA JUNIO'!$A$7:$C$50,3,0)</f>
        <v>MEDIMAS</v>
      </c>
      <c r="C4762" s="35">
        <v>890700666</v>
      </c>
      <c r="D4762" s="6" t="str">
        <f>VLOOKUP(C4762,'[1]IPS REGISTRADAS'!$A$5:$B$3919,2,0)</f>
        <v>HOSPITAL SAN JUAN DE DIOS HONDA EMPRESA SOCIAL DEL ESTADO</v>
      </c>
      <c r="E4762" s="7">
        <v>48694685</v>
      </c>
      <c r="F4762" s="7">
        <v>48694685</v>
      </c>
      <c r="G4762" s="8"/>
      <c r="H4762" s="9">
        <v>43623</v>
      </c>
      <c r="I4762" s="9">
        <v>43626</v>
      </c>
    </row>
    <row r="4763" spans="1:9" s="14" customFormat="1" x14ac:dyDescent="0.2">
      <c r="A4763" s="5" t="s">
        <v>70</v>
      </c>
      <c r="B4763" s="5" t="str">
        <f>VLOOKUP(A4763,'GIRO LMA JUNIO'!$A$7:$C$50,3,0)</f>
        <v>COOSALUD EPS S.A.</v>
      </c>
      <c r="C4763" s="35">
        <v>890700666</v>
      </c>
      <c r="D4763" s="6" t="str">
        <f>VLOOKUP(C4763,'[1]IPS REGISTRADAS'!$A$5:$B$3919,2,0)</f>
        <v>HOSPITAL SAN JUAN DE DIOS HONDA EMPRESA SOCIAL DEL ESTADO</v>
      </c>
      <c r="E4763" s="7">
        <v>20194907</v>
      </c>
      <c r="F4763" s="7">
        <v>20194907</v>
      </c>
      <c r="G4763" s="8"/>
      <c r="H4763" s="9">
        <v>43623</v>
      </c>
      <c r="I4763" s="9">
        <v>43626</v>
      </c>
    </row>
    <row r="4764" spans="1:9" s="14" customFormat="1" x14ac:dyDescent="0.2">
      <c r="A4764" s="5" t="s">
        <v>72</v>
      </c>
      <c r="B4764" s="5" t="str">
        <f>VLOOKUP(A4764,'GIRO LMA JUNIO'!$A$7:$C$50,3,0)</f>
        <v>ASMET SALUD</v>
      </c>
      <c r="C4764" s="35">
        <v>890700666</v>
      </c>
      <c r="D4764" s="6" t="str">
        <f>VLOOKUP(C4764,'[1]IPS REGISTRADAS'!$A$5:$B$3919,2,0)</f>
        <v>HOSPITAL SAN JUAN DE DIOS HONDA EMPRESA SOCIAL DEL ESTADO</v>
      </c>
      <c r="E4764" s="7">
        <v>223998749</v>
      </c>
      <c r="F4764" s="7">
        <v>223998749</v>
      </c>
      <c r="G4764" s="8"/>
      <c r="H4764" s="9">
        <v>43623</v>
      </c>
      <c r="I4764" s="9">
        <v>43626</v>
      </c>
    </row>
    <row r="4765" spans="1:9" s="14" customFormat="1" x14ac:dyDescent="0.2">
      <c r="A4765" s="5" t="s">
        <v>76</v>
      </c>
      <c r="B4765" s="5" t="str">
        <f>VLOOKUP(A4765,'GIRO LMA JUNIO'!$A$7:$C$50,3,0)</f>
        <v>ECOOPSOS</v>
      </c>
      <c r="C4765" s="35">
        <v>890700666</v>
      </c>
      <c r="D4765" s="6" t="str">
        <f>VLOOKUP(C4765,'[1]IPS REGISTRADAS'!$A$5:$B$3919,2,0)</f>
        <v>HOSPITAL SAN JUAN DE DIOS HONDA EMPRESA SOCIAL DEL ESTADO</v>
      </c>
      <c r="E4765" s="7">
        <v>85930481</v>
      </c>
      <c r="F4765" s="7">
        <v>85930481</v>
      </c>
      <c r="G4765" s="8"/>
      <c r="H4765" s="9">
        <v>43623</v>
      </c>
      <c r="I4765" s="9">
        <v>43626</v>
      </c>
    </row>
    <row r="4766" spans="1:9" s="14" customFormat="1" x14ac:dyDescent="0.2">
      <c r="A4766" s="5" t="s">
        <v>78</v>
      </c>
      <c r="B4766" s="5" t="str">
        <f>VLOOKUP(A4766,'GIRO LMA JUNIO'!$A$7:$C$50,3,0)</f>
        <v>EMSSANAR</v>
      </c>
      <c r="C4766" s="35">
        <v>890700666</v>
      </c>
      <c r="D4766" s="6" t="str">
        <f>VLOOKUP(C4766,'[1]IPS REGISTRADAS'!$A$5:$B$3919,2,0)</f>
        <v>HOSPITAL SAN JUAN DE DIOS HONDA EMPRESA SOCIAL DEL ESTADO</v>
      </c>
      <c r="E4766" s="7">
        <v>1719036</v>
      </c>
      <c r="F4766" s="7">
        <v>1719036</v>
      </c>
      <c r="G4766" s="8"/>
      <c r="H4766" s="9">
        <v>43623</v>
      </c>
      <c r="I4766" s="9">
        <v>43626</v>
      </c>
    </row>
    <row r="4767" spans="1:9" s="14" customFormat="1" x14ac:dyDescent="0.2">
      <c r="A4767" s="5" t="s">
        <v>80</v>
      </c>
      <c r="B4767" s="5" t="str">
        <f>VLOOKUP(A4767,'GIRO LMA JUNIO'!$A$7:$C$50,3,0)</f>
        <v>COMPARTA</v>
      </c>
      <c r="C4767" s="35">
        <v>890700666</v>
      </c>
      <c r="D4767" s="6" t="str">
        <f>VLOOKUP(C4767,'[1]IPS REGISTRADAS'!$A$5:$B$3919,2,0)</f>
        <v>HOSPITAL SAN JUAN DE DIOS HONDA EMPRESA SOCIAL DEL ESTADO</v>
      </c>
      <c r="E4767" s="7">
        <v>211767018</v>
      </c>
      <c r="F4767" s="7">
        <v>211767018</v>
      </c>
      <c r="G4767" s="8"/>
      <c r="H4767" s="9">
        <v>43623</v>
      </c>
      <c r="I4767" s="9">
        <v>43626</v>
      </c>
    </row>
    <row r="4768" spans="1:9" s="14" customFormat="1" x14ac:dyDescent="0.2">
      <c r="A4768" s="5" t="s">
        <v>82</v>
      </c>
      <c r="B4768" s="5" t="str">
        <f>VLOOKUP(A4768,'GIRO LMA JUNIO'!$A$7:$C$50,3,0)</f>
        <v>MUTUAL SER</v>
      </c>
      <c r="C4768" s="35">
        <v>890700666</v>
      </c>
      <c r="D4768" s="6" t="str">
        <f>VLOOKUP(C4768,'[1]IPS REGISTRADAS'!$A$5:$B$3919,2,0)</f>
        <v>HOSPITAL SAN JUAN DE DIOS HONDA EMPRESA SOCIAL DEL ESTADO</v>
      </c>
      <c r="E4768" s="7">
        <v>3340483</v>
      </c>
      <c r="F4768" s="7">
        <v>3340483</v>
      </c>
      <c r="G4768" s="8"/>
      <c r="H4768" s="9">
        <v>43623</v>
      </c>
      <c r="I4768" s="9">
        <v>43626</v>
      </c>
    </row>
    <row r="4769" spans="1:9" s="14" customFormat="1" x14ac:dyDescent="0.2">
      <c r="A4769" s="5" t="s">
        <v>32</v>
      </c>
      <c r="B4769" s="5" t="str">
        <f>VLOOKUP(A4769,'GIRO LMA JUNIO'!$A$7:$C$50,3,0)</f>
        <v>PIJAOSALUD</v>
      </c>
      <c r="C4769" s="35">
        <v>890700694</v>
      </c>
      <c r="D4769" s="6" t="str">
        <f>VLOOKUP(C4769,'[1]IPS REGISTRADAS'!$A$5:$B$3919,2,0)</f>
        <v>HOSPITAL MARIA INMACULADA ESE</v>
      </c>
      <c r="E4769" s="7">
        <v>57344330</v>
      </c>
      <c r="F4769" s="7">
        <v>57344330</v>
      </c>
      <c r="G4769" s="8"/>
      <c r="H4769" s="9">
        <v>43623</v>
      </c>
      <c r="I4769" s="9">
        <v>43626</v>
      </c>
    </row>
    <row r="4770" spans="1:9" s="14" customFormat="1" x14ac:dyDescent="0.2">
      <c r="A4770" s="5" t="s">
        <v>62</v>
      </c>
      <c r="B4770" s="5" t="str">
        <f>VLOOKUP(A4770,'GIRO LMA JUNIO'!$A$7:$C$50,3,0)</f>
        <v>NUEVA EPS S.A.</v>
      </c>
      <c r="C4770" s="35">
        <v>890700694</v>
      </c>
      <c r="D4770" s="6" t="str">
        <f>VLOOKUP(C4770,'[1]IPS REGISTRADAS'!$A$5:$B$3919,2,0)</f>
        <v>HOSPITAL MARIA INMACULADA ESE</v>
      </c>
      <c r="E4770" s="7">
        <v>62716771</v>
      </c>
      <c r="F4770" s="7">
        <v>62716771</v>
      </c>
      <c r="G4770" s="8"/>
      <c r="H4770" s="9">
        <v>43623</v>
      </c>
      <c r="I4770" s="9">
        <v>43626</v>
      </c>
    </row>
    <row r="4771" spans="1:9" s="14" customFormat="1" x14ac:dyDescent="0.2">
      <c r="A4771" s="5" t="s">
        <v>72</v>
      </c>
      <c r="B4771" s="5" t="str">
        <f>VLOOKUP(A4771,'GIRO LMA JUNIO'!$A$7:$C$50,3,0)</f>
        <v>ASMET SALUD</v>
      </c>
      <c r="C4771" s="35">
        <v>890700694</v>
      </c>
      <c r="D4771" s="6" t="str">
        <f>VLOOKUP(C4771,'[1]IPS REGISTRADAS'!$A$5:$B$3919,2,0)</f>
        <v>HOSPITAL MARIA INMACULADA ESE</v>
      </c>
      <c r="E4771" s="7">
        <v>139604844</v>
      </c>
      <c r="F4771" s="7">
        <v>139604844</v>
      </c>
      <c r="G4771" s="8"/>
      <c r="H4771" s="9">
        <v>43623</v>
      </c>
      <c r="I4771" s="9">
        <v>43626</v>
      </c>
    </row>
    <row r="4772" spans="1:9" s="14" customFormat="1" x14ac:dyDescent="0.2">
      <c r="A4772" s="5" t="s">
        <v>76</v>
      </c>
      <c r="B4772" s="5" t="str">
        <f>VLOOKUP(A4772,'GIRO LMA JUNIO'!$A$7:$C$50,3,0)</f>
        <v>ECOOPSOS</v>
      </c>
      <c r="C4772" s="35">
        <v>890700694</v>
      </c>
      <c r="D4772" s="6" t="str">
        <f>VLOOKUP(C4772,'[1]IPS REGISTRADAS'!$A$5:$B$3919,2,0)</f>
        <v>HOSPITAL MARIA INMACULADA ESE</v>
      </c>
      <c r="E4772" s="7">
        <v>105730722</v>
      </c>
      <c r="F4772" s="7">
        <v>105730722</v>
      </c>
      <c r="G4772" s="8"/>
      <c r="H4772" s="9">
        <v>43623</v>
      </c>
      <c r="I4772" s="9">
        <v>43626</v>
      </c>
    </row>
    <row r="4773" spans="1:9" s="14" customFormat="1" x14ac:dyDescent="0.2">
      <c r="A4773" s="5" t="s">
        <v>80</v>
      </c>
      <c r="B4773" s="5" t="str">
        <f>VLOOKUP(A4773,'GIRO LMA JUNIO'!$A$7:$C$50,3,0)</f>
        <v>COMPARTA</v>
      </c>
      <c r="C4773" s="35">
        <v>890700694</v>
      </c>
      <c r="D4773" s="6" t="str">
        <f>VLOOKUP(C4773,'[1]IPS REGISTRADAS'!$A$5:$B$3919,2,0)</f>
        <v>HOSPITAL MARIA INMACULADA ESE</v>
      </c>
      <c r="E4773" s="7">
        <v>1358603</v>
      </c>
      <c r="F4773" s="7">
        <v>1358603</v>
      </c>
      <c r="G4773" s="8"/>
      <c r="H4773" s="9">
        <v>43623</v>
      </c>
      <c r="I4773" s="9">
        <v>43626</v>
      </c>
    </row>
    <row r="4774" spans="1:9" s="14" customFormat="1" x14ac:dyDescent="0.2">
      <c r="A4774" s="5" t="s">
        <v>62</v>
      </c>
      <c r="B4774" s="5" t="str">
        <f>VLOOKUP(A4774,'GIRO LMA JUNIO'!$A$7:$C$50,3,0)</f>
        <v>NUEVA EPS S.A.</v>
      </c>
      <c r="C4774" s="35">
        <v>890700901</v>
      </c>
      <c r="D4774" s="6" t="str">
        <f>VLOOKUP(C4774,'[1]IPS REGISTRADAS'!$A$5:$B$3919,2,0)</f>
        <v>HOSPITAL SAN VICENTE DE PAUL EMPRESA SOCIAL DEL ESTADO</v>
      </c>
      <c r="E4774" s="7">
        <v>52837007</v>
      </c>
      <c r="F4774" s="7">
        <v>52837007</v>
      </c>
      <c r="G4774" s="8"/>
      <c r="H4774" s="9">
        <v>43623</v>
      </c>
      <c r="I4774" s="9">
        <v>43626</v>
      </c>
    </row>
    <row r="4775" spans="1:9" s="14" customFormat="1" x14ac:dyDescent="0.2">
      <c r="A4775" s="5" t="s">
        <v>63</v>
      </c>
      <c r="B4775" s="5" t="str">
        <f>VLOOKUP(A4775,'GIRO LMA JUNIO'!$A$7:$C$50,3,0)</f>
        <v>MEDIMAS MOV</v>
      </c>
      <c r="C4775" s="35">
        <v>890700901</v>
      </c>
      <c r="D4775" s="6" t="str">
        <f>VLOOKUP(C4775,'[1]IPS REGISTRADAS'!$A$5:$B$3919,2,0)</f>
        <v>HOSPITAL SAN VICENTE DE PAUL EMPRESA SOCIAL DEL ESTADO</v>
      </c>
      <c r="E4775" s="7">
        <v>3707722</v>
      </c>
      <c r="F4775" s="7">
        <v>3707722</v>
      </c>
      <c r="G4775" s="8"/>
      <c r="H4775" s="9">
        <v>43623</v>
      </c>
      <c r="I4775" s="9">
        <v>43626</v>
      </c>
    </row>
    <row r="4776" spans="1:9" s="14" customFormat="1" x14ac:dyDescent="0.2">
      <c r="A4776" s="5" t="s">
        <v>65</v>
      </c>
      <c r="B4776" s="5" t="str">
        <f>VLOOKUP(A4776,'GIRO LMA JUNIO'!$A$7:$C$50,3,0)</f>
        <v>MEDIMAS</v>
      </c>
      <c r="C4776" s="35">
        <v>890700901</v>
      </c>
      <c r="D4776" s="6" t="str">
        <f>VLOOKUP(C4776,'[1]IPS REGISTRADAS'!$A$5:$B$3919,2,0)</f>
        <v>HOSPITAL SAN VICENTE DE PAUL EMPRESA SOCIAL DEL ESTADO</v>
      </c>
      <c r="E4776" s="7">
        <v>86288067</v>
      </c>
      <c r="F4776" s="7">
        <v>86288067</v>
      </c>
      <c r="G4776" s="8"/>
      <c r="H4776" s="9">
        <v>43623</v>
      </c>
      <c r="I4776" s="9">
        <v>43626</v>
      </c>
    </row>
    <row r="4777" spans="1:9" s="14" customFormat="1" x14ac:dyDescent="0.2">
      <c r="A4777" s="5" t="s">
        <v>72</v>
      </c>
      <c r="B4777" s="5" t="str">
        <f>VLOOKUP(A4777,'GIRO LMA JUNIO'!$A$7:$C$50,3,0)</f>
        <v>ASMET SALUD</v>
      </c>
      <c r="C4777" s="35">
        <v>890700901</v>
      </c>
      <c r="D4777" s="6" t="str">
        <f>VLOOKUP(C4777,'[1]IPS REGISTRADAS'!$A$5:$B$3919,2,0)</f>
        <v>HOSPITAL SAN VICENTE DE PAUL EMPRESA SOCIAL DEL ESTADO</v>
      </c>
      <c r="E4777" s="7">
        <v>4454890</v>
      </c>
      <c r="F4777" s="7">
        <v>4454890</v>
      </c>
      <c r="G4777" s="8"/>
      <c r="H4777" s="9">
        <v>43623</v>
      </c>
      <c r="I4777" s="9">
        <v>43626</v>
      </c>
    </row>
    <row r="4778" spans="1:9" s="14" customFormat="1" x14ac:dyDescent="0.2">
      <c r="A4778" s="5" t="s">
        <v>76</v>
      </c>
      <c r="B4778" s="5" t="str">
        <f>VLOOKUP(A4778,'GIRO LMA JUNIO'!$A$7:$C$50,3,0)</f>
        <v>ECOOPSOS</v>
      </c>
      <c r="C4778" s="35">
        <v>890700901</v>
      </c>
      <c r="D4778" s="6" t="str">
        <f>VLOOKUP(C4778,'[1]IPS REGISTRADAS'!$A$5:$B$3919,2,0)</f>
        <v>HOSPITAL SAN VICENTE DE PAUL EMPRESA SOCIAL DEL ESTADO</v>
      </c>
      <c r="E4778" s="7">
        <v>24111726</v>
      </c>
      <c r="F4778" s="7">
        <v>24111726</v>
      </c>
      <c r="G4778" s="8"/>
      <c r="H4778" s="9">
        <v>43623</v>
      </c>
      <c r="I4778" s="9">
        <v>43626</v>
      </c>
    </row>
    <row r="4779" spans="1:9" s="14" customFormat="1" x14ac:dyDescent="0.2">
      <c r="A4779" s="5" t="s">
        <v>80</v>
      </c>
      <c r="B4779" s="5" t="str">
        <f>VLOOKUP(A4779,'GIRO LMA JUNIO'!$A$7:$C$50,3,0)</f>
        <v>COMPARTA</v>
      </c>
      <c r="C4779" s="35">
        <v>890700901</v>
      </c>
      <c r="D4779" s="6" t="str">
        <f>VLOOKUP(C4779,'[1]IPS REGISTRADAS'!$A$5:$B$3919,2,0)</f>
        <v>HOSPITAL SAN VICENTE DE PAUL EMPRESA SOCIAL DEL ESTADO</v>
      </c>
      <c r="E4779" s="7">
        <v>141562241</v>
      </c>
      <c r="F4779" s="7">
        <v>141562241</v>
      </c>
      <c r="G4779" s="8"/>
      <c r="H4779" s="9">
        <v>43623</v>
      </c>
      <c r="I4779" s="9">
        <v>43626</v>
      </c>
    </row>
    <row r="4780" spans="1:9" s="14" customFormat="1" x14ac:dyDescent="0.2">
      <c r="A4780" s="5" t="s">
        <v>62</v>
      </c>
      <c r="B4780" s="5" t="str">
        <f>VLOOKUP(A4780,'GIRO LMA JUNIO'!$A$7:$C$50,3,0)</f>
        <v>NUEVA EPS S.A.</v>
      </c>
      <c r="C4780" s="35">
        <v>890700907</v>
      </c>
      <c r="D4780" s="6" t="str">
        <f>VLOOKUP(C4780,'[1]IPS REGISTRADAS'!$A$5:$B$3919,2,0)</f>
        <v>HOSPITAL SAN ANTONIO ESE</v>
      </c>
      <c r="E4780" s="7">
        <v>26737096</v>
      </c>
      <c r="F4780" s="7">
        <v>26737096</v>
      </c>
      <c r="G4780" s="8"/>
      <c r="H4780" s="9">
        <v>43623</v>
      </c>
      <c r="I4780" s="9">
        <v>43626</v>
      </c>
    </row>
    <row r="4781" spans="1:9" s="14" customFormat="1" x14ac:dyDescent="0.2">
      <c r="A4781" s="5" t="s">
        <v>72</v>
      </c>
      <c r="B4781" s="5" t="str">
        <f>VLOOKUP(A4781,'GIRO LMA JUNIO'!$A$7:$C$50,3,0)</f>
        <v>ASMET SALUD</v>
      </c>
      <c r="C4781" s="35">
        <v>890700907</v>
      </c>
      <c r="D4781" s="6" t="str">
        <f>VLOOKUP(C4781,'[1]IPS REGISTRADAS'!$A$5:$B$3919,2,0)</f>
        <v>HOSPITAL SAN ANTONIO ESE</v>
      </c>
      <c r="E4781" s="7">
        <v>1045332</v>
      </c>
      <c r="F4781" s="7">
        <v>1045332</v>
      </c>
      <c r="G4781" s="8"/>
      <c r="H4781" s="9">
        <v>43623</v>
      </c>
      <c r="I4781" s="9">
        <v>43626</v>
      </c>
    </row>
    <row r="4782" spans="1:9" s="14" customFormat="1" x14ac:dyDescent="0.2">
      <c r="A4782" s="5" t="s">
        <v>76</v>
      </c>
      <c r="B4782" s="5" t="str">
        <f>VLOOKUP(A4782,'GIRO LMA JUNIO'!$A$7:$C$50,3,0)</f>
        <v>ECOOPSOS</v>
      </c>
      <c r="C4782" s="35">
        <v>890700907</v>
      </c>
      <c r="D4782" s="6" t="str">
        <f>VLOOKUP(C4782,'[1]IPS REGISTRADAS'!$A$5:$B$3919,2,0)</f>
        <v>HOSPITAL SAN ANTONIO ESE</v>
      </c>
      <c r="E4782" s="7">
        <v>6458113</v>
      </c>
      <c r="F4782" s="7">
        <v>6458113</v>
      </c>
      <c r="G4782" s="8"/>
      <c r="H4782" s="9">
        <v>43623</v>
      </c>
      <c r="I4782" s="9">
        <v>43626</v>
      </c>
    </row>
    <row r="4783" spans="1:9" s="14" customFormat="1" x14ac:dyDescent="0.2">
      <c r="A4783" s="5" t="s">
        <v>80</v>
      </c>
      <c r="B4783" s="5" t="str">
        <f>VLOOKUP(A4783,'GIRO LMA JUNIO'!$A$7:$C$50,3,0)</f>
        <v>COMPARTA</v>
      </c>
      <c r="C4783" s="35">
        <v>890700907</v>
      </c>
      <c r="D4783" s="6" t="str">
        <f>VLOOKUP(C4783,'[1]IPS REGISTRADAS'!$A$5:$B$3919,2,0)</f>
        <v>HOSPITAL SAN ANTONIO ESE</v>
      </c>
      <c r="E4783" s="7">
        <v>27834787</v>
      </c>
      <c r="F4783" s="7">
        <v>27834787</v>
      </c>
      <c r="G4783" s="8"/>
      <c r="H4783" s="9">
        <v>43623</v>
      </c>
      <c r="I4783" s="9">
        <v>43626</v>
      </c>
    </row>
    <row r="4784" spans="1:9" s="14" customFormat="1" x14ac:dyDescent="0.2">
      <c r="A4784" s="5" t="s">
        <v>32</v>
      </c>
      <c r="B4784" s="5" t="str">
        <f>VLOOKUP(A4784,'GIRO LMA JUNIO'!$A$7:$C$50,3,0)</f>
        <v>PIJAOSALUD</v>
      </c>
      <c r="C4784" s="35">
        <v>890700967</v>
      </c>
      <c r="D4784" s="6" t="str">
        <f>VLOOKUP(C4784,'[1]IPS REGISTRADAS'!$A$5:$B$3919,2,0)</f>
        <v>HOSPITAL SAN JOSE DE ORTEGA</v>
      </c>
      <c r="E4784" s="7">
        <v>54015225</v>
      </c>
      <c r="F4784" s="7">
        <v>54015225</v>
      </c>
      <c r="G4784" s="8"/>
      <c r="H4784" s="9">
        <v>43623</v>
      </c>
      <c r="I4784" s="9">
        <v>43626</v>
      </c>
    </row>
    <row r="4785" spans="1:9" s="14" customFormat="1" x14ac:dyDescent="0.2">
      <c r="A4785" s="5" t="s">
        <v>62</v>
      </c>
      <c r="B4785" s="5" t="str">
        <f>VLOOKUP(A4785,'GIRO LMA JUNIO'!$A$7:$C$50,3,0)</f>
        <v>NUEVA EPS S.A.</v>
      </c>
      <c r="C4785" s="35">
        <v>890700967</v>
      </c>
      <c r="D4785" s="6" t="str">
        <f>VLOOKUP(C4785,'[1]IPS REGISTRADAS'!$A$5:$B$3919,2,0)</f>
        <v>HOSPITAL SAN JOSE DE ORTEGA</v>
      </c>
      <c r="E4785" s="7">
        <v>19414945</v>
      </c>
      <c r="F4785" s="7">
        <v>19414945</v>
      </c>
      <c r="G4785" s="8"/>
      <c r="H4785" s="9">
        <v>43623</v>
      </c>
      <c r="I4785" s="9">
        <v>43626</v>
      </c>
    </row>
    <row r="4786" spans="1:9" s="14" customFormat="1" x14ac:dyDescent="0.2">
      <c r="A4786" s="5" t="s">
        <v>65</v>
      </c>
      <c r="B4786" s="5" t="str">
        <f>VLOOKUP(A4786,'GIRO LMA JUNIO'!$A$7:$C$50,3,0)</f>
        <v>MEDIMAS</v>
      </c>
      <c r="C4786" s="35">
        <v>890700967</v>
      </c>
      <c r="D4786" s="6" t="str">
        <f>VLOOKUP(C4786,'[1]IPS REGISTRADAS'!$A$5:$B$3919,2,0)</f>
        <v>HOSPITAL SAN JOSE DE ORTEGA</v>
      </c>
      <c r="E4786" s="7">
        <v>42737304</v>
      </c>
      <c r="F4786" s="7">
        <v>42737304</v>
      </c>
      <c r="G4786" s="8"/>
      <c r="H4786" s="9">
        <v>43623</v>
      </c>
      <c r="I4786" s="9">
        <v>43626</v>
      </c>
    </row>
    <row r="4787" spans="1:9" s="14" customFormat="1" x14ac:dyDescent="0.2">
      <c r="A4787" s="5" t="s">
        <v>76</v>
      </c>
      <c r="B4787" s="5" t="str">
        <f>VLOOKUP(A4787,'GIRO LMA JUNIO'!$A$7:$C$50,3,0)</f>
        <v>ECOOPSOS</v>
      </c>
      <c r="C4787" s="35">
        <v>890700967</v>
      </c>
      <c r="D4787" s="6" t="str">
        <f>VLOOKUP(C4787,'[1]IPS REGISTRADAS'!$A$5:$B$3919,2,0)</f>
        <v>HOSPITAL SAN JOSE DE ORTEGA</v>
      </c>
      <c r="E4787" s="7">
        <v>44156739</v>
      </c>
      <c r="F4787" s="7">
        <v>44156739</v>
      </c>
      <c r="G4787" s="8"/>
      <c r="H4787" s="9">
        <v>43623</v>
      </c>
      <c r="I4787" s="9">
        <v>43626</v>
      </c>
    </row>
    <row r="4788" spans="1:9" s="14" customFormat="1" x14ac:dyDescent="0.2">
      <c r="A4788" s="5" t="s">
        <v>80</v>
      </c>
      <c r="B4788" s="5" t="str">
        <f>VLOOKUP(A4788,'GIRO LMA JUNIO'!$A$7:$C$50,3,0)</f>
        <v>COMPARTA</v>
      </c>
      <c r="C4788" s="35">
        <v>890700967</v>
      </c>
      <c r="D4788" s="6" t="str">
        <f>VLOOKUP(C4788,'[1]IPS REGISTRADAS'!$A$5:$B$3919,2,0)</f>
        <v>HOSPITAL SAN JOSE DE ORTEGA</v>
      </c>
      <c r="E4788" s="7">
        <v>130899083</v>
      </c>
      <c r="F4788" s="7">
        <v>130899083</v>
      </c>
      <c r="G4788" s="8"/>
      <c r="H4788" s="9">
        <v>43623</v>
      </c>
      <c r="I4788" s="9">
        <v>43626</v>
      </c>
    </row>
    <row r="4789" spans="1:9" s="14" customFormat="1" x14ac:dyDescent="0.2">
      <c r="A4789" s="5" t="s">
        <v>54</v>
      </c>
      <c r="B4789" s="5" t="str">
        <f>VLOOKUP(A4789,'GIRO LMA JUNIO'!$A$7:$C$50,3,0)</f>
        <v>SALUDVIDA</v>
      </c>
      <c r="C4789" s="35">
        <v>890701010</v>
      </c>
      <c r="D4789" s="6" t="str">
        <f>VLOOKUP(C4789,'[1]IPS REGISTRADAS'!$A$5:$B$3919,2,0)</f>
        <v>HOSPITAL SANTA BARBARA ESE DE VENADILLO</v>
      </c>
      <c r="E4789" s="7">
        <v>3283694</v>
      </c>
      <c r="F4789" s="7">
        <v>3283694</v>
      </c>
      <c r="G4789" s="8"/>
      <c r="H4789" s="9">
        <v>43623</v>
      </c>
      <c r="I4789" s="9">
        <v>43626</v>
      </c>
    </row>
    <row r="4790" spans="1:9" s="14" customFormat="1" x14ac:dyDescent="0.2">
      <c r="A4790" s="5" t="s">
        <v>62</v>
      </c>
      <c r="B4790" s="5" t="str">
        <f>VLOOKUP(A4790,'GIRO LMA JUNIO'!$A$7:$C$50,3,0)</f>
        <v>NUEVA EPS S.A.</v>
      </c>
      <c r="C4790" s="35">
        <v>890701010</v>
      </c>
      <c r="D4790" s="6" t="str">
        <f>VLOOKUP(C4790,'[1]IPS REGISTRADAS'!$A$5:$B$3919,2,0)</f>
        <v>HOSPITAL SANTA BARBARA ESE DE VENADILLO</v>
      </c>
      <c r="E4790" s="7">
        <v>25673111</v>
      </c>
      <c r="F4790" s="7">
        <v>25673111</v>
      </c>
      <c r="G4790" s="8"/>
      <c r="H4790" s="9">
        <v>43623</v>
      </c>
      <c r="I4790" s="9">
        <v>43626</v>
      </c>
    </row>
    <row r="4791" spans="1:9" s="14" customFormat="1" x14ac:dyDescent="0.2">
      <c r="A4791" s="5" t="s">
        <v>65</v>
      </c>
      <c r="B4791" s="5" t="str">
        <f>VLOOKUP(A4791,'GIRO LMA JUNIO'!$A$7:$C$50,3,0)</f>
        <v>MEDIMAS</v>
      </c>
      <c r="C4791" s="35">
        <v>890701010</v>
      </c>
      <c r="D4791" s="6" t="str">
        <f>VLOOKUP(C4791,'[1]IPS REGISTRADAS'!$A$5:$B$3919,2,0)</f>
        <v>HOSPITAL SANTA BARBARA ESE DE VENADILLO</v>
      </c>
      <c r="E4791" s="7">
        <v>17311999</v>
      </c>
      <c r="F4791" s="7">
        <v>17311999</v>
      </c>
      <c r="G4791" s="8"/>
      <c r="H4791" s="9">
        <v>43623</v>
      </c>
      <c r="I4791" s="9">
        <v>43626</v>
      </c>
    </row>
    <row r="4792" spans="1:9" s="14" customFormat="1" x14ac:dyDescent="0.2">
      <c r="A4792" s="5" t="s">
        <v>72</v>
      </c>
      <c r="B4792" s="5" t="str">
        <f>VLOOKUP(A4792,'GIRO LMA JUNIO'!$A$7:$C$50,3,0)</f>
        <v>ASMET SALUD</v>
      </c>
      <c r="C4792" s="35">
        <v>890701010</v>
      </c>
      <c r="D4792" s="6" t="str">
        <f>VLOOKUP(C4792,'[1]IPS REGISTRADAS'!$A$5:$B$3919,2,0)</f>
        <v>HOSPITAL SANTA BARBARA ESE DE VENADILLO</v>
      </c>
      <c r="E4792" s="7">
        <v>1765120</v>
      </c>
      <c r="F4792" s="7">
        <v>1765120</v>
      </c>
      <c r="G4792" s="8"/>
      <c r="H4792" s="9">
        <v>43623</v>
      </c>
      <c r="I4792" s="9">
        <v>43626</v>
      </c>
    </row>
    <row r="4793" spans="1:9" s="14" customFormat="1" x14ac:dyDescent="0.2">
      <c r="A4793" s="5" t="s">
        <v>76</v>
      </c>
      <c r="B4793" s="5" t="str">
        <f>VLOOKUP(A4793,'GIRO LMA JUNIO'!$A$7:$C$50,3,0)</f>
        <v>ECOOPSOS</v>
      </c>
      <c r="C4793" s="35">
        <v>890701010</v>
      </c>
      <c r="D4793" s="6" t="str">
        <f>VLOOKUP(C4793,'[1]IPS REGISTRADAS'!$A$5:$B$3919,2,0)</f>
        <v>HOSPITAL SANTA BARBARA ESE DE VENADILLO</v>
      </c>
      <c r="E4793" s="7">
        <v>4690418</v>
      </c>
      <c r="F4793" s="7">
        <v>4690418</v>
      </c>
      <c r="G4793" s="8"/>
      <c r="H4793" s="9">
        <v>43623</v>
      </c>
      <c r="I4793" s="9">
        <v>43626</v>
      </c>
    </row>
    <row r="4794" spans="1:9" s="14" customFormat="1" x14ac:dyDescent="0.2">
      <c r="A4794" s="5" t="s">
        <v>80</v>
      </c>
      <c r="B4794" s="5" t="str">
        <f>VLOOKUP(A4794,'GIRO LMA JUNIO'!$A$7:$C$50,3,0)</f>
        <v>COMPARTA</v>
      </c>
      <c r="C4794" s="35">
        <v>890701010</v>
      </c>
      <c r="D4794" s="6" t="str">
        <f>VLOOKUP(C4794,'[1]IPS REGISTRADAS'!$A$5:$B$3919,2,0)</f>
        <v>HOSPITAL SANTA BARBARA ESE DE VENADILLO</v>
      </c>
      <c r="E4794" s="7">
        <v>24084358</v>
      </c>
      <c r="F4794" s="7">
        <v>24084358</v>
      </c>
      <c r="G4794" s="8"/>
      <c r="H4794" s="9">
        <v>43623</v>
      </c>
      <c r="I4794" s="9">
        <v>43626</v>
      </c>
    </row>
    <row r="4795" spans="1:9" s="14" customFormat="1" x14ac:dyDescent="0.2">
      <c r="A4795" s="5" t="s">
        <v>32</v>
      </c>
      <c r="B4795" s="5" t="str">
        <f>VLOOKUP(A4795,'GIRO LMA JUNIO'!$A$7:$C$50,3,0)</f>
        <v>PIJAOSALUD</v>
      </c>
      <c r="C4795" s="35">
        <v>890701033</v>
      </c>
      <c r="D4795" s="6" t="str">
        <f>VLOOKUP(C4795,'[1]IPS REGISTRADAS'!$A$5:$B$3919,2,0)</f>
        <v>ESE HOSPITAL SAN RAFAEL DE EL ESPINAL EMPRESA SOCIAL DEL ESTADO</v>
      </c>
      <c r="E4795" s="7">
        <v>50000000</v>
      </c>
      <c r="F4795" s="7">
        <v>50000000</v>
      </c>
      <c r="G4795" s="8"/>
      <c r="H4795" s="9">
        <v>43623</v>
      </c>
      <c r="I4795" s="9">
        <v>43626</v>
      </c>
    </row>
    <row r="4796" spans="1:9" s="14" customFormat="1" x14ac:dyDescent="0.2">
      <c r="A4796" s="5" t="s">
        <v>38</v>
      </c>
      <c r="B4796" s="5" t="str">
        <f>VLOOKUP(A4796,'GIRO LMA JUNIO'!$A$7:$C$50,3,0)</f>
        <v>SALUD TOTAL</v>
      </c>
      <c r="C4796" s="35">
        <v>890701033</v>
      </c>
      <c r="D4796" s="6" t="str">
        <f>VLOOKUP(C4796,'[1]IPS REGISTRADAS'!$A$5:$B$3919,2,0)</f>
        <v>ESE HOSPITAL SAN RAFAEL DE EL ESPINAL EMPRESA SOCIAL DEL ESTADO</v>
      </c>
      <c r="E4796" s="7">
        <v>11778258</v>
      </c>
      <c r="F4796" s="7">
        <v>11778258</v>
      </c>
      <c r="G4796" s="8"/>
      <c r="H4796" s="9">
        <v>43623</v>
      </c>
      <c r="I4796" s="9">
        <v>43626</v>
      </c>
    </row>
    <row r="4797" spans="1:9" s="14" customFormat="1" x14ac:dyDescent="0.2">
      <c r="A4797" s="5" t="s">
        <v>47</v>
      </c>
      <c r="B4797" s="5" t="str">
        <f>VLOOKUP(A4797,'GIRO LMA JUNIO'!$A$7:$C$50,3,0)</f>
        <v>COOMEVA E.P.S.  S.A.</v>
      </c>
      <c r="C4797" s="35">
        <v>890701033</v>
      </c>
      <c r="D4797" s="6" t="str">
        <f>VLOOKUP(C4797,'[1]IPS REGISTRADAS'!$A$5:$B$3919,2,0)</f>
        <v>ESE HOSPITAL SAN RAFAEL DE EL ESPINAL EMPRESA SOCIAL DEL ESTADO</v>
      </c>
      <c r="E4797" s="7">
        <v>2159353</v>
      </c>
      <c r="F4797" s="7">
        <v>2159353</v>
      </c>
      <c r="G4797" s="8"/>
      <c r="H4797" s="9">
        <v>43623</v>
      </c>
      <c r="I4797" s="9">
        <v>43626</v>
      </c>
    </row>
    <row r="4798" spans="1:9" s="14" customFormat="1" x14ac:dyDescent="0.2">
      <c r="A4798" s="5" t="s">
        <v>49</v>
      </c>
      <c r="B4798" s="5" t="str">
        <f>VLOOKUP(A4798,'GIRO LMA JUNIO'!$A$7:$C$50,3,0)</f>
        <v>E.P.S.  FAMISANAR  LTDA.</v>
      </c>
      <c r="C4798" s="35">
        <v>890701033</v>
      </c>
      <c r="D4798" s="6" t="str">
        <f>VLOOKUP(C4798,'[1]IPS REGISTRADAS'!$A$5:$B$3919,2,0)</f>
        <v>ESE HOSPITAL SAN RAFAEL DE EL ESPINAL EMPRESA SOCIAL DEL ESTADO</v>
      </c>
      <c r="E4798" s="7">
        <v>250009475</v>
      </c>
      <c r="F4798" s="7">
        <v>250009475</v>
      </c>
      <c r="G4798" s="8"/>
      <c r="H4798" s="9">
        <v>43623</v>
      </c>
      <c r="I4798" s="9">
        <v>43626</v>
      </c>
    </row>
    <row r="4799" spans="1:9" s="14" customFormat="1" x14ac:dyDescent="0.2">
      <c r="A4799" s="5" t="s">
        <v>54</v>
      </c>
      <c r="B4799" s="5" t="str">
        <f>VLOOKUP(A4799,'GIRO LMA JUNIO'!$A$7:$C$50,3,0)</f>
        <v>SALUDVIDA</v>
      </c>
      <c r="C4799" s="35">
        <v>890701033</v>
      </c>
      <c r="D4799" s="6" t="str">
        <f>VLOOKUP(C4799,'[1]IPS REGISTRADAS'!$A$5:$B$3919,2,0)</f>
        <v>ESE HOSPITAL SAN RAFAEL DE EL ESPINAL EMPRESA SOCIAL DEL ESTADO</v>
      </c>
      <c r="E4799" s="7">
        <v>811004342</v>
      </c>
      <c r="F4799" s="7">
        <v>811004342</v>
      </c>
      <c r="G4799" s="8"/>
      <c r="H4799" s="9">
        <v>43623</v>
      </c>
      <c r="I4799" s="9">
        <v>43626</v>
      </c>
    </row>
    <row r="4800" spans="1:9" s="14" customFormat="1" x14ac:dyDescent="0.2">
      <c r="A4800" s="5" t="s">
        <v>56</v>
      </c>
      <c r="B4800" s="5" t="str">
        <f>VLOOKUP(A4800,'GIRO LMA JUNIO'!$A$7:$C$50,3,0)</f>
        <v>CAPITAL SALUD</v>
      </c>
      <c r="C4800" s="35">
        <v>890701033</v>
      </c>
      <c r="D4800" s="6" t="str">
        <f>VLOOKUP(C4800,'[1]IPS REGISTRADAS'!$A$5:$B$3919,2,0)</f>
        <v>ESE HOSPITAL SAN RAFAEL DE EL ESPINAL EMPRESA SOCIAL DEL ESTADO</v>
      </c>
      <c r="E4800" s="7">
        <v>8899757</v>
      </c>
      <c r="F4800" s="7">
        <v>8899757</v>
      </c>
      <c r="G4800" s="8"/>
      <c r="H4800" s="9">
        <v>43623</v>
      </c>
      <c r="I4800" s="9">
        <v>43626</v>
      </c>
    </row>
    <row r="4801" spans="1:9" s="14" customFormat="1" x14ac:dyDescent="0.2">
      <c r="A4801" s="5" t="s">
        <v>62</v>
      </c>
      <c r="B4801" s="5" t="str">
        <f>VLOOKUP(A4801,'GIRO LMA JUNIO'!$A$7:$C$50,3,0)</f>
        <v>NUEVA EPS S.A.</v>
      </c>
      <c r="C4801" s="35">
        <v>890701033</v>
      </c>
      <c r="D4801" s="6" t="str">
        <f>VLOOKUP(C4801,'[1]IPS REGISTRADAS'!$A$5:$B$3919,2,0)</f>
        <v>ESE HOSPITAL SAN RAFAEL DE EL ESPINAL EMPRESA SOCIAL DEL ESTADO</v>
      </c>
      <c r="E4801" s="7">
        <v>95654826</v>
      </c>
      <c r="F4801" s="7">
        <v>95654826</v>
      </c>
      <c r="G4801" s="8"/>
      <c r="H4801" s="9">
        <v>43623</v>
      </c>
      <c r="I4801" s="9">
        <v>43626</v>
      </c>
    </row>
    <row r="4802" spans="1:9" s="14" customFormat="1" x14ac:dyDescent="0.2">
      <c r="A4802" s="5" t="s">
        <v>63</v>
      </c>
      <c r="B4802" s="5" t="str">
        <f>VLOOKUP(A4802,'GIRO LMA JUNIO'!$A$7:$C$50,3,0)</f>
        <v>MEDIMAS MOV</v>
      </c>
      <c r="C4802" s="35">
        <v>890701033</v>
      </c>
      <c r="D4802" s="6" t="str">
        <f>VLOOKUP(C4802,'[1]IPS REGISTRADAS'!$A$5:$B$3919,2,0)</f>
        <v>ESE HOSPITAL SAN RAFAEL DE EL ESPINAL EMPRESA SOCIAL DEL ESTADO</v>
      </c>
      <c r="E4802" s="7">
        <v>130544549</v>
      </c>
      <c r="F4802" s="7">
        <v>130544549</v>
      </c>
      <c r="G4802" s="8"/>
      <c r="H4802" s="9">
        <v>43623</v>
      </c>
      <c r="I4802" s="9">
        <v>43626</v>
      </c>
    </row>
    <row r="4803" spans="1:9" s="14" customFormat="1" x14ac:dyDescent="0.2">
      <c r="A4803" s="5" t="s">
        <v>65</v>
      </c>
      <c r="B4803" s="5" t="str">
        <f>VLOOKUP(A4803,'GIRO LMA JUNIO'!$A$7:$C$50,3,0)</f>
        <v>MEDIMAS</v>
      </c>
      <c r="C4803" s="35">
        <v>890701033</v>
      </c>
      <c r="D4803" s="6" t="str">
        <f>VLOOKUP(C4803,'[1]IPS REGISTRADAS'!$A$5:$B$3919,2,0)</f>
        <v>ESE HOSPITAL SAN RAFAEL DE EL ESPINAL EMPRESA SOCIAL DEL ESTADO</v>
      </c>
      <c r="E4803" s="7">
        <v>44072004</v>
      </c>
      <c r="F4803" s="7">
        <v>44072004</v>
      </c>
      <c r="G4803" s="8"/>
      <c r="H4803" s="9">
        <v>43623</v>
      </c>
      <c r="I4803" s="9">
        <v>43626</v>
      </c>
    </row>
    <row r="4804" spans="1:9" s="14" customFormat="1" x14ac:dyDescent="0.2">
      <c r="A4804" s="5" t="s">
        <v>70</v>
      </c>
      <c r="B4804" s="5" t="str">
        <f>VLOOKUP(A4804,'GIRO LMA JUNIO'!$A$7:$C$50,3,0)</f>
        <v>COOSALUD EPS S.A.</v>
      </c>
      <c r="C4804" s="35">
        <v>890701033</v>
      </c>
      <c r="D4804" s="6" t="str">
        <f>VLOOKUP(C4804,'[1]IPS REGISTRADAS'!$A$5:$B$3919,2,0)</f>
        <v>ESE HOSPITAL SAN RAFAEL DE EL ESPINAL EMPRESA SOCIAL DEL ESTADO</v>
      </c>
      <c r="E4804" s="7">
        <v>5593641</v>
      </c>
      <c r="F4804" s="7">
        <v>5593641</v>
      </c>
      <c r="G4804" s="8"/>
      <c r="H4804" s="9">
        <v>43623</v>
      </c>
      <c r="I4804" s="9">
        <v>43626</v>
      </c>
    </row>
    <row r="4805" spans="1:9" s="14" customFormat="1" x14ac:dyDescent="0.2">
      <c r="A4805" s="5" t="s">
        <v>72</v>
      </c>
      <c r="B4805" s="5" t="str">
        <f>VLOOKUP(A4805,'GIRO LMA JUNIO'!$A$7:$C$50,3,0)</f>
        <v>ASMET SALUD</v>
      </c>
      <c r="C4805" s="35">
        <v>890701033</v>
      </c>
      <c r="D4805" s="6" t="str">
        <f>VLOOKUP(C4805,'[1]IPS REGISTRADAS'!$A$5:$B$3919,2,0)</f>
        <v>ESE HOSPITAL SAN RAFAEL DE EL ESPINAL EMPRESA SOCIAL DEL ESTADO</v>
      </c>
      <c r="E4805" s="7">
        <v>71706827</v>
      </c>
      <c r="F4805" s="7">
        <v>71706827</v>
      </c>
      <c r="G4805" s="8"/>
      <c r="H4805" s="9">
        <v>43623</v>
      </c>
      <c r="I4805" s="9">
        <v>43626</v>
      </c>
    </row>
    <row r="4806" spans="1:9" s="14" customFormat="1" x14ac:dyDescent="0.2">
      <c r="A4806" s="5" t="s">
        <v>76</v>
      </c>
      <c r="B4806" s="5" t="str">
        <f>VLOOKUP(A4806,'GIRO LMA JUNIO'!$A$7:$C$50,3,0)</f>
        <v>ECOOPSOS</v>
      </c>
      <c r="C4806" s="35">
        <v>890701033</v>
      </c>
      <c r="D4806" s="6" t="str">
        <f>VLOOKUP(C4806,'[1]IPS REGISTRADAS'!$A$5:$B$3919,2,0)</f>
        <v>ESE HOSPITAL SAN RAFAEL DE EL ESPINAL EMPRESA SOCIAL DEL ESTADO</v>
      </c>
      <c r="E4806" s="7">
        <v>13062164</v>
      </c>
      <c r="F4806" s="7">
        <v>13062164</v>
      </c>
      <c r="G4806" s="8"/>
      <c r="H4806" s="9">
        <v>43623</v>
      </c>
      <c r="I4806" s="9">
        <v>43626</v>
      </c>
    </row>
    <row r="4807" spans="1:9" s="14" customFormat="1" x14ac:dyDescent="0.2">
      <c r="A4807" s="5" t="s">
        <v>78</v>
      </c>
      <c r="B4807" s="5" t="str">
        <f>VLOOKUP(A4807,'GIRO LMA JUNIO'!$A$7:$C$50,3,0)</f>
        <v>EMSSANAR</v>
      </c>
      <c r="C4807" s="35">
        <v>890701033</v>
      </c>
      <c r="D4807" s="6" t="str">
        <f>VLOOKUP(C4807,'[1]IPS REGISTRADAS'!$A$5:$B$3919,2,0)</f>
        <v>ESE HOSPITAL SAN RAFAEL DE EL ESPINAL EMPRESA SOCIAL DEL ESTADO</v>
      </c>
      <c r="E4807" s="7">
        <v>1813652</v>
      </c>
      <c r="F4807" s="7">
        <v>1813652</v>
      </c>
      <c r="G4807" s="8"/>
      <c r="H4807" s="9">
        <v>43623</v>
      </c>
      <c r="I4807" s="9">
        <v>43626</v>
      </c>
    </row>
    <row r="4808" spans="1:9" s="14" customFormat="1" x14ac:dyDescent="0.2">
      <c r="A4808" s="5" t="s">
        <v>80</v>
      </c>
      <c r="B4808" s="5" t="str">
        <f>VLOOKUP(A4808,'GIRO LMA JUNIO'!$A$7:$C$50,3,0)</f>
        <v>COMPARTA</v>
      </c>
      <c r="C4808" s="35">
        <v>890701033</v>
      </c>
      <c r="D4808" s="6" t="str">
        <f>VLOOKUP(C4808,'[1]IPS REGISTRADAS'!$A$5:$B$3919,2,0)</f>
        <v>ESE HOSPITAL SAN RAFAEL DE EL ESPINAL EMPRESA SOCIAL DEL ESTADO</v>
      </c>
      <c r="E4808" s="7">
        <v>989883122</v>
      </c>
      <c r="F4808" s="7">
        <v>989883122</v>
      </c>
      <c r="G4808" s="8"/>
      <c r="H4808" s="9">
        <v>43623</v>
      </c>
      <c r="I4808" s="9">
        <v>43626</v>
      </c>
    </row>
    <row r="4809" spans="1:9" s="14" customFormat="1" x14ac:dyDescent="0.2">
      <c r="A4809" s="5" t="s">
        <v>62</v>
      </c>
      <c r="B4809" s="5" t="str">
        <f>VLOOKUP(A4809,'GIRO LMA JUNIO'!$A$7:$C$50,3,0)</f>
        <v>NUEVA EPS S.A.</v>
      </c>
      <c r="C4809" s="35">
        <v>890701078</v>
      </c>
      <c r="D4809" s="6" t="str">
        <f>VLOOKUP(C4809,'[1]IPS REGISTRADAS'!$A$5:$B$3919,2,0)</f>
        <v>EMPRESA SOCIAL DEL ESTADO HOSPITAL SANTA LUCIA DE CAJAMARCA</v>
      </c>
      <c r="E4809" s="7">
        <v>42689578</v>
      </c>
      <c r="F4809" s="7">
        <v>42689578</v>
      </c>
      <c r="G4809" s="8"/>
      <c r="H4809" s="9">
        <v>43623</v>
      </c>
      <c r="I4809" s="9">
        <v>43626</v>
      </c>
    </row>
    <row r="4810" spans="1:9" s="14" customFormat="1" x14ac:dyDescent="0.2">
      <c r="A4810" s="5" t="s">
        <v>65</v>
      </c>
      <c r="B4810" s="5" t="str">
        <f>VLOOKUP(A4810,'GIRO LMA JUNIO'!$A$7:$C$50,3,0)</f>
        <v>MEDIMAS</v>
      </c>
      <c r="C4810" s="35">
        <v>890701078</v>
      </c>
      <c r="D4810" s="6" t="str">
        <f>VLOOKUP(C4810,'[1]IPS REGISTRADAS'!$A$5:$B$3919,2,0)</f>
        <v>EMPRESA SOCIAL DEL ESTADO HOSPITAL SANTA LUCIA DE CAJAMARCA</v>
      </c>
      <c r="E4810" s="7">
        <v>1148756</v>
      </c>
      <c r="F4810" s="7">
        <v>1148756</v>
      </c>
      <c r="G4810" s="8"/>
      <c r="H4810" s="9">
        <v>43623</v>
      </c>
      <c r="I4810" s="9">
        <v>43626</v>
      </c>
    </row>
    <row r="4811" spans="1:9" s="14" customFormat="1" x14ac:dyDescent="0.2">
      <c r="A4811" s="5" t="s">
        <v>72</v>
      </c>
      <c r="B4811" s="5" t="str">
        <f>VLOOKUP(A4811,'GIRO LMA JUNIO'!$A$7:$C$50,3,0)</f>
        <v>ASMET SALUD</v>
      </c>
      <c r="C4811" s="35">
        <v>890701078</v>
      </c>
      <c r="D4811" s="6" t="str">
        <f>VLOOKUP(C4811,'[1]IPS REGISTRADAS'!$A$5:$B$3919,2,0)</f>
        <v>EMPRESA SOCIAL DEL ESTADO HOSPITAL SANTA LUCIA DE CAJAMARCA</v>
      </c>
      <c r="E4811" s="7">
        <v>119964589</v>
      </c>
      <c r="F4811" s="7">
        <v>119964589</v>
      </c>
      <c r="G4811" s="8"/>
      <c r="H4811" s="9">
        <v>43623</v>
      </c>
      <c r="I4811" s="9">
        <v>43626</v>
      </c>
    </row>
    <row r="4812" spans="1:9" s="14" customFormat="1" x14ac:dyDescent="0.2">
      <c r="A4812" s="5" t="s">
        <v>76</v>
      </c>
      <c r="B4812" s="5" t="str">
        <f>VLOOKUP(A4812,'GIRO LMA JUNIO'!$A$7:$C$50,3,0)</f>
        <v>ECOOPSOS</v>
      </c>
      <c r="C4812" s="35">
        <v>890701078</v>
      </c>
      <c r="D4812" s="6" t="str">
        <f>VLOOKUP(C4812,'[1]IPS REGISTRADAS'!$A$5:$B$3919,2,0)</f>
        <v>EMPRESA SOCIAL DEL ESTADO HOSPITAL SANTA LUCIA DE CAJAMARCA</v>
      </c>
      <c r="E4812" s="7">
        <v>38507407</v>
      </c>
      <c r="F4812" s="7">
        <v>38507407</v>
      </c>
      <c r="G4812" s="8"/>
      <c r="H4812" s="9">
        <v>43623</v>
      </c>
      <c r="I4812" s="9">
        <v>43626</v>
      </c>
    </row>
    <row r="4813" spans="1:9" s="14" customFormat="1" x14ac:dyDescent="0.2">
      <c r="A4813" s="5" t="s">
        <v>54</v>
      </c>
      <c r="B4813" s="5" t="str">
        <f>VLOOKUP(A4813,'GIRO LMA JUNIO'!$A$7:$C$50,3,0)</f>
        <v>SALUDVIDA</v>
      </c>
      <c r="C4813" s="35">
        <v>890701300</v>
      </c>
      <c r="D4813" s="6" t="str">
        <f>VLOOKUP(C4813,'[1]IPS REGISTRADAS'!$A$5:$B$3919,2,0)</f>
        <v>HOSPITAL SAN CARLOS ESE SALDAÑA TOLIMA</v>
      </c>
      <c r="E4813" s="7">
        <v>46202969</v>
      </c>
      <c r="F4813" s="7">
        <v>46202969</v>
      </c>
      <c r="G4813" s="8"/>
      <c r="H4813" s="9">
        <v>43623</v>
      </c>
      <c r="I4813" s="9">
        <v>43626</v>
      </c>
    </row>
    <row r="4814" spans="1:9" s="14" customFormat="1" x14ac:dyDescent="0.2">
      <c r="A4814" s="5" t="s">
        <v>62</v>
      </c>
      <c r="B4814" s="5" t="str">
        <f>VLOOKUP(A4814,'GIRO LMA JUNIO'!$A$7:$C$50,3,0)</f>
        <v>NUEVA EPS S.A.</v>
      </c>
      <c r="C4814" s="35">
        <v>890701300</v>
      </c>
      <c r="D4814" s="6" t="str">
        <f>VLOOKUP(C4814,'[1]IPS REGISTRADAS'!$A$5:$B$3919,2,0)</f>
        <v>HOSPITAL SAN CARLOS ESE SALDAÑA TOLIMA</v>
      </c>
      <c r="E4814" s="7">
        <v>36836373</v>
      </c>
      <c r="F4814" s="7">
        <v>36836373</v>
      </c>
      <c r="G4814" s="8"/>
      <c r="H4814" s="9">
        <v>43623</v>
      </c>
      <c r="I4814" s="9">
        <v>43626</v>
      </c>
    </row>
    <row r="4815" spans="1:9" s="14" customFormat="1" x14ac:dyDescent="0.2">
      <c r="A4815" s="5" t="s">
        <v>65</v>
      </c>
      <c r="B4815" s="5" t="str">
        <f>VLOOKUP(A4815,'GIRO LMA JUNIO'!$A$7:$C$50,3,0)</f>
        <v>MEDIMAS</v>
      </c>
      <c r="C4815" s="35">
        <v>890701300</v>
      </c>
      <c r="D4815" s="6" t="str">
        <f>VLOOKUP(C4815,'[1]IPS REGISTRADAS'!$A$5:$B$3919,2,0)</f>
        <v>HOSPITAL SAN CARLOS ESE SALDAÑA TOLIMA</v>
      </c>
      <c r="E4815" s="7">
        <v>1276100</v>
      </c>
      <c r="F4815" s="7">
        <v>1276100</v>
      </c>
      <c r="G4815" s="8"/>
      <c r="H4815" s="9">
        <v>43623</v>
      </c>
      <c r="I4815" s="9">
        <v>43626</v>
      </c>
    </row>
    <row r="4816" spans="1:9" s="14" customFormat="1" x14ac:dyDescent="0.2">
      <c r="A4816" s="5" t="s">
        <v>72</v>
      </c>
      <c r="B4816" s="5" t="str">
        <f>VLOOKUP(A4816,'GIRO LMA JUNIO'!$A$7:$C$50,3,0)</f>
        <v>ASMET SALUD</v>
      </c>
      <c r="C4816" s="35">
        <v>890701300</v>
      </c>
      <c r="D4816" s="6" t="str">
        <f>VLOOKUP(C4816,'[1]IPS REGISTRADAS'!$A$5:$B$3919,2,0)</f>
        <v>HOSPITAL SAN CARLOS ESE SALDAÑA TOLIMA</v>
      </c>
      <c r="E4816" s="7">
        <v>1747585</v>
      </c>
      <c r="F4816" s="7">
        <v>1747585</v>
      </c>
      <c r="G4816" s="8"/>
      <c r="H4816" s="9">
        <v>43623</v>
      </c>
      <c r="I4816" s="9">
        <v>43626</v>
      </c>
    </row>
    <row r="4817" spans="1:9" s="14" customFormat="1" x14ac:dyDescent="0.2">
      <c r="A4817" s="5" t="s">
        <v>80</v>
      </c>
      <c r="B4817" s="5" t="str">
        <f>VLOOKUP(A4817,'GIRO LMA JUNIO'!$A$7:$C$50,3,0)</f>
        <v>COMPARTA</v>
      </c>
      <c r="C4817" s="35">
        <v>890701300</v>
      </c>
      <c r="D4817" s="6" t="str">
        <f>VLOOKUP(C4817,'[1]IPS REGISTRADAS'!$A$5:$B$3919,2,0)</f>
        <v>HOSPITAL SAN CARLOS ESE SALDAÑA TOLIMA</v>
      </c>
      <c r="E4817" s="7">
        <v>41657762</v>
      </c>
      <c r="F4817" s="7">
        <v>41657762</v>
      </c>
      <c r="G4817" s="8"/>
      <c r="H4817" s="9">
        <v>43623</v>
      </c>
      <c r="I4817" s="9">
        <v>43626</v>
      </c>
    </row>
    <row r="4818" spans="1:9" s="14" customFormat="1" x14ac:dyDescent="0.2">
      <c r="A4818" s="5" t="s">
        <v>32</v>
      </c>
      <c r="B4818" s="5" t="str">
        <f>VLOOKUP(A4818,'GIRO LMA JUNIO'!$A$7:$C$50,3,0)</f>
        <v>PIJAOSALUD</v>
      </c>
      <c r="C4818" s="35">
        <v>890701353</v>
      </c>
      <c r="D4818" s="6" t="str">
        <f>VLOOKUP(C4818,'[1]IPS REGISTRADAS'!$A$5:$B$3919,2,0)</f>
        <v>NUEVO HOSPITAL LA CANDELARIA</v>
      </c>
      <c r="E4818" s="7">
        <v>15000000</v>
      </c>
      <c r="F4818" s="7">
        <v>15000000</v>
      </c>
      <c r="G4818" s="8"/>
      <c r="H4818" s="9">
        <v>43623</v>
      </c>
      <c r="I4818" s="9">
        <v>43626</v>
      </c>
    </row>
    <row r="4819" spans="1:9" s="14" customFormat="1" x14ac:dyDescent="0.2">
      <c r="A4819" s="5" t="s">
        <v>47</v>
      </c>
      <c r="B4819" s="5" t="str">
        <f>VLOOKUP(A4819,'GIRO LMA JUNIO'!$A$7:$C$50,3,0)</f>
        <v>COOMEVA E.P.S.  S.A.</v>
      </c>
      <c r="C4819" s="35">
        <v>890701353</v>
      </c>
      <c r="D4819" s="6" t="str">
        <f>VLOOKUP(C4819,'[1]IPS REGISTRADAS'!$A$5:$B$3919,2,0)</f>
        <v>NUEVO HOSPITAL LA CANDELARIA</v>
      </c>
      <c r="E4819" s="7">
        <v>1207796</v>
      </c>
      <c r="F4819" s="7">
        <v>1207796</v>
      </c>
      <c r="G4819" s="8"/>
      <c r="H4819" s="9">
        <v>43623</v>
      </c>
      <c r="I4819" s="9">
        <v>43626</v>
      </c>
    </row>
    <row r="4820" spans="1:9" s="14" customFormat="1" x14ac:dyDescent="0.2">
      <c r="A4820" s="5" t="s">
        <v>54</v>
      </c>
      <c r="B4820" s="5" t="str">
        <f>VLOOKUP(A4820,'GIRO LMA JUNIO'!$A$7:$C$50,3,0)</f>
        <v>SALUDVIDA</v>
      </c>
      <c r="C4820" s="35">
        <v>890701353</v>
      </c>
      <c r="D4820" s="6" t="str">
        <f>VLOOKUP(C4820,'[1]IPS REGISTRADAS'!$A$5:$B$3919,2,0)</f>
        <v>NUEVO HOSPITAL LA CANDELARIA</v>
      </c>
      <c r="E4820" s="7">
        <v>108618937</v>
      </c>
      <c r="F4820" s="7">
        <v>108618937</v>
      </c>
      <c r="G4820" s="8"/>
      <c r="H4820" s="9">
        <v>43623</v>
      </c>
      <c r="I4820" s="9">
        <v>43626</v>
      </c>
    </row>
    <row r="4821" spans="1:9" s="14" customFormat="1" x14ac:dyDescent="0.2">
      <c r="A4821" s="5" t="s">
        <v>56</v>
      </c>
      <c r="B4821" s="5" t="str">
        <f>VLOOKUP(A4821,'GIRO LMA JUNIO'!$A$7:$C$50,3,0)</f>
        <v>CAPITAL SALUD</v>
      </c>
      <c r="C4821" s="35">
        <v>890701353</v>
      </c>
      <c r="D4821" s="6" t="str">
        <f>VLOOKUP(C4821,'[1]IPS REGISTRADAS'!$A$5:$B$3919,2,0)</f>
        <v>NUEVO HOSPITAL LA CANDELARIA</v>
      </c>
      <c r="E4821" s="7">
        <v>62539523</v>
      </c>
      <c r="F4821" s="7">
        <v>62539523</v>
      </c>
      <c r="G4821" s="8"/>
      <c r="H4821" s="9">
        <v>43623</v>
      </c>
      <c r="I4821" s="9">
        <v>43626</v>
      </c>
    </row>
    <row r="4822" spans="1:9" s="14" customFormat="1" x14ac:dyDescent="0.2">
      <c r="A4822" s="5" t="s">
        <v>62</v>
      </c>
      <c r="B4822" s="5" t="str">
        <f>VLOOKUP(A4822,'GIRO LMA JUNIO'!$A$7:$C$50,3,0)</f>
        <v>NUEVA EPS S.A.</v>
      </c>
      <c r="C4822" s="35">
        <v>890701353</v>
      </c>
      <c r="D4822" s="6" t="str">
        <f>VLOOKUP(C4822,'[1]IPS REGISTRADAS'!$A$5:$B$3919,2,0)</f>
        <v>NUEVO HOSPITAL LA CANDELARIA</v>
      </c>
      <c r="E4822" s="7">
        <v>175259889</v>
      </c>
      <c r="F4822" s="7">
        <v>175259889</v>
      </c>
      <c r="G4822" s="8"/>
      <c r="H4822" s="9">
        <v>43623</v>
      </c>
      <c r="I4822" s="9">
        <v>43626</v>
      </c>
    </row>
    <row r="4823" spans="1:9" s="14" customFormat="1" x14ac:dyDescent="0.2">
      <c r="A4823" s="5" t="s">
        <v>65</v>
      </c>
      <c r="B4823" s="5" t="str">
        <f>VLOOKUP(A4823,'GIRO LMA JUNIO'!$A$7:$C$50,3,0)</f>
        <v>MEDIMAS</v>
      </c>
      <c r="C4823" s="35">
        <v>890701353</v>
      </c>
      <c r="D4823" s="6" t="str">
        <f>VLOOKUP(C4823,'[1]IPS REGISTRADAS'!$A$5:$B$3919,2,0)</f>
        <v>NUEVO HOSPITAL LA CANDELARIA</v>
      </c>
      <c r="E4823" s="7">
        <v>3109790</v>
      </c>
      <c r="F4823" s="7">
        <v>3109790</v>
      </c>
      <c r="G4823" s="8"/>
      <c r="H4823" s="9">
        <v>43623</v>
      </c>
      <c r="I4823" s="9">
        <v>43626</v>
      </c>
    </row>
    <row r="4824" spans="1:9" s="14" customFormat="1" x14ac:dyDescent="0.2">
      <c r="A4824" s="5" t="s">
        <v>72</v>
      </c>
      <c r="B4824" s="5" t="str">
        <f>VLOOKUP(A4824,'GIRO LMA JUNIO'!$A$7:$C$50,3,0)</f>
        <v>ASMET SALUD</v>
      </c>
      <c r="C4824" s="35">
        <v>890701353</v>
      </c>
      <c r="D4824" s="6" t="str">
        <f>VLOOKUP(C4824,'[1]IPS REGISTRADAS'!$A$5:$B$3919,2,0)</f>
        <v>NUEVO HOSPITAL LA CANDELARIA</v>
      </c>
      <c r="E4824" s="7">
        <v>159996377</v>
      </c>
      <c r="F4824" s="7">
        <v>159996377</v>
      </c>
      <c r="G4824" s="8"/>
      <c r="H4824" s="9">
        <v>43623</v>
      </c>
      <c r="I4824" s="9">
        <v>43626</v>
      </c>
    </row>
    <row r="4825" spans="1:9" s="14" customFormat="1" x14ac:dyDescent="0.2">
      <c r="A4825" s="5" t="s">
        <v>76</v>
      </c>
      <c r="B4825" s="5" t="str">
        <f>VLOOKUP(A4825,'GIRO LMA JUNIO'!$A$7:$C$50,3,0)</f>
        <v>ECOOPSOS</v>
      </c>
      <c r="C4825" s="35">
        <v>890701353</v>
      </c>
      <c r="D4825" s="6" t="str">
        <f>VLOOKUP(C4825,'[1]IPS REGISTRADAS'!$A$5:$B$3919,2,0)</f>
        <v>NUEVO HOSPITAL LA CANDELARIA</v>
      </c>
      <c r="E4825" s="7">
        <v>10347427</v>
      </c>
      <c r="F4825" s="7">
        <v>10347427</v>
      </c>
      <c r="G4825" s="8"/>
      <c r="H4825" s="9">
        <v>43623</v>
      </c>
      <c r="I4825" s="9">
        <v>43626</v>
      </c>
    </row>
    <row r="4826" spans="1:9" s="14" customFormat="1" x14ac:dyDescent="0.2">
      <c r="A4826" s="5" t="s">
        <v>80</v>
      </c>
      <c r="B4826" s="5" t="str">
        <f>VLOOKUP(A4826,'GIRO LMA JUNIO'!$A$7:$C$50,3,0)</f>
        <v>COMPARTA</v>
      </c>
      <c r="C4826" s="35">
        <v>890701353</v>
      </c>
      <c r="D4826" s="6" t="str">
        <f>VLOOKUP(C4826,'[1]IPS REGISTRADAS'!$A$5:$B$3919,2,0)</f>
        <v>NUEVO HOSPITAL LA CANDELARIA</v>
      </c>
      <c r="E4826" s="7">
        <v>233730363</v>
      </c>
      <c r="F4826" s="7">
        <v>233730363</v>
      </c>
      <c r="G4826" s="8"/>
      <c r="H4826" s="9">
        <v>43623</v>
      </c>
      <c r="I4826" s="9">
        <v>43626</v>
      </c>
    </row>
    <row r="4827" spans="1:9" s="14" customFormat="1" x14ac:dyDescent="0.2">
      <c r="A4827" s="5" t="s">
        <v>62</v>
      </c>
      <c r="B4827" s="5" t="str">
        <f>VLOOKUP(A4827,'GIRO LMA JUNIO'!$A$7:$C$50,3,0)</f>
        <v>NUEVA EPS S.A.</v>
      </c>
      <c r="C4827" s="35">
        <v>890701435</v>
      </c>
      <c r="D4827" s="6" t="str">
        <f>VLOOKUP(C4827,'[1]IPS REGISTRADAS'!$A$5:$B$3919,2,0)</f>
        <v>HOSPITAL SANTA LUCIA EMPRESA SOCIAL DEL ESTADO</v>
      </c>
      <c r="E4827" s="7">
        <v>31876184</v>
      </c>
      <c r="F4827" s="7">
        <v>31876184</v>
      </c>
      <c r="G4827" s="8"/>
      <c r="H4827" s="9">
        <v>43623</v>
      </c>
      <c r="I4827" s="9">
        <v>43626</v>
      </c>
    </row>
    <row r="4828" spans="1:9" s="14" customFormat="1" x14ac:dyDescent="0.2">
      <c r="A4828" s="5" t="s">
        <v>72</v>
      </c>
      <c r="B4828" s="5" t="str">
        <f>VLOOKUP(A4828,'GIRO LMA JUNIO'!$A$7:$C$50,3,0)</f>
        <v>ASMET SALUD</v>
      </c>
      <c r="C4828" s="35">
        <v>890701435</v>
      </c>
      <c r="D4828" s="6" t="str">
        <f>VLOOKUP(C4828,'[1]IPS REGISTRADAS'!$A$5:$B$3919,2,0)</f>
        <v>HOSPITAL SANTA LUCIA EMPRESA SOCIAL DEL ESTADO</v>
      </c>
      <c r="E4828" s="7">
        <v>1095061</v>
      </c>
      <c r="F4828" s="7">
        <v>1095061</v>
      </c>
      <c r="G4828" s="8"/>
      <c r="H4828" s="9">
        <v>43623</v>
      </c>
      <c r="I4828" s="9">
        <v>43626</v>
      </c>
    </row>
    <row r="4829" spans="1:9" s="14" customFormat="1" x14ac:dyDescent="0.2">
      <c r="A4829" s="5" t="s">
        <v>80</v>
      </c>
      <c r="B4829" s="5" t="str">
        <f>VLOOKUP(A4829,'GIRO LMA JUNIO'!$A$7:$C$50,3,0)</f>
        <v>COMPARTA</v>
      </c>
      <c r="C4829" s="35">
        <v>890701435</v>
      </c>
      <c r="D4829" s="6" t="str">
        <f>VLOOKUP(C4829,'[1]IPS REGISTRADAS'!$A$5:$B$3919,2,0)</f>
        <v>HOSPITAL SANTA LUCIA EMPRESA SOCIAL DEL ESTADO</v>
      </c>
      <c r="E4829" s="7">
        <v>52506534</v>
      </c>
      <c r="F4829" s="7">
        <v>52506534</v>
      </c>
      <c r="G4829" s="8"/>
      <c r="H4829" s="9">
        <v>43623</v>
      </c>
      <c r="I4829" s="9">
        <v>43626</v>
      </c>
    </row>
    <row r="4830" spans="1:9" s="14" customFormat="1" x14ac:dyDescent="0.2">
      <c r="A4830" s="5" t="s">
        <v>8</v>
      </c>
      <c r="B4830" s="5" t="str">
        <f>VLOOKUP(A4830,'GIRO LMA JUNIO'!$A$7:$C$50,3,0)</f>
        <v>COMFAMILIAR HUILA</v>
      </c>
      <c r="C4830" s="35">
        <v>890701459</v>
      </c>
      <c r="D4830" s="6" t="str">
        <f>VLOOKUP(C4830,'[1]IPS REGISTRADAS'!$A$5:$B$3919,2,0)</f>
        <v>ESE HOSPITAL SAN JUAN BAUTISTA</v>
      </c>
      <c r="E4830" s="7">
        <v>1500000</v>
      </c>
      <c r="F4830" s="7">
        <v>1500000</v>
      </c>
      <c r="G4830" s="8"/>
      <c r="H4830" s="9">
        <v>43623</v>
      </c>
      <c r="I4830" s="9">
        <v>43626</v>
      </c>
    </row>
    <row r="4831" spans="1:9" s="14" customFormat="1" x14ac:dyDescent="0.2">
      <c r="A4831" s="5" t="s">
        <v>32</v>
      </c>
      <c r="B4831" s="5" t="str">
        <f>VLOOKUP(A4831,'GIRO LMA JUNIO'!$A$7:$C$50,3,0)</f>
        <v>PIJAOSALUD</v>
      </c>
      <c r="C4831" s="35">
        <v>890701459</v>
      </c>
      <c r="D4831" s="6" t="str">
        <f>VLOOKUP(C4831,'[1]IPS REGISTRADAS'!$A$5:$B$3919,2,0)</f>
        <v>ESE HOSPITAL SAN JUAN BAUTISTA</v>
      </c>
      <c r="E4831" s="7">
        <v>122379856</v>
      </c>
      <c r="F4831" s="7">
        <v>122379856</v>
      </c>
      <c r="G4831" s="8"/>
      <c r="H4831" s="9">
        <v>43623</v>
      </c>
      <c r="I4831" s="9">
        <v>43626</v>
      </c>
    </row>
    <row r="4832" spans="1:9" s="14" customFormat="1" x14ac:dyDescent="0.2">
      <c r="A4832" s="5" t="s">
        <v>54</v>
      </c>
      <c r="B4832" s="5" t="str">
        <f>VLOOKUP(A4832,'GIRO LMA JUNIO'!$A$7:$C$50,3,0)</f>
        <v>SALUDVIDA</v>
      </c>
      <c r="C4832" s="35">
        <v>890701459</v>
      </c>
      <c r="D4832" s="6" t="str">
        <f>VLOOKUP(C4832,'[1]IPS REGISTRADAS'!$A$5:$B$3919,2,0)</f>
        <v>ESE HOSPITAL SAN JUAN BAUTISTA</v>
      </c>
      <c r="E4832" s="7">
        <v>23438914</v>
      </c>
      <c r="F4832" s="7">
        <v>23438914</v>
      </c>
      <c r="G4832" s="8"/>
      <c r="H4832" s="9">
        <v>43623</v>
      </c>
      <c r="I4832" s="9">
        <v>43626</v>
      </c>
    </row>
    <row r="4833" spans="1:9" s="14" customFormat="1" x14ac:dyDescent="0.2">
      <c r="A4833" s="5" t="s">
        <v>56</v>
      </c>
      <c r="B4833" s="5" t="str">
        <f>VLOOKUP(A4833,'GIRO LMA JUNIO'!$A$7:$C$50,3,0)</f>
        <v>CAPITAL SALUD</v>
      </c>
      <c r="C4833" s="35">
        <v>890701459</v>
      </c>
      <c r="D4833" s="6" t="str">
        <f>VLOOKUP(C4833,'[1]IPS REGISTRADAS'!$A$5:$B$3919,2,0)</f>
        <v>ESE HOSPITAL SAN JUAN BAUTISTA</v>
      </c>
      <c r="E4833" s="7">
        <v>77016799</v>
      </c>
      <c r="F4833" s="7">
        <v>77016799</v>
      </c>
      <c r="G4833" s="8"/>
      <c r="H4833" s="9">
        <v>43623</v>
      </c>
      <c r="I4833" s="9">
        <v>43626</v>
      </c>
    </row>
    <row r="4834" spans="1:9" s="14" customFormat="1" x14ac:dyDescent="0.2">
      <c r="A4834" s="5" t="s">
        <v>62</v>
      </c>
      <c r="B4834" s="5" t="str">
        <f>VLOOKUP(A4834,'GIRO LMA JUNIO'!$A$7:$C$50,3,0)</f>
        <v>NUEVA EPS S.A.</v>
      </c>
      <c r="C4834" s="35">
        <v>890701459</v>
      </c>
      <c r="D4834" s="6" t="str">
        <f>VLOOKUP(C4834,'[1]IPS REGISTRADAS'!$A$5:$B$3919,2,0)</f>
        <v>ESE HOSPITAL SAN JUAN BAUTISTA</v>
      </c>
      <c r="E4834" s="7">
        <v>168250536</v>
      </c>
      <c r="F4834" s="7">
        <v>168250536</v>
      </c>
      <c r="G4834" s="8"/>
      <c r="H4834" s="9">
        <v>43623</v>
      </c>
      <c r="I4834" s="9">
        <v>43626</v>
      </c>
    </row>
    <row r="4835" spans="1:9" s="14" customFormat="1" x14ac:dyDescent="0.2">
      <c r="A4835" s="5" t="s">
        <v>63</v>
      </c>
      <c r="B4835" s="5" t="str">
        <f>VLOOKUP(A4835,'GIRO LMA JUNIO'!$A$7:$C$50,3,0)</f>
        <v>MEDIMAS MOV</v>
      </c>
      <c r="C4835" s="35">
        <v>890701459</v>
      </c>
      <c r="D4835" s="6" t="str">
        <f>VLOOKUP(C4835,'[1]IPS REGISTRADAS'!$A$5:$B$3919,2,0)</f>
        <v>ESE HOSPITAL SAN JUAN BAUTISTA</v>
      </c>
      <c r="E4835" s="7">
        <v>51028493</v>
      </c>
      <c r="F4835" s="7">
        <v>51028493</v>
      </c>
      <c r="G4835" s="8"/>
      <c r="H4835" s="9">
        <v>43623</v>
      </c>
      <c r="I4835" s="9">
        <v>43626</v>
      </c>
    </row>
    <row r="4836" spans="1:9" s="14" customFormat="1" x14ac:dyDescent="0.2">
      <c r="A4836" s="5" t="s">
        <v>65</v>
      </c>
      <c r="B4836" s="5" t="str">
        <f>VLOOKUP(A4836,'GIRO LMA JUNIO'!$A$7:$C$50,3,0)</f>
        <v>MEDIMAS</v>
      </c>
      <c r="C4836" s="35">
        <v>890701459</v>
      </c>
      <c r="D4836" s="6" t="str">
        <f>VLOOKUP(C4836,'[1]IPS REGISTRADAS'!$A$5:$B$3919,2,0)</f>
        <v>ESE HOSPITAL SAN JUAN BAUTISTA</v>
      </c>
      <c r="E4836" s="7">
        <v>160470322</v>
      </c>
      <c r="F4836" s="7">
        <v>160470322</v>
      </c>
      <c r="G4836" s="8"/>
      <c r="H4836" s="9">
        <v>43623</v>
      </c>
      <c r="I4836" s="9">
        <v>43626</v>
      </c>
    </row>
    <row r="4837" spans="1:9" s="14" customFormat="1" x14ac:dyDescent="0.2">
      <c r="A4837" s="5" t="s">
        <v>72</v>
      </c>
      <c r="B4837" s="5" t="str">
        <f>VLOOKUP(A4837,'GIRO LMA JUNIO'!$A$7:$C$50,3,0)</f>
        <v>ASMET SALUD</v>
      </c>
      <c r="C4837" s="35">
        <v>890701459</v>
      </c>
      <c r="D4837" s="6" t="str">
        <f>VLOOKUP(C4837,'[1]IPS REGISTRADAS'!$A$5:$B$3919,2,0)</f>
        <v>ESE HOSPITAL SAN JUAN BAUTISTA</v>
      </c>
      <c r="E4837" s="7">
        <v>181630602</v>
      </c>
      <c r="F4837" s="7">
        <v>181630602</v>
      </c>
      <c r="G4837" s="8"/>
      <c r="H4837" s="9">
        <v>43623</v>
      </c>
      <c r="I4837" s="9">
        <v>43626</v>
      </c>
    </row>
    <row r="4838" spans="1:9" s="14" customFormat="1" x14ac:dyDescent="0.2">
      <c r="A4838" s="5" t="s">
        <v>76</v>
      </c>
      <c r="B4838" s="5" t="str">
        <f>VLOOKUP(A4838,'GIRO LMA JUNIO'!$A$7:$C$50,3,0)</f>
        <v>ECOOPSOS</v>
      </c>
      <c r="C4838" s="35">
        <v>890701459</v>
      </c>
      <c r="D4838" s="6" t="str">
        <f>VLOOKUP(C4838,'[1]IPS REGISTRADAS'!$A$5:$B$3919,2,0)</f>
        <v>ESE HOSPITAL SAN JUAN BAUTISTA</v>
      </c>
      <c r="E4838" s="7">
        <v>139496689</v>
      </c>
      <c r="F4838" s="7">
        <v>139496689</v>
      </c>
      <c r="G4838" s="8"/>
      <c r="H4838" s="9">
        <v>43623</v>
      </c>
      <c r="I4838" s="9">
        <v>43626</v>
      </c>
    </row>
    <row r="4839" spans="1:9" s="14" customFormat="1" x14ac:dyDescent="0.2">
      <c r="A4839" s="5" t="s">
        <v>80</v>
      </c>
      <c r="B4839" s="5" t="str">
        <f>VLOOKUP(A4839,'GIRO LMA JUNIO'!$A$7:$C$50,3,0)</f>
        <v>COMPARTA</v>
      </c>
      <c r="C4839" s="35">
        <v>890701459</v>
      </c>
      <c r="D4839" s="6" t="str">
        <f>VLOOKUP(C4839,'[1]IPS REGISTRADAS'!$A$5:$B$3919,2,0)</f>
        <v>ESE HOSPITAL SAN JUAN BAUTISTA</v>
      </c>
      <c r="E4839" s="7">
        <v>22285682</v>
      </c>
      <c r="F4839" s="7">
        <v>22285682</v>
      </c>
      <c r="G4839" s="8"/>
      <c r="H4839" s="9">
        <v>43623</v>
      </c>
      <c r="I4839" s="9">
        <v>43626</v>
      </c>
    </row>
    <row r="4840" spans="1:9" s="14" customFormat="1" x14ac:dyDescent="0.2">
      <c r="A4840" s="5" t="s">
        <v>62</v>
      </c>
      <c r="B4840" s="5" t="str">
        <f>VLOOKUP(A4840,'GIRO LMA JUNIO'!$A$7:$C$50,3,0)</f>
        <v>NUEVA EPS S.A.</v>
      </c>
      <c r="C4840" s="35">
        <v>890701490</v>
      </c>
      <c r="D4840" s="6" t="str">
        <f>VLOOKUP(C4840,'[1]IPS REGISTRADAS'!$A$5:$B$3919,2,0)</f>
        <v>ESE HOSPITAL SAN VICENTE DE PAUL</v>
      </c>
      <c r="E4840" s="7">
        <v>13713473</v>
      </c>
      <c r="F4840" s="7">
        <v>13713473</v>
      </c>
      <c r="G4840" s="8"/>
      <c r="H4840" s="9">
        <v>43623</v>
      </c>
      <c r="I4840" s="9">
        <v>43626</v>
      </c>
    </row>
    <row r="4841" spans="1:9" s="14" customFormat="1" x14ac:dyDescent="0.2">
      <c r="A4841" s="5" t="s">
        <v>72</v>
      </c>
      <c r="B4841" s="5" t="str">
        <f>VLOOKUP(A4841,'GIRO LMA JUNIO'!$A$7:$C$50,3,0)</f>
        <v>ASMET SALUD</v>
      </c>
      <c r="C4841" s="35">
        <v>890701490</v>
      </c>
      <c r="D4841" s="6" t="str">
        <f>VLOOKUP(C4841,'[1]IPS REGISTRADAS'!$A$5:$B$3919,2,0)</f>
        <v>ESE HOSPITAL SAN VICENTE DE PAUL</v>
      </c>
      <c r="E4841" s="7">
        <v>53845219</v>
      </c>
      <c r="F4841" s="7">
        <v>53845219</v>
      </c>
      <c r="G4841" s="8"/>
      <c r="H4841" s="9">
        <v>43623</v>
      </c>
      <c r="I4841" s="9">
        <v>43626</v>
      </c>
    </row>
    <row r="4842" spans="1:9" s="14" customFormat="1" x14ac:dyDescent="0.2">
      <c r="A4842" s="5" t="s">
        <v>76</v>
      </c>
      <c r="B4842" s="5" t="str">
        <f>VLOOKUP(A4842,'GIRO LMA JUNIO'!$A$7:$C$50,3,0)</f>
        <v>ECOOPSOS</v>
      </c>
      <c r="C4842" s="35">
        <v>890701490</v>
      </c>
      <c r="D4842" s="6" t="str">
        <f>VLOOKUP(C4842,'[1]IPS REGISTRADAS'!$A$5:$B$3919,2,0)</f>
        <v>ESE HOSPITAL SAN VICENTE DE PAUL</v>
      </c>
      <c r="E4842" s="7">
        <v>11314970</v>
      </c>
      <c r="F4842" s="7">
        <v>11314970</v>
      </c>
      <c r="G4842" s="8"/>
      <c r="H4842" s="9">
        <v>43623</v>
      </c>
      <c r="I4842" s="9">
        <v>43626</v>
      </c>
    </row>
    <row r="4843" spans="1:9" s="14" customFormat="1" x14ac:dyDescent="0.2">
      <c r="A4843" s="5" t="s">
        <v>54</v>
      </c>
      <c r="B4843" s="5" t="str">
        <f>VLOOKUP(A4843,'GIRO LMA JUNIO'!$A$7:$C$50,3,0)</f>
        <v>SALUDVIDA</v>
      </c>
      <c r="C4843" s="35">
        <v>890701543</v>
      </c>
      <c r="D4843" s="6" t="str">
        <f>VLOOKUP(C4843,'[1]IPS REGISTRADAS'!$A$5:$B$3919,2,0)</f>
        <v>HOSPITAL CARLOS TORRENTE LLANO EMPRESA SOCIAL DEL ESTADO</v>
      </c>
      <c r="E4843" s="7">
        <v>8436480</v>
      </c>
      <c r="F4843" s="7">
        <v>8436480</v>
      </c>
      <c r="G4843" s="8"/>
      <c r="H4843" s="9">
        <v>43623</v>
      </c>
      <c r="I4843" s="9">
        <v>43626</v>
      </c>
    </row>
    <row r="4844" spans="1:9" s="14" customFormat="1" x14ac:dyDescent="0.2">
      <c r="A4844" s="5" t="s">
        <v>62</v>
      </c>
      <c r="B4844" s="5" t="str">
        <f>VLOOKUP(A4844,'GIRO LMA JUNIO'!$A$7:$C$50,3,0)</f>
        <v>NUEVA EPS S.A.</v>
      </c>
      <c r="C4844" s="35">
        <v>890701543</v>
      </c>
      <c r="D4844" s="6" t="str">
        <f>VLOOKUP(C4844,'[1]IPS REGISTRADAS'!$A$5:$B$3919,2,0)</f>
        <v>HOSPITAL CARLOS TORRENTE LLANO EMPRESA SOCIAL DEL ESTADO</v>
      </c>
      <c r="E4844" s="7">
        <v>42558832</v>
      </c>
      <c r="F4844" s="7">
        <v>42558832</v>
      </c>
      <c r="G4844" s="8"/>
      <c r="H4844" s="9">
        <v>43623</v>
      </c>
      <c r="I4844" s="9">
        <v>43626</v>
      </c>
    </row>
    <row r="4845" spans="1:9" s="14" customFormat="1" x14ac:dyDescent="0.2">
      <c r="A4845" s="5" t="s">
        <v>76</v>
      </c>
      <c r="B4845" s="5" t="str">
        <f>VLOOKUP(A4845,'GIRO LMA JUNIO'!$A$7:$C$50,3,0)</f>
        <v>ECOOPSOS</v>
      </c>
      <c r="C4845" s="35">
        <v>890701543</v>
      </c>
      <c r="D4845" s="6" t="str">
        <f>VLOOKUP(C4845,'[1]IPS REGISTRADAS'!$A$5:$B$3919,2,0)</f>
        <v>HOSPITAL CARLOS TORRENTE LLANO EMPRESA SOCIAL DEL ESTADO</v>
      </c>
      <c r="E4845" s="7">
        <v>11509876</v>
      </c>
      <c r="F4845" s="7">
        <v>11509876</v>
      </c>
      <c r="G4845" s="8"/>
      <c r="H4845" s="9">
        <v>43623</v>
      </c>
      <c r="I4845" s="9">
        <v>43626</v>
      </c>
    </row>
    <row r="4846" spans="1:9" s="14" customFormat="1" x14ac:dyDescent="0.2">
      <c r="A4846" s="5" t="s">
        <v>38</v>
      </c>
      <c r="B4846" s="5" t="str">
        <f>VLOOKUP(A4846,'GIRO LMA JUNIO'!$A$7:$C$50,3,0)</f>
        <v>SALUD TOTAL</v>
      </c>
      <c r="C4846" s="35">
        <v>890701715</v>
      </c>
      <c r="D4846" s="6" t="str">
        <f>VLOOKUP(C4846,'[1]IPS REGISTRADAS'!$A$5:$B$3919,2,0)</f>
        <v>ESE HOSPITAL SAN ANTONIO</v>
      </c>
      <c r="E4846" s="7">
        <v>1262054</v>
      </c>
      <c r="F4846" s="7">
        <v>1262054</v>
      </c>
      <c r="G4846" s="8"/>
      <c r="H4846" s="9">
        <v>43623</v>
      </c>
      <c r="I4846" s="9">
        <v>43626</v>
      </c>
    </row>
    <row r="4847" spans="1:9" s="14" customFormat="1" x14ac:dyDescent="0.2">
      <c r="A4847" s="5" t="s">
        <v>62</v>
      </c>
      <c r="B4847" s="5" t="str">
        <f>VLOOKUP(A4847,'GIRO LMA JUNIO'!$A$7:$C$50,3,0)</f>
        <v>NUEVA EPS S.A.</v>
      </c>
      <c r="C4847" s="35">
        <v>890701715</v>
      </c>
      <c r="D4847" s="6" t="str">
        <f>VLOOKUP(C4847,'[1]IPS REGISTRADAS'!$A$5:$B$3919,2,0)</f>
        <v>ESE HOSPITAL SAN ANTONIO</v>
      </c>
      <c r="E4847" s="7">
        <v>20199565</v>
      </c>
      <c r="F4847" s="7">
        <v>20199565</v>
      </c>
      <c r="G4847" s="8"/>
      <c r="H4847" s="9">
        <v>43623</v>
      </c>
      <c r="I4847" s="9">
        <v>43626</v>
      </c>
    </row>
    <row r="4848" spans="1:9" s="14" customFormat="1" x14ac:dyDescent="0.2">
      <c r="A4848" s="5" t="s">
        <v>65</v>
      </c>
      <c r="B4848" s="5" t="str">
        <f>VLOOKUP(A4848,'GIRO LMA JUNIO'!$A$7:$C$50,3,0)</f>
        <v>MEDIMAS</v>
      </c>
      <c r="C4848" s="35">
        <v>890701715</v>
      </c>
      <c r="D4848" s="6" t="str">
        <f>VLOOKUP(C4848,'[1]IPS REGISTRADAS'!$A$5:$B$3919,2,0)</f>
        <v>ESE HOSPITAL SAN ANTONIO</v>
      </c>
      <c r="E4848" s="7">
        <v>39323181</v>
      </c>
      <c r="F4848" s="7">
        <v>39323181</v>
      </c>
      <c r="G4848" s="8"/>
      <c r="H4848" s="9">
        <v>43623</v>
      </c>
      <c r="I4848" s="9">
        <v>43626</v>
      </c>
    </row>
    <row r="4849" spans="1:9" s="14" customFormat="1" x14ac:dyDescent="0.2">
      <c r="A4849" s="5" t="s">
        <v>72</v>
      </c>
      <c r="B4849" s="5" t="str">
        <f>VLOOKUP(A4849,'GIRO LMA JUNIO'!$A$7:$C$50,3,0)</f>
        <v>ASMET SALUD</v>
      </c>
      <c r="C4849" s="35">
        <v>890701715</v>
      </c>
      <c r="D4849" s="6" t="str">
        <f>VLOOKUP(C4849,'[1]IPS REGISTRADAS'!$A$5:$B$3919,2,0)</f>
        <v>ESE HOSPITAL SAN ANTONIO</v>
      </c>
      <c r="E4849" s="7">
        <v>82985726</v>
      </c>
      <c r="F4849" s="7">
        <v>82985726</v>
      </c>
      <c r="G4849" s="8"/>
      <c r="H4849" s="9">
        <v>43623</v>
      </c>
      <c r="I4849" s="9">
        <v>43626</v>
      </c>
    </row>
    <row r="4850" spans="1:9" s="14" customFormat="1" x14ac:dyDescent="0.2">
      <c r="A4850" s="5" t="s">
        <v>80</v>
      </c>
      <c r="B4850" s="5" t="str">
        <f>VLOOKUP(A4850,'GIRO LMA JUNIO'!$A$7:$C$50,3,0)</f>
        <v>COMPARTA</v>
      </c>
      <c r="C4850" s="35">
        <v>890701715</v>
      </c>
      <c r="D4850" s="6" t="str">
        <f>VLOOKUP(C4850,'[1]IPS REGISTRADAS'!$A$5:$B$3919,2,0)</f>
        <v>ESE HOSPITAL SAN ANTONIO</v>
      </c>
      <c r="E4850" s="7">
        <v>54858756</v>
      </c>
      <c r="F4850" s="7">
        <v>54858756</v>
      </c>
      <c r="G4850" s="8"/>
      <c r="H4850" s="9">
        <v>43623</v>
      </c>
      <c r="I4850" s="9">
        <v>43626</v>
      </c>
    </row>
    <row r="4851" spans="1:9" s="14" customFormat="1" x14ac:dyDescent="0.2">
      <c r="A4851" s="5" t="s">
        <v>32</v>
      </c>
      <c r="B4851" s="5" t="str">
        <f>VLOOKUP(A4851,'GIRO LMA JUNIO'!$A$7:$C$50,3,0)</f>
        <v>PIJAOSALUD</v>
      </c>
      <c r="C4851" s="35">
        <v>890701718</v>
      </c>
      <c r="D4851" s="6" t="str">
        <f>VLOOKUP(C4851,'[1]IPS REGISTRADAS'!$A$5:$B$3919,2,0)</f>
        <v>HOSPITAL REGIONAL ALFONSO JARAMILLO SALAZAR EMPRESA SOCIAL DEL ESTADO</v>
      </c>
      <c r="E4851" s="7">
        <v>10000000</v>
      </c>
      <c r="F4851" s="7">
        <v>10000000</v>
      </c>
      <c r="G4851" s="8"/>
      <c r="H4851" s="9">
        <v>43623</v>
      </c>
      <c r="I4851" s="9">
        <v>43626</v>
      </c>
    </row>
    <row r="4852" spans="1:9" s="14" customFormat="1" x14ac:dyDescent="0.2">
      <c r="A4852" s="5" t="s">
        <v>47</v>
      </c>
      <c r="B4852" s="5" t="str">
        <f>VLOOKUP(A4852,'GIRO LMA JUNIO'!$A$7:$C$50,3,0)</f>
        <v>COOMEVA E.P.S.  S.A.</v>
      </c>
      <c r="C4852" s="35">
        <v>890701718</v>
      </c>
      <c r="D4852" s="6" t="str">
        <f>VLOOKUP(C4852,'[1]IPS REGISTRADAS'!$A$5:$B$3919,2,0)</f>
        <v>HOSPITAL REGIONAL ALFONSO JARAMILLO SALAZAR EMPRESA SOCIAL DEL ESTADO</v>
      </c>
      <c r="E4852" s="7">
        <v>1769094</v>
      </c>
      <c r="F4852" s="7">
        <v>1769094</v>
      </c>
      <c r="G4852" s="8"/>
      <c r="H4852" s="9">
        <v>43623</v>
      </c>
      <c r="I4852" s="9">
        <v>43626</v>
      </c>
    </row>
    <row r="4853" spans="1:9" s="14" customFormat="1" x14ac:dyDescent="0.2">
      <c r="A4853" s="5" t="s">
        <v>54</v>
      </c>
      <c r="B4853" s="5" t="str">
        <f>VLOOKUP(A4853,'GIRO LMA JUNIO'!$A$7:$C$50,3,0)</f>
        <v>SALUDVIDA</v>
      </c>
      <c r="C4853" s="35">
        <v>890701718</v>
      </c>
      <c r="D4853" s="6" t="str">
        <f>VLOOKUP(C4853,'[1]IPS REGISTRADAS'!$A$5:$B$3919,2,0)</f>
        <v>HOSPITAL REGIONAL ALFONSO JARAMILLO SALAZAR EMPRESA SOCIAL DEL ESTADO</v>
      </c>
      <c r="E4853" s="7">
        <v>54186906</v>
      </c>
      <c r="F4853" s="7">
        <v>54186906</v>
      </c>
      <c r="G4853" s="8"/>
      <c r="H4853" s="9">
        <v>43623</v>
      </c>
      <c r="I4853" s="9">
        <v>43626</v>
      </c>
    </row>
    <row r="4854" spans="1:9" s="14" customFormat="1" x14ac:dyDescent="0.2">
      <c r="A4854" s="5" t="s">
        <v>56</v>
      </c>
      <c r="B4854" s="5" t="str">
        <f>VLOOKUP(A4854,'GIRO LMA JUNIO'!$A$7:$C$50,3,0)</f>
        <v>CAPITAL SALUD</v>
      </c>
      <c r="C4854" s="35">
        <v>890701718</v>
      </c>
      <c r="D4854" s="6" t="str">
        <f>VLOOKUP(C4854,'[1]IPS REGISTRADAS'!$A$5:$B$3919,2,0)</f>
        <v>HOSPITAL REGIONAL ALFONSO JARAMILLO SALAZAR EMPRESA SOCIAL DEL ESTADO</v>
      </c>
      <c r="E4854" s="7">
        <v>6022831</v>
      </c>
      <c r="F4854" s="7">
        <v>6022831</v>
      </c>
      <c r="G4854" s="8"/>
      <c r="H4854" s="9">
        <v>43623</v>
      </c>
      <c r="I4854" s="9">
        <v>43626</v>
      </c>
    </row>
    <row r="4855" spans="1:9" s="14" customFormat="1" x14ac:dyDescent="0.2">
      <c r="A4855" s="5" t="s">
        <v>58</v>
      </c>
      <c r="B4855" s="5" t="str">
        <f>VLOOKUP(A4855,'GIRO LMA JUNIO'!$A$7:$C$50,3,0)</f>
        <v>LA NUEVA EPS S.A.</v>
      </c>
      <c r="C4855" s="35">
        <v>890701718</v>
      </c>
      <c r="D4855" s="6" t="str">
        <f>VLOOKUP(C4855,'[1]IPS REGISTRADAS'!$A$5:$B$3919,2,0)</f>
        <v>HOSPITAL REGIONAL ALFONSO JARAMILLO SALAZAR EMPRESA SOCIAL DEL ESTADO</v>
      </c>
      <c r="E4855" s="7">
        <v>2596307</v>
      </c>
      <c r="F4855" s="7">
        <v>2596307</v>
      </c>
      <c r="G4855" s="8"/>
      <c r="H4855" s="9">
        <v>43623</v>
      </c>
      <c r="I4855" s="9">
        <v>43626</v>
      </c>
    </row>
    <row r="4856" spans="1:9" s="14" customFormat="1" x14ac:dyDescent="0.2">
      <c r="A4856" s="5" t="s">
        <v>62</v>
      </c>
      <c r="B4856" s="5" t="str">
        <f>VLOOKUP(A4856,'GIRO LMA JUNIO'!$A$7:$C$50,3,0)</f>
        <v>NUEVA EPS S.A.</v>
      </c>
      <c r="C4856" s="35">
        <v>890701718</v>
      </c>
      <c r="D4856" s="6" t="str">
        <f>VLOOKUP(C4856,'[1]IPS REGISTRADAS'!$A$5:$B$3919,2,0)</f>
        <v>HOSPITAL REGIONAL ALFONSO JARAMILLO SALAZAR EMPRESA SOCIAL DEL ESTADO</v>
      </c>
      <c r="E4856" s="7">
        <v>217664672</v>
      </c>
      <c r="F4856" s="7">
        <v>217664672</v>
      </c>
      <c r="G4856" s="8"/>
      <c r="H4856" s="9">
        <v>43623</v>
      </c>
      <c r="I4856" s="9">
        <v>43626</v>
      </c>
    </row>
    <row r="4857" spans="1:9" s="14" customFormat="1" x14ac:dyDescent="0.2">
      <c r="A4857" s="5" t="s">
        <v>63</v>
      </c>
      <c r="B4857" s="5" t="str">
        <f>VLOOKUP(A4857,'GIRO LMA JUNIO'!$A$7:$C$50,3,0)</f>
        <v>MEDIMAS MOV</v>
      </c>
      <c r="C4857" s="35">
        <v>890701718</v>
      </c>
      <c r="D4857" s="6" t="str">
        <f>VLOOKUP(C4857,'[1]IPS REGISTRADAS'!$A$5:$B$3919,2,0)</f>
        <v>HOSPITAL REGIONAL ALFONSO JARAMILLO SALAZAR EMPRESA SOCIAL DEL ESTADO</v>
      </c>
      <c r="E4857" s="7">
        <v>67233834</v>
      </c>
      <c r="F4857" s="7">
        <v>67233834</v>
      </c>
      <c r="G4857" s="8"/>
      <c r="H4857" s="9">
        <v>43623</v>
      </c>
      <c r="I4857" s="9">
        <v>43626</v>
      </c>
    </row>
    <row r="4858" spans="1:9" s="14" customFormat="1" x14ac:dyDescent="0.2">
      <c r="A4858" s="5" t="s">
        <v>65</v>
      </c>
      <c r="B4858" s="5" t="str">
        <f>VLOOKUP(A4858,'GIRO LMA JUNIO'!$A$7:$C$50,3,0)</f>
        <v>MEDIMAS</v>
      </c>
      <c r="C4858" s="35">
        <v>890701718</v>
      </c>
      <c r="D4858" s="6" t="str">
        <f>VLOOKUP(C4858,'[1]IPS REGISTRADAS'!$A$5:$B$3919,2,0)</f>
        <v>HOSPITAL REGIONAL ALFONSO JARAMILLO SALAZAR EMPRESA SOCIAL DEL ESTADO</v>
      </c>
      <c r="E4858" s="7">
        <v>222692532</v>
      </c>
      <c r="F4858" s="7">
        <v>222692532</v>
      </c>
      <c r="G4858" s="8"/>
      <c r="H4858" s="9">
        <v>43623</v>
      </c>
      <c r="I4858" s="9">
        <v>43626</v>
      </c>
    </row>
    <row r="4859" spans="1:9" s="14" customFormat="1" x14ac:dyDescent="0.2">
      <c r="A4859" s="5" t="s">
        <v>70</v>
      </c>
      <c r="B4859" s="5" t="str">
        <f>VLOOKUP(A4859,'GIRO LMA JUNIO'!$A$7:$C$50,3,0)</f>
        <v>COOSALUD EPS S.A.</v>
      </c>
      <c r="C4859" s="35">
        <v>890701718</v>
      </c>
      <c r="D4859" s="6" t="str">
        <f>VLOOKUP(C4859,'[1]IPS REGISTRADAS'!$A$5:$B$3919,2,0)</f>
        <v>HOSPITAL REGIONAL ALFONSO JARAMILLO SALAZAR EMPRESA SOCIAL DEL ESTADO</v>
      </c>
      <c r="E4859" s="7">
        <v>2307667</v>
      </c>
      <c r="F4859" s="7">
        <v>2307667</v>
      </c>
      <c r="G4859" s="8"/>
      <c r="H4859" s="9">
        <v>43623</v>
      </c>
      <c r="I4859" s="9">
        <v>43626</v>
      </c>
    </row>
    <row r="4860" spans="1:9" s="14" customFormat="1" x14ac:dyDescent="0.2">
      <c r="A4860" s="5" t="s">
        <v>72</v>
      </c>
      <c r="B4860" s="5" t="str">
        <f>VLOOKUP(A4860,'GIRO LMA JUNIO'!$A$7:$C$50,3,0)</f>
        <v>ASMET SALUD</v>
      </c>
      <c r="C4860" s="35">
        <v>890701718</v>
      </c>
      <c r="D4860" s="6" t="str">
        <f>VLOOKUP(C4860,'[1]IPS REGISTRADAS'!$A$5:$B$3919,2,0)</f>
        <v>HOSPITAL REGIONAL ALFONSO JARAMILLO SALAZAR EMPRESA SOCIAL DEL ESTADO</v>
      </c>
      <c r="E4860" s="7">
        <v>425836843</v>
      </c>
      <c r="F4860" s="7">
        <v>425836843</v>
      </c>
      <c r="G4860" s="8"/>
      <c r="H4860" s="9">
        <v>43623</v>
      </c>
      <c r="I4860" s="9">
        <v>43626</v>
      </c>
    </row>
    <row r="4861" spans="1:9" s="14" customFormat="1" x14ac:dyDescent="0.2">
      <c r="A4861" s="5" t="s">
        <v>76</v>
      </c>
      <c r="B4861" s="5" t="str">
        <f>VLOOKUP(A4861,'GIRO LMA JUNIO'!$A$7:$C$50,3,0)</f>
        <v>ECOOPSOS</v>
      </c>
      <c r="C4861" s="35">
        <v>890701718</v>
      </c>
      <c r="D4861" s="6" t="str">
        <f>VLOOKUP(C4861,'[1]IPS REGISTRADAS'!$A$5:$B$3919,2,0)</f>
        <v>HOSPITAL REGIONAL ALFONSO JARAMILLO SALAZAR EMPRESA SOCIAL DEL ESTADO</v>
      </c>
      <c r="E4861" s="7">
        <v>101711752</v>
      </c>
      <c r="F4861" s="7">
        <v>101711752</v>
      </c>
      <c r="G4861" s="8"/>
      <c r="H4861" s="9">
        <v>43623</v>
      </c>
      <c r="I4861" s="9">
        <v>43626</v>
      </c>
    </row>
    <row r="4862" spans="1:9" s="14" customFormat="1" x14ac:dyDescent="0.2">
      <c r="A4862" s="5" t="s">
        <v>80</v>
      </c>
      <c r="B4862" s="5" t="str">
        <f>VLOOKUP(A4862,'GIRO LMA JUNIO'!$A$7:$C$50,3,0)</f>
        <v>COMPARTA</v>
      </c>
      <c r="C4862" s="35">
        <v>890701718</v>
      </c>
      <c r="D4862" s="6" t="str">
        <f>VLOOKUP(C4862,'[1]IPS REGISTRADAS'!$A$5:$B$3919,2,0)</f>
        <v>HOSPITAL REGIONAL ALFONSO JARAMILLO SALAZAR EMPRESA SOCIAL DEL ESTADO</v>
      </c>
      <c r="E4862" s="7">
        <v>113622816</v>
      </c>
      <c r="F4862" s="7">
        <v>113622816</v>
      </c>
      <c r="G4862" s="8"/>
      <c r="H4862" s="9">
        <v>43623</v>
      </c>
      <c r="I4862" s="9">
        <v>43626</v>
      </c>
    </row>
    <row r="4863" spans="1:9" s="14" customFormat="1" x14ac:dyDescent="0.2">
      <c r="A4863" s="5" t="s">
        <v>32</v>
      </c>
      <c r="B4863" s="5" t="str">
        <f>VLOOKUP(A4863,'GIRO LMA JUNIO'!$A$7:$C$50,3,0)</f>
        <v>PIJAOSALUD</v>
      </c>
      <c r="C4863" s="35">
        <v>890701922</v>
      </c>
      <c r="D4863" s="6" t="str">
        <f>VLOOKUP(C4863,'[1]IPS REGISTRADAS'!$A$5:$B$3919,2,0)</f>
        <v>HOSPITAL LA MISERICORDIA ESE</v>
      </c>
      <c r="E4863" s="7">
        <v>22305488</v>
      </c>
      <c r="F4863" s="7">
        <v>22305488</v>
      </c>
      <c r="G4863" s="8"/>
      <c r="H4863" s="9">
        <v>43623</v>
      </c>
      <c r="I4863" s="9">
        <v>43626</v>
      </c>
    </row>
    <row r="4864" spans="1:9" s="14" customFormat="1" x14ac:dyDescent="0.2">
      <c r="A4864" s="5" t="s">
        <v>62</v>
      </c>
      <c r="B4864" s="5" t="str">
        <f>VLOOKUP(A4864,'GIRO LMA JUNIO'!$A$7:$C$50,3,0)</f>
        <v>NUEVA EPS S.A.</v>
      </c>
      <c r="C4864" s="35">
        <v>890701922</v>
      </c>
      <c r="D4864" s="6" t="str">
        <f>VLOOKUP(C4864,'[1]IPS REGISTRADAS'!$A$5:$B$3919,2,0)</f>
        <v>HOSPITAL LA MISERICORDIA ESE</v>
      </c>
      <c r="E4864" s="7">
        <v>29401417</v>
      </c>
      <c r="F4864" s="7">
        <v>29401417</v>
      </c>
      <c r="G4864" s="8"/>
      <c r="H4864" s="9">
        <v>43623</v>
      </c>
      <c r="I4864" s="9">
        <v>43626</v>
      </c>
    </row>
    <row r="4865" spans="1:9" s="14" customFormat="1" x14ac:dyDescent="0.2">
      <c r="A4865" s="5" t="s">
        <v>65</v>
      </c>
      <c r="B4865" s="5" t="str">
        <f>VLOOKUP(A4865,'GIRO LMA JUNIO'!$A$7:$C$50,3,0)</f>
        <v>MEDIMAS</v>
      </c>
      <c r="C4865" s="35">
        <v>890701922</v>
      </c>
      <c r="D4865" s="6" t="str">
        <f>VLOOKUP(C4865,'[1]IPS REGISTRADAS'!$A$5:$B$3919,2,0)</f>
        <v>HOSPITAL LA MISERICORDIA ESE</v>
      </c>
      <c r="E4865" s="7">
        <v>1079222</v>
      </c>
      <c r="F4865" s="7">
        <v>1079222</v>
      </c>
      <c r="G4865" s="8"/>
      <c r="H4865" s="9">
        <v>43623</v>
      </c>
      <c r="I4865" s="9">
        <v>43626</v>
      </c>
    </row>
    <row r="4866" spans="1:9" s="14" customFormat="1" x14ac:dyDescent="0.2">
      <c r="A4866" s="5" t="s">
        <v>72</v>
      </c>
      <c r="B4866" s="5" t="str">
        <f>VLOOKUP(A4866,'GIRO LMA JUNIO'!$A$7:$C$50,3,0)</f>
        <v>ASMET SALUD</v>
      </c>
      <c r="C4866" s="35">
        <v>890701922</v>
      </c>
      <c r="D4866" s="6" t="str">
        <f>VLOOKUP(C4866,'[1]IPS REGISTRADAS'!$A$5:$B$3919,2,0)</f>
        <v>HOSPITAL LA MISERICORDIA ESE</v>
      </c>
      <c r="E4866" s="7">
        <v>74150156</v>
      </c>
      <c r="F4866" s="7">
        <v>74150156</v>
      </c>
      <c r="G4866" s="8"/>
      <c r="H4866" s="9">
        <v>43623</v>
      </c>
      <c r="I4866" s="9">
        <v>43626</v>
      </c>
    </row>
    <row r="4867" spans="1:9" s="14" customFormat="1" x14ac:dyDescent="0.2">
      <c r="A4867" s="5" t="s">
        <v>76</v>
      </c>
      <c r="B4867" s="5" t="str">
        <f>VLOOKUP(A4867,'GIRO LMA JUNIO'!$A$7:$C$50,3,0)</f>
        <v>ECOOPSOS</v>
      </c>
      <c r="C4867" s="35">
        <v>890701922</v>
      </c>
      <c r="D4867" s="6" t="str">
        <f>VLOOKUP(C4867,'[1]IPS REGISTRADAS'!$A$5:$B$3919,2,0)</f>
        <v>HOSPITAL LA MISERICORDIA ESE</v>
      </c>
      <c r="E4867" s="7">
        <v>27038294</v>
      </c>
      <c r="F4867" s="7">
        <v>27038294</v>
      </c>
      <c r="G4867" s="8"/>
      <c r="H4867" s="9">
        <v>43623</v>
      </c>
      <c r="I4867" s="9">
        <v>43626</v>
      </c>
    </row>
    <row r="4868" spans="1:9" s="14" customFormat="1" x14ac:dyDescent="0.2">
      <c r="A4868" s="5" t="s">
        <v>80</v>
      </c>
      <c r="B4868" s="5" t="str">
        <f>VLOOKUP(A4868,'GIRO LMA JUNIO'!$A$7:$C$50,3,0)</f>
        <v>COMPARTA</v>
      </c>
      <c r="C4868" s="35">
        <v>890701922</v>
      </c>
      <c r="D4868" s="6" t="str">
        <f>VLOOKUP(C4868,'[1]IPS REGISTRADAS'!$A$5:$B$3919,2,0)</f>
        <v>HOSPITAL LA MISERICORDIA ESE</v>
      </c>
      <c r="E4868" s="7">
        <v>12646377</v>
      </c>
      <c r="F4868" s="7">
        <v>12646377</v>
      </c>
      <c r="G4868" s="8"/>
      <c r="H4868" s="9">
        <v>43623</v>
      </c>
      <c r="I4868" s="9">
        <v>43626</v>
      </c>
    </row>
    <row r="4869" spans="1:9" s="14" customFormat="1" x14ac:dyDescent="0.2">
      <c r="A4869" s="5" t="s">
        <v>62</v>
      </c>
      <c r="B4869" s="5" t="str">
        <f>VLOOKUP(A4869,'GIRO LMA JUNIO'!$A$7:$C$50,3,0)</f>
        <v>NUEVA EPS S.A.</v>
      </c>
      <c r="C4869" s="35">
        <v>890702080</v>
      </c>
      <c r="D4869" s="6" t="str">
        <f>VLOOKUP(C4869,'[1]IPS REGISTRADAS'!$A$5:$B$3919,2,0)</f>
        <v>HOSPITAL FEDERICO ARBELAEZ EMPRESA SOCIAL DEL ESTADO</v>
      </c>
      <c r="E4869" s="7">
        <v>13487513</v>
      </c>
      <c r="F4869" s="7">
        <v>13487513</v>
      </c>
      <c r="G4869" s="8"/>
      <c r="H4869" s="9">
        <v>43623</v>
      </c>
      <c r="I4869" s="9">
        <v>43626</v>
      </c>
    </row>
    <row r="4870" spans="1:9" s="14" customFormat="1" x14ac:dyDescent="0.2">
      <c r="A4870" s="5" t="s">
        <v>65</v>
      </c>
      <c r="B4870" s="5" t="str">
        <f>VLOOKUP(A4870,'GIRO LMA JUNIO'!$A$7:$C$50,3,0)</f>
        <v>MEDIMAS</v>
      </c>
      <c r="C4870" s="35">
        <v>890702080</v>
      </c>
      <c r="D4870" s="6" t="str">
        <f>VLOOKUP(C4870,'[1]IPS REGISTRADAS'!$A$5:$B$3919,2,0)</f>
        <v>HOSPITAL FEDERICO ARBELAEZ EMPRESA SOCIAL DEL ESTADO</v>
      </c>
      <c r="E4870" s="7">
        <v>1088096</v>
      </c>
      <c r="F4870" s="7">
        <v>1088096</v>
      </c>
      <c r="G4870" s="8"/>
      <c r="H4870" s="9">
        <v>43623</v>
      </c>
      <c r="I4870" s="9">
        <v>43626</v>
      </c>
    </row>
    <row r="4871" spans="1:9" s="14" customFormat="1" x14ac:dyDescent="0.2">
      <c r="A4871" s="5" t="s">
        <v>72</v>
      </c>
      <c r="B4871" s="5" t="str">
        <f>VLOOKUP(A4871,'GIRO LMA JUNIO'!$A$7:$C$50,3,0)</f>
        <v>ASMET SALUD</v>
      </c>
      <c r="C4871" s="35">
        <v>890702080</v>
      </c>
      <c r="D4871" s="6" t="str">
        <f>VLOOKUP(C4871,'[1]IPS REGISTRADAS'!$A$5:$B$3919,2,0)</f>
        <v>HOSPITAL FEDERICO ARBELAEZ EMPRESA SOCIAL DEL ESTADO</v>
      </c>
      <c r="E4871" s="7">
        <v>61246435</v>
      </c>
      <c r="F4871" s="7">
        <v>61246435</v>
      </c>
      <c r="G4871" s="8"/>
      <c r="H4871" s="9">
        <v>43623</v>
      </c>
      <c r="I4871" s="9">
        <v>43626</v>
      </c>
    </row>
    <row r="4872" spans="1:9" s="14" customFormat="1" x14ac:dyDescent="0.2">
      <c r="A4872" s="5" t="s">
        <v>80</v>
      </c>
      <c r="B4872" s="5" t="str">
        <f>VLOOKUP(A4872,'GIRO LMA JUNIO'!$A$7:$C$50,3,0)</f>
        <v>COMPARTA</v>
      </c>
      <c r="C4872" s="35">
        <v>890702080</v>
      </c>
      <c r="D4872" s="6" t="str">
        <f>VLOOKUP(C4872,'[1]IPS REGISTRADAS'!$A$5:$B$3919,2,0)</f>
        <v>HOSPITAL FEDERICO ARBELAEZ EMPRESA SOCIAL DEL ESTADO</v>
      </c>
      <c r="E4872" s="7">
        <v>10924887</v>
      </c>
      <c r="F4872" s="7">
        <v>10924887</v>
      </c>
      <c r="G4872" s="8"/>
      <c r="H4872" s="9">
        <v>43623</v>
      </c>
      <c r="I4872" s="9">
        <v>43626</v>
      </c>
    </row>
    <row r="4873" spans="1:9" s="14" customFormat="1" x14ac:dyDescent="0.2">
      <c r="A4873" s="5" t="s">
        <v>56</v>
      </c>
      <c r="B4873" s="5" t="str">
        <f>VLOOKUP(A4873,'GIRO LMA JUNIO'!$A$7:$C$50,3,0)</f>
        <v>CAPITAL SALUD</v>
      </c>
      <c r="C4873" s="35">
        <v>890702190</v>
      </c>
      <c r="D4873" s="6" t="str">
        <f>VLOOKUP(C4873,'[1]IPS REGISTRADAS'!$A$5:$B$3919,2,0)</f>
        <v>HOSPITAL SUMAPAZ ESE</v>
      </c>
      <c r="E4873" s="7">
        <v>1605934</v>
      </c>
      <c r="F4873" s="7">
        <v>1605934</v>
      </c>
      <c r="G4873" s="8"/>
      <c r="H4873" s="9">
        <v>43623</v>
      </c>
      <c r="I4873" s="9">
        <v>43626</v>
      </c>
    </row>
    <row r="4874" spans="1:9" s="14" customFormat="1" x14ac:dyDescent="0.2">
      <c r="A4874" s="5" t="s">
        <v>62</v>
      </c>
      <c r="B4874" s="5" t="str">
        <f>VLOOKUP(A4874,'GIRO LMA JUNIO'!$A$7:$C$50,3,0)</f>
        <v>NUEVA EPS S.A.</v>
      </c>
      <c r="C4874" s="35">
        <v>890702190</v>
      </c>
      <c r="D4874" s="6" t="str">
        <f>VLOOKUP(C4874,'[1]IPS REGISTRADAS'!$A$5:$B$3919,2,0)</f>
        <v>HOSPITAL SUMAPAZ ESE</v>
      </c>
      <c r="E4874" s="7">
        <v>24980527</v>
      </c>
      <c r="F4874" s="7">
        <v>24980527</v>
      </c>
      <c r="G4874" s="8"/>
      <c r="H4874" s="9">
        <v>43623</v>
      </c>
      <c r="I4874" s="9">
        <v>43626</v>
      </c>
    </row>
    <row r="4875" spans="1:9" s="14" customFormat="1" x14ac:dyDescent="0.2">
      <c r="A4875" s="5" t="s">
        <v>65</v>
      </c>
      <c r="B4875" s="5" t="str">
        <f>VLOOKUP(A4875,'GIRO LMA JUNIO'!$A$7:$C$50,3,0)</f>
        <v>MEDIMAS</v>
      </c>
      <c r="C4875" s="35">
        <v>890702190</v>
      </c>
      <c r="D4875" s="6" t="str">
        <f>VLOOKUP(C4875,'[1]IPS REGISTRADAS'!$A$5:$B$3919,2,0)</f>
        <v>HOSPITAL SUMAPAZ ESE</v>
      </c>
      <c r="E4875" s="7">
        <v>1073821</v>
      </c>
      <c r="F4875" s="7">
        <v>1073821</v>
      </c>
      <c r="G4875" s="8"/>
      <c r="H4875" s="9">
        <v>43623</v>
      </c>
      <c r="I4875" s="9">
        <v>43626</v>
      </c>
    </row>
    <row r="4876" spans="1:9" s="14" customFormat="1" x14ac:dyDescent="0.2">
      <c r="A4876" s="5" t="s">
        <v>72</v>
      </c>
      <c r="B4876" s="5" t="str">
        <f>VLOOKUP(A4876,'GIRO LMA JUNIO'!$A$7:$C$50,3,0)</f>
        <v>ASMET SALUD</v>
      </c>
      <c r="C4876" s="35">
        <v>890702190</v>
      </c>
      <c r="D4876" s="6" t="str">
        <f>VLOOKUP(C4876,'[1]IPS REGISTRADAS'!$A$5:$B$3919,2,0)</f>
        <v>HOSPITAL SUMAPAZ ESE</v>
      </c>
      <c r="E4876" s="7">
        <v>39539950</v>
      </c>
      <c r="F4876" s="7">
        <v>39539950</v>
      </c>
      <c r="G4876" s="8"/>
      <c r="H4876" s="9">
        <v>43623</v>
      </c>
      <c r="I4876" s="9">
        <v>43626</v>
      </c>
    </row>
    <row r="4877" spans="1:9" s="14" customFormat="1" x14ac:dyDescent="0.2">
      <c r="A4877" s="5" t="s">
        <v>80</v>
      </c>
      <c r="B4877" s="5" t="str">
        <f>VLOOKUP(A4877,'GIRO LMA JUNIO'!$A$7:$C$50,3,0)</f>
        <v>COMPARTA</v>
      </c>
      <c r="C4877" s="35">
        <v>890702190</v>
      </c>
      <c r="D4877" s="6" t="str">
        <f>VLOOKUP(C4877,'[1]IPS REGISTRADAS'!$A$5:$B$3919,2,0)</f>
        <v>HOSPITAL SUMAPAZ ESE</v>
      </c>
      <c r="E4877" s="7">
        <v>25810852</v>
      </c>
      <c r="F4877" s="7">
        <v>25810852</v>
      </c>
      <c r="G4877" s="8"/>
      <c r="H4877" s="9">
        <v>43623</v>
      </c>
      <c r="I4877" s="9">
        <v>43626</v>
      </c>
    </row>
    <row r="4878" spans="1:9" s="14" customFormat="1" x14ac:dyDescent="0.2">
      <c r="A4878" s="5" t="s">
        <v>62</v>
      </c>
      <c r="B4878" s="5" t="str">
        <f>VLOOKUP(A4878,'GIRO LMA JUNIO'!$A$7:$C$50,3,0)</f>
        <v>NUEVA EPS S.A.</v>
      </c>
      <c r="C4878" s="35">
        <v>890702241</v>
      </c>
      <c r="D4878" s="6" t="str">
        <f>VLOOKUP(C4878,'[1]IPS REGISTRADAS'!$A$5:$B$3919,2,0)</f>
        <v>HOSPITAL NUESTRA SEÑORA DEL CARMEN EMPRESA SOCIAL DEL ESTADO</v>
      </c>
      <c r="E4878" s="7">
        <v>13854182</v>
      </c>
      <c r="F4878" s="7">
        <v>13854182</v>
      </c>
      <c r="G4878" s="8"/>
      <c r="H4878" s="9">
        <v>43623</v>
      </c>
      <c r="I4878" s="9">
        <v>43626</v>
      </c>
    </row>
    <row r="4879" spans="1:9" s="14" customFormat="1" x14ac:dyDescent="0.2">
      <c r="A4879" s="5" t="s">
        <v>72</v>
      </c>
      <c r="B4879" s="5" t="str">
        <f>VLOOKUP(A4879,'GIRO LMA JUNIO'!$A$7:$C$50,3,0)</f>
        <v>ASMET SALUD</v>
      </c>
      <c r="C4879" s="35">
        <v>890702241</v>
      </c>
      <c r="D4879" s="6" t="str">
        <f>VLOOKUP(C4879,'[1]IPS REGISTRADAS'!$A$5:$B$3919,2,0)</f>
        <v>HOSPITAL NUESTRA SEÑORA DEL CARMEN EMPRESA SOCIAL DEL ESTADO</v>
      </c>
      <c r="E4879" s="7">
        <v>27356870</v>
      </c>
      <c r="F4879" s="7">
        <v>27356870</v>
      </c>
      <c r="G4879" s="8"/>
      <c r="H4879" s="9">
        <v>43623</v>
      </c>
      <c r="I4879" s="9">
        <v>43626</v>
      </c>
    </row>
    <row r="4880" spans="1:9" s="14" customFormat="1" x14ac:dyDescent="0.2">
      <c r="A4880" s="5" t="s">
        <v>80</v>
      </c>
      <c r="B4880" s="5" t="str">
        <f>VLOOKUP(A4880,'GIRO LMA JUNIO'!$A$7:$C$50,3,0)</f>
        <v>COMPARTA</v>
      </c>
      <c r="C4880" s="35">
        <v>890702241</v>
      </c>
      <c r="D4880" s="6" t="str">
        <f>VLOOKUP(C4880,'[1]IPS REGISTRADAS'!$A$5:$B$3919,2,0)</f>
        <v>HOSPITAL NUESTRA SEÑORA DEL CARMEN EMPRESA SOCIAL DEL ESTADO</v>
      </c>
      <c r="E4880" s="7">
        <v>15811901</v>
      </c>
      <c r="F4880" s="7">
        <v>15811901</v>
      </c>
      <c r="G4880" s="8"/>
      <c r="H4880" s="9">
        <v>43623</v>
      </c>
      <c r="I4880" s="9">
        <v>43626</v>
      </c>
    </row>
    <row r="4881" spans="1:9" s="14" customFormat="1" x14ac:dyDescent="0.2">
      <c r="A4881" s="5" t="s">
        <v>16</v>
      </c>
      <c r="B4881" s="5" t="str">
        <f>VLOOKUP(A4881,'GIRO LMA JUNIO'!$A$7:$C$50,3,0)</f>
        <v>CAJACOPI ATLANTICO</v>
      </c>
      <c r="C4881" s="35">
        <v>890702369</v>
      </c>
      <c r="D4881" s="6" t="str">
        <f>VLOOKUP(C4881,'[1]IPS REGISTRADAS'!$A$5:$B$3919,2,0)</f>
        <v>ESE CENTRAL DE URGENCIAS LOUIS PASTEUR</v>
      </c>
      <c r="E4881" s="7">
        <v>1625273</v>
      </c>
      <c r="F4881" s="7">
        <v>1625273</v>
      </c>
      <c r="G4881" s="8"/>
      <c r="H4881" s="9">
        <v>43623</v>
      </c>
      <c r="I4881" s="9">
        <v>43626</v>
      </c>
    </row>
    <row r="4882" spans="1:9" s="14" customFormat="1" x14ac:dyDescent="0.2">
      <c r="A4882" s="5" t="s">
        <v>47</v>
      </c>
      <c r="B4882" s="5" t="str">
        <f>VLOOKUP(A4882,'GIRO LMA JUNIO'!$A$7:$C$50,3,0)</f>
        <v>COOMEVA E.P.S.  S.A.</v>
      </c>
      <c r="C4882" s="35">
        <v>890702369</v>
      </c>
      <c r="D4882" s="6" t="str">
        <f>VLOOKUP(C4882,'[1]IPS REGISTRADAS'!$A$5:$B$3919,2,0)</f>
        <v>ESE CENTRAL DE URGENCIAS LOUIS PASTEUR</v>
      </c>
      <c r="E4882" s="7">
        <v>1000000</v>
      </c>
      <c r="F4882" s="7">
        <v>1000000</v>
      </c>
      <c r="G4882" s="8"/>
      <c r="H4882" s="9">
        <v>43623</v>
      </c>
      <c r="I4882" s="9">
        <v>43626</v>
      </c>
    </row>
    <row r="4883" spans="1:9" s="14" customFormat="1" x14ac:dyDescent="0.2">
      <c r="A4883" s="5" t="s">
        <v>54</v>
      </c>
      <c r="B4883" s="5" t="str">
        <f>VLOOKUP(A4883,'GIRO LMA JUNIO'!$A$7:$C$50,3,0)</f>
        <v>SALUDVIDA</v>
      </c>
      <c r="C4883" s="35">
        <v>890702369</v>
      </c>
      <c r="D4883" s="6" t="str">
        <f>VLOOKUP(C4883,'[1]IPS REGISTRADAS'!$A$5:$B$3919,2,0)</f>
        <v>ESE CENTRAL DE URGENCIAS LOUIS PASTEUR</v>
      </c>
      <c r="E4883" s="7">
        <v>185641032</v>
      </c>
      <c r="F4883" s="7">
        <v>185641032</v>
      </c>
      <c r="G4883" s="8"/>
      <c r="H4883" s="9">
        <v>43623</v>
      </c>
      <c r="I4883" s="9">
        <v>43626</v>
      </c>
    </row>
    <row r="4884" spans="1:9" s="14" customFormat="1" x14ac:dyDescent="0.2">
      <c r="A4884" s="5" t="s">
        <v>56</v>
      </c>
      <c r="B4884" s="5" t="str">
        <f>VLOOKUP(A4884,'GIRO LMA JUNIO'!$A$7:$C$50,3,0)</f>
        <v>CAPITAL SALUD</v>
      </c>
      <c r="C4884" s="35">
        <v>890702369</v>
      </c>
      <c r="D4884" s="6" t="str">
        <f>VLOOKUP(C4884,'[1]IPS REGISTRADAS'!$A$5:$B$3919,2,0)</f>
        <v>ESE CENTRAL DE URGENCIAS LOUIS PASTEUR</v>
      </c>
      <c r="E4884" s="7">
        <v>3603811</v>
      </c>
      <c r="F4884" s="7">
        <v>3603811</v>
      </c>
      <c r="G4884" s="8"/>
      <c r="H4884" s="9">
        <v>43623</v>
      </c>
      <c r="I4884" s="9">
        <v>43626</v>
      </c>
    </row>
    <row r="4885" spans="1:9" s="14" customFormat="1" x14ac:dyDescent="0.2">
      <c r="A4885" s="5" t="s">
        <v>62</v>
      </c>
      <c r="B4885" s="5" t="str">
        <f>VLOOKUP(A4885,'GIRO LMA JUNIO'!$A$7:$C$50,3,0)</f>
        <v>NUEVA EPS S.A.</v>
      </c>
      <c r="C4885" s="35">
        <v>890702369</v>
      </c>
      <c r="D4885" s="6" t="str">
        <f>VLOOKUP(C4885,'[1]IPS REGISTRADAS'!$A$5:$B$3919,2,0)</f>
        <v>ESE CENTRAL DE URGENCIAS LOUIS PASTEUR</v>
      </c>
      <c r="E4885" s="7">
        <v>26280722</v>
      </c>
      <c r="F4885" s="7">
        <v>26280722</v>
      </c>
      <c r="G4885" s="8"/>
      <c r="H4885" s="9">
        <v>43623</v>
      </c>
      <c r="I4885" s="9">
        <v>43626</v>
      </c>
    </row>
    <row r="4886" spans="1:9" s="14" customFormat="1" x14ac:dyDescent="0.2">
      <c r="A4886" s="5" t="s">
        <v>65</v>
      </c>
      <c r="B4886" s="5" t="str">
        <f>VLOOKUP(A4886,'GIRO LMA JUNIO'!$A$7:$C$50,3,0)</f>
        <v>MEDIMAS</v>
      </c>
      <c r="C4886" s="35">
        <v>890702369</v>
      </c>
      <c r="D4886" s="6" t="str">
        <f>VLOOKUP(C4886,'[1]IPS REGISTRADAS'!$A$5:$B$3919,2,0)</f>
        <v>ESE CENTRAL DE URGENCIAS LOUIS PASTEUR</v>
      </c>
      <c r="E4886" s="7">
        <v>4264969</v>
      </c>
      <c r="F4886" s="7">
        <v>4264969</v>
      </c>
      <c r="G4886" s="8"/>
      <c r="H4886" s="9">
        <v>43623</v>
      </c>
      <c r="I4886" s="9">
        <v>43626</v>
      </c>
    </row>
    <row r="4887" spans="1:9" s="14" customFormat="1" x14ac:dyDescent="0.2">
      <c r="A4887" s="5" t="s">
        <v>72</v>
      </c>
      <c r="B4887" s="5" t="str">
        <f>VLOOKUP(A4887,'GIRO LMA JUNIO'!$A$7:$C$50,3,0)</f>
        <v>ASMET SALUD</v>
      </c>
      <c r="C4887" s="35">
        <v>890702369</v>
      </c>
      <c r="D4887" s="6" t="str">
        <f>VLOOKUP(C4887,'[1]IPS REGISTRADAS'!$A$5:$B$3919,2,0)</f>
        <v>ESE CENTRAL DE URGENCIAS LOUIS PASTEUR</v>
      </c>
      <c r="E4887" s="7">
        <v>2653293</v>
      </c>
      <c r="F4887" s="7">
        <v>2653293</v>
      </c>
      <c r="G4887" s="8"/>
      <c r="H4887" s="9">
        <v>43623</v>
      </c>
      <c r="I4887" s="9">
        <v>43626</v>
      </c>
    </row>
    <row r="4888" spans="1:9" s="14" customFormat="1" x14ac:dyDescent="0.2">
      <c r="A4888" s="5" t="s">
        <v>76</v>
      </c>
      <c r="B4888" s="5" t="str">
        <f>VLOOKUP(A4888,'GIRO LMA JUNIO'!$A$7:$C$50,3,0)</f>
        <v>ECOOPSOS</v>
      </c>
      <c r="C4888" s="35">
        <v>890702369</v>
      </c>
      <c r="D4888" s="6" t="str">
        <f>VLOOKUP(C4888,'[1]IPS REGISTRADAS'!$A$5:$B$3919,2,0)</f>
        <v>ESE CENTRAL DE URGENCIAS LOUIS PASTEUR</v>
      </c>
      <c r="E4888" s="7">
        <v>2838457</v>
      </c>
      <c r="F4888" s="7">
        <v>2838457</v>
      </c>
      <c r="G4888" s="8"/>
      <c r="H4888" s="9">
        <v>43623</v>
      </c>
      <c r="I4888" s="9">
        <v>43626</v>
      </c>
    </row>
    <row r="4889" spans="1:9" s="14" customFormat="1" x14ac:dyDescent="0.2">
      <c r="A4889" s="5" t="s">
        <v>62</v>
      </c>
      <c r="B4889" s="5" t="str">
        <f>VLOOKUP(A4889,'GIRO LMA JUNIO'!$A$7:$C$50,3,0)</f>
        <v>NUEVA EPS S.A.</v>
      </c>
      <c r="C4889" s="35">
        <v>890702408</v>
      </c>
      <c r="D4889" s="6" t="str">
        <f>VLOOKUP(C4889,'[1]IPS REGISTRADAS'!$A$5:$B$3919,2,0)</f>
        <v>HOSPITAL SAN ANTONIO ESE DE AMBALEMA</v>
      </c>
      <c r="E4889" s="7">
        <v>11418656</v>
      </c>
      <c r="F4889" s="7">
        <v>11418656</v>
      </c>
      <c r="G4889" s="8"/>
      <c r="H4889" s="9">
        <v>43623</v>
      </c>
      <c r="I4889" s="9">
        <v>43626</v>
      </c>
    </row>
    <row r="4890" spans="1:9" s="14" customFormat="1" x14ac:dyDescent="0.2">
      <c r="A4890" s="5" t="s">
        <v>72</v>
      </c>
      <c r="B4890" s="5" t="str">
        <f>VLOOKUP(A4890,'GIRO LMA JUNIO'!$A$7:$C$50,3,0)</f>
        <v>ASMET SALUD</v>
      </c>
      <c r="C4890" s="35">
        <v>890702408</v>
      </c>
      <c r="D4890" s="6" t="str">
        <f>VLOOKUP(C4890,'[1]IPS REGISTRADAS'!$A$5:$B$3919,2,0)</f>
        <v>HOSPITAL SAN ANTONIO ESE DE AMBALEMA</v>
      </c>
      <c r="E4890" s="7">
        <v>21984288</v>
      </c>
      <c r="F4890" s="7">
        <v>21984288</v>
      </c>
      <c r="G4890" s="8"/>
      <c r="H4890" s="9">
        <v>43623</v>
      </c>
      <c r="I4890" s="9">
        <v>43626</v>
      </c>
    </row>
    <row r="4891" spans="1:9" s="14" customFormat="1" x14ac:dyDescent="0.2">
      <c r="A4891" s="5" t="s">
        <v>80</v>
      </c>
      <c r="B4891" s="5" t="str">
        <f>VLOOKUP(A4891,'GIRO LMA JUNIO'!$A$7:$C$50,3,0)</f>
        <v>COMPARTA</v>
      </c>
      <c r="C4891" s="35">
        <v>890702408</v>
      </c>
      <c r="D4891" s="6" t="str">
        <f>VLOOKUP(C4891,'[1]IPS REGISTRADAS'!$A$5:$B$3919,2,0)</f>
        <v>HOSPITAL SAN ANTONIO ESE DE AMBALEMA</v>
      </c>
      <c r="E4891" s="7">
        <v>10178758</v>
      </c>
      <c r="F4891" s="7">
        <v>10178758</v>
      </c>
      <c r="G4891" s="8"/>
      <c r="H4891" s="9">
        <v>43623</v>
      </c>
      <c r="I4891" s="9">
        <v>43626</v>
      </c>
    </row>
    <row r="4892" spans="1:9" s="14" customFormat="1" x14ac:dyDescent="0.2">
      <c r="A4892" s="5" t="s">
        <v>54</v>
      </c>
      <c r="B4892" s="5" t="str">
        <f>VLOOKUP(A4892,'GIRO LMA JUNIO'!$A$7:$C$50,3,0)</f>
        <v>SALUDVIDA</v>
      </c>
      <c r="C4892" s="35">
        <v>890702476</v>
      </c>
      <c r="D4892" s="6" t="str">
        <f>VLOOKUP(C4892,'[1]IPS REGISTRADAS'!$A$5:$B$3919,2,0)</f>
        <v>HOSPITAL LA MILAGROSA EMPRESA SOCIAL DEL ESTADO</v>
      </c>
      <c r="E4892" s="7">
        <v>29131383</v>
      </c>
      <c r="F4892" s="7">
        <v>29131383</v>
      </c>
      <c r="G4892" s="8"/>
      <c r="H4892" s="9">
        <v>43623</v>
      </c>
      <c r="I4892" s="9">
        <v>43626</v>
      </c>
    </row>
    <row r="4893" spans="1:9" s="14" customFormat="1" x14ac:dyDescent="0.2">
      <c r="A4893" s="5" t="s">
        <v>56</v>
      </c>
      <c r="B4893" s="5" t="str">
        <f>VLOOKUP(A4893,'GIRO LMA JUNIO'!$A$7:$C$50,3,0)</f>
        <v>CAPITAL SALUD</v>
      </c>
      <c r="C4893" s="35">
        <v>890702476</v>
      </c>
      <c r="D4893" s="6" t="str">
        <f>VLOOKUP(C4893,'[1]IPS REGISTRADAS'!$A$5:$B$3919,2,0)</f>
        <v>HOSPITAL LA MILAGROSA EMPRESA SOCIAL DEL ESTADO</v>
      </c>
      <c r="E4893" s="7">
        <v>1031634</v>
      </c>
      <c r="F4893" s="7">
        <v>1031634</v>
      </c>
      <c r="G4893" s="8"/>
      <c r="H4893" s="9">
        <v>43623</v>
      </c>
      <c r="I4893" s="9">
        <v>43626</v>
      </c>
    </row>
    <row r="4894" spans="1:9" s="14" customFormat="1" x14ac:dyDescent="0.2">
      <c r="A4894" s="5" t="s">
        <v>62</v>
      </c>
      <c r="B4894" s="5" t="str">
        <f>VLOOKUP(A4894,'GIRO LMA JUNIO'!$A$7:$C$50,3,0)</f>
        <v>NUEVA EPS S.A.</v>
      </c>
      <c r="C4894" s="35">
        <v>890702476</v>
      </c>
      <c r="D4894" s="6" t="str">
        <f>VLOOKUP(C4894,'[1]IPS REGISTRADAS'!$A$5:$B$3919,2,0)</f>
        <v>HOSPITAL LA MILAGROSA EMPRESA SOCIAL DEL ESTADO</v>
      </c>
      <c r="E4894" s="7">
        <v>1570953</v>
      </c>
      <c r="F4894" s="7">
        <v>1570953</v>
      </c>
      <c r="G4894" s="8"/>
      <c r="H4894" s="9">
        <v>43623</v>
      </c>
      <c r="I4894" s="9">
        <v>43626</v>
      </c>
    </row>
    <row r="4895" spans="1:9" s="14" customFormat="1" x14ac:dyDescent="0.2">
      <c r="A4895" s="5" t="s">
        <v>72</v>
      </c>
      <c r="B4895" s="5" t="str">
        <f>VLOOKUP(A4895,'GIRO LMA JUNIO'!$A$7:$C$50,3,0)</f>
        <v>ASMET SALUD</v>
      </c>
      <c r="C4895" s="35">
        <v>890702476</v>
      </c>
      <c r="D4895" s="6" t="str">
        <f>VLOOKUP(C4895,'[1]IPS REGISTRADAS'!$A$5:$B$3919,2,0)</f>
        <v>HOSPITAL LA MILAGROSA EMPRESA SOCIAL DEL ESTADO</v>
      </c>
      <c r="E4895" s="7">
        <v>1702119</v>
      </c>
      <c r="F4895" s="7">
        <v>1702119</v>
      </c>
      <c r="G4895" s="8"/>
      <c r="H4895" s="9">
        <v>43623</v>
      </c>
      <c r="I4895" s="9">
        <v>43626</v>
      </c>
    </row>
    <row r="4896" spans="1:9" s="14" customFormat="1" x14ac:dyDescent="0.2">
      <c r="A4896" s="5" t="s">
        <v>76</v>
      </c>
      <c r="B4896" s="5" t="str">
        <f>VLOOKUP(A4896,'GIRO LMA JUNIO'!$A$7:$C$50,3,0)</f>
        <v>ECOOPSOS</v>
      </c>
      <c r="C4896" s="35">
        <v>890702476</v>
      </c>
      <c r="D4896" s="6" t="str">
        <f>VLOOKUP(C4896,'[1]IPS REGISTRADAS'!$A$5:$B$3919,2,0)</f>
        <v>HOSPITAL LA MILAGROSA EMPRESA SOCIAL DEL ESTADO</v>
      </c>
      <c r="E4896" s="7">
        <v>11511797</v>
      </c>
      <c r="F4896" s="7">
        <v>11511797</v>
      </c>
      <c r="G4896" s="8"/>
      <c r="H4896" s="9">
        <v>43623</v>
      </c>
      <c r="I4896" s="9">
        <v>43626</v>
      </c>
    </row>
    <row r="4897" spans="1:9" s="14" customFormat="1" x14ac:dyDescent="0.2">
      <c r="A4897" s="5" t="s">
        <v>80</v>
      </c>
      <c r="B4897" s="5" t="str">
        <f>VLOOKUP(A4897,'GIRO LMA JUNIO'!$A$7:$C$50,3,0)</f>
        <v>COMPARTA</v>
      </c>
      <c r="C4897" s="35">
        <v>890702476</v>
      </c>
      <c r="D4897" s="6" t="str">
        <f>VLOOKUP(C4897,'[1]IPS REGISTRADAS'!$A$5:$B$3919,2,0)</f>
        <v>HOSPITAL LA MILAGROSA EMPRESA SOCIAL DEL ESTADO</v>
      </c>
      <c r="E4897" s="7">
        <v>38134615</v>
      </c>
      <c r="F4897" s="7">
        <v>38134615</v>
      </c>
      <c r="G4897" s="8"/>
      <c r="H4897" s="9">
        <v>43623</v>
      </c>
      <c r="I4897" s="9">
        <v>43626</v>
      </c>
    </row>
    <row r="4898" spans="1:9" s="14" customFormat="1" x14ac:dyDescent="0.2">
      <c r="A4898" s="5" t="s">
        <v>62</v>
      </c>
      <c r="B4898" s="5" t="str">
        <f>VLOOKUP(A4898,'GIRO LMA JUNIO'!$A$7:$C$50,3,0)</f>
        <v>NUEVA EPS S.A.</v>
      </c>
      <c r="C4898" s="35">
        <v>890703266</v>
      </c>
      <c r="D4898" s="6" t="str">
        <f>VLOOKUP(C4898,'[1]IPS REGISTRADAS'!$A$5:$B$3919,2,0)</f>
        <v>HOSPITAL NUESTRA SEÑORA DE LOURDES ESE</v>
      </c>
      <c r="E4898" s="7">
        <v>2069401</v>
      </c>
      <c r="F4898" s="7">
        <v>2069401</v>
      </c>
      <c r="G4898" s="8"/>
      <c r="H4898" s="9">
        <v>43623</v>
      </c>
      <c r="I4898" s="9">
        <v>43626</v>
      </c>
    </row>
    <row r="4899" spans="1:9" s="14" customFormat="1" x14ac:dyDescent="0.2">
      <c r="A4899" s="5" t="s">
        <v>65</v>
      </c>
      <c r="B4899" s="5" t="str">
        <f>VLOOKUP(A4899,'GIRO LMA JUNIO'!$A$7:$C$50,3,0)</f>
        <v>MEDIMAS</v>
      </c>
      <c r="C4899" s="35">
        <v>890703266</v>
      </c>
      <c r="D4899" s="6" t="str">
        <f>VLOOKUP(C4899,'[1]IPS REGISTRADAS'!$A$5:$B$3919,2,0)</f>
        <v>HOSPITAL NUESTRA SEÑORA DE LOURDES ESE</v>
      </c>
      <c r="E4899" s="7">
        <v>1068356</v>
      </c>
      <c r="F4899" s="7">
        <v>1068356</v>
      </c>
      <c r="G4899" s="8"/>
      <c r="H4899" s="9">
        <v>43623</v>
      </c>
      <c r="I4899" s="9">
        <v>43626</v>
      </c>
    </row>
    <row r="4900" spans="1:9" s="14" customFormat="1" x14ac:dyDescent="0.2">
      <c r="A4900" s="5" t="s">
        <v>72</v>
      </c>
      <c r="B4900" s="5" t="str">
        <f>VLOOKUP(A4900,'GIRO LMA JUNIO'!$A$7:$C$50,3,0)</f>
        <v>ASMET SALUD</v>
      </c>
      <c r="C4900" s="35">
        <v>890703266</v>
      </c>
      <c r="D4900" s="6" t="str">
        <f>VLOOKUP(C4900,'[1]IPS REGISTRADAS'!$A$5:$B$3919,2,0)</f>
        <v>HOSPITAL NUESTRA SEÑORA DE LOURDES ESE</v>
      </c>
      <c r="E4900" s="7">
        <v>144172076</v>
      </c>
      <c r="F4900" s="7">
        <v>144172076</v>
      </c>
      <c r="G4900" s="8"/>
      <c r="H4900" s="9">
        <v>43623</v>
      </c>
      <c r="I4900" s="9">
        <v>43626</v>
      </c>
    </row>
    <row r="4901" spans="1:9" s="14" customFormat="1" x14ac:dyDescent="0.2">
      <c r="A4901" s="5" t="s">
        <v>80</v>
      </c>
      <c r="B4901" s="5" t="str">
        <f>VLOOKUP(A4901,'GIRO LMA JUNIO'!$A$7:$C$50,3,0)</f>
        <v>COMPARTA</v>
      </c>
      <c r="C4901" s="35">
        <v>890703266</v>
      </c>
      <c r="D4901" s="6" t="str">
        <f>VLOOKUP(C4901,'[1]IPS REGISTRADAS'!$A$5:$B$3919,2,0)</f>
        <v>HOSPITAL NUESTRA SEÑORA DE LOURDES ESE</v>
      </c>
      <c r="E4901" s="7">
        <v>52998045</v>
      </c>
      <c r="F4901" s="7">
        <v>52998045</v>
      </c>
      <c r="G4901" s="8"/>
      <c r="H4901" s="9">
        <v>43623</v>
      </c>
      <c r="I4901" s="9">
        <v>43626</v>
      </c>
    </row>
    <row r="4902" spans="1:9" s="14" customFormat="1" x14ac:dyDescent="0.2">
      <c r="A4902" s="5" t="s">
        <v>54</v>
      </c>
      <c r="B4902" s="5" t="str">
        <f>VLOOKUP(A4902,'GIRO LMA JUNIO'!$A$7:$C$50,3,0)</f>
        <v>SALUDVIDA</v>
      </c>
      <c r="C4902" s="35">
        <v>890703439</v>
      </c>
      <c r="D4902" s="6" t="str">
        <f>VLOOKUP(C4902,'[1]IPS REGISTRADAS'!$A$5:$B$3919,2,0)</f>
        <v>LABORATORIO CLINICO CENTRAL LTDA</v>
      </c>
      <c r="E4902" s="7">
        <v>7751798</v>
      </c>
      <c r="F4902" s="7">
        <v>7751798</v>
      </c>
      <c r="G4902" s="8"/>
      <c r="H4902" s="9">
        <v>43623</v>
      </c>
      <c r="I4902" s="9">
        <v>43626</v>
      </c>
    </row>
    <row r="4903" spans="1:9" s="14" customFormat="1" x14ac:dyDescent="0.2">
      <c r="A4903" s="5" t="s">
        <v>72</v>
      </c>
      <c r="B4903" s="5" t="str">
        <f>VLOOKUP(A4903,'GIRO LMA JUNIO'!$A$7:$C$50,3,0)</f>
        <v>ASMET SALUD</v>
      </c>
      <c r="C4903" s="35">
        <v>890703439</v>
      </c>
      <c r="D4903" s="6" t="str">
        <f>VLOOKUP(C4903,'[1]IPS REGISTRADAS'!$A$5:$B$3919,2,0)</f>
        <v>LABORATORIO CLINICO CENTRAL LTDA</v>
      </c>
      <c r="E4903" s="7">
        <v>1010703</v>
      </c>
      <c r="F4903" s="7">
        <v>1010703</v>
      </c>
      <c r="G4903" s="8"/>
      <c r="H4903" s="9">
        <v>43623</v>
      </c>
      <c r="I4903" s="9">
        <v>43626</v>
      </c>
    </row>
    <row r="4904" spans="1:9" s="14" customFormat="1" x14ac:dyDescent="0.2">
      <c r="A4904" s="5" t="s">
        <v>32</v>
      </c>
      <c r="B4904" s="5" t="str">
        <f>VLOOKUP(A4904,'GIRO LMA JUNIO'!$A$7:$C$50,3,0)</f>
        <v>PIJAOSALUD</v>
      </c>
      <c r="C4904" s="35">
        <v>890703630</v>
      </c>
      <c r="D4904" s="6" t="str">
        <f>VLOOKUP(C4904,'[1]IPS REGISTRADAS'!$A$5:$B$3919,2,0)</f>
        <v>SOCIEDAD MÉDICOQUIRÚRGICA DEL TOLIMA SOCIEDAD ANÓNIMA Y/O CLÍNICA TOLIMA SA</v>
      </c>
      <c r="E4904" s="7">
        <v>30000000</v>
      </c>
      <c r="F4904" s="7">
        <v>30000000</v>
      </c>
      <c r="G4904" s="8"/>
      <c r="H4904" s="9">
        <v>43623</v>
      </c>
      <c r="I4904" s="9">
        <v>43626</v>
      </c>
    </row>
    <row r="4905" spans="1:9" s="14" customFormat="1" x14ac:dyDescent="0.2">
      <c r="A4905" s="5" t="s">
        <v>38</v>
      </c>
      <c r="B4905" s="5" t="str">
        <f>VLOOKUP(A4905,'GIRO LMA JUNIO'!$A$7:$C$50,3,0)</f>
        <v>SALUD TOTAL</v>
      </c>
      <c r="C4905" s="35">
        <v>890703630</v>
      </c>
      <c r="D4905" s="6" t="str">
        <f>VLOOKUP(C4905,'[1]IPS REGISTRADAS'!$A$5:$B$3919,2,0)</f>
        <v>SOCIEDAD MÉDICOQUIRÚRGICA DEL TOLIMA SOCIEDAD ANÓNIMA Y/O CLÍNICA TOLIMA SA</v>
      </c>
      <c r="E4905" s="7">
        <v>27695782</v>
      </c>
      <c r="F4905" s="7">
        <v>27695782</v>
      </c>
      <c r="G4905" s="8"/>
      <c r="H4905" s="9">
        <v>43623</v>
      </c>
      <c r="I4905" s="9">
        <v>43626</v>
      </c>
    </row>
    <row r="4906" spans="1:9" s="14" customFormat="1" x14ac:dyDescent="0.2">
      <c r="A4906" s="5" t="s">
        <v>54</v>
      </c>
      <c r="B4906" s="5" t="str">
        <f>VLOOKUP(A4906,'GIRO LMA JUNIO'!$A$7:$C$50,3,0)</f>
        <v>SALUDVIDA</v>
      </c>
      <c r="C4906" s="35">
        <v>890703630</v>
      </c>
      <c r="D4906" s="6" t="str">
        <f>VLOOKUP(C4906,'[1]IPS REGISTRADAS'!$A$5:$B$3919,2,0)</f>
        <v>SOCIEDAD MÉDICOQUIRÚRGICA DEL TOLIMA SOCIEDAD ANÓNIMA Y/O CLÍNICA TOLIMA SA</v>
      </c>
      <c r="E4906" s="7">
        <v>111991101</v>
      </c>
      <c r="F4906" s="7">
        <v>111991101</v>
      </c>
      <c r="G4906" s="8"/>
      <c r="H4906" s="9">
        <v>43623</v>
      </c>
      <c r="I4906" s="9">
        <v>43626</v>
      </c>
    </row>
    <row r="4907" spans="1:9" s="14" customFormat="1" x14ac:dyDescent="0.2">
      <c r="A4907" s="5" t="s">
        <v>62</v>
      </c>
      <c r="B4907" s="5" t="str">
        <f>VLOOKUP(A4907,'GIRO LMA JUNIO'!$A$7:$C$50,3,0)</f>
        <v>NUEVA EPS S.A.</v>
      </c>
      <c r="C4907" s="35">
        <v>890703630</v>
      </c>
      <c r="D4907" s="6" t="str">
        <f>VLOOKUP(C4907,'[1]IPS REGISTRADAS'!$A$5:$B$3919,2,0)</f>
        <v>SOCIEDAD MÉDICOQUIRÚRGICA DEL TOLIMA SOCIEDAD ANÓNIMA Y/O CLÍNICA TOLIMA SA</v>
      </c>
      <c r="E4907" s="7">
        <v>5689718</v>
      </c>
      <c r="F4907" s="7">
        <v>5689718</v>
      </c>
      <c r="G4907" s="8"/>
      <c r="H4907" s="9">
        <v>43623</v>
      </c>
      <c r="I4907" s="9">
        <v>43626</v>
      </c>
    </row>
    <row r="4908" spans="1:9" s="14" customFormat="1" x14ac:dyDescent="0.2">
      <c r="A4908" s="5" t="s">
        <v>72</v>
      </c>
      <c r="B4908" s="5" t="str">
        <f>VLOOKUP(A4908,'GIRO LMA JUNIO'!$A$7:$C$50,3,0)</f>
        <v>ASMET SALUD</v>
      </c>
      <c r="C4908" s="35">
        <v>890703630</v>
      </c>
      <c r="D4908" s="6" t="str">
        <f>VLOOKUP(C4908,'[1]IPS REGISTRADAS'!$A$5:$B$3919,2,0)</f>
        <v>SOCIEDAD MÉDICOQUIRÚRGICA DEL TOLIMA SOCIEDAD ANÓNIMA Y/O CLÍNICA TOLIMA SA</v>
      </c>
      <c r="E4908" s="7">
        <v>62732065</v>
      </c>
      <c r="F4908" s="7">
        <v>62732065</v>
      </c>
      <c r="G4908" s="8"/>
      <c r="H4908" s="9">
        <v>43623</v>
      </c>
      <c r="I4908" s="9">
        <v>43626</v>
      </c>
    </row>
    <row r="4909" spans="1:9" s="14" customFormat="1" x14ac:dyDescent="0.2">
      <c r="A4909" s="5" t="s">
        <v>80</v>
      </c>
      <c r="B4909" s="5" t="str">
        <f>VLOOKUP(A4909,'GIRO LMA JUNIO'!$A$7:$C$50,3,0)</f>
        <v>COMPARTA</v>
      </c>
      <c r="C4909" s="35">
        <v>890703630</v>
      </c>
      <c r="D4909" s="6" t="str">
        <f>VLOOKUP(C4909,'[1]IPS REGISTRADAS'!$A$5:$B$3919,2,0)</f>
        <v>SOCIEDAD MÉDICOQUIRÚRGICA DEL TOLIMA SOCIEDAD ANÓNIMA Y/O CLÍNICA TOLIMA SA</v>
      </c>
      <c r="E4909" s="7">
        <v>6676661</v>
      </c>
      <c r="F4909" s="7">
        <v>6676661</v>
      </c>
      <c r="G4909" s="8"/>
      <c r="H4909" s="9">
        <v>43623</v>
      </c>
      <c r="I4909" s="9">
        <v>43626</v>
      </c>
    </row>
    <row r="4910" spans="1:9" s="14" customFormat="1" x14ac:dyDescent="0.2">
      <c r="A4910" s="5" t="s">
        <v>38</v>
      </c>
      <c r="B4910" s="5" t="str">
        <f>VLOOKUP(A4910,'GIRO LMA JUNIO'!$A$7:$C$50,3,0)</f>
        <v>SALUD TOTAL</v>
      </c>
      <c r="C4910" s="35">
        <v>890703803</v>
      </c>
      <c r="D4910" s="6" t="str">
        <f>VLOOKUP(C4910,'[1]IPS REGISTRADAS'!$A$5:$B$3919,2,0)</f>
        <v>INSTIT DE REHABILIT DEL TOL IDEAL</v>
      </c>
      <c r="E4910" s="7">
        <v>2192428</v>
      </c>
      <c r="F4910" s="7">
        <v>2192428</v>
      </c>
      <c r="G4910" s="8"/>
      <c r="H4910" s="9">
        <v>43623</v>
      </c>
      <c r="I4910" s="9">
        <v>43626</v>
      </c>
    </row>
    <row r="4911" spans="1:9" s="14" customFormat="1" x14ac:dyDescent="0.2">
      <c r="A4911" s="5" t="s">
        <v>32</v>
      </c>
      <c r="B4911" s="5" t="str">
        <f>VLOOKUP(A4911,'GIRO LMA JUNIO'!$A$7:$C$50,3,0)</f>
        <v>PIJAOSALUD</v>
      </c>
      <c r="C4911" s="35">
        <v>890704495</v>
      </c>
      <c r="D4911" s="6" t="str">
        <f>VLOOKUP(C4911,'[1]IPS REGISTRADAS'!$A$5:$B$3919,2,0)</f>
        <v>HOSPITAL SAN ROQUE EMPRESA SOCIAL DEL ESTADO NIVEL I</v>
      </c>
      <c r="E4911" s="7">
        <v>80547407</v>
      </c>
      <c r="F4911" s="7">
        <v>80547407</v>
      </c>
      <c r="G4911" s="8"/>
      <c r="H4911" s="9">
        <v>43623</v>
      </c>
      <c r="I4911" s="9">
        <v>43626</v>
      </c>
    </row>
    <row r="4912" spans="1:9" s="14" customFormat="1" x14ac:dyDescent="0.2">
      <c r="A4912" s="5" t="s">
        <v>56</v>
      </c>
      <c r="B4912" s="5" t="str">
        <f>VLOOKUP(A4912,'GIRO LMA JUNIO'!$A$7:$C$50,3,0)</f>
        <v>CAPITAL SALUD</v>
      </c>
      <c r="C4912" s="35">
        <v>890704495</v>
      </c>
      <c r="D4912" s="6" t="str">
        <f>VLOOKUP(C4912,'[1]IPS REGISTRADAS'!$A$5:$B$3919,2,0)</f>
        <v>HOSPITAL SAN ROQUE EMPRESA SOCIAL DEL ESTADO NIVEL I</v>
      </c>
      <c r="E4912" s="7">
        <v>2203197</v>
      </c>
      <c r="F4912" s="7">
        <v>2203197</v>
      </c>
      <c r="G4912" s="8"/>
      <c r="H4912" s="9">
        <v>43623</v>
      </c>
      <c r="I4912" s="9">
        <v>43626</v>
      </c>
    </row>
    <row r="4913" spans="1:9" s="14" customFormat="1" x14ac:dyDescent="0.2">
      <c r="A4913" s="5" t="s">
        <v>62</v>
      </c>
      <c r="B4913" s="5" t="str">
        <f>VLOOKUP(A4913,'GIRO LMA JUNIO'!$A$7:$C$50,3,0)</f>
        <v>NUEVA EPS S.A.</v>
      </c>
      <c r="C4913" s="35">
        <v>890704495</v>
      </c>
      <c r="D4913" s="6" t="str">
        <f>VLOOKUP(C4913,'[1]IPS REGISTRADAS'!$A$5:$B$3919,2,0)</f>
        <v>HOSPITAL SAN ROQUE EMPRESA SOCIAL DEL ESTADO NIVEL I</v>
      </c>
      <c r="E4913" s="7">
        <v>37927213</v>
      </c>
      <c r="F4913" s="7">
        <v>37927213</v>
      </c>
      <c r="G4913" s="8"/>
      <c r="H4913" s="9">
        <v>43623</v>
      </c>
      <c r="I4913" s="9">
        <v>43626</v>
      </c>
    </row>
    <row r="4914" spans="1:9" s="14" customFormat="1" x14ac:dyDescent="0.2">
      <c r="A4914" s="5" t="s">
        <v>72</v>
      </c>
      <c r="B4914" s="5" t="str">
        <f>VLOOKUP(A4914,'GIRO LMA JUNIO'!$A$7:$C$50,3,0)</f>
        <v>ASMET SALUD</v>
      </c>
      <c r="C4914" s="35">
        <v>890704495</v>
      </c>
      <c r="D4914" s="6" t="str">
        <f>VLOOKUP(C4914,'[1]IPS REGISTRADAS'!$A$5:$B$3919,2,0)</f>
        <v>HOSPITAL SAN ROQUE EMPRESA SOCIAL DEL ESTADO NIVEL I</v>
      </c>
      <c r="E4914" s="7">
        <v>87899978</v>
      </c>
      <c r="F4914" s="7">
        <v>87899978</v>
      </c>
      <c r="G4914" s="8"/>
      <c r="H4914" s="9">
        <v>43623</v>
      </c>
      <c r="I4914" s="9">
        <v>43626</v>
      </c>
    </row>
    <row r="4915" spans="1:9" s="14" customFormat="1" x14ac:dyDescent="0.2">
      <c r="A4915" s="5" t="s">
        <v>80</v>
      </c>
      <c r="B4915" s="5" t="str">
        <f>VLOOKUP(A4915,'GIRO LMA JUNIO'!$A$7:$C$50,3,0)</f>
        <v>COMPARTA</v>
      </c>
      <c r="C4915" s="35">
        <v>890704495</v>
      </c>
      <c r="D4915" s="6" t="str">
        <f>VLOOKUP(C4915,'[1]IPS REGISTRADAS'!$A$5:$B$3919,2,0)</f>
        <v>HOSPITAL SAN ROQUE EMPRESA SOCIAL DEL ESTADO NIVEL I</v>
      </c>
      <c r="E4915" s="7">
        <v>68561603</v>
      </c>
      <c r="F4915" s="7">
        <v>68561603</v>
      </c>
      <c r="G4915" s="8"/>
      <c r="H4915" s="9">
        <v>43623</v>
      </c>
      <c r="I4915" s="9">
        <v>43626</v>
      </c>
    </row>
    <row r="4916" spans="1:9" s="14" customFormat="1" x14ac:dyDescent="0.2">
      <c r="A4916" s="5" t="s">
        <v>54</v>
      </c>
      <c r="B4916" s="5" t="str">
        <f>VLOOKUP(A4916,'GIRO LMA JUNIO'!$A$7:$C$50,3,0)</f>
        <v>SALUDVIDA</v>
      </c>
      <c r="C4916" s="35">
        <v>890704505</v>
      </c>
      <c r="D4916" s="6" t="str">
        <f>VLOOKUP(C4916,'[1]IPS REGISTRADAS'!$A$5:$B$3919,2,0)</f>
        <v>HOSPITAL ISMAEL PERDOMO EMPRESA SOCIAL DEL ESTADO</v>
      </c>
      <c r="E4916" s="7">
        <v>3579722</v>
      </c>
      <c r="F4916" s="7">
        <v>3579722</v>
      </c>
      <c r="G4916" s="8"/>
      <c r="H4916" s="9">
        <v>43623</v>
      </c>
      <c r="I4916" s="9">
        <v>43626</v>
      </c>
    </row>
    <row r="4917" spans="1:9" s="14" customFormat="1" x14ac:dyDescent="0.2">
      <c r="A4917" s="5" t="s">
        <v>62</v>
      </c>
      <c r="B4917" s="5" t="str">
        <f>VLOOKUP(A4917,'GIRO LMA JUNIO'!$A$7:$C$50,3,0)</f>
        <v>NUEVA EPS S.A.</v>
      </c>
      <c r="C4917" s="35">
        <v>890704505</v>
      </c>
      <c r="D4917" s="6" t="str">
        <f>VLOOKUP(C4917,'[1]IPS REGISTRADAS'!$A$5:$B$3919,2,0)</f>
        <v>HOSPITAL ISMAEL PERDOMO EMPRESA SOCIAL DEL ESTADO</v>
      </c>
      <c r="E4917" s="7">
        <v>14890483</v>
      </c>
      <c r="F4917" s="7">
        <v>14890483</v>
      </c>
      <c r="G4917" s="8"/>
      <c r="H4917" s="9">
        <v>43623</v>
      </c>
      <c r="I4917" s="9">
        <v>43626</v>
      </c>
    </row>
    <row r="4918" spans="1:9" s="14" customFormat="1" x14ac:dyDescent="0.2">
      <c r="A4918" s="5" t="s">
        <v>72</v>
      </c>
      <c r="B4918" s="5" t="str">
        <f>VLOOKUP(A4918,'GIRO LMA JUNIO'!$A$7:$C$50,3,0)</f>
        <v>ASMET SALUD</v>
      </c>
      <c r="C4918" s="35">
        <v>890704505</v>
      </c>
      <c r="D4918" s="6" t="str">
        <f>VLOOKUP(C4918,'[1]IPS REGISTRADAS'!$A$5:$B$3919,2,0)</f>
        <v>HOSPITAL ISMAEL PERDOMO EMPRESA SOCIAL DEL ESTADO</v>
      </c>
      <c r="E4918" s="7">
        <v>69178061</v>
      </c>
      <c r="F4918" s="7">
        <v>69178061</v>
      </c>
      <c r="G4918" s="8"/>
      <c r="H4918" s="9">
        <v>43623</v>
      </c>
      <c r="I4918" s="9">
        <v>43626</v>
      </c>
    </row>
    <row r="4919" spans="1:9" s="14" customFormat="1" x14ac:dyDescent="0.2">
      <c r="A4919" s="5" t="s">
        <v>76</v>
      </c>
      <c r="B4919" s="5" t="str">
        <f>VLOOKUP(A4919,'GIRO LMA JUNIO'!$A$7:$C$50,3,0)</f>
        <v>ECOOPSOS</v>
      </c>
      <c r="C4919" s="35">
        <v>890704505</v>
      </c>
      <c r="D4919" s="6" t="str">
        <f>VLOOKUP(C4919,'[1]IPS REGISTRADAS'!$A$5:$B$3919,2,0)</f>
        <v>HOSPITAL ISMAEL PERDOMO EMPRESA SOCIAL DEL ESTADO</v>
      </c>
      <c r="E4919" s="7">
        <v>6935780</v>
      </c>
      <c r="F4919" s="7">
        <v>6935780</v>
      </c>
      <c r="G4919" s="8"/>
      <c r="H4919" s="9">
        <v>43623</v>
      </c>
      <c r="I4919" s="9">
        <v>43626</v>
      </c>
    </row>
    <row r="4920" spans="1:9" s="14" customFormat="1" x14ac:dyDescent="0.2">
      <c r="A4920" s="5" t="s">
        <v>32</v>
      </c>
      <c r="B4920" s="5" t="str">
        <f>VLOOKUP(A4920,'GIRO LMA JUNIO'!$A$7:$C$50,3,0)</f>
        <v>PIJAOSALUD</v>
      </c>
      <c r="C4920" s="35">
        <v>890704555</v>
      </c>
      <c r="D4920" s="6" t="str">
        <f>VLOOKUP(C4920,'[1]IPS REGISTRADAS'!$A$5:$B$3919,2,0)</f>
        <v>HOSPITAL CENTRO ESE DE PLANADAS</v>
      </c>
      <c r="E4920" s="7">
        <v>91468815</v>
      </c>
      <c r="F4920" s="7">
        <v>91468815</v>
      </c>
      <c r="G4920" s="8"/>
      <c r="H4920" s="9">
        <v>43623</v>
      </c>
      <c r="I4920" s="9">
        <v>43626</v>
      </c>
    </row>
    <row r="4921" spans="1:9" s="14" customFormat="1" x14ac:dyDescent="0.2">
      <c r="A4921" s="5" t="s">
        <v>54</v>
      </c>
      <c r="B4921" s="5" t="str">
        <f>VLOOKUP(A4921,'GIRO LMA JUNIO'!$A$7:$C$50,3,0)</f>
        <v>SALUDVIDA</v>
      </c>
      <c r="C4921" s="35">
        <v>890704555</v>
      </c>
      <c r="D4921" s="6" t="str">
        <f>VLOOKUP(C4921,'[1]IPS REGISTRADAS'!$A$5:$B$3919,2,0)</f>
        <v>HOSPITAL CENTRO ESE DE PLANADAS</v>
      </c>
      <c r="E4921" s="7">
        <v>38482758</v>
      </c>
      <c r="F4921" s="7">
        <v>38482758</v>
      </c>
      <c r="G4921" s="8"/>
      <c r="H4921" s="9">
        <v>43623</v>
      </c>
      <c r="I4921" s="9">
        <v>43626</v>
      </c>
    </row>
    <row r="4922" spans="1:9" s="14" customFormat="1" x14ac:dyDescent="0.2">
      <c r="A4922" s="5" t="s">
        <v>62</v>
      </c>
      <c r="B4922" s="5" t="str">
        <f>VLOOKUP(A4922,'GIRO LMA JUNIO'!$A$7:$C$50,3,0)</f>
        <v>NUEVA EPS S.A.</v>
      </c>
      <c r="C4922" s="35">
        <v>890704555</v>
      </c>
      <c r="D4922" s="6" t="str">
        <f>VLOOKUP(C4922,'[1]IPS REGISTRADAS'!$A$5:$B$3919,2,0)</f>
        <v>HOSPITAL CENTRO ESE DE PLANADAS</v>
      </c>
      <c r="E4922" s="7">
        <v>148925215</v>
      </c>
      <c r="F4922" s="7">
        <v>148925215</v>
      </c>
      <c r="G4922" s="8"/>
      <c r="H4922" s="9">
        <v>43623</v>
      </c>
      <c r="I4922" s="9">
        <v>43626</v>
      </c>
    </row>
    <row r="4923" spans="1:9" s="14" customFormat="1" x14ac:dyDescent="0.2">
      <c r="A4923" s="5" t="s">
        <v>65</v>
      </c>
      <c r="B4923" s="5" t="str">
        <f>VLOOKUP(A4923,'GIRO LMA JUNIO'!$A$7:$C$50,3,0)</f>
        <v>MEDIMAS</v>
      </c>
      <c r="C4923" s="35">
        <v>890704555</v>
      </c>
      <c r="D4923" s="6" t="str">
        <f>VLOOKUP(C4923,'[1]IPS REGISTRADAS'!$A$5:$B$3919,2,0)</f>
        <v>HOSPITAL CENTRO ESE DE PLANADAS</v>
      </c>
      <c r="E4923" s="7">
        <v>1183287</v>
      </c>
      <c r="F4923" s="7">
        <v>1183287</v>
      </c>
      <c r="G4923" s="8"/>
      <c r="H4923" s="9">
        <v>43623</v>
      </c>
      <c r="I4923" s="9">
        <v>43626</v>
      </c>
    </row>
    <row r="4924" spans="1:9" s="14" customFormat="1" x14ac:dyDescent="0.2">
      <c r="A4924" s="5" t="s">
        <v>72</v>
      </c>
      <c r="B4924" s="5" t="str">
        <f>VLOOKUP(A4924,'GIRO LMA JUNIO'!$A$7:$C$50,3,0)</f>
        <v>ASMET SALUD</v>
      </c>
      <c r="C4924" s="35">
        <v>890704555</v>
      </c>
      <c r="D4924" s="6" t="str">
        <f>VLOOKUP(C4924,'[1]IPS REGISTRADAS'!$A$5:$B$3919,2,0)</f>
        <v>HOSPITAL CENTRO ESE DE PLANADAS</v>
      </c>
      <c r="E4924" s="7">
        <v>3763398</v>
      </c>
      <c r="F4924" s="7">
        <v>3763398</v>
      </c>
      <c r="G4924" s="8"/>
      <c r="H4924" s="9">
        <v>43623</v>
      </c>
      <c r="I4924" s="9">
        <v>43626</v>
      </c>
    </row>
    <row r="4925" spans="1:9" s="14" customFormat="1" x14ac:dyDescent="0.2">
      <c r="A4925" s="5" t="s">
        <v>76</v>
      </c>
      <c r="B4925" s="5" t="str">
        <f>VLOOKUP(A4925,'GIRO LMA JUNIO'!$A$7:$C$50,3,0)</f>
        <v>ECOOPSOS</v>
      </c>
      <c r="C4925" s="35">
        <v>890704555</v>
      </c>
      <c r="D4925" s="6" t="str">
        <f>VLOOKUP(C4925,'[1]IPS REGISTRADAS'!$A$5:$B$3919,2,0)</f>
        <v>HOSPITAL CENTRO ESE DE PLANADAS</v>
      </c>
      <c r="E4925" s="7">
        <v>12983980</v>
      </c>
      <c r="F4925" s="7">
        <v>12983980</v>
      </c>
      <c r="G4925" s="8"/>
      <c r="H4925" s="9">
        <v>43623</v>
      </c>
      <c r="I4925" s="9">
        <v>43626</v>
      </c>
    </row>
    <row r="4926" spans="1:9" s="14" customFormat="1" x14ac:dyDescent="0.2">
      <c r="A4926" s="5" t="s">
        <v>80</v>
      </c>
      <c r="B4926" s="5" t="str">
        <f>VLOOKUP(A4926,'GIRO LMA JUNIO'!$A$7:$C$50,3,0)</f>
        <v>COMPARTA</v>
      </c>
      <c r="C4926" s="35">
        <v>890704555</v>
      </c>
      <c r="D4926" s="6" t="str">
        <f>VLOOKUP(C4926,'[1]IPS REGISTRADAS'!$A$5:$B$3919,2,0)</f>
        <v>HOSPITAL CENTRO ESE DE PLANADAS</v>
      </c>
      <c r="E4926" s="7">
        <v>154173782</v>
      </c>
      <c r="F4926" s="7">
        <v>154173782</v>
      </c>
      <c r="G4926" s="8"/>
      <c r="H4926" s="9">
        <v>43623</v>
      </c>
      <c r="I4926" s="9">
        <v>43626</v>
      </c>
    </row>
    <row r="4927" spans="1:9" s="14" customFormat="1" x14ac:dyDescent="0.2">
      <c r="A4927" s="5" t="s">
        <v>54</v>
      </c>
      <c r="B4927" s="5" t="str">
        <f>VLOOKUP(A4927,'GIRO LMA JUNIO'!$A$7:$C$50,3,0)</f>
        <v>SALUDVIDA</v>
      </c>
      <c r="C4927" s="35">
        <v>890706067</v>
      </c>
      <c r="D4927" s="6" t="str">
        <f>VLOOKUP(C4927,'[1]IPS REGISTRADAS'!$A$5:$B$3919,2,0)</f>
        <v>HOSPITAL SAN JOSÉ</v>
      </c>
      <c r="E4927" s="7">
        <v>28255842</v>
      </c>
      <c r="F4927" s="7">
        <v>28255842</v>
      </c>
      <c r="G4927" s="8"/>
      <c r="H4927" s="9">
        <v>43623</v>
      </c>
      <c r="I4927" s="9">
        <v>43626</v>
      </c>
    </row>
    <row r="4928" spans="1:9" s="14" customFormat="1" x14ac:dyDescent="0.2">
      <c r="A4928" s="5" t="s">
        <v>62</v>
      </c>
      <c r="B4928" s="5" t="str">
        <f>VLOOKUP(A4928,'GIRO LMA JUNIO'!$A$7:$C$50,3,0)</f>
        <v>NUEVA EPS S.A.</v>
      </c>
      <c r="C4928" s="35">
        <v>890706067</v>
      </c>
      <c r="D4928" s="6" t="str">
        <f>VLOOKUP(C4928,'[1]IPS REGISTRADAS'!$A$5:$B$3919,2,0)</f>
        <v>HOSPITAL SAN JOSÉ</v>
      </c>
      <c r="E4928" s="7">
        <v>66474883</v>
      </c>
      <c r="F4928" s="7">
        <v>66474883</v>
      </c>
      <c r="G4928" s="8"/>
      <c r="H4928" s="9">
        <v>43623</v>
      </c>
      <c r="I4928" s="9">
        <v>43626</v>
      </c>
    </row>
    <row r="4929" spans="1:9" s="14" customFormat="1" x14ac:dyDescent="0.2">
      <c r="A4929" s="5" t="s">
        <v>63</v>
      </c>
      <c r="B4929" s="5" t="str">
        <f>VLOOKUP(A4929,'GIRO LMA JUNIO'!$A$7:$C$50,3,0)</f>
        <v>MEDIMAS MOV</v>
      </c>
      <c r="C4929" s="35">
        <v>890706067</v>
      </c>
      <c r="D4929" s="6" t="str">
        <f>VLOOKUP(C4929,'[1]IPS REGISTRADAS'!$A$5:$B$3919,2,0)</f>
        <v>HOSPITAL SAN JOSÉ</v>
      </c>
      <c r="E4929" s="7">
        <v>13025643</v>
      </c>
      <c r="F4929" s="7">
        <v>13025643</v>
      </c>
      <c r="G4929" s="8"/>
      <c r="H4929" s="9">
        <v>43623</v>
      </c>
      <c r="I4929" s="9">
        <v>43626</v>
      </c>
    </row>
    <row r="4930" spans="1:9" s="14" customFormat="1" x14ac:dyDescent="0.2">
      <c r="A4930" s="5" t="s">
        <v>65</v>
      </c>
      <c r="B4930" s="5" t="str">
        <f>VLOOKUP(A4930,'GIRO LMA JUNIO'!$A$7:$C$50,3,0)</f>
        <v>MEDIMAS</v>
      </c>
      <c r="C4930" s="35">
        <v>890706067</v>
      </c>
      <c r="D4930" s="6" t="str">
        <f>VLOOKUP(C4930,'[1]IPS REGISTRADAS'!$A$5:$B$3919,2,0)</f>
        <v>HOSPITAL SAN JOSÉ</v>
      </c>
      <c r="E4930" s="7">
        <v>56400272</v>
      </c>
      <c r="F4930" s="7">
        <v>56400272</v>
      </c>
      <c r="G4930" s="8"/>
      <c r="H4930" s="9">
        <v>43623</v>
      </c>
      <c r="I4930" s="9">
        <v>43626</v>
      </c>
    </row>
    <row r="4931" spans="1:9" s="14" customFormat="1" x14ac:dyDescent="0.2">
      <c r="A4931" s="5" t="s">
        <v>72</v>
      </c>
      <c r="B4931" s="5" t="str">
        <f>VLOOKUP(A4931,'GIRO LMA JUNIO'!$A$7:$C$50,3,0)</f>
        <v>ASMET SALUD</v>
      </c>
      <c r="C4931" s="35">
        <v>890706067</v>
      </c>
      <c r="D4931" s="6" t="str">
        <f>VLOOKUP(C4931,'[1]IPS REGISTRADAS'!$A$5:$B$3919,2,0)</f>
        <v>HOSPITAL SAN JOSÉ</v>
      </c>
      <c r="E4931" s="7">
        <v>73132373</v>
      </c>
      <c r="F4931" s="7">
        <v>73132373</v>
      </c>
      <c r="G4931" s="8"/>
      <c r="H4931" s="9">
        <v>43623</v>
      </c>
      <c r="I4931" s="9">
        <v>43626</v>
      </c>
    </row>
    <row r="4932" spans="1:9" s="14" customFormat="1" x14ac:dyDescent="0.2">
      <c r="A4932" s="5" t="s">
        <v>76</v>
      </c>
      <c r="B4932" s="5" t="str">
        <f>VLOOKUP(A4932,'GIRO LMA JUNIO'!$A$7:$C$50,3,0)</f>
        <v>ECOOPSOS</v>
      </c>
      <c r="C4932" s="35">
        <v>890706067</v>
      </c>
      <c r="D4932" s="6" t="str">
        <f>VLOOKUP(C4932,'[1]IPS REGISTRADAS'!$A$5:$B$3919,2,0)</f>
        <v>HOSPITAL SAN JOSÉ</v>
      </c>
      <c r="E4932" s="7">
        <v>1371845</v>
      </c>
      <c r="F4932" s="7">
        <v>1371845</v>
      </c>
      <c r="G4932" s="8"/>
      <c r="H4932" s="9">
        <v>43623</v>
      </c>
      <c r="I4932" s="9">
        <v>43626</v>
      </c>
    </row>
    <row r="4933" spans="1:9" s="14" customFormat="1" x14ac:dyDescent="0.2">
      <c r="A4933" s="5" t="s">
        <v>80</v>
      </c>
      <c r="B4933" s="5" t="str">
        <f>VLOOKUP(A4933,'GIRO LMA JUNIO'!$A$7:$C$50,3,0)</f>
        <v>COMPARTA</v>
      </c>
      <c r="C4933" s="35">
        <v>890706067</v>
      </c>
      <c r="D4933" s="6" t="str">
        <f>VLOOKUP(C4933,'[1]IPS REGISTRADAS'!$A$5:$B$3919,2,0)</f>
        <v>HOSPITAL SAN JOSÉ</v>
      </c>
      <c r="E4933" s="7">
        <v>75545439</v>
      </c>
      <c r="F4933" s="7">
        <v>75545439</v>
      </c>
      <c r="G4933" s="8"/>
      <c r="H4933" s="9">
        <v>43623</v>
      </c>
      <c r="I4933" s="9">
        <v>43626</v>
      </c>
    </row>
    <row r="4934" spans="1:9" s="14" customFormat="1" x14ac:dyDescent="0.2">
      <c r="A4934" s="5" t="s">
        <v>8</v>
      </c>
      <c r="B4934" s="5" t="str">
        <f>VLOOKUP(A4934,'GIRO LMA JUNIO'!$A$7:$C$50,3,0)</f>
        <v>COMFAMILIAR HUILA</v>
      </c>
      <c r="C4934" s="35">
        <v>890706823</v>
      </c>
      <c r="D4934" s="6" t="str">
        <f>VLOOKUP(C4934,'[1]IPS REGISTRADAS'!$A$5:$B$3919,2,0)</f>
        <v>HOSPITAL REINA SOFIA DE ESPAÑA EMPRESA SOCIAL DEL ESTADO LERIDA TOLIMA</v>
      </c>
      <c r="E4934" s="7">
        <v>1000000</v>
      </c>
      <c r="F4934" s="7">
        <v>1000000</v>
      </c>
      <c r="G4934" s="8"/>
      <c r="H4934" s="9">
        <v>43623</v>
      </c>
      <c r="I4934" s="9">
        <v>43626</v>
      </c>
    </row>
    <row r="4935" spans="1:9" s="14" customFormat="1" x14ac:dyDescent="0.2">
      <c r="A4935" s="5" t="s">
        <v>32</v>
      </c>
      <c r="B4935" s="5" t="str">
        <f>VLOOKUP(A4935,'GIRO LMA JUNIO'!$A$7:$C$50,3,0)</f>
        <v>PIJAOSALUD</v>
      </c>
      <c r="C4935" s="35">
        <v>890706823</v>
      </c>
      <c r="D4935" s="6" t="str">
        <f>VLOOKUP(C4935,'[1]IPS REGISTRADAS'!$A$5:$B$3919,2,0)</f>
        <v>HOSPITAL REINA SOFIA DE ESPAÑA EMPRESA SOCIAL DEL ESTADO LERIDA TOLIMA</v>
      </c>
      <c r="E4935" s="7">
        <v>1000000</v>
      </c>
      <c r="F4935" s="7">
        <v>1000000</v>
      </c>
      <c r="G4935" s="8"/>
      <c r="H4935" s="9">
        <v>43623</v>
      </c>
      <c r="I4935" s="9">
        <v>43626</v>
      </c>
    </row>
    <row r="4936" spans="1:9" s="14" customFormat="1" x14ac:dyDescent="0.2">
      <c r="A4936" s="5" t="s">
        <v>56</v>
      </c>
      <c r="B4936" s="5" t="str">
        <f>VLOOKUP(A4936,'GIRO LMA JUNIO'!$A$7:$C$50,3,0)</f>
        <v>CAPITAL SALUD</v>
      </c>
      <c r="C4936" s="35">
        <v>890706823</v>
      </c>
      <c r="D4936" s="6" t="str">
        <f>VLOOKUP(C4936,'[1]IPS REGISTRADAS'!$A$5:$B$3919,2,0)</f>
        <v>HOSPITAL REINA SOFIA DE ESPAÑA EMPRESA SOCIAL DEL ESTADO LERIDA TOLIMA</v>
      </c>
      <c r="E4936" s="7">
        <v>4868317</v>
      </c>
      <c r="F4936" s="7">
        <v>4868317</v>
      </c>
      <c r="G4936" s="8"/>
      <c r="H4936" s="9">
        <v>43623</v>
      </c>
      <c r="I4936" s="9">
        <v>43626</v>
      </c>
    </row>
    <row r="4937" spans="1:9" s="14" customFormat="1" x14ac:dyDescent="0.2">
      <c r="A4937" s="5" t="s">
        <v>62</v>
      </c>
      <c r="B4937" s="5" t="str">
        <f>VLOOKUP(A4937,'GIRO LMA JUNIO'!$A$7:$C$50,3,0)</f>
        <v>NUEVA EPS S.A.</v>
      </c>
      <c r="C4937" s="35">
        <v>890706823</v>
      </c>
      <c r="D4937" s="6" t="str">
        <f>VLOOKUP(C4937,'[1]IPS REGISTRADAS'!$A$5:$B$3919,2,0)</f>
        <v>HOSPITAL REINA SOFIA DE ESPAÑA EMPRESA SOCIAL DEL ESTADO LERIDA TOLIMA</v>
      </c>
      <c r="E4937" s="7">
        <v>80430280</v>
      </c>
      <c r="F4937" s="7">
        <v>80430280</v>
      </c>
      <c r="G4937" s="8"/>
      <c r="H4937" s="9">
        <v>43623</v>
      </c>
      <c r="I4937" s="9">
        <v>43626</v>
      </c>
    </row>
    <row r="4938" spans="1:9" s="14" customFormat="1" x14ac:dyDescent="0.2">
      <c r="A4938" s="5" t="s">
        <v>63</v>
      </c>
      <c r="B4938" s="5" t="str">
        <f>VLOOKUP(A4938,'GIRO LMA JUNIO'!$A$7:$C$50,3,0)</f>
        <v>MEDIMAS MOV</v>
      </c>
      <c r="C4938" s="35">
        <v>890706823</v>
      </c>
      <c r="D4938" s="6" t="str">
        <f>VLOOKUP(C4938,'[1]IPS REGISTRADAS'!$A$5:$B$3919,2,0)</f>
        <v>HOSPITAL REINA SOFIA DE ESPAÑA EMPRESA SOCIAL DEL ESTADO LERIDA TOLIMA</v>
      </c>
      <c r="E4938" s="7">
        <v>15356218</v>
      </c>
      <c r="F4938" s="7">
        <v>15356218</v>
      </c>
      <c r="G4938" s="8"/>
      <c r="H4938" s="9">
        <v>43623</v>
      </c>
      <c r="I4938" s="9">
        <v>43626</v>
      </c>
    </row>
    <row r="4939" spans="1:9" s="14" customFormat="1" x14ac:dyDescent="0.2">
      <c r="A4939" s="5" t="s">
        <v>65</v>
      </c>
      <c r="B4939" s="5" t="str">
        <f>VLOOKUP(A4939,'GIRO LMA JUNIO'!$A$7:$C$50,3,0)</f>
        <v>MEDIMAS</v>
      </c>
      <c r="C4939" s="35">
        <v>890706823</v>
      </c>
      <c r="D4939" s="6" t="str">
        <f>VLOOKUP(C4939,'[1]IPS REGISTRADAS'!$A$5:$B$3919,2,0)</f>
        <v>HOSPITAL REINA SOFIA DE ESPAÑA EMPRESA SOCIAL DEL ESTADO LERIDA TOLIMA</v>
      </c>
      <c r="E4939" s="7">
        <v>108519528</v>
      </c>
      <c r="F4939" s="7">
        <v>108519528</v>
      </c>
      <c r="G4939" s="8"/>
      <c r="H4939" s="9">
        <v>43623</v>
      </c>
      <c r="I4939" s="9">
        <v>43626</v>
      </c>
    </row>
    <row r="4940" spans="1:9" s="14" customFormat="1" x14ac:dyDescent="0.2">
      <c r="A4940" s="5" t="s">
        <v>72</v>
      </c>
      <c r="B4940" s="5" t="str">
        <f>VLOOKUP(A4940,'GIRO LMA JUNIO'!$A$7:$C$50,3,0)</f>
        <v>ASMET SALUD</v>
      </c>
      <c r="C4940" s="35">
        <v>890706823</v>
      </c>
      <c r="D4940" s="6" t="str">
        <f>VLOOKUP(C4940,'[1]IPS REGISTRADAS'!$A$5:$B$3919,2,0)</f>
        <v>HOSPITAL REINA SOFIA DE ESPAÑA EMPRESA SOCIAL DEL ESTADO LERIDA TOLIMA</v>
      </c>
      <c r="E4940" s="7">
        <v>112662145</v>
      </c>
      <c r="F4940" s="7">
        <v>112662145</v>
      </c>
      <c r="G4940" s="8"/>
      <c r="H4940" s="9">
        <v>43623</v>
      </c>
      <c r="I4940" s="9">
        <v>43626</v>
      </c>
    </row>
    <row r="4941" spans="1:9" s="14" customFormat="1" x14ac:dyDescent="0.2">
      <c r="A4941" s="5" t="s">
        <v>76</v>
      </c>
      <c r="B4941" s="5" t="str">
        <f>VLOOKUP(A4941,'GIRO LMA JUNIO'!$A$7:$C$50,3,0)</f>
        <v>ECOOPSOS</v>
      </c>
      <c r="C4941" s="35">
        <v>890706823</v>
      </c>
      <c r="D4941" s="6" t="str">
        <f>VLOOKUP(C4941,'[1]IPS REGISTRADAS'!$A$5:$B$3919,2,0)</f>
        <v>HOSPITAL REINA SOFIA DE ESPAÑA EMPRESA SOCIAL DEL ESTADO LERIDA TOLIMA</v>
      </c>
      <c r="E4941" s="7">
        <v>6022740</v>
      </c>
      <c r="F4941" s="7">
        <v>6022740</v>
      </c>
      <c r="G4941" s="8"/>
      <c r="H4941" s="9">
        <v>43623</v>
      </c>
      <c r="I4941" s="9">
        <v>43626</v>
      </c>
    </row>
    <row r="4942" spans="1:9" s="14" customFormat="1" x14ac:dyDescent="0.2">
      <c r="A4942" s="5" t="s">
        <v>80</v>
      </c>
      <c r="B4942" s="5" t="str">
        <f>VLOOKUP(A4942,'GIRO LMA JUNIO'!$A$7:$C$50,3,0)</f>
        <v>COMPARTA</v>
      </c>
      <c r="C4942" s="35">
        <v>890706823</v>
      </c>
      <c r="D4942" s="6" t="str">
        <f>VLOOKUP(C4942,'[1]IPS REGISTRADAS'!$A$5:$B$3919,2,0)</f>
        <v>HOSPITAL REINA SOFIA DE ESPAÑA EMPRESA SOCIAL DEL ESTADO LERIDA TOLIMA</v>
      </c>
      <c r="E4942" s="7">
        <v>1475335</v>
      </c>
      <c r="F4942" s="7">
        <v>1475335</v>
      </c>
      <c r="G4942" s="8"/>
      <c r="H4942" s="9">
        <v>43623</v>
      </c>
      <c r="I4942" s="9">
        <v>43626</v>
      </c>
    </row>
    <row r="4943" spans="1:9" s="14" customFormat="1" x14ac:dyDescent="0.2">
      <c r="A4943" s="5" t="s">
        <v>8</v>
      </c>
      <c r="B4943" s="5" t="str">
        <f>VLOOKUP(A4943,'GIRO LMA JUNIO'!$A$7:$C$50,3,0)</f>
        <v>COMFAMILIAR HUILA</v>
      </c>
      <c r="C4943" s="35">
        <v>890706833</v>
      </c>
      <c r="D4943" s="6" t="str">
        <f>VLOOKUP(C4943,'[1]IPS REGISTRADAS'!$A$5:$B$3919,2,0)</f>
        <v>ESE HOSPITAL FEDERICO LLERAS ACOSTA</v>
      </c>
      <c r="E4943" s="7">
        <v>23223324</v>
      </c>
      <c r="F4943" s="7">
        <v>23223324</v>
      </c>
      <c r="G4943" s="8"/>
      <c r="H4943" s="9">
        <v>43623</v>
      </c>
      <c r="I4943" s="9">
        <v>43626</v>
      </c>
    </row>
    <row r="4944" spans="1:9" s="14" customFormat="1" x14ac:dyDescent="0.2">
      <c r="A4944" s="5" t="s">
        <v>32</v>
      </c>
      <c r="B4944" s="5" t="str">
        <f>VLOOKUP(A4944,'GIRO LMA JUNIO'!$A$7:$C$50,3,0)</f>
        <v>PIJAOSALUD</v>
      </c>
      <c r="C4944" s="35">
        <v>890706833</v>
      </c>
      <c r="D4944" s="6" t="str">
        <f>VLOOKUP(C4944,'[1]IPS REGISTRADAS'!$A$5:$B$3919,2,0)</f>
        <v>ESE HOSPITAL FEDERICO LLERAS ACOSTA</v>
      </c>
      <c r="E4944" s="7">
        <v>400000000</v>
      </c>
      <c r="F4944" s="7">
        <v>400000000</v>
      </c>
      <c r="G4944" s="8"/>
      <c r="H4944" s="9">
        <v>43623</v>
      </c>
      <c r="I4944" s="9">
        <v>43626</v>
      </c>
    </row>
    <row r="4945" spans="1:9" s="14" customFormat="1" x14ac:dyDescent="0.2">
      <c r="A4945" s="5" t="s">
        <v>38</v>
      </c>
      <c r="B4945" s="5" t="str">
        <f>VLOOKUP(A4945,'GIRO LMA JUNIO'!$A$7:$C$50,3,0)</f>
        <v>SALUD TOTAL</v>
      </c>
      <c r="C4945" s="35">
        <v>890706833</v>
      </c>
      <c r="D4945" s="6" t="str">
        <f>VLOOKUP(C4945,'[1]IPS REGISTRADAS'!$A$5:$B$3919,2,0)</f>
        <v>ESE HOSPITAL FEDERICO LLERAS ACOSTA</v>
      </c>
      <c r="E4945" s="7">
        <v>5379116</v>
      </c>
      <c r="F4945" s="7">
        <v>5379116</v>
      </c>
      <c r="G4945" s="8"/>
      <c r="H4945" s="9">
        <v>43623</v>
      </c>
      <c r="I4945" s="9">
        <v>43626</v>
      </c>
    </row>
    <row r="4946" spans="1:9" s="14" customFormat="1" x14ac:dyDescent="0.2">
      <c r="A4946" s="5" t="s">
        <v>47</v>
      </c>
      <c r="B4946" s="5" t="str">
        <f>VLOOKUP(A4946,'GIRO LMA JUNIO'!$A$7:$C$50,3,0)</f>
        <v>COOMEVA E.P.S.  S.A.</v>
      </c>
      <c r="C4946" s="35">
        <v>890706833</v>
      </c>
      <c r="D4946" s="6" t="str">
        <f>VLOOKUP(C4946,'[1]IPS REGISTRADAS'!$A$5:$B$3919,2,0)</f>
        <v>ESE HOSPITAL FEDERICO LLERAS ACOSTA</v>
      </c>
      <c r="E4946" s="7">
        <v>2995195</v>
      </c>
      <c r="F4946" s="7">
        <v>2995195</v>
      </c>
      <c r="G4946" s="8"/>
      <c r="H4946" s="9">
        <v>43623</v>
      </c>
      <c r="I4946" s="9">
        <v>43626</v>
      </c>
    </row>
    <row r="4947" spans="1:9" s="14" customFormat="1" x14ac:dyDescent="0.2">
      <c r="A4947" s="5" t="s">
        <v>54</v>
      </c>
      <c r="B4947" s="5" t="str">
        <f>VLOOKUP(A4947,'GIRO LMA JUNIO'!$A$7:$C$50,3,0)</f>
        <v>SALUDVIDA</v>
      </c>
      <c r="C4947" s="35">
        <v>890706833</v>
      </c>
      <c r="D4947" s="6" t="str">
        <f>VLOOKUP(C4947,'[1]IPS REGISTRADAS'!$A$5:$B$3919,2,0)</f>
        <v>ESE HOSPITAL FEDERICO LLERAS ACOSTA</v>
      </c>
      <c r="E4947" s="7">
        <v>2167337543</v>
      </c>
      <c r="F4947" s="7">
        <v>2167337543</v>
      </c>
      <c r="G4947" s="8"/>
      <c r="H4947" s="9">
        <v>43623</v>
      </c>
      <c r="I4947" s="9">
        <v>43626</v>
      </c>
    </row>
    <row r="4948" spans="1:9" s="14" customFormat="1" x14ac:dyDescent="0.2">
      <c r="A4948" s="5" t="s">
        <v>56</v>
      </c>
      <c r="B4948" s="5" t="str">
        <f>VLOOKUP(A4948,'GIRO LMA JUNIO'!$A$7:$C$50,3,0)</f>
        <v>CAPITAL SALUD</v>
      </c>
      <c r="C4948" s="35">
        <v>890706833</v>
      </c>
      <c r="D4948" s="6" t="str">
        <f>VLOOKUP(C4948,'[1]IPS REGISTRADAS'!$A$5:$B$3919,2,0)</f>
        <v>ESE HOSPITAL FEDERICO LLERAS ACOSTA</v>
      </c>
      <c r="E4948" s="7">
        <v>132337581</v>
      </c>
      <c r="F4948" s="7">
        <v>132337581</v>
      </c>
      <c r="G4948" s="8"/>
      <c r="H4948" s="9">
        <v>43623</v>
      </c>
      <c r="I4948" s="9">
        <v>43626</v>
      </c>
    </row>
    <row r="4949" spans="1:9" s="14" customFormat="1" x14ac:dyDescent="0.2">
      <c r="A4949" s="5" t="s">
        <v>60</v>
      </c>
      <c r="B4949" s="5" t="str">
        <f>VLOOKUP(A4949,'GIRO LMA JUNIO'!$A$7:$C$50,3,0)</f>
        <v>SAVIA SALUD</v>
      </c>
      <c r="C4949" s="35">
        <v>890706833</v>
      </c>
      <c r="D4949" s="6" t="str">
        <f>VLOOKUP(C4949,'[1]IPS REGISTRADAS'!$A$5:$B$3919,2,0)</f>
        <v>ESE HOSPITAL FEDERICO LLERAS ACOSTA</v>
      </c>
      <c r="E4949" s="7">
        <v>21487643</v>
      </c>
      <c r="F4949" s="7">
        <v>21487643</v>
      </c>
      <c r="G4949" s="8"/>
      <c r="H4949" s="9">
        <v>43623</v>
      </c>
      <c r="I4949" s="9">
        <v>43626</v>
      </c>
    </row>
    <row r="4950" spans="1:9" s="14" customFormat="1" x14ac:dyDescent="0.2">
      <c r="A4950" s="5" t="s">
        <v>62</v>
      </c>
      <c r="B4950" s="5" t="str">
        <f>VLOOKUP(A4950,'GIRO LMA JUNIO'!$A$7:$C$50,3,0)</f>
        <v>NUEVA EPS S.A.</v>
      </c>
      <c r="C4950" s="35">
        <v>890706833</v>
      </c>
      <c r="D4950" s="6" t="str">
        <f>VLOOKUP(C4950,'[1]IPS REGISTRADAS'!$A$5:$B$3919,2,0)</f>
        <v>ESE HOSPITAL FEDERICO LLERAS ACOSTA</v>
      </c>
      <c r="E4950" s="7">
        <v>432720773</v>
      </c>
      <c r="F4950" s="7">
        <v>432720773</v>
      </c>
      <c r="G4950" s="8"/>
      <c r="H4950" s="9">
        <v>43623</v>
      </c>
      <c r="I4950" s="9">
        <v>43626</v>
      </c>
    </row>
    <row r="4951" spans="1:9" s="14" customFormat="1" x14ac:dyDescent="0.2">
      <c r="A4951" s="5" t="s">
        <v>63</v>
      </c>
      <c r="B4951" s="5" t="str">
        <f>VLOOKUP(A4951,'GIRO LMA JUNIO'!$A$7:$C$50,3,0)</f>
        <v>MEDIMAS MOV</v>
      </c>
      <c r="C4951" s="35">
        <v>890706833</v>
      </c>
      <c r="D4951" s="6" t="str">
        <f>VLOOKUP(C4951,'[1]IPS REGISTRADAS'!$A$5:$B$3919,2,0)</f>
        <v>ESE HOSPITAL FEDERICO LLERAS ACOSTA</v>
      </c>
      <c r="E4951" s="7">
        <v>472653614</v>
      </c>
      <c r="F4951" s="7">
        <v>472653614</v>
      </c>
      <c r="G4951" s="8"/>
      <c r="H4951" s="9">
        <v>43623</v>
      </c>
      <c r="I4951" s="9">
        <v>43626</v>
      </c>
    </row>
    <row r="4952" spans="1:9" s="14" customFormat="1" x14ac:dyDescent="0.2">
      <c r="A4952" s="5" t="s">
        <v>65</v>
      </c>
      <c r="B4952" s="5" t="str">
        <f>VLOOKUP(A4952,'GIRO LMA JUNIO'!$A$7:$C$50,3,0)</f>
        <v>MEDIMAS</v>
      </c>
      <c r="C4952" s="35">
        <v>890706833</v>
      </c>
      <c r="D4952" s="6" t="str">
        <f>VLOOKUP(C4952,'[1]IPS REGISTRADAS'!$A$5:$B$3919,2,0)</f>
        <v>ESE HOSPITAL FEDERICO LLERAS ACOSTA</v>
      </c>
      <c r="E4952" s="7">
        <v>2457567294</v>
      </c>
      <c r="F4952" s="7">
        <v>2457567294</v>
      </c>
      <c r="G4952" s="8"/>
      <c r="H4952" s="9">
        <v>43623</v>
      </c>
      <c r="I4952" s="9">
        <v>43626</v>
      </c>
    </row>
    <row r="4953" spans="1:9" s="14" customFormat="1" x14ac:dyDescent="0.2">
      <c r="A4953" s="5" t="s">
        <v>70</v>
      </c>
      <c r="B4953" s="5" t="str">
        <f>VLOOKUP(A4953,'GIRO LMA JUNIO'!$A$7:$C$50,3,0)</f>
        <v>COOSALUD EPS S.A.</v>
      </c>
      <c r="C4953" s="35">
        <v>890706833</v>
      </c>
      <c r="D4953" s="6" t="str">
        <f>VLOOKUP(C4953,'[1]IPS REGISTRADAS'!$A$5:$B$3919,2,0)</f>
        <v>ESE HOSPITAL FEDERICO LLERAS ACOSTA</v>
      </c>
      <c r="E4953" s="7">
        <v>79777777</v>
      </c>
      <c r="F4953" s="7">
        <v>79777777</v>
      </c>
      <c r="G4953" s="8"/>
      <c r="H4953" s="9">
        <v>43623</v>
      </c>
      <c r="I4953" s="9">
        <v>43626</v>
      </c>
    </row>
    <row r="4954" spans="1:9" s="14" customFormat="1" x14ac:dyDescent="0.2">
      <c r="A4954" s="5" t="s">
        <v>72</v>
      </c>
      <c r="B4954" s="5" t="str">
        <f>VLOOKUP(A4954,'GIRO LMA JUNIO'!$A$7:$C$50,3,0)</f>
        <v>ASMET SALUD</v>
      </c>
      <c r="C4954" s="35">
        <v>890706833</v>
      </c>
      <c r="D4954" s="6" t="str">
        <f>VLOOKUP(C4954,'[1]IPS REGISTRADAS'!$A$5:$B$3919,2,0)</f>
        <v>ESE HOSPITAL FEDERICO LLERAS ACOSTA</v>
      </c>
      <c r="E4954" s="7">
        <v>587869614</v>
      </c>
      <c r="F4954" s="7">
        <v>587869614</v>
      </c>
      <c r="G4954" s="8"/>
      <c r="H4954" s="9">
        <v>43623</v>
      </c>
      <c r="I4954" s="9">
        <v>43626</v>
      </c>
    </row>
    <row r="4955" spans="1:9" s="14" customFormat="1" x14ac:dyDescent="0.2">
      <c r="A4955" s="5" t="s">
        <v>74</v>
      </c>
      <c r="B4955" s="5" t="str">
        <f>VLOOKUP(A4955,'GIRO LMA JUNIO'!$A$7:$C$50,3,0)</f>
        <v>AMBUQ</v>
      </c>
      <c r="C4955" s="35">
        <v>890706833</v>
      </c>
      <c r="D4955" s="6" t="str">
        <f>VLOOKUP(C4955,'[1]IPS REGISTRADAS'!$A$5:$B$3919,2,0)</f>
        <v>ESE HOSPITAL FEDERICO LLERAS ACOSTA</v>
      </c>
      <c r="E4955" s="7">
        <v>9000000</v>
      </c>
      <c r="F4955" s="7">
        <v>9000000</v>
      </c>
      <c r="G4955" s="8"/>
      <c r="H4955" s="9">
        <v>43623</v>
      </c>
      <c r="I4955" s="9">
        <v>43626</v>
      </c>
    </row>
    <row r="4956" spans="1:9" s="14" customFormat="1" x14ac:dyDescent="0.2">
      <c r="A4956" s="5" t="s">
        <v>76</v>
      </c>
      <c r="B4956" s="5" t="str">
        <f>VLOOKUP(A4956,'GIRO LMA JUNIO'!$A$7:$C$50,3,0)</f>
        <v>ECOOPSOS</v>
      </c>
      <c r="C4956" s="35">
        <v>890706833</v>
      </c>
      <c r="D4956" s="6" t="str">
        <f>VLOOKUP(C4956,'[1]IPS REGISTRADAS'!$A$5:$B$3919,2,0)</f>
        <v>ESE HOSPITAL FEDERICO LLERAS ACOSTA</v>
      </c>
      <c r="E4956" s="7">
        <v>206902228</v>
      </c>
      <c r="F4956" s="7">
        <v>206902228</v>
      </c>
      <c r="G4956" s="8"/>
      <c r="H4956" s="9">
        <v>43623</v>
      </c>
      <c r="I4956" s="9">
        <v>43626</v>
      </c>
    </row>
    <row r="4957" spans="1:9" s="14" customFormat="1" x14ac:dyDescent="0.2">
      <c r="A4957" s="5" t="s">
        <v>78</v>
      </c>
      <c r="B4957" s="5" t="str">
        <f>VLOOKUP(A4957,'GIRO LMA JUNIO'!$A$7:$C$50,3,0)</f>
        <v>EMSSANAR</v>
      </c>
      <c r="C4957" s="35">
        <v>890706833</v>
      </c>
      <c r="D4957" s="6" t="str">
        <f>VLOOKUP(C4957,'[1]IPS REGISTRADAS'!$A$5:$B$3919,2,0)</f>
        <v>ESE HOSPITAL FEDERICO LLERAS ACOSTA</v>
      </c>
      <c r="E4957" s="7">
        <v>14774941</v>
      </c>
      <c r="F4957" s="7">
        <v>14774941</v>
      </c>
      <c r="G4957" s="8"/>
      <c r="H4957" s="9">
        <v>43623</v>
      </c>
      <c r="I4957" s="9">
        <v>43626</v>
      </c>
    </row>
    <row r="4958" spans="1:9" s="14" customFormat="1" x14ac:dyDescent="0.2">
      <c r="A4958" s="5" t="s">
        <v>80</v>
      </c>
      <c r="B4958" s="5" t="str">
        <f>VLOOKUP(A4958,'GIRO LMA JUNIO'!$A$7:$C$50,3,0)</f>
        <v>COMPARTA</v>
      </c>
      <c r="C4958" s="35">
        <v>890706833</v>
      </c>
      <c r="D4958" s="6" t="str">
        <f>VLOOKUP(C4958,'[1]IPS REGISTRADAS'!$A$5:$B$3919,2,0)</f>
        <v>ESE HOSPITAL FEDERICO LLERAS ACOSTA</v>
      </c>
      <c r="E4958" s="7">
        <v>1210531059</v>
      </c>
      <c r="F4958" s="7">
        <v>1210531059</v>
      </c>
      <c r="G4958" s="8"/>
      <c r="H4958" s="9">
        <v>43623</v>
      </c>
      <c r="I4958" s="9">
        <v>43626</v>
      </c>
    </row>
    <row r="4959" spans="1:9" s="14" customFormat="1" x14ac:dyDescent="0.2">
      <c r="A4959" s="5" t="s">
        <v>82</v>
      </c>
      <c r="B4959" s="5" t="str">
        <f>VLOOKUP(A4959,'GIRO LMA JUNIO'!$A$7:$C$50,3,0)</f>
        <v>MUTUAL SER</v>
      </c>
      <c r="C4959" s="35">
        <v>890706833</v>
      </c>
      <c r="D4959" s="6" t="str">
        <f>VLOOKUP(C4959,'[1]IPS REGISTRADAS'!$A$5:$B$3919,2,0)</f>
        <v>ESE HOSPITAL FEDERICO LLERAS ACOSTA</v>
      </c>
      <c r="E4959" s="7">
        <v>1046100</v>
      </c>
      <c r="F4959" s="7">
        <v>1046100</v>
      </c>
      <c r="G4959" s="8"/>
      <c r="H4959" s="9">
        <v>43623</v>
      </c>
      <c r="I4959" s="9">
        <v>43626</v>
      </c>
    </row>
    <row r="4960" spans="1:9" s="14" customFormat="1" x14ac:dyDescent="0.2">
      <c r="A4960" s="5" t="s">
        <v>30</v>
      </c>
      <c r="B4960" s="5" t="str">
        <f>VLOOKUP(A4960,'GIRO LMA JUNIO'!$A$7:$C$50,3,0)</f>
        <v>MALLAMAS</v>
      </c>
      <c r="C4960" s="35">
        <v>890801026</v>
      </c>
      <c r="D4960" s="6" t="str">
        <f>VLOOKUP(C4960,'[1]IPS REGISTRADAS'!$A$5:$B$3919,2,0)</f>
        <v>ESE HOSPITAL DEPARTAMENTAL FELIPE SUAREZ</v>
      </c>
      <c r="E4960" s="7">
        <v>6517478</v>
      </c>
      <c r="F4960" s="7">
        <v>6517478</v>
      </c>
      <c r="G4960" s="8"/>
      <c r="H4960" s="9">
        <v>43623</v>
      </c>
      <c r="I4960" s="9">
        <v>43626</v>
      </c>
    </row>
    <row r="4961" spans="1:9" s="14" customFormat="1" x14ac:dyDescent="0.2">
      <c r="A4961" s="5" t="s">
        <v>54</v>
      </c>
      <c r="B4961" s="5" t="str">
        <f>VLOOKUP(A4961,'GIRO LMA JUNIO'!$A$7:$C$50,3,0)</f>
        <v>SALUDVIDA</v>
      </c>
      <c r="C4961" s="35">
        <v>890801026</v>
      </c>
      <c r="D4961" s="6" t="str">
        <f>VLOOKUP(C4961,'[1]IPS REGISTRADAS'!$A$5:$B$3919,2,0)</f>
        <v>ESE HOSPITAL DEPARTAMENTAL FELIPE SUAREZ</v>
      </c>
      <c r="E4961" s="7">
        <v>115514088</v>
      </c>
      <c r="F4961" s="7">
        <v>115514088</v>
      </c>
      <c r="G4961" s="8"/>
      <c r="H4961" s="9">
        <v>43623</v>
      </c>
      <c r="I4961" s="9">
        <v>43626</v>
      </c>
    </row>
    <row r="4962" spans="1:9" s="14" customFormat="1" x14ac:dyDescent="0.2">
      <c r="A4962" s="5" t="s">
        <v>62</v>
      </c>
      <c r="B4962" s="5" t="str">
        <f>VLOOKUP(A4962,'GIRO LMA JUNIO'!$A$7:$C$50,3,0)</f>
        <v>NUEVA EPS S.A.</v>
      </c>
      <c r="C4962" s="35">
        <v>890801026</v>
      </c>
      <c r="D4962" s="6" t="str">
        <f>VLOOKUP(C4962,'[1]IPS REGISTRADAS'!$A$5:$B$3919,2,0)</f>
        <v>ESE HOSPITAL DEPARTAMENTAL FELIPE SUAREZ</v>
      </c>
      <c r="E4962" s="7">
        <v>6898986</v>
      </c>
      <c r="F4962" s="7">
        <v>6898986</v>
      </c>
      <c r="G4962" s="8"/>
      <c r="H4962" s="9">
        <v>43623</v>
      </c>
      <c r="I4962" s="9">
        <v>43626</v>
      </c>
    </row>
    <row r="4963" spans="1:9" s="14" customFormat="1" x14ac:dyDescent="0.2">
      <c r="A4963" s="5" t="s">
        <v>65</v>
      </c>
      <c r="B4963" s="5" t="str">
        <f>VLOOKUP(A4963,'GIRO LMA JUNIO'!$A$7:$C$50,3,0)</f>
        <v>MEDIMAS</v>
      </c>
      <c r="C4963" s="35">
        <v>890801026</v>
      </c>
      <c r="D4963" s="6" t="str">
        <f>VLOOKUP(C4963,'[1]IPS REGISTRADAS'!$A$5:$B$3919,2,0)</f>
        <v>ESE HOSPITAL DEPARTAMENTAL FELIPE SUAREZ</v>
      </c>
      <c r="E4963" s="7">
        <v>282498231</v>
      </c>
      <c r="F4963" s="7">
        <v>282498231</v>
      </c>
      <c r="G4963" s="8"/>
      <c r="H4963" s="9">
        <v>43623</v>
      </c>
      <c r="I4963" s="9">
        <v>43626</v>
      </c>
    </row>
    <row r="4964" spans="1:9" s="14" customFormat="1" x14ac:dyDescent="0.2">
      <c r="A4964" s="5" t="s">
        <v>72</v>
      </c>
      <c r="B4964" s="5" t="str">
        <f>VLOOKUP(A4964,'GIRO LMA JUNIO'!$A$7:$C$50,3,0)</f>
        <v>ASMET SALUD</v>
      </c>
      <c r="C4964" s="35">
        <v>890801026</v>
      </c>
      <c r="D4964" s="6" t="str">
        <f>VLOOKUP(C4964,'[1]IPS REGISTRADAS'!$A$5:$B$3919,2,0)</f>
        <v>ESE HOSPITAL DEPARTAMENTAL FELIPE SUAREZ</v>
      </c>
      <c r="E4964" s="7">
        <v>109566845</v>
      </c>
      <c r="F4964" s="7">
        <v>109566845</v>
      </c>
      <c r="G4964" s="8"/>
      <c r="H4964" s="9">
        <v>43623</v>
      </c>
      <c r="I4964" s="9">
        <v>43626</v>
      </c>
    </row>
    <row r="4965" spans="1:9" s="14" customFormat="1" x14ac:dyDescent="0.2">
      <c r="A4965" s="5" t="s">
        <v>56</v>
      </c>
      <c r="B4965" s="5" t="str">
        <f>VLOOKUP(A4965,'GIRO LMA JUNIO'!$A$7:$C$50,3,0)</f>
        <v>CAPITAL SALUD</v>
      </c>
      <c r="C4965" s="35">
        <v>890801035</v>
      </c>
      <c r="D4965" s="6" t="str">
        <f>VLOOKUP(C4965,'[1]IPS REGISTRADAS'!$A$5:$B$3919,2,0)</f>
        <v>ESE HOSPITAL SAN JOSE DE AGUADAS</v>
      </c>
      <c r="E4965" s="7">
        <v>1427421</v>
      </c>
      <c r="F4965" s="7">
        <v>1427421</v>
      </c>
      <c r="G4965" s="8"/>
      <c r="H4965" s="9">
        <v>43623</v>
      </c>
      <c r="I4965" s="9">
        <v>43626</v>
      </c>
    </row>
    <row r="4966" spans="1:9" s="14" customFormat="1" x14ac:dyDescent="0.2">
      <c r="A4966" s="5" t="s">
        <v>62</v>
      </c>
      <c r="B4966" s="5" t="str">
        <f>VLOOKUP(A4966,'GIRO LMA JUNIO'!$A$7:$C$50,3,0)</f>
        <v>NUEVA EPS S.A.</v>
      </c>
      <c r="C4966" s="35">
        <v>890801035</v>
      </c>
      <c r="D4966" s="6" t="str">
        <f>VLOOKUP(C4966,'[1]IPS REGISTRADAS'!$A$5:$B$3919,2,0)</f>
        <v>ESE HOSPITAL SAN JOSE DE AGUADAS</v>
      </c>
      <c r="E4966" s="7">
        <v>15166130</v>
      </c>
      <c r="F4966" s="7">
        <v>15166130</v>
      </c>
      <c r="G4966" s="8"/>
      <c r="H4966" s="9">
        <v>43623</v>
      </c>
      <c r="I4966" s="9">
        <v>43626</v>
      </c>
    </row>
    <row r="4967" spans="1:9" s="14" customFormat="1" x14ac:dyDescent="0.2">
      <c r="A4967" s="5" t="s">
        <v>65</v>
      </c>
      <c r="B4967" s="5" t="str">
        <f>VLOOKUP(A4967,'GIRO LMA JUNIO'!$A$7:$C$50,3,0)</f>
        <v>MEDIMAS</v>
      </c>
      <c r="C4967" s="35">
        <v>890801035</v>
      </c>
      <c r="D4967" s="6" t="str">
        <f>VLOOKUP(C4967,'[1]IPS REGISTRADAS'!$A$5:$B$3919,2,0)</f>
        <v>ESE HOSPITAL SAN JOSE DE AGUADAS</v>
      </c>
      <c r="E4967" s="7">
        <v>156723583</v>
      </c>
      <c r="F4967" s="7">
        <v>156723583</v>
      </c>
      <c r="G4967" s="8"/>
      <c r="H4967" s="9">
        <v>43623</v>
      </c>
      <c r="I4967" s="9">
        <v>43626</v>
      </c>
    </row>
    <row r="4968" spans="1:9" s="14" customFormat="1" x14ac:dyDescent="0.2">
      <c r="A4968" s="5" t="s">
        <v>72</v>
      </c>
      <c r="B4968" s="5" t="str">
        <f>VLOOKUP(A4968,'GIRO LMA JUNIO'!$A$7:$C$50,3,0)</f>
        <v>ASMET SALUD</v>
      </c>
      <c r="C4968" s="35">
        <v>890801035</v>
      </c>
      <c r="D4968" s="6" t="str">
        <f>VLOOKUP(C4968,'[1]IPS REGISTRADAS'!$A$5:$B$3919,2,0)</f>
        <v>ESE HOSPITAL SAN JOSE DE AGUADAS</v>
      </c>
      <c r="E4968" s="7">
        <v>76074910</v>
      </c>
      <c r="F4968" s="7">
        <v>76074910</v>
      </c>
      <c r="G4968" s="8"/>
      <c r="H4968" s="9">
        <v>43623</v>
      </c>
      <c r="I4968" s="9">
        <v>43626</v>
      </c>
    </row>
    <row r="4969" spans="1:9" s="14" customFormat="1" x14ac:dyDescent="0.2">
      <c r="A4969" s="5" t="s">
        <v>26</v>
      </c>
      <c r="B4969" s="5" t="str">
        <f>VLOOKUP(A4969,'GIRO LMA JUNIO'!$A$7:$C$50,3,0)</f>
        <v>A.I.C.</v>
      </c>
      <c r="C4969" s="35">
        <v>890801099</v>
      </c>
      <c r="D4969" s="6" t="str">
        <f>VLOOKUP(C4969,'[1]IPS REGISTRADAS'!$A$5:$B$3919,2,0)</f>
        <v>ESE HOSPITAL DEPARTAMENTAL UNIVERSITARIO SANTA SOFIA DE CALDAS</v>
      </c>
      <c r="E4969" s="7">
        <v>2391120</v>
      </c>
      <c r="F4969" s="7">
        <v>2391120</v>
      </c>
      <c r="G4969" s="8"/>
      <c r="H4969" s="9">
        <v>43623</v>
      </c>
      <c r="I4969" s="9">
        <v>43626</v>
      </c>
    </row>
    <row r="4970" spans="1:9" s="14" customFormat="1" x14ac:dyDescent="0.2">
      <c r="A4970" s="5" t="s">
        <v>47</v>
      </c>
      <c r="B4970" s="5" t="str">
        <f>VLOOKUP(A4970,'GIRO LMA JUNIO'!$A$7:$C$50,3,0)</f>
        <v>COOMEVA E.P.S.  S.A.</v>
      </c>
      <c r="C4970" s="35">
        <v>890801099</v>
      </c>
      <c r="D4970" s="6" t="str">
        <f>VLOOKUP(C4970,'[1]IPS REGISTRADAS'!$A$5:$B$3919,2,0)</f>
        <v>ESE HOSPITAL DEPARTAMENTAL UNIVERSITARIO SANTA SOFIA DE CALDAS</v>
      </c>
      <c r="E4970" s="7">
        <v>59527096</v>
      </c>
      <c r="F4970" s="7">
        <v>59527096</v>
      </c>
      <c r="G4970" s="8"/>
      <c r="H4970" s="9">
        <v>43623</v>
      </c>
      <c r="I4970" s="9">
        <v>43626</v>
      </c>
    </row>
    <row r="4971" spans="1:9" s="14" customFormat="1" x14ac:dyDescent="0.2">
      <c r="A4971" s="5" t="s">
        <v>54</v>
      </c>
      <c r="B4971" s="5" t="str">
        <f>VLOOKUP(A4971,'GIRO LMA JUNIO'!$A$7:$C$50,3,0)</f>
        <v>SALUDVIDA</v>
      </c>
      <c r="C4971" s="35">
        <v>890801099</v>
      </c>
      <c r="D4971" s="6" t="str">
        <f>VLOOKUP(C4971,'[1]IPS REGISTRADAS'!$A$5:$B$3919,2,0)</f>
        <v>ESE HOSPITAL DEPARTAMENTAL UNIVERSITARIO SANTA SOFIA DE CALDAS</v>
      </c>
      <c r="E4971" s="7">
        <v>1475789458</v>
      </c>
      <c r="F4971" s="7">
        <v>1475789458</v>
      </c>
      <c r="G4971" s="8"/>
      <c r="H4971" s="9">
        <v>43623</v>
      </c>
      <c r="I4971" s="9">
        <v>43626</v>
      </c>
    </row>
    <row r="4972" spans="1:9" s="14" customFormat="1" x14ac:dyDescent="0.2">
      <c r="A4972" s="5" t="s">
        <v>62</v>
      </c>
      <c r="B4972" s="5" t="str">
        <f>VLOOKUP(A4972,'GIRO LMA JUNIO'!$A$7:$C$50,3,0)</f>
        <v>NUEVA EPS S.A.</v>
      </c>
      <c r="C4972" s="35">
        <v>890801099</v>
      </c>
      <c r="D4972" s="6" t="str">
        <f>VLOOKUP(C4972,'[1]IPS REGISTRADAS'!$A$5:$B$3919,2,0)</f>
        <v>ESE HOSPITAL DEPARTAMENTAL UNIVERSITARIO SANTA SOFIA DE CALDAS</v>
      </c>
      <c r="E4972" s="7">
        <v>5725150</v>
      </c>
      <c r="F4972" s="7">
        <v>5725150</v>
      </c>
      <c r="G4972" s="8"/>
      <c r="H4972" s="9">
        <v>43623</v>
      </c>
      <c r="I4972" s="9">
        <v>43626</v>
      </c>
    </row>
    <row r="4973" spans="1:9" s="14" customFormat="1" x14ac:dyDescent="0.2">
      <c r="A4973" s="5" t="s">
        <v>63</v>
      </c>
      <c r="B4973" s="5" t="str">
        <f>VLOOKUP(A4973,'GIRO LMA JUNIO'!$A$7:$C$50,3,0)</f>
        <v>MEDIMAS MOV</v>
      </c>
      <c r="C4973" s="35">
        <v>890801099</v>
      </c>
      <c r="D4973" s="6" t="str">
        <f>VLOOKUP(C4973,'[1]IPS REGISTRADAS'!$A$5:$B$3919,2,0)</f>
        <v>ESE HOSPITAL DEPARTAMENTAL UNIVERSITARIO SANTA SOFIA DE CALDAS</v>
      </c>
      <c r="E4973" s="7">
        <v>214306022</v>
      </c>
      <c r="F4973" s="7">
        <v>214306022</v>
      </c>
      <c r="G4973" s="8"/>
      <c r="H4973" s="9">
        <v>43623</v>
      </c>
      <c r="I4973" s="9">
        <v>43626</v>
      </c>
    </row>
    <row r="4974" spans="1:9" s="14" customFormat="1" x14ac:dyDescent="0.2">
      <c r="A4974" s="5" t="s">
        <v>65</v>
      </c>
      <c r="B4974" s="5" t="str">
        <f>VLOOKUP(A4974,'GIRO LMA JUNIO'!$A$7:$C$50,3,0)</f>
        <v>MEDIMAS</v>
      </c>
      <c r="C4974" s="35">
        <v>890801099</v>
      </c>
      <c r="D4974" s="6" t="str">
        <f>VLOOKUP(C4974,'[1]IPS REGISTRADAS'!$A$5:$B$3919,2,0)</f>
        <v>ESE HOSPITAL DEPARTAMENTAL UNIVERSITARIO SANTA SOFIA DE CALDAS</v>
      </c>
      <c r="E4974" s="7">
        <v>1725279679</v>
      </c>
      <c r="F4974" s="7">
        <v>1725279679</v>
      </c>
      <c r="G4974" s="8"/>
      <c r="H4974" s="9">
        <v>43623</v>
      </c>
      <c r="I4974" s="9">
        <v>43626</v>
      </c>
    </row>
    <row r="4975" spans="1:9" s="14" customFormat="1" x14ac:dyDescent="0.2">
      <c r="A4975" s="5" t="s">
        <v>70</v>
      </c>
      <c r="B4975" s="5" t="str">
        <f>VLOOKUP(A4975,'GIRO LMA JUNIO'!$A$7:$C$50,3,0)</f>
        <v>COOSALUD EPS S.A.</v>
      </c>
      <c r="C4975" s="35">
        <v>890801099</v>
      </c>
      <c r="D4975" s="6" t="str">
        <f>VLOOKUP(C4975,'[1]IPS REGISTRADAS'!$A$5:$B$3919,2,0)</f>
        <v>ESE HOSPITAL DEPARTAMENTAL UNIVERSITARIO SANTA SOFIA DE CALDAS</v>
      </c>
      <c r="E4975" s="7">
        <v>2507994</v>
      </c>
      <c r="F4975" s="7">
        <v>2507994</v>
      </c>
      <c r="G4975" s="8"/>
      <c r="H4975" s="9">
        <v>43623</v>
      </c>
      <c r="I4975" s="9">
        <v>43626</v>
      </c>
    </row>
    <row r="4976" spans="1:9" s="14" customFormat="1" x14ac:dyDescent="0.2">
      <c r="A4976" s="5" t="s">
        <v>72</v>
      </c>
      <c r="B4976" s="5" t="str">
        <f>VLOOKUP(A4976,'GIRO LMA JUNIO'!$A$7:$C$50,3,0)</f>
        <v>ASMET SALUD</v>
      </c>
      <c r="C4976" s="35">
        <v>890801099</v>
      </c>
      <c r="D4976" s="6" t="str">
        <f>VLOOKUP(C4976,'[1]IPS REGISTRADAS'!$A$5:$B$3919,2,0)</f>
        <v>ESE HOSPITAL DEPARTAMENTAL UNIVERSITARIO SANTA SOFIA DE CALDAS</v>
      </c>
      <c r="E4976" s="7">
        <v>119933430</v>
      </c>
      <c r="F4976" s="7">
        <v>119933430</v>
      </c>
      <c r="G4976" s="8"/>
      <c r="H4976" s="9">
        <v>43623</v>
      </c>
      <c r="I4976" s="9">
        <v>43626</v>
      </c>
    </row>
    <row r="4977" spans="1:9" s="14" customFormat="1" x14ac:dyDescent="0.2">
      <c r="A4977" s="5" t="s">
        <v>74</v>
      </c>
      <c r="B4977" s="5" t="str">
        <f>VLOOKUP(A4977,'GIRO LMA JUNIO'!$A$7:$C$50,3,0)</f>
        <v>AMBUQ</v>
      </c>
      <c r="C4977" s="35">
        <v>890801099</v>
      </c>
      <c r="D4977" s="6" t="str">
        <f>VLOOKUP(C4977,'[1]IPS REGISTRADAS'!$A$5:$B$3919,2,0)</f>
        <v>ESE HOSPITAL DEPARTAMENTAL UNIVERSITARIO SANTA SOFIA DE CALDAS</v>
      </c>
      <c r="E4977" s="7">
        <v>2591609</v>
      </c>
      <c r="F4977" s="7">
        <v>2591609</v>
      </c>
      <c r="G4977" s="8"/>
      <c r="H4977" s="9">
        <v>43623</v>
      </c>
      <c r="I4977" s="9">
        <v>43626</v>
      </c>
    </row>
    <row r="4978" spans="1:9" s="14" customFormat="1" x14ac:dyDescent="0.2">
      <c r="A4978" s="5" t="s">
        <v>80</v>
      </c>
      <c r="B4978" s="5" t="str">
        <f>VLOOKUP(A4978,'GIRO LMA JUNIO'!$A$7:$C$50,3,0)</f>
        <v>COMPARTA</v>
      </c>
      <c r="C4978" s="35">
        <v>890801099</v>
      </c>
      <c r="D4978" s="6" t="str">
        <f>VLOOKUP(C4978,'[1]IPS REGISTRADAS'!$A$5:$B$3919,2,0)</f>
        <v>ESE HOSPITAL DEPARTAMENTAL UNIVERSITARIO SANTA SOFIA DE CALDAS</v>
      </c>
      <c r="E4978" s="7">
        <v>2338180</v>
      </c>
      <c r="F4978" s="7">
        <v>2338180</v>
      </c>
      <c r="G4978" s="8"/>
      <c r="H4978" s="9">
        <v>43623</v>
      </c>
      <c r="I4978" s="9">
        <v>43626</v>
      </c>
    </row>
    <row r="4979" spans="1:9" s="14" customFormat="1" x14ac:dyDescent="0.2">
      <c r="A4979" s="5" t="s">
        <v>44</v>
      </c>
      <c r="B4979" s="5" t="str">
        <f>VLOOKUP(A4979,'GIRO LMA JUNIO'!$A$7:$C$50,3,0)</f>
        <v>EPS SURAMERICANA S.A</v>
      </c>
      <c r="C4979" s="35">
        <v>890801160</v>
      </c>
      <c r="D4979" s="6" t="str">
        <f>VLOOKUP(C4979,'[1]IPS REGISTRADAS'!$A$5:$B$3919,2,0)</f>
        <v>HERMANAS DE LA CARIDAD DOMINICAS DE LA PRESENTACION DE LA SANTISIMA VIRGEN</v>
      </c>
      <c r="E4979" s="7">
        <v>10506351</v>
      </c>
      <c r="F4979" s="7">
        <v>10506351</v>
      </c>
      <c r="G4979" s="8"/>
      <c r="H4979" s="9">
        <v>43623</v>
      </c>
      <c r="I4979" s="9">
        <v>43626</v>
      </c>
    </row>
    <row r="4980" spans="1:9" s="14" customFormat="1" x14ac:dyDescent="0.2">
      <c r="A4980" s="5" t="s">
        <v>30</v>
      </c>
      <c r="B4980" s="5" t="str">
        <f>VLOOKUP(A4980,'GIRO LMA JUNIO'!$A$7:$C$50,3,0)</f>
        <v>MALLAMAS</v>
      </c>
      <c r="C4980" s="35">
        <v>890801201</v>
      </c>
      <c r="D4980" s="6" t="str">
        <f>VLOOKUP(C4980,'[1]IPS REGISTRADAS'!$A$5:$B$3919,2,0)</f>
        <v>CRUZ ROJA COLOMBIANA SECCIONAL CALDAS</v>
      </c>
      <c r="E4980" s="7">
        <v>13784935</v>
      </c>
      <c r="F4980" s="7">
        <v>13784935</v>
      </c>
      <c r="G4980" s="8"/>
      <c r="H4980" s="9">
        <v>43623</v>
      </c>
      <c r="I4980" s="9">
        <v>43626</v>
      </c>
    </row>
    <row r="4981" spans="1:9" s="14" customFormat="1" x14ac:dyDescent="0.2">
      <c r="A4981" s="5" t="s">
        <v>38</v>
      </c>
      <c r="B4981" s="5" t="str">
        <f>VLOOKUP(A4981,'GIRO LMA JUNIO'!$A$7:$C$50,3,0)</f>
        <v>SALUD TOTAL</v>
      </c>
      <c r="C4981" s="35">
        <v>890801201</v>
      </c>
      <c r="D4981" s="6" t="str">
        <f>VLOOKUP(C4981,'[1]IPS REGISTRADAS'!$A$5:$B$3919,2,0)</f>
        <v>CRUZ ROJA COLOMBIANA SECCIONAL CALDAS</v>
      </c>
      <c r="E4981" s="7">
        <v>25426666</v>
      </c>
      <c r="F4981" s="7">
        <v>25426666</v>
      </c>
      <c r="G4981" s="8"/>
      <c r="H4981" s="9">
        <v>43623</v>
      </c>
      <c r="I4981" s="9">
        <v>43626</v>
      </c>
    </row>
    <row r="4982" spans="1:9" s="14" customFormat="1" x14ac:dyDescent="0.2">
      <c r="A4982" s="5" t="s">
        <v>44</v>
      </c>
      <c r="B4982" s="5" t="str">
        <f>VLOOKUP(A4982,'GIRO LMA JUNIO'!$A$7:$C$50,3,0)</f>
        <v>EPS SURAMERICANA S.A</v>
      </c>
      <c r="C4982" s="35">
        <v>890801201</v>
      </c>
      <c r="D4982" s="6" t="str">
        <f>VLOOKUP(C4982,'[1]IPS REGISTRADAS'!$A$5:$B$3919,2,0)</f>
        <v>CRUZ ROJA COLOMBIANA SECCIONAL CALDAS</v>
      </c>
      <c r="E4982" s="7">
        <v>21640336</v>
      </c>
      <c r="F4982" s="7">
        <v>21640336</v>
      </c>
      <c r="G4982" s="8"/>
      <c r="H4982" s="9">
        <v>43623</v>
      </c>
      <c r="I4982" s="9">
        <v>43626</v>
      </c>
    </row>
    <row r="4983" spans="1:9" s="14" customFormat="1" x14ac:dyDescent="0.2">
      <c r="A4983" s="5" t="s">
        <v>47</v>
      </c>
      <c r="B4983" s="5" t="str">
        <f>VLOOKUP(A4983,'GIRO LMA JUNIO'!$A$7:$C$50,3,0)</f>
        <v>COOMEVA E.P.S.  S.A.</v>
      </c>
      <c r="C4983" s="35">
        <v>890801201</v>
      </c>
      <c r="D4983" s="6" t="str">
        <f>VLOOKUP(C4983,'[1]IPS REGISTRADAS'!$A$5:$B$3919,2,0)</f>
        <v>CRUZ ROJA COLOMBIANA SECCIONAL CALDAS</v>
      </c>
      <c r="E4983" s="7">
        <v>8030610</v>
      </c>
      <c r="F4983" s="7">
        <v>8030610</v>
      </c>
      <c r="G4983" s="8"/>
      <c r="H4983" s="9">
        <v>43623</v>
      </c>
      <c r="I4983" s="9">
        <v>43626</v>
      </c>
    </row>
    <row r="4984" spans="1:9" s="14" customFormat="1" x14ac:dyDescent="0.2">
      <c r="A4984" s="5" t="s">
        <v>62</v>
      </c>
      <c r="B4984" s="5" t="str">
        <f>VLOOKUP(A4984,'GIRO LMA JUNIO'!$A$7:$C$50,3,0)</f>
        <v>NUEVA EPS S.A.</v>
      </c>
      <c r="C4984" s="35">
        <v>890801201</v>
      </c>
      <c r="D4984" s="6" t="str">
        <f>VLOOKUP(C4984,'[1]IPS REGISTRADAS'!$A$5:$B$3919,2,0)</f>
        <v>CRUZ ROJA COLOMBIANA SECCIONAL CALDAS</v>
      </c>
      <c r="E4984" s="7">
        <v>26199209</v>
      </c>
      <c r="F4984" s="7">
        <v>26199209</v>
      </c>
      <c r="G4984" s="8"/>
      <c r="H4984" s="9">
        <v>43623</v>
      </c>
      <c r="I4984" s="9">
        <v>43626</v>
      </c>
    </row>
    <row r="4985" spans="1:9" s="14" customFormat="1" x14ac:dyDescent="0.2">
      <c r="A4985" s="5" t="s">
        <v>63</v>
      </c>
      <c r="B4985" s="5" t="str">
        <f>VLOOKUP(A4985,'GIRO LMA JUNIO'!$A$7:$C$50,3,0)</f>
        <v>MEDIMAS MOV</v>
      </c>
      <c r="C4985" s="35">
        <v>890801201</v>
      </c>
      <c r="D4985" s="6" t="str">
        <f>VLOOKUP(C4985,'[1]IPS REGISTRADAS'!$A$5:$B$3919,2,0)</f>
        <v>CRUZ ROJA COLOMBIANA SECCIONAL CALDAS</v>
      </c>
      <c r="E4985" s="7">
        <v>75285231</v>
      </c>
      <c r="F4985" s="7">
        <v>75285231</v>
      </c>
      <c r="G4985" s="8"/>
      <c r="H4985" s="9">
        <v>43623</v>
      </c>
      <c r="I4985" s="9">
        <v>43626</v>
      </c>
    </row>
    <row r="4986" spans="1:9" s="14" customFormat="1" x14ac:dyDescent="0.2">
      <c r="A4986" s="5" t="s">
        <v>65</v>
      </c>
      <c r="B4986" s="5" t="str">
        <f>VLOOKUP(A4986,'GIRO LMA JUNIO'!$A$7:$C$50,3,0)</f>
        <v>MEDIMAS</v>
      </c>
      <c r="C4986" s="35">
        <v>890801201</v>
      </c>
      <c r="D4986" s="6" t="str">
        <f>VLOOKUP(C4986,'[1]IPS REGISTRADAS'!$A$5:$B$3919,2,0)</f>
        <v>CRUZ ROJA COLOMBIANA SECCIONAL CALDAS</v>
      </c>
      <c r="E4986" s="7">
        <v>209777041</v>
      </c>
      <c r="F4986" s="7">
        <v>209777041</v>
      </c>
      <c r="G4986" s="8"/>
      <c r="H4986" s="9">
        <v>43623</v>
      </c>
      <c r="I4986" s="9">
        <v>43626</v>
      </c>
    </row>
    <row r="4987" spans="1:9" s="14" customFormat="1" x14ac:dyDescent="0.2">
      <c r="A4987" s="5" t="s">
        <v>72</v>
      </c>
      <c r="B4987" s="5" t="str">
        <f>VLOOKUP(A4987,'GIRO LMA JUNIO'!$A$7:$C$50,3,0)</f>
        <v>ASMET SALUD</v>
      </c>
      <c r="C4987" s="35">
        <v>890801201</v>
      </c>
      <c r="D4987" s="6" t="str">
        <f>VLOOKUP(C4987,'[1]IPS REGISTRADAS'!$A$5:$B$3919,2,0)</f>
        <v>CRUZ ROJA COLOMBIANA SECCIONAL CALDAS</v>
      </c>
      <c r="E4987" s="7">
        <v>201046439</v>
      </c>
      <c r="F4987" s="7">
        <v>201046439</v>
      </c>
      <c r="G4987" s="8"/>
      <c r="H4987" s="9">
        <v>43623</v>
      </c>
      <c r="I4987" s="9">
        <v>43626</v>
      </c>
    </row>
    <row r="4988" spans="1:9" s="14" customFormat="1" x14ac:dyDescent="0.2">
      <c r="A4988" s="5" t="s">
        <v>30</v>
      </c>
      <c r="B4988" s="5" t="str">
        <f>VLOOKUP(A4988,'GIRO LMA JUNIO'!$A$7:$C$50,3,0)</f>
        <v>MALLAMAS</v>
      </c>
      <c r="C4988" s="35">
        <v>890801235</v>
      </c>
      <c r="D4988" s="6" t="str">
        <f>VLOOKUP(C4988,'[1]IPS REGISTRADAS'!$A$5:$B$3919,2,0)</f>
        <v>HOSPITAL DEPARTAMENTAL SAN RAFAEL DE RISARALDA EMPRESA SOCIAL DEL ESTADO</v>
      </c>
      <c r="E4988" s="7">
        <v>5710302</v>
      </c>
      <c r="F4988" s="7">
        <v>5710302</v>
      </c>
      <c r="G4988" s="8"/>
      <c r="H4988" s="9">
        <v>43623</v>
      </c>
      <c r="I4988" s="9">
        <v>43626</v>
      </c>
    </row>
    <row r="4989" spans="1:9" s="14" customFormat="1" x14ac:dyDescent="0.2">
      <c r="A4989" s="5" t="s">
        <v>65</v>
      </c>
      <c r="B4989" s="5" t="str">
        <f>VLOOKUP(A4989,'GIRO LMA JUNIO'!$A$7:$C$50,3,0)</f>
        <v>MEDIMAS</v>
      </c>
      <c r="C4989" s="35">
        <v>890801235</v>
      </c>
      <c r="D4989" s="6" t="str">
        <f>VLOOKUP(C4989,'[1]IPS REGISTRADAS'!$A$5:$B$3919,2,0)</f>
        <v>HOSPITAL DEPARTAMENTAL SAN RAFAEL DE RISARALDA EMPRESA SOCIAL DEL ESTADO</v>
      </c>
      <c r="E4989" s="7">
        <v>84823339</v>
      </c>
      <c r="F4989" s="7">
        <v>84823339</v>
      </c>
      <c r="G4989" s="8"/>
      <c r="H4989" s="9">
        <v>43623</v>
      </c>
      <c r="I4989" s="9">
        <v>43626</v>
      </c>
    </row>
    <row r="4990" spans="1:9" s="14" customFormat="1" x14ac:dyDescent="0.2">
      <c r="A4990" s="5" t="s">
        <v>72</v>
      </c>
      <c r="B4990" s="5" t="str">
        <f>VLOOKUP(A4990,'GIRO LMA JUNIO'!$A$7:$C$50,3,0)</f>
        <v>ASMET SALUD</v>
      </c>
      <c r="C4990" s="35">
        <v>890801235</v>
      </c>
      <c r="D4990" s="6" t="str">
        <f>VLOOKUP(C4990,'[1]IPS REGISTRADAS'!$A$5:$B$3919,2,0)</f>
        <v>HOSPITAL DEPARTAMENTAL SAN RAFAEL DE RISARALDA EMPRESA SOCIAL DEL ESTADO</v>
      </c>
      <c r="E4990" s="7">
        <v>43496659</v>
      </c>
      <c r="F4990" s="7">
        <v>43496659</v>
      </c>
      <c r="G4990" s="8"/>
      <c r="H4990" s="9">
        <v>43623</v>
      </c>
      <c r="I4990" s="9">
        <v>43626</v>
      </c>
    </row>
    <row r="4991" spans="1:9" s="14" customFormat="1" x14ac:dyDescent="0.2">
      <c r="A4991" s="5" t="s">
        <v>54</v>
      </c>
      <c r="B4991" s="5" t="str">
        <f>VLOOKUP(A4991,'GIRO LMA JUNIO'!$A$7:$C$50,3,0)</f>
        <v>SALUDVIDA</v>
      </c>
      <c r="C4991" s="35">
        <v>890801274</v>
      </c>
      <c r="D4991" s="6" t="str">
        <f>VLOOKUP(C4991,'[1]IPS REGISTRADAS'!$A$5:$B$3919,2,0)</f>
        <v>HOSPITAL DEPARTAMENTAL SAN CAYETANO DE MARQUETALIA EMPRESA SOCIAL DEL ESTADO ESE</v>
      </c>
      <c r="E4991" s="7">
        <v>35016283</v>
      </c>
      <c r="F4991" s="7">
        <v>35016283</v>
      </c>
      <c r="G4991" s="8"/>
      <c r="H4991" s="9">
        <v>43623</v>
      </c>
      <c r="I4991" s="9">
        <v>43626</v>
      </c>
    </row>
    <row r="4992" spans="1:9" s="14" customFormat="1" x14ac:dyDescent="0.2">
      <c r="A4992" s="5" t="s">
        <v>62</v>
      </c>
      <c r="B4992" s="5" t="str">
        <f>VLOOKUP(A4992,'GIRO LMA JUNIO'!$A$7:$C$50,3,0)</f>
        <v>NUEVA EPS S.A.</v>
      </c>
      <c r="C4992" s="35">
        <v>890801274</v>
      </c>
      <c r="D4992" s="6" t="str">
        <f>VLOOKUP(C4992,'[1]IPS REGISTRADAS'!$A$5:$B$3919,2,0)</f>
        <v>HOSPITAL DEPARTAMENTAL SAN CAYETANO DE MARQUETALIA EMPRESA SOCIAL DEL ESTADO ESE</v>
      </c>
      <c r="E4992" s="7">
        <v>5017000</v>
      </c>
      <c r="F4992" s="7">
        <v>5017000</v>
      </c>
      <c r="G4992" s="8"/>
      <c r="H4992" s="9">
        <v>43623</v>
      </c>
      <c r="I4992" s="9">
        <v>43626</v>
      </c>
    </row>
    <row r="4993" spans="1:9" s="14" customFormat="1" x14ac:dyDescent="0.2">
      <c r="A4993" s="5" t="s">
        <v>65</v>
      </c>
      <c r="B4993" s="5" t="str">
        <f>VLOOKUP(A4993,'GIRO LMA JUNIO'!$A$7:$C$50,3,0)</f>
        <v>MEDIMAS</v>
      </c>
      <c r="C4993" s="35">
        <v>890801274</v>
      </c>
      <c r="D4993" s="6" t="str">
        <f>VLOOKUP(C4993,'[1]IPS REGISTRADAS'!$A$5:$B$3919,2,0)</f>
        <v>HOSPITAL DEPARTAMENTAL SAN CAYETANO DE MARQUETALIA EMPRESA SOCIAL DEL ESTADO ESE</v>
      </c>
      <c r="E4993" s="7">
        <v>110741810</v>
      </c>
      <c r="F4993" s="7">
        <v>110741810</v>
      </c>
      <c r="G4993" s="8"/>
      <c r="H4993" s="9">
        <v>43623</v>
      </c>
      <c r="I4993" s="9">
        <v>43626</v>
      </c>
    </row>
    <row r="4994" spans="1:9" s="14" customFormat="1" x14ac:dyDescent="0.2">
      <c r="A4994" s="5" t="s">
        <v>72</v>
      </c>
      <c r="B4994" s="5" t="str">
        <f>VLOOKUP(A4994,'GIRO LMA JUNIO'!$A$7:$C$50,3,0)</f>
        <v>ASMET SALUD</v>
      </c>
      <c r="C4994" s="35">
        <v>890801274</v>
      </c>
      <c r="D4994" s="6" t="str">
        <f>VLOOKUP(C4994,'[1]IPS REGISTRADAS'!$A$5:$B$3919,2,0)</f>
        <v>HOSPITAL DEPARTAMENTAL SAN CAYETANO DE MARQUETALIA EMPRESA SOCIAL DEL ESTADO ESE</v>
      </c>
      <c r="E4994" s="7">
        <v>5919868</v>
      </c>
      <c r="F4994" s="7">
        <v>5919868</v>
      </c>
      <c r="G4994" s="8"/>
      <c r="H4994" s="9">
        <v>43623</v>
      </c>
      <c r="I4994" s="9">
        <v>43626</v>
      </c>
    </row>
    <row r="4995" spans="1:9" s="14" customFormat="1" x14ac:dyDescent="0.2">
      <c r="A4995" s="5" t="s">
        <v>26</v>
      </c>
      <c r="B4995" s="5" t="str">
        <f>VLOOKUP(A4995,'GIRO LMA JUNIO'!$A$7:$C$50,3,0)</f>
        <v>A.I.C.</v>
      </c>
      <c r="C4995" s="35">
        <v>890801495</v>
      </c>
      <c r="D4995" s="6" t="str">
        <f>VLOOKUP(C4995,'[1]IPS REGISTRADAS'!$A$5:$B$3919,2,0)</f>
        <v>CLINICA PSIQUIATRICA SAN JUAN DE DIOS</v>
      </c>
      <c r="E4995" s="7">
        <v>4636790</v>
      </c>
      <c r="F4995" s="7">
        <v>4636790</v>
      </c>
      <c r="G4995" s="8"/>
      <c r="H4995" s="9">
        <v>43623</v>
      </c>
      <c r="I4995" s="9">
        <v>43626</v>
      </c>
    </row>
    <row r="4996" spans="1:9" s="14" customFormat="1" x14ac:dyDescent="0.2">
      <c r="A4996" s="5" t="s">
        <v>38</v>
      </c>
      <c r="B4996" s="5" t="str">
        <f>VLOOKUP(A4996,'GIRO LMA JUNIO'!$A$7:$C$50,3,0)</f>
        <v>SALUD TOTAL</v>
      </c>
      <c r="C4996" s="35">
        <v>890801495</v>
      </c>
      <c r="D4996" s="6" t="str">
        <f>VLOOKUP(C4996,'[1]IPS REGISTRADAS'!$A$5:$B$3919,2,0)</f>
        <v>CLINICA PSIQUIATRICA SAN JUAN DE DIOS</v>
      </c>
      <c r="E4996" s="7">
        <v>12278800</v>
      </c>
      <c r="F4996" s="7">
        <v>12278800</v>
      </c>
      <c r="G4996" s="8"/>
      <c r="H4996" s="9">
        <v>43623</v>
      </c>
      <c r="I4996" s="9">
        <v>43626</v>
      </c>
    </row>
    <row r="4997" spans="1:9" s="14" customFormat="1" x14ac:dyDescent="0.2">
      <c r="A4997" s="5" t="s">
        <v>44</v>
      </c>
      <c r="B4997" s="5" t="str">
        <f>VLOOKUP(A4997,'GIRO LMA JUNIO'!$A$7:$C$50,3,0)</f>
        <v>EPS SURAMERICANA S.A</v>
      </c>
      <c r="C4997" s="35">
        <v>890801495</v>
      </c>
      <c r="D4997" s="6" t="str">
        <f>VLOOKUP(C4997,'[1]IPS REGISTRADAS'!$A$5:$B$3919,2,0)</f>
        <v>CLINICA PSIQUIATRICA SAN JUAN DE DIOS</v>
      </c>
      <c r="E4997" s="7">
        <v>3914842</v>
      </c>
      <c r="F4997" s="7">
        <v>3914842</v>
      </c>
      <c r="G4997" s="8"/>
      <c r="H4997" s="9">
        <v>43623</v>
      </c>
      <c r="I4997" s="9">
        <v>43626</v>
      </c>
    </row>
    <row r="4998" spans="1:9" s="14" customFormat="1" x14ac:dyDescent="0.2">
      <c r="A4998" s="5" t="s">
        <v>47</v>
      </c>
      <c r="B4998" s="5" t="str">
        <f>VLOOKUP(A4998,'GIRO LMA JUNIO'!$A$7:$C$50,3,0)</f>
        <v>COOMEVA E.P.S.  S.A.</v>
      </c>
      <c r="C4998" s="35">
        <v>890801495</v>
      </c>
      <c r="D4998" s="6" t="str">
        <f>VLOOKUP(C4998,'[1]IPS REGISTRADAS'!$A$5:$B$3919,2,0)</f>
        <v>CLINICA PSIQUIATRICA SAN JUAN DE DIOS</v>
      </c>
      <c r="E4998" s="7">
        <v>1000000</v>
      </c>
      <c r="F4998" s="7">
        <v>1000000</v>
      </c>
      <c r="G4998" s="8"/>
      <c r="H4998" s="9">
        <v>43623</v>
      </c>
      <c r="I4998" s="9">
        <v>43626</v>
      </c>
    </row>
    <row r="4999" spans="1:9" s="14" customFormat="1" x14ac:dyDescent="0.2">
      <c r="A4999" s="5" t="s">
        <v>54</v>
      </c>
      <c r="B4999" s="5" t="str">
        <f>VLOOKUP(A4999,'GIRO LMA JUNIO'!$A$7:$C$50,3,0)</f>
        <v>SALUDVIDA</v>
      </c>
      <c r="C4999" s="35">
        <v>890801495</v>
      </c>
      <c r="D4999" s="6" t="str">
        <f>VLOOKUP(C4999,'[1]IPS REGISTRADAS'!$A$5:$B$3919,2,0)</f>
        <v>CLINICA PSIQUIATRICA SAN JUAN DE DIOS</v>
      </c>
      <c r="E4999" s="7">
        <v>14931444</v>
      </c>
      <c r="F4999" s="7">
        <v>14931444</v>
      </c>
      <c r="G4999" s="8"/>
      <c r="H4999" s="9">
        <v>43623</v>
      </c>
      <c r="I4999" s="9">
        <v>43626</v>
      </c>
    </row>
    <row r="5000" spans="1:9" s="14" customFormat="1" x14ac:dyDescent="0.2">
      <c r="A5000" s="5" t="s">
        <v>62</v>
      </c>
      <c r="B5000" s="5" t="str">
        <f>VLOOKUP(A5000,'GIRO LMA JUNIO'!$A$7:$C$50,3,0)</f>
        <v>NUEVA EPS S.A.</v>
      </c>
      <c r="C5000" s="35">
        <v>890801495</v>
      </c>
      <c r="D5000" s="6" t="str">
        <f>VLOOKUP(C5000,'[1]IPS REGISTRADAS'!$A$5:$B$3919,2,0)</f>
        <v>CLINICA PSIQUIATRICA SAN JUAN DE DIOS</v>
      </c>
      <c r="E5000" s="7">
        <v>8795794</v>
      </c>
      <c r="F5000" s="7">
        <v>8795794</v>
      </c>
      <c r="G5000" s="8"/>
      <c r="H5000" s="9">
        <v>43623</v>
      </c>
      <c r="I5000" s="9">
        <v>43626</v>
      </c>
    </row>
    <row r="5001" spans="1:9" s="14" customFormat="1" x14ac:dyDescent="0.2">
      <c r="A5001" s="5" t="s">
        <v>72</v>
      </c>
      <c r="B5001" s="5" t="str">
        <f>VLOOKUP(A5001,'GIRO LMA JUNIO'!$A$7:$C$50,3,0)</f>
        <v>ASMET SALUD</v>
      </c>
      <c r="C5001" s="35">
        <v>890801495</v>
      </c>
      <c r="D5001" s="6" t="str">
        <f>VLOOKUP(C5001,'[1]IPS REGISTRADAS'!$A$5:$B$3919,2,0)</f>
        <v>CLINICA PSIQUIATRICA SAN JUAN DE DIOS</v>
      </c>
      <c r="E5001" s="7">
        <v>129732674</v>
      </c>
      <c r="F5001" s="7">
        <v>129732674</v>
      </c>
      <c r="G5001" s="8"/>
      <c r="H5001" s="9">
        <v>43623</v>
      </c>
      <c r="I5001" s="9">
        <v>43626</v>
      </c>
    </row>
    <row r="5002" spans="1:9" s="14" customFormat="1" x14ac:dyDescent="0.2">
      <c r="A5002" s="5" t="s">
        <v>62</v>
      </c>
      <c r="B5002" s="5" t="str">
        <f>VLOOKUP(A5002,'GIRO LMA JUNIO'!$A$7:$C$50,3,0)</f>
        <v>NUEVA EPS S.A.</v>
      </c>
      <c r="C5002" s="35">
        <v>890801517</v>
      </c>
      <c r="D5002" s="6" t="str">
        <f>VLOOKUP(C5002,'[1]IPS REGISTRADAS'!$A$5:$B$3919,2,0)</f>
        <v>ESE HOSPITAL SANTA TERESITA</v>
      </c>
      <c r="E5002" s="7">
        <v>2737641</v>
      </c>
      <c r="F5002" s="7">
        <v>2737641</v>
      </c>
      <c r="G5002" s="8"/>
      <c r="H5002" s="9">
        <v>43623</v>
      </c>
      <c r="I5002" s="9">
        <v>43626</v>
      </c>
    </row>
    <row r="5003" spans="1:9" s="14" customFormat="1" x14ac:dyDescent="0.2">
      <c r="A5003" s="5" t="s">
        <v>65</v>
      </c>
      <c r="B5003" s="5" t="str">
        <f>VLOOKUP(A5003,'GIRO LMA JUNIO'!$A$7:$C$50,3,0)</f>
        <v>MEDIMAS</v>
      </c>
      <c r="C5003" s="35">
        <v>890801517</v>
      </c>
      <c r="D5003" s="6" t="str">
        <f>VLOOKUP(C5003,'[1]IPS REGISTRADAS'!$A$5:$B$3919,2,0)</f>
        <v>ESE HOSPITAL SANTA TERESITA</v>
      </c>
      <c r="E5003" s="7">
        <v>93814723</v>
      </c>
      <c r="F5003" s="7">
        <v>93814723</v>
      </c>
      <c r="G5003" s="8"/>
      <c r="H5003" s="9">
        <v>43623</v>
      </c>
      <c r="I5003" s="9">
        <v>43626</v>
      </c>
    </row>
    <row r="5004" spans="1:9" s="14" customFormat="1" x14ac:dyDescent="0.2">
      <c r="A5004" s="5" t="s">
        <v>72</v>
      </c>
      <c r="B5004" s="5" t="str">
        <f>VLOOKUP(A5004,'GIRO LMA JUNIO'!$A$7:$C$50,3,0)</f>
        <v>ASMET SALUD</v>
      </c>
      <c r="C5004" s="35">
        <v>890801517</v>
      </c>
      <c r="D5004" s="6" t="str">
        <f>VLOOKUP(C5004,'[1]IPS REGISTRADAS'!$A$5:$B$3919,2,0)</f>
        <v>ESE HOSPITAL SANTA TERESITA</v>
      </c>
      <c r="E5004" s="7">
        <v>64110031</v>
      </c>
      <c r="F5004" s="7">
        <v>64110031</v>
      </c>
      <c r="G5004" s="8"/>
      <c r="H5004" s="9">
        <v>43623</v>
      </c>
      <c r="I5004" s="9">
        <v>43626</v>
      </c>
    </row>
    <row r="5005" spans="1:9" s="14" customFormat="1" x14ac:dyDescent="0.2">
      <c r="A5005" s="5" t="s">
        <v>62</v>
      </c>
      <c r="B5005" s="5" t="str">
        <f>VLOOKUP(A5005,'GIRO LMA JUNIO'!$A$7:$C$50,3,0)</f>
        <v>NUEVA EPS S.A.</v>
      </c>
      <c r="C5005" s="35">
        <v>890801562</v>
      </c>
      <c r="D5005" s="6" t="str">
        <f>VLOOKUP(C5005,'[1]IPS REGISTRADAS'!$A$5:$B$3919,2,0)</f>
        <v>ESE HOSPITAL DEPARTAMENTAL SAN JOSE DE NEIRA</v>
      </c>
      <c r="E5005" s="7">
        <v>1244881</v>
      </c>
      <c r="F5005" s="7">
        <v>1244881</v>
      </c>
      <c r="G5005" s="8"/>
      <c r="H5005" s="9">
        <v>43623</v>
      </c>
      <c r="I5005" s="9">
        <v>43626</v>
      </c>
    </row>
    <row r="5006" spans="1:9" s="14" customFormat="1" x14ac:dyDescent="0.2">
      <c r="A5006" s="5" t="s">
        <v>65</v>
      </c>
      <c r="B5006" s="5" t="str">
        <f>VLOOKUP(A5006,'GIRO LMA JUNIO'!$A$7:$C$50,3,0)</f>
        <v>MEDIMAS</v>
      </c>
      <c r="C5006" s="35">
        <v>890801562</v>
      </c>
      <c r="D5006" s="6" t="str">
        <f>VLOOKUP(C5006,'[1]IPS REGISTRADAS'!$A$5:$B$3919,2,0)</f>
        <v>ESE HOSPITAL DEPARTAMENTAL SAN JOSE DE NEIRA</v>
      </c>
      <c r="E5006" s="7">
        <v>147024605</v>
      </c>
      <c r="F5006" s="7">
        <v>147024605</v>
      </c>
      <c r="G5006" s="8"/>
      <c r="H5006" s="9">
        <v>43623</v>
      </c>
      <c r="I5006" s="9">
        <v>43626</v>
      </c>
    </row>
    <row r="5007" spans="1:9" s="14" customFormat="1" x14ac:dyDescent="0.2">
      <c r="A5007" s="5" t="s">
        <v>72</v>
      </c>
      <c r="B5007" s="5" t="str">
        <f>VLOOKUP(A5007,'GIRO LMA JUNIO'!$A$7:$C$50,3,0)</f>
        <v>ASMET SALUD</v>
      </c>
      <c r="C5007" s="35">
        <v>890801562</v>
      </c>
      <c r="D5007" s="6" t="str">
        <f>VLOOKUP(C5007,'[1]IPS REGISTRADAS'!$A$5:$B$3919,2,0)</f>
        <v>ESE HOSPITAL DEPARTAMENTAL SAN JOSE DE NEIRA</v>
      </c>
      <c r="E5007" s="7">
        <v>49338110</v>
      </c>
      <c r="F5007" s="7">
        <v>49338110</v>
      </c>
      <c r="G5007" s="8"/>
      <c r="H5007" s="9">
        <v>43623</v>
      </c>
      <c r="I5007" s="9">
        <v>43626</v>
      </c>
    </row>
    <row r="5008" spans="1:9" s="14" customFormat="1" x14ac:dyDescent="0.2">
      <c r="A5008" s="5" t="s">
        <v>54</v>
      </c>
      <c r="B5008" s="5" t="str">
        <f>VLOOKUP(A5008,'GIRO LMA JUNIO'!$A$7:$C$50,3,0)</f>
        <v>SALUDVIDA</v>
      </c>
      <c r="C5008" s="35">
        <v>890801699</v>
      </c>
      <c r="D5008" s="6" t="str">
        <f>VLOOKUP(C5008,'[1]IPS REGISTRADAS'!$A$5:$B$3919,2,0)</f>
        <v>ESE HOSPITAL SAN ANTONIO DE MANZANARES</v>
      </c>
      <c r="E5008" s="7">
        <v>1108056</v>
      </c>
      <c r="F5008" s="7">
        <v>1108056</v>
      </c>
      <c r="G5008" s="8"/>
      <c r="H5008" s="9">
        <v>43623</v>
      </c>
      <c r="I5008" s="9">
        <v>43626</v>
      </c>
    </row>
    <row r="5009" spans="1:9" s="14" customFormat="1" x14ac:dyDescent="0.2">
      <c r="A5009" s="5" t="s">
        <v>62</v>
      </c>
      <c r="B5009" s="5" t="str">
        <f>VLOOKUP(A5009,'GIRO LMA JUNIO'!$A$7:$C$50,3,0)</f>
        <v>NUEVA EPS S.A.</v>
      </c>
      <c r="C5009" s="35">
        <v>890801699</v>
      </c>
      <c r="D5009" s="6" t="str">
        <f>VLOOKUP(C5009,'[1]IPS REGISTRADAS'!$A$5:$B$3919,2,0)</f>
        <v>ESE HOSPITAL SAN ANTONIO DE MANZANARES</v>
      </c>
      <c r="E5009" s="7">
        <v>7052318</v>
      </c>
      <c r="F5009" s="7">
        <v>7052318</v>
      </c>
      <c r="G5009" s="8"/>
      <c r="H5009" s="9">
        <v>43623</v>
      </c>
      <c r="I5009" s="9">
        <v>43626</v>
      </c>
    </row>
    <row r="5010" spans="1:9" s="14" customFormat="1" x14ac:dyDescent="0.2">
      <c r="A5010" s="5" t="s">
        <v>65</v>
      </c>
      <c r="B5010" s="5" t="str">
        <f>VLOOKUP(A5010,'GIRO LMA JUNIO'!$A$7:$C$50,3,0)</f>
        <v>MEDIMAS</v>
      </c>
      <c r="C5010" s="35">
        <v>890801699</v>
      </c>
      <c r="D5010" s="6" t="str">
        <f>VLOOKUP(C5010,'[1]IPS REGISTRADAS'!$A$5:$B$3919,2,0)</f>
        <v>ESE HOSPITAL SAN ANTONIO DE MANZANARES</v>
      </c>
      <c r="E5010" s="7">
        <v>56799131</v>
      </c>
      <c r="F5010" s="7">
        <v>56799131</v>
      </c>
      <c r="G5010" s="8"/>
      <c r="H5010" s="9">
        <v>43623</v>
      </c>
      <c r="I5010" s="9">
        <v>43626</v>
      </c>
    </row>
    <row r="5011" spans="1:9" s="14" customFormat="1" x14ac:dyDescent="0.2">
      <c r="A5011" s="5" t="s">
        <v>72</v>
      </c>
      <c r="B5011" s="5" t="str">
        <f>VLOOKUP(A5011,'GIRO LMA JUNIO'!$A$7:$C$50,3,0)</f>
        <v>ASMET SALUD</v>
      </c>
      <c r="C5011" s="35">
        <v>890801699</v>
      </c>
      <c r="D5011" s="6" t="str">
        <f>VLOOKUP(C5011,'[1]IPS REGISTRADAS'!$A$5:$B$3919,2,0)</f>
        <v>ESE HOSPITAL SAN ANTONIO DE MANZANARES</v>
      </c>
      <c r="E5011" s="7">
        <v>151180507</v>
      </c>
      <c r="F5011" s="7">
        <v>151180507</v>
      </c>
      <c r="G5011" s="8"/>
      <c r="H5011" s="9">
        <v>43623</v>
      </c>
      <c r="I5011" s="9">
        <v>43626</v>
      </c>
    </row>
    <row r="5012" spans="1:9" s="14" customFormat="1" x14ac:dyDescent="0.2">
      <c r="A5012" s="5" t="s">
        <v>47</v>
      </c>
      <c r="B5012" s="5" t="str">
        <f>VLOOKUP(A5012,'GIRO LMA JUNIO'!$A$7:$C$50,3,0)</f>
        <v>COOMEVA E.P.S.  S.A.</v>
      </c>
      <c r="C5012" s="35">
        <v>890801719</v>
      </c>
      <c r="D5012" s="6" t="str">
        <f>VLOOKUP(C5012,'[1]IPS REGISTRADAS'!$A$5:$B$3919,2,0)</f>
        <v>ESE HOSPITAL LOCAL SAN JUAN DE DIOS</v>
      </c>
      <c r="E5012" s="7">
        <v>1000000</v>
      </c>
      <c r="F5012" s="7">
        <v>1000000</v>
      </c>
      <c r="G5012" s="8"/>
      <c r="H5012" s="9">
        <v>43623</v>
      </c>
      <c r="I5012" s="9">
        <v>43626</v>
      </c>
    </row>
    <row r="5013" spans="1:9" s="14" customFormat="1" x14ac:dyDescent="0.2">
      <c r="A5013" s="5" t="s">
        <v>54</v>
      </c>
      <c r="B5013" s="5" t="str">
        <f>VLOOKUP(A5013,'GIRO LMA JUNIO'!$A$7:$C$50,3,0)</f>
        <v>SALUDVIDA</v>
      </c>
      <c r="C5013" s="35">
        <v>890801719</v>
      </c>
      <c r="D5013" s="6" t="str">
        <f>VLOOKUP(C5013,'[1]IPS REGISTRADAS'!$A$5:$B$3919,2,0)</f>
        <v>ESE HOSPITAL LOCAL SAN JUAN DE DIOS</v>
      </c>
      <c r="E5013" s="7">
        <v>13537028</v>
      </c>
      <c r="F5013" s="7">
        <v>13537028</v>
      </c>
      <c r="G5013" s="8"/>
      <c r="H5013" s="9">
        <v>43623</v>
      </c>
      <c r="I5013" s="9">
        <v>43626</v>
      </c>
    </row>
    <row r="5014" spans="1:9" s="14" customFormat="1" x14ac:dyDescent="0.2">
      <c r="A5014" s="5" t="s">
        <v>62</v>
      </c>
      <c r="B5014" s="5" t="str">
        <f>VLOOKUP(A5014,'GIRO LMA JUNIO'!$A$7:$C$50,3,0)</f>
        <v>NUEVA EPS S.A.</v>
      </c>
      <c r="C5014" s="35">
        <v>890801719</v>
      </c>
      <c r="D5014" s="6" t="str">
        <f>VLOOKUP(C5014,'[1]IPS REGISTRADAS'!$A$5:$B$3919,2,0)</f>
        <v>ESE HOSPITAL LOCAL SAN JUAN DE DIOS</v>
      </c>
      <c r="E5014" s="7">
        <v>7062792</v>
      </c>
      <c r="F5014" s="7">
        <v>7062792</v>
      </c>
      <c r="G5014" s="8"/>
      <c r="H5014" s="9">
        <v>43623</v>
      </c>
      <c r="I5014" s="9">
        <v>43626</v>
      </c>
    </row>
    <row r="5015" spans="1:9" s="14" customFormat="1" x14ac:dyDescent="0.2">
      <c r="A5015" s="5" t="s">
        <v>72</v>
      </c>
      <c r="B5015" s="5" t="str">
        <f>VLOOKUP(A5015,'GIRO LMA JUNIO'!$A$7:$C$50,3,0)</f>
        <v>ASMET SALUD</v>
      </c>
      <c r="C5015" s="35">
        <v>890801719</v>
      </c>
      <c r="D5015" s="6" t="str">
        <f>VLOOKUP(C5015,'[1]IPS REGISTRADAS'!$A$5:$B$3919,2,0)</f>
        <v>ESE HOSPITAL LOCAL SAN JUAN DE DIOS</v>
      </c>
      <c r="E5015" s="7">
        <v>169871172</v>
      </c>
      <c r="F5015" s="7">
        <v>169871172</v>
      </c>
      <c r="G5015" s="8"/>
      <c r="H5015" s="9">
        <v>43623</v>
      </c>
      <c r="I5015" s="9">
        <v>43626</v>
      </c>
    </row>
    <row r="5016" spans="1:9" s="14" customFormat="1" x14ac:dyDescent="0.2">
      <c r="A5016" s="5" t="s">
        <v>16</v>
      </c>
      <c r="B5016" s="5" t="str">
        <f>VLOOKUP(A5016,'GIRO LMA JUNIO'!$A$7:$C$50,3,0)</f>
        <v>CAJACOPI ATLANTICO</v>
      </c>
      <c r="C5016" s="35">
        <v>890801758</v>
      </c>
      <c r="D5016" s="6" t="str">
        <f>VLOOKUP(C5016,'[1]IPS REGISTRADAS'!$A$5:$B$3919,2,0)</f>
        <v>ESE HOSPITAL SAN LORENZO DE SUPÍA</v>
      </c>
      <c r="E5016" s="7">
        <v>1308261</v>
      </c>
      <c r="F5016" s="7">
        <v>1308261</v>
      </c>
      <c r="G5016" s="8"/>
      <c r="H5016" s="9">
        <v>43623</v>
      </c>
      <c r="I5016" s="9">
        <v>43626</v>
      </c>
    </row>
    <row r="5017" spans="1:9" s="14" customFormat="1" x14ac:dyDescent="0.2">
      <c r="A5017" s="5" t="s">
        <v>26</v>
      </c>
      <c r="B5017" s="5" t="str">
        <f>VLOOKUP(A5017,'GIRO LMA JUNIO'!$A$7:$C$50,3,0)</f>
        <v>A.I.C.</v>
      </c>
      <c r="C5017" s="35">
        <v>890801758</v>
      </c>
      <c r="D5017" s="6" t="str">
        <f>VLOOKUP(C5017,'[1]IPS REGISTRADAS'!$A$5:$B$3919,2,0)</f>
        <v>ESE HOSPITAL SAN LORENZO DE SUPÍA</v>
      </c>
      <c r="E5017" s="7">
        <v>8446830</v>
      </c>
      <c r="F5017" s="7">
        <v>8446830</v>
      </c>
      <c r="G5017" s="8"/>
      <c r="H5017" s="9">
        <v>43623</v>
      </c>
      <c r="I5017" s="9">
        <v>43626</v>
      </c>
    </row>
    <row r="5018" spans="1:9" s="14" customFormat="1" x14ac:dyDescent="0.2">
      <c r="A5018" s="5" t="s">
        <v>30</v>
      </c>
      <c r="B5018" s="5" t="str">
        <f>VLOOKUP(A5018,'GIRO LMA JUNIO'!$A$7:$C$50,3,0)</f>
        <v>MALLAMAS</v>
      </c>
      <c r="C5018" s="35">
        <v>890801758</v>
      </c>
      <c r="D5018" s="6" t="str">
        <f>VLOOKUP(C5018,'[1]IPS REGISTRADAS'!$A$5:$B$3919,2,0)</f>
        <v>ESE HOSPITAL SAN LORENZO DE SUPÍA</v>
      </c>
      <c r="E5018" s="7">
        <v>60921786</v>
      </c>
      <c r="F5018" s="7">
        <v>60921786</v>
      </c>
      <c r="G5018" s="8"/>
      <c r="H5018" s="9">
        <v>43623</v>
      </c>
      <c r="I5018" s="9">
        <v>43626</v>
      </c>
    </row>
    <row r="5019" spans="1:9" s="14" customFormat="1" x14ac:dyDescent="0.2">
      <c r="A5019" s="5" t="s">
        <v>47</v>
      </c>
      <c r="B5019" s="5" t="str">
        <f>VLOOKUP(A5019,'GIRO LMA JUNIO'!$A$7:$C$50,3,0)</f>
        <v>COOMEVA E.P.S.  S.A.</v>
      </c>
      <c r="C5019" s="35">
        <v>890801758</v>
      </c>
      <c r="D5019" s="6" t="str">
        <f>VLOOKUP(C5019,'[1]IPS REGISTRADAS'!$A$5:$B$3919,2,0)</f>
        <v>ESE HOSPITAL SAN LORENZO DE SUPÍA</v>
      </c>
      <c r="E5019" s="7">
        <v>2194149</v>
      </c>
      <c r="F5019" s="7">
        <v>2194149</v>
      </c>
      <c r="G5019" s="8"/>
      <c r="H5019" s="9">
        <v>43623</v>
      </c>
      <c r="I5019" s="9">
        <v>43626</v>
      </c>
    </row>
    <row r="5020" spans="1:9" s="14" customFormat="1" x14ac:dyDescent="0.2">
      <c r="A5020" s="5" t="s">
        <v>54</v>
      </c>
      <c r="B5020" s="5" t="str">
        <f>VLOOKUP(A5020,'GIRO LMA JUNIO'!$A$7:$C$50,3,0)</f>
        <v>SALUDVIDA</v>
      </c>
      <c r="C5020" s="35">
        <v>890801758</v>
      </c>
      <c r="D5020" s="6" t="str">
        <f>VLOOKUP(C5020,'[1]IPS REGISTRADAS'!$A$5:$B$3919,2,0)</f>
        <v>ESE HOSPITAL SAN LORENZO DE SUPÍA</v>
      </c>
      <c r="E5020" s="7">
        <v>11334109</v>
      </c>
      <c r="F5020" s="7">
        <v>11334109</v>
      </c>
      <c r="G5020" s="8"/>
      <c r="H5020" s="9">
        <v>43623</v>
      </c>
      <c r="I5020" s="9">
        <v>43626</v>
      </c>
    </row>
    <row r="5021" spans="1:9" s="14" customFormat="1" x14ac:dyDescent="0.2">
      <c r="A5021" s="5" t="s">
        <v>62</v>
      </c>
      <c r="B5021" s="5" t="str">
        <f>VLOOKUP(A5021,'GIRO LMA JUNIO'!$A$7:$C$50,3,0)</f>
        <v>NUEVA EPS S.A.</v>
      </c>
      <c r="C5021" s="35">
        <v>890801758</v>
      </c>
      <c r="D5021" s="6" t="str">
        <f>VLOOKUP(C5021,'[1]IPS REGISTRADAS'!$A$5:$B$3919,2,0)</f>
        <v>ESE HOSPITAL SAN LORENZO DE SUPÍA</v>
      </c>
      <c r="E5021" s="7">
        <v>1240499</v>
      </c>
      <c r="F5021" s="7">
        <v>1240499</v>
      </c>
      <c r="G5021" s="8"/>
      <c r="H5021" s="9">
        <v>43623</v>
      </c>
      <c r="I5021" s="9">
        <v>43626</v>
      </c>
    </row>
    <row r="5022" spans="1:9" s="14" customFormat="1" x14ac:dyDescent="0.2">
      <c r="A5022" s="5" t="s">
        <v>65</v>
      </c>
      <c r="B5022" s="5" t="str">
        <f>VLOOKUP(A5022,'GIRO LMA JUNIO'!$A$7:$C$50,3,0)</f>
        <v>MEDIMAS</v>
      </c>
      <c r="C5022" s="35">
        <v>890801758</v>
      </c>
      <c r="D5022" s="6" t="str">
        <f>VLOOKUP(C5022,'[1]IPS REGISTRADAS'!$A$5:$B$3919,2,0)</f>
        <v>ESE HOSPITAL SAN LORENZO DE SUPÍA</v>
      </c>
      <c r="E5022" s="7">
        <v>61521832</v>
      </c>
      <c r="F5022" s="7">
        <v>61521832</v>
      </c>
      <c r="G5022" s="8"/>
      <c r="H5022" s="9">
        <v>43623</v>
      </c>
      <c r="I5022" s="9">
        <v>43626</v>
      </c>
    </row>
    <row r="5023" spans="1:9" s="14" customFormat="1" x14ac:dyDescent="0.2">
      <c r="A5023" s="5" t="s">
        <v>72</v>
      </c>
      <c r="B5023" s="5" t="str">
        <f>VLOOKUP(A5023,'GIRO LMA JUNIO'!$A$7:$C$50,3,0)</f>
        <v>ASMET SALUD</v>
      </c>
      <c r="C5023" s="35">
        <v>890801758</v>
      </c>
      <c r="D5023" s="6" t="str">
        <f>VLOOKUP(C5023,'[1]IPS REGISTRADAS'!$A$5:$B$3919,2,0)</f>
        <v>ESE HOSPITAL SAN LORENZO DE SUPÍA</v>
      </c>
      <c r="E5023" s="7">
        <v>41084957</v>
      </c>
      <c r="F5023" s="7">
        <v>41084957</v>
      </c>
      <c r="G5023" s="8"/>
      <c r="H5023" s="9">
        <v>43623</v>
      </c>
      <c r="I5023" s="9">
        <v>43626</v>
      </c>
    </row>
    <row r="5024" spans="1:9" s="14" customFormat="1" x14ac:dyDescent="0.2">
      <c r="A5024" s="5" t="s">
        <v>54</v>
      </c>
      <c r="B5024" s="5" t="str">
        <f>VLOOKUP(A5024,'GIRO LMA JUNIO'!$A$7:$C$50,3,0)</f>
        <v>SALUDVIDA</v>
      </c>
      <c r="C5024" s="35">
        <v>890801944</v>
      </c>
      <c r="D5024" s="6" t="str">
        <f>VLOOKUP(C5024,'[1]IPS REGISTRADAS'!$A$5:$B$3919,2,0)</f>
        <v>ESE DEPARTAMENTAL HOSPITAL SAN ANTONIO DE VILLAMARIA</v>
      </c>
      <c r="E5024" s="7">
        <v>8922244</v>
      </c>
      <c r="F5024" s="7">
        <v>8922244</v>
      </c>
      <c r="G5024" s="8"/>
      <c r="H5024" s="9">
        <v>43623</v>
      </c>
      <c r="I5024" s="9">
        <v>43626</v>
      </c>
    </row>
    <row r="5025" spans="1:9" s="14" customFormat="1" x14ac:dyDescent="0.2">
      <c r="A5025" s="5" t="s">
        <v>65</v>
      </c>
      <c r="B5025" s="5" t="str">
        <f>VLOOKUP(A5025,'GIRO LMA JUNIO'!$A$7:$C$50,3,0)</f>
        <v>MEDIMAS</v>
      </c>
      <c r="C5025" s="35">
        <v>890801944</v>
      </c>
      <c r="D5025" s="6" t="str">
        <f>VLOOKUP(C5025,'[1]IPS REGISTRADAS'!$A$5:$B$3919,2,0)</f>
        <v>ESE DEPARTAMENTAL HOSPITAL SAN ANTONIO DE VILLAMARIA</v>
      </c>
      <c r="E5025" s="7">
        <v>173158954</v>
      </c>
      <c r="F5025" s="7">
        <v>173158954</v>
      </c>
      <c r="G5025" s="8"/>
      <c r="H5025" s="9">
        <v>43623</v>
      </c>
      <c r="I5025" s="9">
        <v>43626</v>
      </c>
    </row>
    <row r="5026" spans="1:9" s="14" customFormat="1" x14ac:dyDescent="0.2">
      <c r="A5026" s="5" t="s">
        <v>72</v>
      </c>
      <c r="B5026" s="5" t="str">
        <f>VLOOKUP(A5026,'GIRO LMA JUNIO'!$A$7:$C$50,3,0)</f>
        <v>ASMET SALUD</v>
      </c>
      <c r="C5026" s="35">
        <v>890801944</v>
      </c>
      <c r="D5026" s="6" t="str">
        <f>VLOOKUP(C5026,'[1]IPS REGISTRADAS'!$A$5:$B$3919,2,0)</f>
        <v>ESE DEPARTAMENTAL HOSPITAL SAN ANTONIO DE VILLAMARIA</v>
      </c>
      <c r="E5026" s="7">
        <v>1630226</v>
      </c>
      <c r="F5026" s="7">
        <v>1630226</v>
      </c>
      <c r="G5026" s="8"/>
      <c r="H5026" s="9">
        <v>43623</v>
      </c>
      <c r="I5026" s="9">
        <v>43626</v>
      </c>
    </row>
    <row r="5027" spans="1:9" s="14" customFormat="1" x14ac:dyDescent="0.2">
      <c r="A5027" s="5" t="s">
        <v>26</v>
      </c>
      <c r="B5027" s="5" t="str">
        <f>VLOOKUP(A5027,'GIRO LMA JUNIO'!$A$7:$C$50,3,0)</f>
        <v>A.I.C.</v>
      </c>
      <c r="C5027" s="35">
        <v>890801989</v>
      </c>
      <c r="D5027" s="6" t="str">
        <f>VLOOKUP(C5027,'[1]IPS REGISTRADAS'!$A$5:$B$3919,2,0)</f>
        <v>HOSPITAL DEPARTAMENTAL SAN JUAN DE DIOS DE RIOSUCIO CALDAS ESE</v>
      </c>
      <c r="E5027" s="7">
        <v>797846065</v>
      </c>
      <c r="F5027" s="7">
        <v>797846065</v>
      </c>
      <c r="G5027" s="8"/>
      <c r="H5027" s="9">
        <v>43623</v>
      </c>
      <c r="I5027" s="9">
        <v>43626</v>
      </c>
    </row>
    <row r="5028" spans="1:9" s="14" customFormat="1" x14ac:dyDescent="0.2">
      <c r="A5028" s="5" t="s">
        <v>30</v>
      </c>
      <c r="B5028" s="5" t="str">
        <f>VLOOKUP(A5028,'GIRO LMA JUNIO'!$A$7:$C$50,3,0)</f>
        <v>MALLAMAS</v>
      </c>
      <c r="C5028" s="35">
        <v>890801989</v>
      </c>
      <c r="D5028" s="6" t="str">
        <f>VLOOKUP(C5028,'[1]IPS REGISTRADAS'!$A$5:$B$3919,2,0)</f>
        <v>HOSPITAL DEPARTAMENTAL SAN JUAN DE DIOS DE RIOSUCIO CALDAS ESE</v>
      </c>
      <c r="E5028" s="7">
        <v>5055458</v>
      </c>
      <c r="F5028" s="7">
        <v>5055458</v>
      </c>
      <c r="G5028" s="8"/>
      <c r="H5028" s="9">
        <v>43623</v>
      </c>
      <c r="I5028" s="9">
        <v>43626</v>
      </c>
    </row>
    <row r="5029" spans="1:9" s="14" customFormat="1" x14ac:dyDescent="0.2">
      <c r="A5029" s="5" t="s">
        <v>47</v>
      </c>
      <c r="B5029" s="5" t="str">
        <f>VLOOKUP(A5029,'GIRO LMA JUNIO'!$A$7:$C$50,3,0)</f>
        <v>COOMEVA E.P.S.  S.A.</v>
      </c>
      <c r="C5029" s="35">
        <v>890801989</v>
      </c>
      <c r="D5029" s="6" t="str">
        <f>VLOOKUP(C5029,'[1]IPS REGISTRADAS'!$A$5:$B$3919,2,0)</f>
        <v>HOSPITAL DEPARTAMENTAL SAN JUAN DE DIOS DE RIOSUCIO CALDAS ESE</v>
      </c>
      <c r="E5029" s="7">
        <v>50218730</v>
      </c>
      <c r="F5029" s="7">
        <v>50218730</v>
      </c>
      <c r="G5029" s="8"/>
      <c r="H5029" s="9">
        <v>43623</v>
      </c>
      <c r="I5029" s="9">
        <v>43626</v>
      </c>
    </row>
    <row r="5030" spans="1:9" s="14" customFormat="1" x14ac:dyDescent="0.2">
      <c r="A5030" s="5" t="s">
        <v>62</v>
      </c>
      <c r="B5030" s="5" t="str">
        <f>VLOOKUP(A5030,'GIRO LMA JUNIO'!$A$7:$C$50,3,0)</f>
        <v>NUEVA EPS S.A.</v>
      </c>
      <c r="C5030" s="35">
        <v>890801989</v>
      </c>
      <c r="D5030" s="6" t="str">
        <f>VLOOKUP(C5030,'[1]IPS REGISTRADAS'!$A$5:$B$3919,2,0)</f>
        <v>HOSPITAL DEPARTAMENTAL SAN JUAN DE DIOS DE RIOSUCIO CALDAS ESE</v>
      </c>
      <c r="E5030" s="7">
        <v>1206244</v>
      </c>
      <c r="F5030" s="7">
        <v>1206244</v>
      </c>
      <c r="G5030" s="8"/>
      <c r="H5030" s="9">
        <v>43623</v>
      </c>
      <c r="I5030" s="9">
        <v>43626</v>
      </c>
    </row>
    <row r="5031" spans="1:9" s="14" customFormat="1" x14ac:dyDescent="0.2">
      <c r="A5031" s="5" t="s">
        <v>65</v>
      </c>
      <c r="B5031" s="5" t="str">
        <f>VLOOKUP(A5031,'GIRO LMA JUNIO'!$A$7:$C$50,3,0)</f>
        <v>MEDIMAS</v>
      </c>
      <c r="C5031" s="35">
        <v>890801989</v>
      </c>
      <c r="D5031" s="6" t="str">
        <f>VLOOKUP(C5031,'[1]IPS REGISTRADAS'!$A$5:$B$3919,2,0)</f>
        <v>HOSPITAL DEPARTAMENTAL SAN JUAN DE DIOS DE RIOSUCIO CALDAS ESE</v>
      </c>
      <c r="E5031" s="7">
        <v>152042729</v>
      </c>
      <c r="F5031" s="7">
        <v>152042729</v>
      </c>
      <c r="G5031" s="8"/>
      <c r="H5031" s="9">
        <v>43623</v>
      </c>
      <c r="I5031" s="9">
        <v>43626</v>
      </c>
    </row>
    <row r="5032" spans="1:9" s="14" customFormat="1" x14ac:dyDescent="0.2">
      <c r="A5032" s="5" t="s">
        <v>72</v>
      </c>
      <c r="B5032" s="5" t="str">
        <f>VLOOKUP(A5032,'GIRO LMA JUNIO'!$A$7:$C$50,3,0)</f>
        <v>ASMET SALUD</v>
      </c>
      <c r="C5032" s="35">
        <v>890801989</v>
      </c>
      <c r="D5032" s="6" t="str">
        <f>VLOOKUP(C5032,'[1]IPS REGISTRADAS'!$A$5:$B$3919,2,0)</f>
        <v>HOSPITAL DEPARTAMENTAL SAN JUAN DE DIOS DE RIOSUCIO CALDAS ESE</v>
      </c>
      <c r="E5032" s="7">
        <v>6475875</v>
      </c>
      <c r="F5032" s="7">
        <v>6475875</v>
      </c>
      <c r="G5032" s="8"/>
      <c r="H5032" s="9">
        <v>43623</v>
      </c>
      <c r="I5032" s="9">
        <v>43626</v>
      </c>
    </row>
    <row r="5033" spans="1:9" s="14" customFormat="1" x14ac:dyDescent="0.2">
      <c r="A5033" s="5" t="s">
        <v>82</v>
      </c>
      <c r="B5033" s="5" t="str">
        <f>VLOOKUP(A5033,'GIRO LMA JUNIO'!$A$7:$C$50,3,0)</f>
        <v>MUTUAL SER</v>
      </c>
      <c r="C5033" s="35">
        <v>890801989</v>
      </c>
      <c r="D5033" s="6" t="str">
        <f>VLOOKUP(C5033,'[1]IPS REGISTRADAS'!$A$5:$B$3919,2,0)</f>
        <v>HOSPITAL DEPARTAMENTAL SAN JUAN DE DIOS DE RIOSUCIO CALDAS ESE</v>
      </c>
      <c r="E5033" s="7">
        <v>1051976</v>
      </c>
      <c r="F5033" s="7">
        <v>1051976</v>
      </c>
      <c r="G5033" s="8"/>
      <c r="H5033" s="9">
        <v>43623</v>
      </c>
      <c r="I5033" s="9">
        <v>43626</v>
      </c>
    </row>
    <row r="5034" spans="1:9" s="14" customFormat="1" x14ac:dyDescent="0.2">
      <c r="A5034" s="5" t="s">
        <v>38</v>
      </c>
      <c r="B5034" s="5" t="str">
        <f>VLOOKUP(A5034,'GIRO LMA JUNIO'!$A$7:$C$50,3,0)</f>
        <v>SALUD TOTAL</v>
      </c>
      <c r="C5034" s="35">
        <v>890802036</v>
      </c>
      <c r="D5034" s="6" t="str">
        <f>VLOOKUP(C5034,'[1]IPS REGISTRADAS'!$A$5:$B$3919,2,0)</f>
        <v>ESE HOSPITAL SAN MARCOS</v>
      </c>
      <c r="E5034" s="7">
        <v>10058089</v>
      </c>
      <c r="F5034" s="7">
        <v>10058089</v>
      </c>
      <c r="G5034" s="8"/>
      <c r="H5034" s="9">
        <v>43623</v>
      </c>
      <c r="I5034" s="9">
        <v>43626</v>
      </c>
    </row>
    <row r="5035" spans="1:9" s="14" customFormat="1" x14ac:dyDescent="0.2">
      <c r="A5035" s="5" t="s">
        <v>47</v>
      </c>
      <c r="B5035" s="5" t="str">
        <f>VLOOKUP(A5035,'GIRO LMA JUNIO'!$A$7:$C$50,3,0)</f>
        <v>COOMEVA E.P.S.  S.A.</v>
      </c>
      <c r="C5035" s="35">
        <v>890802036</v>
      </c>
      <c r="D5035" s="6" t="str">
        <f>VLOOKUP(C5035,'[1]IPS REGISTRADAS'!$A$5:$B$3919,2,0)</f>
        <v>ESE HOSPITAL SAN MARCOS</v>
      </c>
      <c r="E5035" s="7">
        <v>6564949</v>
      </c>
      <c r="F5035" s="7">
        <v>6564949</v>
      </c>
      <c r="G5035" s="8"/>
      <c r="H5035" s="9">
        <v>43623</v>
      </c>
      <c r="I5035" s="9">
        <v>43626</v>
      </c>
    </row>
    <row r="5036" spans="1:9" s="14" customFormat="1" x14ac:dyDescent="0.2">
      <c r="A5036" s="5" t="s">
        <v>54</v>
      </c>
      <c r="B5036" s="5" t="str">
        <f>VLOOKUP(A5036,'GIRO LMA JUNIO'!$A$7:$C$50,3,0)</f>
        <v>SALUDVIDA</v>
      </c>
      <c r="C5036" s="35">
        <v>890802036</v>
      </c>
      <c r="D5036" s="6" t="str">
        <f>VLOOKUP(C5036,'[1]IPS REGISTRADAS'!$A$5:$B$3919,2,0)</f>
        <v>ESE HOSPITAL SAN MARCOS</v>
      </c>
      <c r="E5036" s="7">
        <v>36948787</v>
      </c>
      <c r="F5036" s="7">
        <v>36948787</v>
      </c>
      <c r="G5036" s="8"/>
      <c r="H5036" s="9">
        <v>43623</v>
      </c>
      <c r="I5036" s="9">
        <v>43626</v>
      </c>
    </row>
    <row r="5037" spans="1:9" s="14" customFormat="1" x14ac:dyDescent="0.2">
      <c r="A5037" s="5" t="s">
        <v>62</v>
      </c>
      <c r="B5037" s="5" t="str">
        <f>VLOOKUP(A5037,'GIRO LMA JUNIO'!$A$7:$C$50,3,0)</f>
        <v>NUEVA EPS S.A.</v>
      </c>
      <c r="C5037" s="35">
        <v>890802036</v>
      </c>
      <c r="D5037" s="6" t="str">
        <f>VLOOKUP(C5037,'[1]IPS REGISTRADAS'!$A$5:$B$3919,2,0)</f>
        <v>ESE HOSPITAL SAN MARCOS</v>
      </c>
      <c r="E5037" s="7">
        <v>8655613</v>
      </c>
      <c r="F5037" s="7">
        <v>8655613</v>
      </c>
      <c r="G5037" s="8"/>
      <c r="H5037" s="9">
        <v>43623</v>
      </c>
      <c r="I5037" s="9">
        <v>43626</v>
      </c>
    </row>
    <row r="5038" spans="1:9" s="14" customFormat="1" x14ac:dyDescent="0.2">
      <c r="A5038" s="5" t="s">
        <v>63</v>
      </c>
      <c r="B5038" s="5" t="str">
        <f>VLOOKUP(A5038,'GIRO LMA JUNIO'!$A$7:$C$50,3,0)</f>
        <v>MEDIMAS MOV</v>
      </c>
      <c r="C5038" s="35">
        <v>890802036</v>
      </c>
      <c r="D5038" s="6" t="str">
        <f>VLOOKUP(C5038,'[1]IPS REGISTRADAS'!$A$5:$B$3919,2,0)</f>
        <v>ESE HOSPITAL SAN MARCOS</v>
      </c>
      <c r="E5038" s="7">
        <v>8016777</v>
      </c>
      <c r="F5038" s="7">
        <v>8016777</v>
      </c>
      <c r="G5038" s="8"/>
      <c r="H5038" s="9">
        <v>43623</v>
      </c>
      <c r="I5038" s="9">
        <v>43626</v>
      </c>
    </row>
    <row r="5039" spans="1:9" s="14" customFormat="1" x14ac:dyDescent="0.2">
      <c r="A5039" s="5" t="s">
        <v>65</v>
      </c>
      <c r="B5039" s="5" t="str">
        <f>VLOOKUP(A5039,'GIRO LMA JUNIO'!$A$7:$C$50,3,0)</f>
        <v>MEDIMAS</v>
      </c>
      <c r="C5039" s="35">
        <v>890802036</v>
      </c>
      <c r="D5039" s="6" t="str">
        <f>VLOOKUP(C5039,'[1]IPS REGISTRADAS'!$A$5:$B$3919,2,0)</f>
        <v>ESE HOSPITAL SAN MARCOS</v>
      </c>
      <c r="E5039" s="7">
        <v>494967918</v>
      </c>
      <c r="F5039" s="7">
        <v>494967918</v>
      </c>
      <c r="G5039" s="8"/>
      <c r="H5039" s="9">
        <v>43623</v>
      </c>
      <c r="I5039" s="9">
        <v>43626</v>
      </c>
    </row>
    <row r="5040" spans="1:9" s="14" customFormat="1" x14ac:dyDescent="0.2">
      <c r="A5040" s="5" t="s">
        <v>70</v>
      </c>
      <c r="B5040" s="5" t="str">
        <f>VLOOKUP(A5040,'GIRO LMA JUNIO'!$A$7:$C$50,3,0)</f>
        <v>COOSALUD EPS S.A.</v>
      </c>
      <c r="C5040" s="35">
        <v>890802036</v>
      </c>
      <c r="D5040" s="6" t="str">
        <f>VLOOKUP(C5040,'[1]IPS REGISTRADAS'!$A$5:$B$3919,2,0)</f>
        <v>ESE HOSPITAL SAN MARCOS</v>
      </c>
      <c r="E5040" s="7">
        <v>1009009</v>
      </c>
      <c r="F5040" s="7">
        <v>1009009</v>
      </c>
      <c r="G5040" s="8"/>
      <c r="H5040" s="9">
        <v>43623</v>
      </c>
      <c r="I5040" s="9">
        <v>43626</v>
      </c>
    </row>
    <row r="5041" spans="1:9" s="14" customFormat="1" x14ac:dyDescent="0.2">
      <c r="A5041" s="5" t="s">
        <v>72</v>
      </c>
      <c r="B5041" s="5" t="str">
        <f>VLOOKUP(A5041,'GIRO LMA JUNIO'!$A$7:$C$50,3,0)</f>
        <v>ASMET SALUD</v>
      </c>
      <c r="C5041" s="35">
        <v>890802036</v>
      </c>
      <c r="D5041" s="6" t="str">
        <f>VLOOKUP(C5041,'[1]IPS REGISTRADAS'!$A$5:$B$3919,2,0)</f>
        <v>ESE HOSPITAL SAN MARCOS</v>
      </c>
      <c r="E5041" s="7">
        <v>424682569</v>
      </c>
      <c r="F5041" s="7">
        <v>424682569</v>
      </c>
      <c r="G5041" s="8"/>
      <c r="H5041" s="9">
        <v>43623</v>
      </c>
      <c r="I5041" s="9">
        <v>43626</v>
      </c>
    </row>
    <row r="5042" spans="1:9" s="14" customFormat="1" x14ac:dyDescent="0.2">
      <c r="A5042" s="5" t="s">
        <v>62</v>
      </c>
      <c r="B5042" s="5" t="str">
        <f>VLOOKUP(A5042,'GIRO LMA JUNIO'!$A$7:$C$50,3,0)</f>
        <v>NUEVA EPS S.A.</v>
      </c>
      <c r="C5042" s="35">
        <v>890802218</v>
      </c>
      <c r="D5042" s="6" t="str">
        <f>VLOOKUP(C5042,'[1]IPS REGISTRADAS'!$A$5:$B$3919,2,0)</f>
        <v>ESE HOSPITAL DEPARTAMENTAL SAN VICENTE DE PAUL</v>
      </c>
      <c r="E5042" s="7">
        <v>2722684</v>
      </c>
      <c r="F5042" s="7">
        <v>2722684</v>
      </c>
      <c r="G5042" s="8"/>
      <c r="H5042" s="9">
        <v>43623</v>
      </c>
      <c r="I5042" s="9">
        <v>43626</v>
      </c>
    </row>
    <row r="5043" spans="1:9" s="14" customFormat="1" x14ac:dyDescent="0.2">
      <c r="A5043" s="5" t="s">
        <v>65</v>
      </c>
      <c r="B5043" s="5" t="str">
        <f>VLOOKUP(A5043,'GIRO LMA JUNIO'!$A$7:$C$50,3,0)</f>
        <v>MEDIMAS</v>
      </c>
      <c r="C5043" s="35">
        <v>890802218</v>
      </c>
      <c r="D5043" s="6" t="str">
        <f>VLOOKUP(C5043,'[1]IPS REGISTRADAS'!$A$5:$B$3919,2,0)</f>
        <v>ESE HOSPITAL DEPARTAMENTAL SAN VICENTE DE PAUL</v>
      </c>
      <c r="E5043" s="7">
        <v>121773011</v>
      </c>
      <c r="F5043" s="7">
        <v>121773011</v>
      </c>
      <c r="G5043" s="8"/>
      <c r="H5043" s="9">
        <v>43623</v>
      </c>
      <c r="I5043" s="9">
        <v>43626</v>
      </c>
    </row>
    <row r="5044" spans="1:9" s="14" customFormat="1" x14ac:dyDescent="0.2">
      <c r="A5044" s="5" t="s">
        <v>54</v>
      </c>
      <c r="B5044" s="5" t="str">
        <f>VLOOKUP(A5044,'GIRO LMA JUNIO'!$A$7:$C$50,3,0)</f>
        <v>SALUDVIDA</v>
      </c>
      <c r="C5044" s="35">
        <v>890802223</v>
      </c>
      <c r="D5044" s="6" t="str">
        <f>VLOOKUP(C5044,'[1]IPS REGISTRADAS'!$A$5:$B$3919,2,0)</f>
        <v>ESE HOSPITAL SAN BERNARDO</v>
      </c>
      <c r="E5044" s="7">
        <v>14762786</v>
      </c>
      <c r="F5044" s="7">
        <v>14762786</v>
      </c>
      <c r="G5044" s="8"/>
      <c r="H5044" s="9">
        <v>43623</v>
      </c>
      <c r="I5044" s="9">
        <v>43626</v>
      </c>
    </row>
    <row r="5045" spans="1:9" s="14" customFormat="1" x14ac:dyDescent="0.2">
      <c r="A5045" s="5" t="s">
        <v>56</v>
      </c>
      <c r="B5045" s="5" t="str">
        <f>VLOOKUP(A5045,'GIRO LMA JUNIO'!$A$7:$C$50,3,0)</f>
        <v>CAPITAL SALUD</v>
      </c>
      <c r="C5045" s="35">
        <v>890802223</v>
      </c>
      <c r="D5045" s="6" t="str">
        <f>VLOOKUP(C5045,'[1]IPS REGISTRADAS'!$A$5:$B$3919,2,0)</f>
        <v>ESE HOSPITAL SAN BERNARDO</v>
      </c>
      <c r="E5045" s="7">
        <v>1373804</v>
      </c>
      <c r="F5045" s="7">
        <v>1373804</v>
      </c>
      <c r="G5045" s="8"/>
      <c r="H5045" s="9">
        <v>43623</v>
      </c>
      <c r="I5045" s="9">
        <v>43626</v>
      </c>
    </row>
    <row r="5046" spans="1:9" s="14" customFormat="1" x14ac:dyDescent="0.2">
      <c r="A5046" s="5" t="s">
        <v>62</v>
      </c>
      <c r="B5046" s="5" t="str">
        <f>VLOOKUP(A5046,'GIRO LMA JUNIO'!$A$7:$C$50,3,0)</f>
        <v>NUEVA EPS S.A.</v>
      </c>
      <c r="C5046" s="35">
        <v>890802223</v>
      </c>
      <c r="D5046" s="6" t="str">
        <f>VLOOKUP(C5046,'[1]IPS REGISTRADAS'!$A$5:$B$3919,2,0)</f>
        <v>ESE HOSPITAL SAN BERNARDO</v>
      </c>
      <c r="E5046" s="7">
        <v>1642120</v>
      </c>
      <c r="F5046" s="7">
        <v>1642120</v>
      </c>
      <c r="G5046" s="8"/>
      <c r="H5046" s="9">
        <v>43623</v>
      </c>
      <c r="I5046" s="9">
        <v>43626</v>
      </c>
    </row>
    <row r="5047" spans="1:9" s="14" customFormat="1" x14ac:dyDescent="0.2">
      <c r="A5047" s="5" t="s">
        <v>65</v>
      </c>
      <c r="B5047" s="5" t="str">
        <f>VLOOKUP(A5047,'GIRO LMA JUNIO'!$A$7:$C$50,3,0)</f>
        <v>MEDIMAS</v>
      </c>
      <c r="C5047" s="35">
        <v>890802223</v>
      </c>
      <c r="D5047" s="6" t="str">
        <f>VLOOKUP(C5047,'[1]IPS REGISTRADAS'!$A$5:$B$3919,2,0)</f>
        <v>ESE HOSPITAL SAN BERNARDO</v>
      </c>
      <c r="E5047" s="7">
        <v>38333141</v>
      </c>
      <c r="F5047" s="7">
        <v>38333141</v>
      </c>
      <c r="G5047" s="8"/>
      <c r="H5047" s="9">
        <v>43623</v>
      </c>
      <c r="I5047" s="9">
        <v>43626</v>
      </c>
    </row>
    <row r="5048" spans="1:9" s="14" customFormat="1" x14ac:dyDescent="0.2">
      <c r="A5048" s="5" t="s">
        <v>54</v>
      </c>
      <c r="B5048" s="5" t="str">
        <f>VLOOKUP(A5048,'GIRO LMA JUNIO'!$A$7:$C$50,3,0)</f>
        <v>SALUDVIDA</v>
      </c>
      <c r="C5048" s="35">
        <v>890802628</v>
      </c>
      <c r="D5048" s="6" t="str">
        <f>VLOOKUP(C5048,'[1]IPS REGISTRADAS'!$A$5:$B$3919,2,0)</f>
        <v>ESE HOSPITAL DEPARTAMENTAL SAN SIMON DE VICTORIA</v>
      </c>
      <c r="E5048" s="7">
        <v>71768657</v>
      </c>
      <c r="F5048" s="7">
        <v>71768657</v>
      </c>
      <c r="G5048" s="8"/>
      <c r="H5048" s="9">
        <v>43623</v>
      </c>
      <c r="I5048" s="9">
        <v>43626</v>
      </c>
    </row>
    <row r="5049" spans="1:9" s="14" customFormat="1" x14ac:dyDescent="0.2">
      <c r="A5049" s="5" t="s">
        <v>62</v>
      </c>
      <c r="B5049" s="5" t="str">
        <f>VLOOKUP(A5049,'GIRO LMA JUNIO'!$A$7:$C$50,3,0)</f>
        <v>NUEVA EPS S.A.</v>
      </c>
      <c r="C5049" s="35">
        <v>890802628</v>
      </c>
      <c r="D5049" s="6" t="str">
        <f>VLOOKUP(C5049,'[1]IPS REGISTRADAS'!$A$5:$B$3919,2,0)</f>
        <v>ESE HOSPITAL DEPARTAMENTAL SAN SIMON DE VICTORIA</v>
      </c>
      <c r="E5049" s="7">
        <v>4998031</v>
      </c>
      <c r="F5049" s="7">
        <v>4998031</v>
      </c>
      <c r="G5049" s="8"/>
      <c r="H5049" s="9">
        <v>43623</v>
      </c>
      <c r="I5049" s="9">
        <v>43626</v>
      </c>
    </row>
    <row r="5050" spans="1:9" s="14" customFormat="1" x14ac:dyDescent="0.2">
      <c r="A5050" s="5" t="s">
        <v>72</v>
      </c>
      <c r="B5050" s="5" t="str">
        <f>VLOOKUP(A5050,'GIRO LMA JUNIO'!$A$7:$C$50,3,0)</f>
        <v>ASMET SALUD</v>
      </c>
      <c r="C5050" s="35">
        <v>890802628</v>
      </c>
      <c r="D5050" s="6" t="str">
        <f>VLOOKUP(C5050,'[1]IPS REGISTRADAS'!$A$5:$B$3919,2,0)</f>
        <v>ESE HOSPITAL DEPARTAMENTAL SAN SIMON DE VICTORIA</v>
      </c>
      <c r="E5050" s="7">
        <v>1420396</v>
      </c>
      <c r="F5050" s="7">
        <v>1420396</v>
      </c>
      <c r="G5050" s="8"/>
      <c r="H5050" s="9">
        <v>43623</v>
      </c>
      <c r="I5050" s="9">
        <v>43626</v>
      </c>
    </row>
    <row r="5051" spans="1:9" s="14" customFormat="1" x14ac:dyDescent="0.2">
      <c r="A5051" s="5" t="s">
        <v>54</v>
      </c>
      <c r="B5051" s="5" t="str">
        <f>VLOOKUP(A5051,'GIRO LMA JUNIO'!$A$7:$C$50,3,0)</f>
        <v>SALUDVIDA</v>
      </c>
      <c r="C5051" s="35">
        <v>890802961</v>
      </c>
      <c r="D5051" s="6" t="str">
        <f>VLOOKUP(C5051,'[1]IPS REGISTRADAS'!$A$5:$B$3919,2,0)</f>
        <v>ESE HOSPITAL SAN JOSE DE SAMANA</v>
      </c>
      <c r="E5051" s="7">
        <v>85559554</v>
      </c>
      <c r="F5051" s="7">
        <v>85559554</v>
      </c>
      <c r="G5051" s="8"/>
      <c r="H5051" s="9">
        <v>43623</v>
      </c>
      <c r="I5051" s="9">
        <v>43626</v>
      </c>
    </row>
    <row r="5052" spans="1:9" s="14" customFormat="1" x14ac:dyDescent="0.2">
      <c r="A5052" s="5" t="s">
        <v>62</v>
      </c>
      <c r="B5052" s="5" t="str">
        <f>VLOOKUP(A5052,'GIRO LMA JUNIO'!$A$7:$C$50,3,0)</f>
        <v>NUEVA EPS S.A.</v>
      </c>
      <c r="C5052" s="35">
        <v>890802961</v>
      </c>
      <c r="D5052" s="6" t="str">
        <f>VLOOKUP(C5052,'[1]IPS REGISTRADAS'!$A$5:$B$3919,2,0)</f>
        <v>ESE HOSPITAL SAN JOSE DE SAMANA</v>
      </c>
      <c r="E5052" s="7">
        <v>6863882</v>
      </c>
      <c r="F5052" s="7">
        <v>6863882</v>
      </c>
      <c r="G5052" s="8"/>
      <c r="H5052" s="9">
        <v>43623</v>
      </c>
      <c r="I5052" s="9">
        <v>43626</v>
      </c>
    </row>
    <row r="5053" spans="1:9" s="14" customFormat="1" x14ac:dyDescent="0.2">
      <c r="A5053" s="5" t="s">
        <v>72</v>
      </c>
      <c r="B5053" s="5" t="str">
        <f>VLOOKUP(A5053,'GIRO LMA JUNIO'!$A$7:$C$50,3,0)</f>
        <v>ASMET SALUD</v>
      </c>
      <c r="C5053" s="35">
        <v>890802961</v>
      </c>
      <c r="D5053" s="6" t="str">
        <f>VLOOKUP(C5053,'[1]IPS REGISTRADAS'!$A$5:$B$3919,2,0)</f>
        <v>ESE HOSPITAL SAN JOSE DE SAMANA</v>
      </c>
      <c r="E5053" s="7">
        <v>186574295</v>
      </c>
      <c r="F5053" s="7">
        <v>186574295</v>
      </c>
      <c r="G5053" s="8"/>
      <c r="H5053" s="9">
        <v>43623</v>
      </c>
      <c r="I5053" s="9">
        <v>43626</v>
      </c>
    </row>
    <row r="5054" spans="1:9" s="14" customFormat="1" x14ac:dyDescent="0.2">
      <c r="A5054" s="5" t="s">
        <v>47</v>
      </c>
      <c r="B5054" s="5" t="str">
        <f>VLOOKUP(A5054,'GIRO LMA JUNIO'!$A$7:$C$50,3,0)</f>
        <v>COOMEVA E.P.S.  S.A.</v>
      </c>
      <c r="C5054" s="35">
        <v>890802978</v>
      </c>
      <c r="D5054" s="6" t="str">
        <f>VLOOKUP(C5054,'[1]IPS REGISTRADAS'!$A$5:$B$3919,2,0)</f>
        <v>ESE HOSPITAL SAN JOSE</v>
      </c>
      <c r="E5054" s="7">
        <v>1327833</v>
      </c>
      <c r="F5054" s="7">
        <v>1327833</v>
      </c>
      <c r="G5054" s="8"/>
      <c r="H5054" s="9">
        <v>43623</v>
      </c>
      <c r="I5054" s="9">
        <v>43626</v>
      </c>
    </row>
    <row r="5055" spans="1:9" s="14" customFormat="1" x14ac:dyDescent="0.2">
      <c r="A5055" s="5" t="s">
        <v>62</v>
      </c>
      <c r="B5055" s="5" t="str">
        <f>VLOOKUP(A5055,'GIRO LMA JUNIO'!$A$7:$C$50,3,0)</f>
        <v>NUEVA EPS S.A.</v>
      </c>
      <c r="C5055" s="35">
        <v>890802978</v>
      </c>
      <c r="D5055" s="6" t="str">
        <f>VLOOKUP(C5055,'[1]IPS REGISTRADAS'!$A$5:$B$3919,2,0)</f>
        <v>ESE HOSPITAL SAN JOSE</v>
      </c>
      <c r="E5055" s="7">
        <v>1255227</v>
      </c>
      <c r="F5055" s="7">
        <v>1255227</v>
      </c>
      <c r="G5055" s="8"/>
      <c r="H5055" s="9">
        <v>43623</v>
      </c>
      <c r="I5055" s="9">
        <v>43626</v>
      </c>
    </row>
    <row r="5056" spans="1:9" s="14" customFormat="1" x14ac:dyDescent="0.2">
      <c r="A5056" s="5" t="s">
        <v>65</v>
      </c>
      <c r="B5056" s="5" t="str">
        <f>VLOOKUP(A5056,'GIRO LMA JUNIO'!$A$7:$C$50,3,0)</f>
        <v>MEDIMAS</v>
      </c>
      <c r="C5056" s="35">
        <v>890802978</v>
      </c>
      <c r="D5056" s="6" t="str">
        <f>VLOOKUP(C5056,'[1]IPS REGISTRADAS'!$A$5:$B$3919,2,0)</f>
        <v>ESE HOSPITAL SAN JOSE</v>
      </c>
      <c r="E5056" s="7">
        <v>2517655</v>
      </c>
      <c r="F5056" s="7">
        <v>2517655</v>
      </c>
      <c r="G5056" s="8"/>
      <c r="H5056" s="9">
        <v>43623</v>
      </c>
      <c r="I5056" s="9">
        <v>43626</v>
      </c>
    </row>
    <row r="5057" spans="1:9" s="14" customFormat="1" x14ac:dyDescent="0.2">
      <c r="A5057" s="5" t="s">
        <v>72</v>
      </c>
      <c r="B5057" s="5" t="str">
        <f>VLOOKUP(A5057,'GIRO LMA JUNIO'!$A$7:$C$50,3,0)</f>
        <v>ASMET SALUD</v>
      </c>
      <c r="C5057" s="35">
        <v>890802978</v>
      </c>
      <c r="D5057" s="6" t="str">
        <f>VLOOKUP(C5057,'[1]IPS REGISTRADAS'!$A$5:$B$3919,2,0)</f>
        <v>ESE HOSPITAL SAN JOSE</v>
      </c>
      <c r="E5057" s="7">
        <v>77725277</v>
      </c>
      <c r="F5057" s="7">
        <v>77725277</v>
      </c>
      <c r="G5057" s="8"/>
      <c r="H5057" s="9">
        <v>43623</v>
      </c>
      <c r="I5057" s="9">
        <v>43626</v>
      </c>
    </row>
    <row r="5058" spans="1:9" s="14" customFormat="1" x14ac:dyDescent="0.2">
      <c r="A5058" s="5" t="s">
        <v>62</v>
      </c>
      <c r="B5058" s="5" t="str">
        <f>VLOOKUP(A5058,'GIRO LMA JUNIO'!$A$7:$C$50,3,0)</f>
        <v>NUEVA EPS S.A.</v>
      </c>
      <c r="C5058" s="35">
        <v>890805203</v>
      </c>
      <c r="D5058" s="6" t="str">
        <f>VLOOKUP(C5058,'[1]IPS REGISTRADAS'!$A$5:$B$3919,2,0)</f>
        <v>ESE HOSPITAL LA MERCED</v>
      </c>
      <c r="E5058" s="7">
        <v>1364632</v>
      </c>
      <c r="F5058" s="7">
        <v>1364632</v>
      </c>
      <c r="G5058" s="8"/>
      <c r="H5058" s="9">
        <v>43623</v>
      </c>
      <c r="I5058" s="9">
        <v>43626</v>
      </c>
    </row>
    <row r="5059" spans="1:9" s="14" customFormat="1" x14ac:dyDescent="0.2">
      <c r="A5059" s="5" t="s">
        <v>65</v>
      </c>
      <c r="B5059" s="5" t="str">
        <f>VLOOKUP(A5059,'GIRO LMA JUNIO'!$A$7:$C$50,3,0)</f>
        <v>MEDIMAS</v>
      </c>
      <c r="C5059" s="35">
        <v>890805203</v>
      </c>
      <c r="D5059" s="6" t="str">
        <f>VLOOKUP(C5059,'[1]IPS REGISTRADAS'!$A$5:$B$3919,2,0)</f>
        <v>ESE HOSPITAL LA MERCED</v>
      </c>
      <c r="E5059" s="7">
        <v>59673972</v>
      </c>
      <c r="F5059" s="7">
        <v>59673972</v>
      </c>
      <c r="G5059" s="8"/>
      <c r="H5059" s="9">
        <v>43623</v>
      </c>
      <c r="I5059" s="9">
        <v>43626</v>
      </c>
    </row>
    <row r="5060" spans="1:9" s="14" customFormat="1" x14ac:dyDescent="0.2">
      <c r="A5060" s="5" t="s">
        <v>62</v>
      </c>
      <c r="B5060" s="5" t="str">
        <f>VLOOKUP(A5060,'GIRO LMA JUNIO'!$A$7:$C$50,3,0)</f>
        <v>NUEVA EPS S.A.</v>
      </c>
      <c r="C5060" s="35">
        <v>890805260</v>
      </c>
      <c r="D5060" s="6" t="str">
        <f>VLOOKUP(C5060,'[1]IPS REGISTRADAS'!$A$5:$B$3919,2,0)</f>
        <v>ESE DEPARTAMENTAL HOSPITAL SAN JOSE DE MARULANDA</v>
      </c>
      <c r="E5060" s="7">
        <v>1286842</v>
      </c>
      <c r="F5060" s="7">
        <v>1286842</v>
      </c>
      <c r="G5060" s="8"/>
      <c r="H5060" s="9">
        <v>43623</v>
      </c>
      <c r="I5060" s="9">
        <v>43626</v>
      </c>
    </row>
    <row r="5061" spans="1:9" s="14" customFormat="1" x14ac:dyDescent="0.2">
      <c r="A5061" s="5" t="s">
        <v>72</v>
      </c>
      <c r="B5061" s="5" t="str">
        <f>VLOOKUP(A5061,'GIRO LMA JUNIO'!$A$7:$C$50,3,0)</f>
        <v>ASMET SALUD</v>
      </c>
      <c r="C5061" s="35">
        <v>890805260</v>
      </c>
      <c r="D5061" s="6" t="str">
        <f>VLOOKUP(C5061,'[1]IPS REGISTRADAS'!$A$5:$B$3919,2,0)</f>
        <v>ESE DEPARTAMENTAL HOSPITAL SAN JOSE DE MARULANDA</v>
      </c>
      <c r="E5061" s="7">
        <v>18113818</v>
      </c>
      <c r="F5061" s="7">
        <v>18113818</v>
      </c>
      <c r="G5061" s="8"/>
      <c r="H5061" s="9">
        <v>43623</v>
      </c>
      <c r="I5061" s="9">
        <v>43626</v>
      </c>
    </row>
    <row r="5062" spans="1:9" s="14" customFormat="1" x14ac:dyDescent="0.2">
      <c r="A5062" s="5" t="s">
        <v>26</v>
      </c>
      <c r="B5062" s="5" t="str">
        <f>VLOOKUP(A5062,'GIRO LMA JUNIO'!$A$7:$C$50,3,0)</f>
        <v>A.I.C.</v>
      </c>
      <c r="C5062" s="35">
        <v>890805923</v>
      </c>
      <c r="D5062" s="6" t="str">
        <f>VLOOKUP(C5062,'[1]IPS REGISTRADAS'!$A$5:$B$3919,2,0)</f>
        <v>INSTITUTO OFTALMOLOGICO DE CALDAS SA</v>
      </c>
      <c r="E5062" s="7">
        <v>44411316</v>
      </c>
      <c r="F5062" s="7">
        <v>44411316</v>
      </c>
      <c r="G5062" s="8"/>
      <c r="H5062" s="9">
        <v>43623</v>
      </c>
      <c r="I5062" s="9">
        <v>43626</v>
      </c>
    </row>
    <row r="5063" spans="1:9" s="14" customFormat="1" x14ac:dyDescent="0.2">
      <c r="A5063" s="5" t="s">
        <v>47</v>
      </c>
      <c r="B5063" s="5" t="str">
        <f>VLOOKUP(A5063,'GIRO LMA JUNIO'!$A$7:$C$50,3,0)</f>
        <v>COOMEVA E.P.S.  S.A.</v>
      </c>
      <c r="C5063" s="35">
        <v>890805923</v>
      </c>
      <c r="D5063" s="6" t="str">
        <f>VLOOKUP(C5063,'[1]IPS REGISTRADAS'!$A$5:$B$3919,2,0)</f>
        <v>INSTITUTO OFTALMOLOGICO DE CALDAS SA</v>
      </c>
      <c r="E5063" s="7">
        <v>1163958</v>
      </c>
      <c r="F5063" s="7">
        <v>1163958</v>
      </c>
      <c r="G5063" s="8"/>
      <c r="H5063" s="9">
        <v>43623</v>
      </c>
      <c r="I5063" s="9">
        <v>43626</v>
      </c>
    </row>
    <row r="5064" spans="1:9" s="14" customFormat="1" x14ac:dyDescent="0.2">
      <c r="A5064" s="5" t="s">
        <v>54</v>
      </c>
      <c r="B5064" s="5" t="str">
        <f>VLOOKUP(A5064,'GIRO LMA JUNIO'!$A$7:$C$50,3,0)</f>
        <v>SALUDVIDA</v>
      </c>
      <c r="C5064" s="35">
        <v>890805923</v>
      </c>
      <c r="D5064" s="6" t="str">
        <f>VLOOKUP(C5064,'[1]IPS REGISTRADAS'!$A$5:$B$3919,2,0)</f>
        <v>INSTITUTO OFTALMOLOGICO DE CALDAS SA</v>
      </c>
      <c r="E5064" s="7">
        <v>6862452</v>
      </c>
      <c r="F5064" s="7">
        <v>6862452</v>
      </c>
      <c r="G5064" s="8"/>
      <c r="H5064" s="9">
        <v>43623</v>
      </c>
      <c r="I5064" s="9">
        <v>43626</v>
      </c>
    </row>
    <row r="5065" spans="1:9" s="14" customFormat="1" x14ac:dyDescent="0.2">
      <c r="A5065" s="5" t="s">
        <v>72</v>
      </c>
      <c r="B5065" s="5" t="str">
        <f>VLOOKUP(A5065,'GIRO LMA JUNIO'!$A$7:$C$50,3,0)</f>
        <v>ASMET SALUD</v>
      </c>
      <c r="C5065" s="35">
        <v>890805923</v>
      </c>
      <c r="D5065" s="6" t="str">
        <f>VLOOKUP(C5065,'[1]IPS REGISTRADAS'!$A$5:$B$3919,2,0)</f>
        <v>INSTITUTO OFTALMOLOGICO DE CALDAS SA</v>
      </c>
      <c r="E5065" s="7">
        <v>91417356</v>
      </c>
      <c r="F5065" s="7">
        <v>91417356</v>
      </c>
      <c r="G5065" s="8"/>
      <c r="H5065" s="9">
        <v>43623</v>
      </c>
      <c r="I5065" s="9">
        <v>43626</v>
      </c>
    </row>
    <row r="5066" spans="1:9" s="14" customFormat="1" x14ac:dyDescent="0.2">
      <c r="A5066" s="5" t="s">
        <v>38</v>
      </c>
      <c r="B5066" s="5" t="str">
        <f>VLOOKUP(A5066,'GIRO LMA JUNIO'!$A$7:$C$50,3,0)</f>
        <v>SALUD TOTAL</v>
      </c>
      <c r="C5066" s="35">
        <v>890806490</v>
      </c>
      <c r="D5066" s="6" t="str">
        <f>VLOOKUP(C5066,'[1]IPS REGISTRADAS'!$A$5:$B$3919,2,0)</f>
        <v>CAJA DE COMPENSACION FAMILIAR DE CALDAS</v>
      </c>
      <c r="E5066" s="7">
        <v>14934290</v>
      </c>
      <c r="F5066" s="7">
        <v>14934290</v>
      </c>
      <c r="G5066" s="8"/>
      <c r="H5066" s="9">
        <v>43623</v>
      </c>
      <c r="I5066" s="9">
        <v>43626</v>
      </c>
    </row>
    <row r="5067" spans="1:9" s="14" customFormat="1" x14ac:dyDescent="0.2">
      <c r="A5067" s="5" t="s">
        <v>44</v>
      </c>
      <c r="B5067" s="5" t="str">
        <f>VLOOKUP(A5067,'GIRO LMA JUNIO'!$A$7:$C$50,3,0)</f>
        <v>EPS SURAMERICANA S.A</v>
      </c>
      <c r="C5067" s="35">
        <v>890806490</v>
      </c>
      <c r="D5067" s="6" t="str">
        <f>VLOOKUP(C5067,'[1]IPS REGISTRADAS'!$A$5:$B$3919,2,0)</f>
        <v>CAJA DE COMPENSACION FAMILIAR DE CALDAS</v>
      </c>
      <c r="E5067" s="7">
        <v>6831993</v>
      </c>
      <c r="F5067" s="7">
        <v>6831993</v>
      </c>
      <c r="G5067" s="8"/>
      <c r="H5067" s="9">
        <v>43623</v>
      </c>
      <c r="I5067" s="9">
        <v>43626</v>
      </c>
    </row>
    <row r="5068" spans="1:9" s="14" customFormat="1" x14ac:dyDescent="0.2">
      <c r="A5068" s="5" t="s">
        <v>72</v>
      </c>
      <c r="B5068" s="5" t="str">
        <f>VLOOKUP(A5068,'GIRO LMA JUNIO'!$A$7:$C$50,3,0)</f>
        <v>ASMET SALUD</v>
      </c>
      <c r="C5068" s="35">
        <v>890806490</v>
      </c>
      <c r="D5068" s="6" t="str">
        <f>VLOOKUP(C5068,'[1]IPS REGISTRADAS'!$A$5:$B$3919,2,0)</f>
        <v>CAJA DE COMPENSACION FAMILIAR DE CALDAS</v>
      </c>
      <c r="E5068" s="7">
        <v>79398265</v>
      </c>
      <c r="F5068" s="7">
        <v>79398265</v>
      </c>
      <c r="G5068" s="8"/>
      <c r="H5068" s="9">
        <v>43623</v>
      </c>
      <c r="I5068" s="9">
        <v>43626</v>
      </c>
    </row>
    <row r="5069" spans="1:9" s="14" customFormat="1" x14ac:dyDescent="0.2">
      <c r="A5069" s="5" t="s">
        <v>8</v>
      </c>
      <c r="B5069" s="5" t="str">
        <f>VLOOKUP(A5069,'GIRO LMA JUNIO'!$A$7:$C$50,3,0)</f>
        <v>COMFAMILIAR HUILA</v>
      </c>
      <c r="C5069" s="35">
        <v>890807591</v>
      </c>
      <c r="D5069" s="6" t="str">
        <f>VLOOKUP(C5069,'[1]IPS REGISTRADAS'!$A$5:$B$3919,2,0)</f>
        <v>SERVICIOS ESPECIALES DE SALUD</v>
      </c>
      <c r="E5069" s="7">
        <v>1000000</v>
      </c>
      <c r="F5069" s="7">
        <v>1000000</v>
      </c>
      <c r="G5069" s="8"/>
      <c r="H5069" s="9">
        <v>43623</v>
      </c>
      <c r="I5069" s="9">
        <v>43626</v>
      </c>
    </row>
    <row r="5070" spans="1:9" s="14" customFormat="1" x14ac:dyDescent="0.2">
      <c r="A5070" s="5" t="s">
        <v>26</v>
      </c>
      <c r="B5070" s="5" t="str">
        <f>VLOOKUP(A5070,'GIRO LMA JUNIO'!$A$7:$C$50,3,0)</f>
        <v>A.I.C.</v>
      </c>
      <c r="C5070" s="35">
        <v>890807591</v>
      </c>
      <c r="D5070" s="6" t="str">
        <f>VLOOKUP(C5070,'[1]IPS REGISTRADAS'!$A$5:$B$3919,2,0)</f>
        <v>SERVICIOS ESPECIALES DE SALUD</v>
      </c>
      <c r="E5070" s="7">
        <v>15653635</v>
      </c>
      <c r="F5070" s="7">
        <v>15653635</v>
      </c>
      <c r="G5070" s="8"/>
      <c r="H5070" s="9">
        <v>43623</v>
      </c>
      <c r="I5070" s="9">
        <v>43626</v>
      </c>
    </row>
    <row r="5071" spans="1:9" s="14" customFormat="1" x14ac:dyDescent="0.2">
      <c r="A5071" s="5" t="s">
        <v>30</v>
      </c>
      <c r="B5071" s="5" t="str">
        <f>VLOOKUP(A5071,'GIRO LMA JUNIO'!$A$7:$C$50,3,0)</f>
        <v>MALLAMAS</v>
      </c>
      <c r="C5071" s="35">
        <v>890807591</v>
      </c>
      <c r="D5071" s="6" t="str">
        <f>VLOOKUP(C5071,'[1]IPS REGISTRADAS'!$A$5:$B$3919,2,0)</f>
        <v>SERVICIOS ESPECIALES DE SALUD</v>
      </c>
      <c r="E5071" s="7">
        <v>65037456</v>
      </c>
      <c r="F5071" s="7">
        <v>65037456</v>
      </c>
      <c r="G5071" s="8"/>
      <c r="H5071" s="9">
        <v>43623</v>
      </c>
      <c r="I5071" s="9">
        <v>43626</v>
      </c>
    </row>
    <row r="5072" spans="1:9" s="14" customFormat="1" x14ac:dyDescent="0.2">
      <c r="A5072" s="5" t="s">
        <v>38</v>
      </c>
      <c r="B5072" s="5" t="str">
        <f>VLOOKUP(A5072,'GIRO LMA JUNIO'!$A$7:$C$50,3,0)</f>
        <v>SALUD TOTAL</v>
      </c>
      <c r="C5072" s="35">
        <v>890807591</v>
      </c>
      <c r="D5072" s="6" t="str">
        <f>VLOOKUP(C5072,'[1]IPS REGISTRADAS'!$A$5:$B$3919,2,0)</f>
        <v>SERVICIOS ESPECIALES DE SALUD</v>
      </c>
      <c r="E5072" s="7">
        <v>39365337</v>
      </c>
      <c r="F5072" s="7">
        <v>39365337</v>
      </c>
      <c r="G5072" s="8"/>
      <c r="H5072" s="9">
        <v>43623</v>
      </c>
      <c r="I5072" s="9">
        <v>43626</v>
      </c>
    </row>
    <row r="5073" spans="1:9" s="14" customFormat="1" x14ac:dyDescent="0.2">
      <c r="A5073" s="5" t="s">
        <v>44</v>
      </c>
      <c r="B5073" s="5" t="str">
        <f>VLOOKUP(A5073,'GIRO LMA JUNIO'!$A$7:$C$50,3,0)</f>
        <v>EPS SURAMERICANA S.A</v>
      </c>
      <c r="C5073" s="35">
        <v>890807591</v>
      </c>
      <c r="D5073" s="6" t="str">
        <f>VLOOKUP(C5073,'[1]IPS REGISTRADAS'!$A$5:$B$3919,2,0)</f>
        <v>SERVICIOS ESPECIALES DE SALUD</v>
      </c>
      <c r="E5073" s="7">
        <v>3819011</v>
      </c>
      <c r="F5073" s="7">
        <v>3819011</v>
      </c>
      <c r="G5073" s="8"/>
      <c r="H5073" s="9">
        <v>43623</v>
      </c>
      <c r="I5073" s="9">
        <v>43626</v>
      </c>
    </row>
    <row r="5074" spans="1:9" s="14" customFormat="1" x14ac:dyDescent="0.2">
      <c r="A5074" s="5" t="s">
        <v>47</v>
      </c>
      <c r="B5074" s="5" t="str">
        <f>VLOOKUP(A5074,'GIRO LMA JUNIO'!$A$7:$C$50,3,0)</f>
        <v>COOMEVA E.P.S.  S.A.</v>
      </c>
      <c r="C5074" s="35">
        <v>890807591</v>
      </c>
      <c r="D5074" s="6" t="str">
        <f>VLOOKUP(C5074,'[1]IPS REGISTRADAS'!$A$5:$B$3919,2,0)</f>
        <v>SERVICIOS ESPECIALES DE SALUD</v>
      </c>
      <c r="E5074" s="7">
        <v>3302150</v>
      </c>
      <c r="F5074" s="7">
        <v>3302150</v>
      </c>
      <c r="G5074" s="8"/>
      <c r="H5074" s="9">
        <v>43623</v>
      </c>
      <c r="I5074" s="9">
        <v>43626</v>
      </c>
    </row>
    <row r="5075" spans="1:9" s="14" customFormat="1" x14ac:dyDescent="0.2">
      <c r="A5075" s="5" t="s">
        <v>54</v>
      </c>
      <c r="B5075" s="5" t="str">
        <f>VLOOKUP(A5075,'GIRO LMA JUNIO'!$A$7:$C$50,3,0)</f>
        <v>SALUDVIDA</v>
      </c>
      <c r="C5075" s="35">
        <v>890807591</v>
      </c>
      <c r="D5075" s="6" t="str">
        <f>VLOOKUP(C5075,'[1]IPS REGISTRADAS'!$A$5:$B$3919,2,0)</f>
        <v>SERVICIOS ESPECIALES DE SALUD</v>
      </c>
      <c r="E5075" s="7">
        <v>133223819</v>
      </c>
      <c r="F5075" s="7">
        <v>133223819</v>
      </c>
      <c r="G5075" s="8"/>
      <c r="H5075" s="9">
        <v>43623</v>
      </c>
      <c r="I5075" s="9">
        <v>43626</v>
      </c>
    </row>
    <row r="5076" spans="1:9" s="14" customFormat="1" x14ac:dyDescent="0.2">
      <c r="A5076" s="5" t="s">
        <v>56</v>
      </c>
      <c r="B5076" s="5" t="str">
        <f>VLOOKUP(A5076,'GIRO LMA JUNIO'!$A$7:$C$50,3,0)</f>
        <v>CAPITAL SALUD</v>
      </c>
      <c r="C5076" s="35">
        <v>890807591</v>
      </c>
      <c r="D5076" s="6" t="str">
        <f>VLOOKUP(C5076,'[1]IPS REGISTRADAS'!$A$5:$B$3919,2,0)</f>
        <v>SERVICIOS ESPECIALES DE SALUD</v>
      </c>
      <c r="E5076" s="7">
        <v>7927023</v>
      </c>
      <c r="F5076" s="7">
        <v>7927023</v>
      </c>
      <c r="G5076" s="8"/>
      <c r="H5076" s="9">
        <v>43623</v>
      </c>
      <c r="I5076" s="9">
        <v>43626</v>
      </c>
    </row>
    <row r="5077" spans="1:9" s="14" customFormat="1" x14ac:dyDescent="0.2">
      <c r="A5077" s="5" t="s">
        <v>62</v>
      </c>
      <c r="B5077" s="5" t="str">
        <f>VLOOKUP(A5077,'GIRO LMA JUNIO'!$A$7:$C$50,3,0)</f>
        <v>NUEVA EPS S.A.</v>
      </c>
      <c r="C5077" s="35">
        <v>890807591</v>
      </c>
      <c r="D5077" s="6" t="str">
        <f>VLOOKUP(C5077,'[1]IPS REGISTRADAS'!$A$5:$B$3919,2,0)</f>
        <v>SERVICIOS ESPECIALES DE SALUD</v>
      </c>
      <c r="E5077" s="7">
        <v>7526918</v>
      </c>
      <c r="F5077" s="7">
        <v>7526918</v>
      </c>
      <c r="G5077" s="8"/>
      <c r="H5077" s="9">
        <v>43623</v>
      </c>
      <c r="I5077" s="9">
        <v>43626</v>
      </c>
    </row>
    <row r="5078" spans="1:9" s="14" customFormat="1" x14ac:dyDescent="0.2">
      <c r="A5078" s="5" t="s">
        <v>63</v>
      </c>
      <c r="B5078" s="5" t="str">
        <f>VLOOKUP(A5078,'GIRO LMA JUNIO'!$A$7:$C$50,3,0)</f>
        <v>MEDIMAS MOV</v>
      </c>
      <c r="C5078" s="35">
        <v>890807591</v>
      </c>
      <c r="D5078" s="6" t="str">
        <f>VLOOKUP(C5078,'[1]IPS REGISTRADAS'!$A$5:$B$3919,2,0)</f>
        <v>SERVICIOS ESPECIALES DE SALUD</v>
      </c>
      <c r="E5078" s="7">
        <v>13852984</v>
      </c>
      <c r="F5078" s="7">
        <v>13852984</v>
      </c>
      <c r="G5078" s="8"/>
      <c r="H5078" s="9">
        <v>43623</v>
      </c>
      <c r="I5078" s="9">
        <v>43626</v>
      </c>
    </row>
    <row r="5079" spans="1:9" s="14" customFormat="1" x14ac:dyDescent="0.2">
      <c r="A5079" s="5" t="s">
        <v>65</v>
      </c>
      <c r="B5079" s="5" t="str">
        <f>VLOOKUP(A5079,'GIRO LMA JUNIO'!$A$7:$C$50,3,0)</f>
        <v>MEDIMAS</v>
      </c>
      <c r="C5079" s="35">
        <v>890807591</v>
      </c>
      <c r="D5079" s="6" t="str">
        <f>VLOOKUP(C5079,'[1]IPS REGISTRADAS'!$A$5:$B$3919,2,0)</f>
        <v>SERVICIOS ESPECIALES DE SALUD</v>
      </c>
      <c r="E5079" s="7">
        <v>35065267</v>
      </c>
      <c r="F5079" s="7">
        <v>35065267</v>
      </c>
      <c r="G5079" s="8"/>
      <c r="H5079" s="9">
        <v>43623</v>
      </c>
      <c r="I5079" s="9">
        <v>43626</v>
      </c>
    </row>
    <row r="5080" spans="1:9" s="14" customFormat="1" x14ac:dyDescent="0.2">
      <c r="A5080" s="5" t="s">
        <v>72</v>
      </c>
      <c r="B5080" s="5" t="str">
        <f>VLOOKUP(A5080,'GIRO LMA JUNIO'!$A$7:$C$50,3,0)</f>
        <v>ASMET SALUD</v>
      </c>
      <c r="C5080" s="35">
        <v>890807591</v>
      </c>
      <c r="D5080" s="6" t="str">
        <f>VLOOKUP(C5080,'[1]IPS REGISTRADAS'!$A$5:$B$3919,2,0)</f>
        <v>SERVICIOS ESPECIALES DE SALUD</v>
      </c>
      <c r="E5080" s="7">
        <v>221415845</v>
      </c>
      <c r="F5080" s="7">
        <v>221415845</v>
      </c>
      <c r="G5080" s="8"/>
      <c r="H5080" s="9">
        <v>43623</v>
      </c>
      <c r="I5080" s="9">
        <v>43626</v>
      </c>
    </row>
    <row r="5081" spans="1:9" s="14" customFormat="1" x14ac:dyDescent="0.2">
      <c r="A5081" s="5" t="s">
        <v>76</v>
      </c>
      <c r="B5081" s="5" t="str">
        <f>VLOOKUP(A5081,'GIRO LMA JUNIO'!$A$7:$C$50,3,0)</f>
        <v>ECOOPSOS</v>
      </c>
      <c r="C5081" s="35">
        <v>890807591</v>
      </c>
      <c r="D5081" s="6" t="str">
        <f>VLOOKUP(C5081,'[1]IPS REGISTRADAS'!$A$5:$B$3919,2,0)</f>
        <v>SERVICIOS ESPECIALES DE SALUD</v>
      </c>
      <c r="E5081" s="7">
        <v>4274582</v>
      </c>
      <c r="F5081" s="7">
        <v>4274582</v>
      </c>
      <c r="G5081" s="8"/>
      <c r="H5081" s="9">
        <v>43623</v>
      </c>
      <c r="I5081" s="9">
        <v>43626</v>
      </c>
    </row>
    <row r="5082" spans="1:9" s="14" customFormat="1" x14ac:dyDescent="0.2">
      <c r="A5082" s="5" t="s">
        <v>8</v>
      </c>
      <c r="B5082" s="5" t="str">
        <f>VLOOKUP(A5082,'GIRO LMA JUNIO'!$A$7:$C$50,3,0)</f>
        <v>COMFAMILIAR HUILA</v>
      </c>
      <c r="C5082" s="35">
        <v>890900518</v>
      </c>
      <c r="D5082" s="6" t="str">
        <f>VLOOKUP(C5082,'[1]IPS REGISTRADAS'!$A$5:$B$3919,2,0)</f>
        <v>FUNDACION HOSPITALARIA SAN VICENTE DE PAUL</v>
      </c>
      <c r="E5082" s="7">
        <v>9000000</v>
      </c>
      <c r="F5082" s="7">
        <v>9000000</v>
      </c>
      <c r="G5082" s="8"/>
      <c r="H5082" s="9">
        <v>43623</v>
      </c>
      <c r="I5082" s="9">
        <v>43626</v>
      </c>
    </row>
    <row r="5083" spans="1:9" s="14" customFormat="1" x14ac:dyDescent="0.2">
      <c r="A5083" s="5" t="s">
        <v>13</v>
      </c>
      <c r="B5083" s="5" t="str">
        <f>VLOOKUP(A5083,'GIRO LMA JUNIO'!$A$7:$C$50,3,0)</f>
        <v>COMFAORIENTE</v>
      </c>
      <c r="C5083" s="35">
        <v>890900518</v>
      </c>
      <c r="D5083" s="6" t="str">
        <f>VLOOKUP(C5083,'[1]IPS REGISTRADAS'!$A$5:$B$3919,2,0)</f>
        <v>FUNDACION HOSPITALARIA SAN VICENTE DE PAUL</v>
      </c>
      <c r="E5083" s="7">
        <v>123247650</v>
      </c>
      <c r="F5083" s="7">
        <v>123247650</v>
      </c>
      <c r="G5083" s="8"/>
      <c r="H5083" s="9">
        <v>43623</v>
      </c>
      <c r="I5083" s="9">
        <v>43626</v>
      </c>
    </row>
    <row r="5084" spans="1:9" s="14" customFormat="1" x14ac:dyDescent="0.2">
      <c r="A5084" s="5" t="s">
        <v>18</v>
      </c>
      <c r="B5084" s="5" t="str">
        <f>VLOOKUP(A5084,'GIRO LMA JUNIO'!$A$7:$C$50,3,0)</f>
        <v>COMFACHOCO</v>
      </c>
      <c r="C5084" s="35">
        <v>890900518</v>
      </c>
      <c r="D5084" s="6" t="str">
        <f>VLOOKUP(C5084,'[1]IPS REGISTRADAS'!$A$5:$B$3919,2,0)</f>
        <v>FUNDACION HOSPITALARIA SAN VICENTE DE PAUL</v>
      </c>
      <c r="E5084" s="7">
        <v>255260673</v>
      </c>
      <c r="F5084" s="7">
        <v>255260673</v>
      </c>
      <c r="G5084" s="8"/>
      <c r="H5084" s="9">
        <v>43623</v>
      </c>
      <c r="I5084" s="9">
        <v>43626</v>
      </c>
    </row>
    <row r="5085" spans="1:9" s="14" customFormat="1" x14ac:dyDescent="0.2">
      <c r="A5085" s="5" t="s">
        <v>26</v>
      </c>
      <c r="B5085" s="5" t="str">
        <f>VLOOKUP(A5085,'GIRO LMA JUNIO'!$A$7:$C$50,3,0)</f>
        <v>A.I.C.</v>
      </c>
      <c r="C5085" s="35">
        <v>890900518</v>
      </c>
      <c r="D5085" s="6" t="str">
        <f>VLOOKUP(C5085,'[1]IPS REGISTRADAS'!$A$5:$B$3919,2,0)</f>
        <v>FUNDACION HOSPITALARIA SAN VICENTE DE PAUL</v>
      </c>
      <c r="E5085" s="7">
        <v>411937945</v>
      </c>
      <c r="F5085" s="7">
        <v>411937945</v>
      </c>
      <c r="G5085" s="8"/>
      <c r="H5085" s="9">
        <v>43623</v>
      </c>
      <c r="I5085" s="9">
        <v>43626</v>
      </c>
    </row>
    <row r="5086" spans="1:9" s="14" customFormat="1" x14ac:dyDescent="0.2">
      <c r="A5086" s="5" t="s">
        <v>32</v>
      </c>
      <c r="B5086" s="5" t="str">
        <f>VLOOKUP(A5086,'GIRO LMA JUNIO'!$A$7:$C$50,3,0)</f>
        <v>PIJAOSALUD</v>
      </c>
      <c r="C5086" s="35">
        <v>890900518</v>
      </c>
      <c r="D5086" s="6" t="str">
        <f>VLOOKUP(C5086,'[1]IPS REGISTRADAS'!$A$5:$B$3919,2,0)</f>
        <v>FUNDACION HOSPITALARIA SAN VICENTE DE PAUL</v>
      </c>
      <c r="E5086" s="7">
        <v>2000000</v>
      </c>
      <c r="F5086" s="7">
        <v>2000000</v>
      </c>
      <c r="G5086" s="8"/>
      <c r="H5086" s="9">
        <v>43623</v>
      </c>
      <c r="I5086" s="9">
        <v>43626</v>
      </c>
    </row>
    <row r="5087" spans="1:9" s="14" customFormat="1" x14ac:dyDescent="0.2">
      <c r="A5087" s="5" t="s">
        <v>38</v>
      </c>
      <c r="B5087" s="5" t="str">
        <f>VLOOKUP(A5087,'GIRO LMA JUNIO'!$A$7:$C$50,3,0)</f>
        <v>SALUD TOTAL</v>
      </c>
      <c r="C5087" s="35">
        <v>890900518</v>
      </c>
      <c r="D5087" s="6" t="str">
        <f>VLOOKUP(C5087,'[1]IPS REGISTRADAS'!$A$5:$B$3919,2,0)</f>
        <v>FUNDACION HOSPITALARIA SAN VICENTE DE PAUL</v>
      </c>
      <c r="E5087" s="7">
        <v>60628614</v>
      </c>
      <c r="F5087" s="7">
        <v>60628614</v>
      </c>
      <c r="G5087" s="8"/>
      <c r="H5087" s="9">
        <v>43623</v>
      </c>
      <c r="I5087" s="9">
        <v>43626</v>
      </c>
    </row>
    <row r="5088" spans="1:9" s="14" customFormat="1" x14ac:dyDescent="0.2">
      <c r="A5088" s="5" t="s">
        <v>44</v>
      </c>
      <c r="B5088" s="5" t="str">
        <f>VLOOKUP(A5088,'GIRO LMA JUNIO'!$A$7:$C$50,3,0)</f>
        <v>EPS SURAMERICANA S.A</v>
      </c>
      <c r="C5088" s="35">
        <v>890900518</v>
      </c>
      <c r="D5088" s="6" t="str">
        <f>VLOOKUP(C5088,'[1]IPS REGISTRADAS'!$A$5:$B$3919,2,0)</f>
        <v>FUNDACION HOSPITALARIA SAN VICENTE DE PAUL</v>
      </c>
      <c r="E5088" s="7">
        <v>192581721</v>
      </c>
      <c r="F5088" s="7">
        <v>192581721</v>
      </c>
      <c r="G5088" s="8"/>
      <c r="H5088" s="9">
        <v>43623</v>
      </c>
      <c r="I5088" s="9">
        <v>43626</v>
      </c>
    </row>
    <row r="5089" spans="1:9" s="14" customFormat="1" x14ac:dyDescent="0.2">
      <c r="A5089" s="5" t="s">
        <v>47</v>
      </c>
      <c r="B5089" s="5" t="str">
        <f>VLOOKUP(A5089,'GIRO LMA JUNIO'!$A$7:$C$50,3,0)</f>
        <v>COOMEVA E.P.S.  S.A.</v>
      </c>
      <c r="C5089" s="35">
        <v>890900518</v>
      </c>
      <c r="D5089" s="6" t="str">
        <f>VLOOKUP(C5089,'[1]IPS REGISTRADAS'!$A$5:$B$3919,2,0)</f>
        <v>FUNDACION HOSPITALARIA SAN VICENTE DE PAUL</v>
      </c>
      <c r="E5089" s="7">
        <v>800000000</v>
      </c>
      <c r="F5089" s="7">
        <v>800000000</v>
      </c>
      <c r="G5089" s="8"/>
      <c r="H5089" s="9">
        <v>43623</v>
      </c>
      <c r="I5089" s="9">
        <v>43626</v>
      </c>
    </row>
    <row r="5090" spans="1:9" s="14" customFormat="1" x14ac:dyDescent="0.2">
      <c r="A5090" s="5" t="s">
        <v>54</v>
      </c>
      <c r="B5090" s="5" t="str">
        <f>VLOOKUP(A5090,'GIRO LMA JUNIO'!$A$7:$C$50,3,0)</f>
        <v>SALUDVIDA</v>
      </c>
      <c r="C5090" s="35">
        <v>890900518</v>
      </c>
      <c r="D5090" s="6" t="str">
        <f>VLOOKUP(C5090,'[1]IPS REGISTRADAS'!$A$5:$B$3919,2,0)</f>
        <v>FUNDACION HOSPITALARIA SAN VICENTE DE PAUL</v>
      </c>
      <c r="E5090" s="7">
        <v>36327573</v>
      </c>
      <c r="F5090" s="7">
        <v>36327573</v>
      </c>
      <c r="G5090" s="8"/>
      <c r="H5090" s="9">
        <v>43623</v>
      </c>
      <c r="I5090" s="9">
        <v>43626</v>
      </c>
    </row>
    <row r="5091" spans="1:9" s="14" customFormat="1" x14ac:dyDescent="0.2">
      <c r="A5091" s="5" t="s">
        <v>60</v>
      </c>
      <c r="B5091" s="5" t="str">
        <f>VLOOKUP(A5091,'GIRO LMA JUNIO'!$A$7:$C$50,3,0)</f>
        <v>SAVIA SALUD</v>
      </c>
      <c r="C5091" s="35">
        <v>890900518</v>
      </c>
      <c r="D5091" s="6" t="str">
        <f>VLOOKUP(C5091,'[1]IPS REGISTRADAS'!$A$5:$B$3919,2,0)</f>
        <v>FUNDACION HOSPITALARIA SAN VICENTE DE PAUL</v>
      </c>
      <c r="E5091" s="7">
        <v>6500356927</v>
      </c>
      <c r="F5091" s="7">
        <v>6500356927</v>
      </c>
      <c r="G5091" s="8"/>
      <c r="H5091" s="9">
        <v>43623</v>
      </c>
      <c r="I5091" s="9">
        <v>43626</v>
      </c>
    </row>
    <row r="5092" spans="1:9" s="14" customFormat="1" x14ac:dyDescent="0.2">
      <c r="A5092" s="5" t="s">
        <v>62</v>
      </c>
      <c r="B5092" s="5" t="str">
        <f>VLOOKUP(A5092,'GIRO LMA JUNIO'!$A$7:$C$50,3,0)</f>
        <v>NUEVA EPS S.A.</v>
      </c>
      <c r="C5092" s="35">
        <v>890900518</v>
      </c>
      <c r="D5092" s="6" t="str">
        <f>VLOOKUP(C5092,'[1]IPS REGISTRADAS'!$A$5:$B$3919,2,0)</f>
        <v>FUNDACION HOSPITALARIA SAN VICENTE DE PAUL</v>
      </c>
      <c r="E5092" s="7">
        <v>700378482</v>
      </c>
      <c r="F5092" s="7">
        <v>700378482</v>
      </c>
      <c r="G5092" s="8"/>
      <c r="H5092" s="9">
        <v>43623</v>
      </c>
      <c r="I5092" s="9">
        <v>43626</v>
      </c>
    </row>
    <row r="5093" spans="1:9" s="14" customFormat="1" x14ac:dyDescent="0.2">
      <c r="A5093" s="5" t="s">
        <v>63</v>
      </c>
      <c r="B5093" s="5" t="str">
        <f>VLOOKUP(A5093,'GIRO LMA JUNIO'!$A$7:$C$50,3,0)</f>
        <v>MEDIMAS MOV</v>
      </c>
      <c r="C5093" s="35">
        <v>890900518</v>
      </c>
      <c r="D5093" s="6" t="str">
        <f>VLOOKUP(C5093,'[1]IPS REGISTRADAS'!$A$5:$B$3919,2,0)</f>
        <v>FUNDACION HOSPITALARIA SAN VICENTE DE PAUL</v>
      </c>
      <c r="E5093" s="7">
        <v>15463828</v>
      </c>
      <c r="F5093" s="7">
        <v>15463828</v>
      </c>
      <c r="G5093" s="8"/>
      <c r="H5093" s="9">
        <v>43623</v>
      </c>
      <c r="I5093" s="9">
        <v>43626</v>
      </c>
    </row>
    <row r="5094" spans="1:9" s="14" customFormat="1" x14ac:dyDescent="0.2">
      <c r="A5094" s="5" t="s">
        <v>68</v>
      </c>
      <c r="B5094" s="5" t="str">
        <f>VLOOKUP(A5094,'GIRO LMA JUNIO'!$A$7:$C$50,3,0)</f>
        <v>EMDISALUD</v>
      </c>
      <c r="C5094" s="35">
        <v>890900518</v>
      </c>
      <c r="D5094" s="6" t="str">
        <f>VLOOKUP(C5094,'[1]IPS REGISTRADAS'!$A$5:$B$3919,2,0)</f>
        <v>FUNDACION HOSPITALARIA SAN VICENTE DE PAUL</v>
      </c>
      <c r="E5094" s="7">
        <v>507840000</v>
      </c>
      <c r="F5094" s="7">
        <v>507840000</v>
      </c>
      <c r="G5094" s="8"/>
      <c r="H5094" s="9">
        <v>43623</v>
      </c>
      <c r="I5094" s="9">
        <v>43626</v>
      </c>
    </row>
    <row r="5095" spans="1:9" s="14" customFormat="1" x14ac:dyDescent="0.2">
      <c r="A5095" s="5" t="s">
        <v>72</v>
      </c>
      <c r="B5095" s="5" t="str">
        <f>VLOOKUP(A5095,'GIRO LMA JUNIO'!$A$7:$C$50,3,0)</f>
        <v>ASMET SALUD</v>
      </c>
      <c r="C5095" s="35">
        <v>890900518</v>
      </c>
      <c r="D5095" s="6" t="str">
        <f>VLOOKUP(C5095,'[1]IPS REGISTRADAS'!$A$5:$B$3919,2,0)</f>
        <v>FUNDACION HOSPITALARIA SAN VICENTE DE PAUL</v>
      </c>
      <c r="E5095" s="7">
        <v>99533879</v>
      </c>
      <c r="F5095" s="7">
        <v>99533879</v>
      </c>
      <c r="G5095" s="8"/>
      <c r="H5095" s="9">
        <v>43623</v>
      </c>
      <c r="I5095" s="9">
        <v>43626</v>
      </c>
    </row>
    <row r="5096" spans="1:9" s="14" customFormat="1" x14ac:dyDescent="0.2">
      <c r="A5096" s="5" t="s">
        <v>74</v>
      </c>
      <c r="B5096" s="5" t="str">
        <f>VLOOKUP(A5096,'GIRO LMA JUNIO'!$A$7:$C$50,3,0)</f>
        <v>AMBUQ</v>
      </c>
      <c r="C5096" s="35">
        <v>890900518</v>
      </c>
      <c r="D5096" s="6" t="str">
        <f>VLOOKUP(C5096,'[1]IPS REGISTRADAS'!$A$5:$B$3919,2,0)</f>
        <v>FUNDACION HOSPITALARIA SAN VICENTE DE PAUL</v>
      </c>
      <c r="E5096" s="7">
        <v>1000000000</v>
      </c>
      <c r="F5096" s="7">
        <v>1000000000</v>
      </c>
      <c r="G5096" s="8"/>
      <c r="H5096" s="9">
        <v>43623</v>
      </c>
      <c r="I5096" s="9">
        <v>43626</v>
      </c>
    </row>
    <row r="5097" spans="1:9" s="14" customFormat="1" x14ac:dyDescent="0.2">
      <c r="A5097" s="5" t="s">
        <v>76</v>
      </c>
      <c r="B5097" s="5" t="str">
        <f>VLOOKUP(A5097,'GIRO LMA JUNIO'!$A$7:$C$50,3,0)</f>
        <v>ECOOPSOS</v>
      </c>
      <c r="C5097" s="35">
        <v>890900518</v>
      </c>
      <c r="D5097" s="6" t="str">
        <f>VLOOKUP(C5097,'[1]IPS REGISTRADAS'!$A$5:$B$3919,2,0)</f>
        <v>FUNDACION HOSPITALARIA SAN VICENTE DE PAUL</v>
      </c>
      <c r="E5097" s="7">
        <v>371632939</v>
      </c>
      <c r="F5097" s="7">
        <v>371632939</v>
      </c>
      <c r="G5097" s="8"/>
      <c r="H5097" s="9">
        <v>43623</v>
      </c>
      <c r="I5097" s="9">
        <v>43626</v>
      </c>
    </row>
    <row r="5098" spans="1:9" s="14" customFormat="1" x14ac:dyDescent="0.2">
      <c r="A5098" s="5" t="s">
        <v>80</v>
      </c>
      <c r="B5098" s="5" t="str">
        <f>VLOOKUP(A5098,'GIRO LMA JUNIO'!$A$7:$C$50,3,0)</f>
        <v>COMPARTA</v>
      </c>
      <c r="C5098" s="35">
        <v>890900518</v>
      </c>
      <c r="D5098" s="6" t="str">
        <f>VLOOKUP(C5098,'[1]IPS REGISTRADAS'!$A$5:$B$3919,2,0)</f>
        <v>FUNDACION HOSPITALARIA SAN VICENTE DE PAUL</v>
      </c>
      <c r="E5098" s="7">
        <v>15611904</v>
      </c>
      <c r="F5098" s="7">
        <v>15611904</v>
      </c>
      <c r="G5098" s="8"/>
      <c r="H5098" s="9">
        <v>43623</v>
      </c>
      <c r="I5098" s="9">
        <v>43626</v>
      </c>
    </row>
    <row r="5099" spans="1:9" s="14" customFormat="1" x14ac:dyDescent="0.2">
      <c r="A5099" s="5" t="s">
        <v>82</v>
      </c>
      <c r="B5099" s="5" t="str">
        <f>VLOOKUP(A5099,'GIRO LMA JUNIO'!$A$7:$C$50,3,0)</f>
        <v>MUTUAL SER</v>
      </c>
      <c r="C5099" s="35">
        <v>890900518</v>
      </c>
      <c r="D5099" s="6" t="str">
        <f>VLOOKUP(C5099,'[1]IPS REGISTRADAS'!$A$5:$B$3919,2,0)</f>
        <v>FUNDACION HOSPITALARIA SAN VICENTE DE PAUL</v>
      </c>
      <c r="E5099" s="7">
        <v>60000000</v>
      </c>
      <c r="F5099" s="7">
        <v>60000000</v>
      </c>
      <c r="G5099" s="8"/>
      <c r="H5099" s="9">
        <v>43623</v>
      </c>
      <c r="I5099" s="9">
        <v>43626</v>
      </c>
    </row>
    <row r="5100" spans="1:9" s="14" customFormat="1" x14ac:dyDescent="0.2">
      <c r="A5100" s="5" t="s">
        <v>44</v>
      </c>
      <c r="B5100" s="5" t="str">
        <f>VLOOKUP(A5100,'GIRO LMA JUNIO'!$A$7:$C$50,3,0)</f>
        <v>EPS SURAMERICANA S.A</v>
      </c>
      <c r="C5100" s="35">
        <v>890900650</v>
      </c>
      <c r="D5100" s="6" t="str">
        <f>VLOOKUP(C5100,'[1]IPS REGISTRADAS'!$A$5:$B$3919,2,0)</f>
        <v>ORGANIZACION SANTA LUCIA SA</v>
      </c>
      <c r="E5100" s="7">
        <v>37914978</v>
      </c>
      <c r="F5100" s="7">
        <v>37914978</v>
      </c>
      <c r="G5100" s="8"/>
      <c r="H5100" s="9">
        <v>43623</v>
      </c>
      <c r="I5100" s="9">
        <v>43626</v>
      </c>
    </row>
    <row r="5101" spans="1:9" s="14" customFormat="1" x14ac:dyDescent="0.2">
      <c r="A5101" s="5" t="s">
        <v>47</v>
      </c>
      <c r="B5101" s="5" t="str">
        <f>VLOOKUP(A5101,'GIRO LMA JUNIO'!$A$7:$C$50,3,0)</f>
        <v>COOMEVA E.P.S.  S.A.</v>
      </c>
      <c r="C5101" s="35">
        <v>890900650</v>
      </c>
      <c r="D5101" s="6" t="str">
        <f>VLOOKUP(C5101,'[1]IPS REGISTRADAS'!$A$5:$B$3919,2,0)</f>
        <v>ORGANIZACION SANTA LUCIA SA</v>
      </c>
      <c r="E5101" s="7">
        <v>4177552</v>
      </c>
      <c r="F5101" s="7">
        <v>4177552</v>
      </c>
      <c r="G5101" s="8"/>
      <c r="H5101" s="9">
        <v>43623</v>
      </c>
      <c r="I5101" s="9">
        <v>43626</v>
      </c>
    </row>
    <row r="5102" spans="1:9" s="14" customFormat="1" x14ac:dyDescent="0.2">
      <c r="A5102" s="5" t="s">
        <v>38</v>
      </c>
      <c r="B5102" s="5" t="str">
        <f>VLOOKUP(A5102,'GIRO LMA JUNIO'!$A$7:$C$50,3,0)</f>
        <v>SALUD TOTAL</v>
      </c>
      <c r="C5102" s="35">
        <v>890901684</v>
      </c>
      <c r="D5102" s="6" t="str">
        <f>VLOOKUP(C5102,'[1]IPS REGISTRADAS'!$A$5:$B$3919,2,0)</f>
        <v>FUNDACION HOSPITAL INFANTIL SANTA ANA</v>
      </c>
      <c r="E5102" s="7">
        <v>4018115</v>
      </c>
      <c r="F5102" s="7">
        <v>4018115</v>
      </c>
      <c r="G5102" s="8"/>
      <c r="H5102" s="9">
        <v>43623</v>
      </c>
      <c r="I5102" s="9">
        <v>43626</v>
      </c>
    </row>
    <row r="5103" spans="1:9" s="14" customFormat="1" x14ac:dyDescent="0.2">
      <c r="A5103" s="5" t="s">
        <v>44</v>
      </c>
      <c r="B5103" s="5" t="str">
        <f>VLOOKUP(A5103,'GIRO LMA JUNIO'!$A$7:$C$50,3,0)</f>
        <v>EPS SURAMERICANA S.A</v>
      </c>
      <c r="C5103" s="35">
        <v>890901684</v>
      </c>
      <c r="D5103" s="6" t="str">
        <f>VLOOKUP(C5103,'[1]IPS REGISTRADAS'!$A$5:$B$3919,2,0)</f>
        <v>FUNDACION HOSPITAL INFANTIL SANTA ANA</v>
      </c>
      <c r="E5103" s="7">
        <v>5623845</v>
      </c>
      <c r="F5103" s="7">
        <v>5623845</v>
      </c>
      <c r="G5103" s="8"/>
      <c r="H5103" s="9">
        <v>43623</v>
      </c>
      <c r="I5103" s="9">
        <v>43626</v>
      </c>
    </row>
    <row r="5104" spans="1:9" s="14" customFormat="1" x14ac:dyDescent="0.2">
      <c r="A5104" s="5" t="s">
        <v>60</v>
      </c>
      <c r="B5104" s="5" t="str">
        <f>VLOOKUP(A5104,'GIRO LMA JUNIO'!$A$7:$C$50,3,0)</f>
        <v>SAVIA SALUD</v>
      </c>
      <c r="C5104" s="35">
        <v>890901684</v>
      </c>
      <c r="D5104" s="6" t="str">
        <f>VLOOKUP(C5104,'[1]IPS REGISTRADAS'!$A$5:$B$3919,2,0)</f>
        <v>FUNDACION HOSPITAL INFANTIL SANTA ANA</v>
      </c>
      <c r="E5104" s="7">
        <v>8013866</v>
      </c>
      <c r="F5104" s="7">
        <v>8013866</v>
      </c>
      <c r="G5104" s="8"/>
      <c r="H5104" s="9">
        <v>43623</v>
      </c>
      <c r="I5104" s="9">
        <v>43626</v>
      </c>
    </row>
    <row r="5105" spans="1:9" s="14" customFormat="1" x14ac:dyDescent="0.2">
      <c r="A5105" s="5" t="s">
        <v>44</v>
      </c>
      <c r="B5105" s="5" t="str">
        <f>VLOOKUP(A5105,'GIRO LMA JUNIO'!$A$7:$C$50,3,0)</f>
        <v>EPS SURAMERICANA S.A</v>
      </c>
      <c r="C5105" s="35">
        <v>890901825</v>
      </c>
      <c r="D5105" s="6" t="str">
        <f>VLOOKUP(C5105,'[1]IPS REGISTRADAS'!$A$5:$B$3919,2,0)</f>
        <v>FUNDACIÓN CLÍNICA NOEL</v>
      </c>
      <c r="E5105" s="7">
        <v>5377729</v>
      </c>
      <c r="F5105" s="7">
        <v>5377729</v>
      </c>
      <c r="G5105" s="8"/>
      <c r="H5105" s="9">
        <v>43623</v>
      </c>
      <c r="I5105" s="9">
        <v>43626</v>
      </c>
    </row>
    <row r="5106" spans="1:9" s="14" customFormat="1" x14ac:dyDescent="0.2">
      <c r="A5106" s="5" t="s">
        <v>60</v>
      </c>
      <c r="B5106" s="5" t="str">
        <f>VLOOKUP(A5106,'GIRO LMA JUNIO'!$A$7:$C$50,3,0)</f>
        <v>SAVIA SALUD</v>
      </c>
      <c r="C5106" s="35">
        <v>890901825</v>
      </c>
      <c r="D5106" s="6" t="str">
        <f>VLOOKUP(C5106,'[1]IPS REGISTRADAS'!$A$5:$B$3919,2,0)</f>
        <v>FUNDACIÓN CLÍNICA NOEL</v>
      </c>
      <c r="E5106" s="7">
        <v>150135761</v>
      </c>
      <c r="F5106" s="7">
        <v>150135761</v>
      </c>
      <c r="G5106" s="8"/>
      <c r="H5106" s="9">
        <v>43623</v>
      </c>
      <c r="I5106" s="9">
        <v>43626</v>
      </c>
    </row>
    <row r="5107" spans="1:9" s="14" customFormat="1" x14ac:dyDescent="0.2">
      <c r="A5107" s="5" t="s">
        <v>8</v>
      </c>
      <c r="B5107" s="5" t="str">
        <f>VLOOKUP(A5107,'GIRO LMA JUNIO'!$A$7:$C$50,3,0)</f>
        <v>COMFAMILIAR HUILA</v>
      </c>
      <c r="C5107" s="35">
        <v>890901826</v>
      </c>
      <c r="D5107" s="6" t="str">
        <f>VLOOKUP(C5107,'[1]IPS REGISTRADAS'!$A$5:$B$3919,2,0)</f>
        <v>HOSPITAL PABLO TOBON URIBE</v>
      </c>
      <c r="E5107" s="7">
        <v>2000000</v>
      </c>
      <c r="F5107" s="7">
        <v>2000000</v>
      </c>
      <c r="G5107" s="8"/>
      <c r="H5107" s="9">
        <v>43623</v>
      </c>
      <c r="I5107" s="9">
        <v>43626</v>
      </c>
    </row>
    <row r="5108" spans="1:9" s="14" customFormat="1" x14ac:dyDescent="0.2">
      <c r="A5108" s="5" t="s">
        <v>16</v>
      </c>
      <c r="B5108" s="5" t="str">
        <f>VLOOKUP(A5108,'GIRO LMA JUNIO'!$A$7:$C$50,3,0)</f>
        <v>CAJACOPI ATLANTICO</v>
      </c>
      <c r="C5108" s="35">
        <v>890901826</v>
      </c>
      <c r="D5108" s="6" t="str">
        <f>VLOOKUP(C5108,'[1]IPS REGISTRADAS'!$A$5:$B$3919,2,0)</f>
        <v>HOSPITAL PABLO TOBON URIBE</v>
      </c>
      <c r="E5108" s="7">
        <v>4988642</v>
      </c>
      <c r="F5108" s="7">
        <v>4988642</v>
      </c>
      <c r="G5108" s="8"/>
      <c r="H5108" s="9">
        <v>43623</v>
      </c>
      <c r="I5108" s="9">
        <v>43626</v>
      </c>
    </row>
    <row r="5109" spans="1:9" s="14" customFormat="1" x14ac:dyDescent="0.2">
      <c r="A5109" s="5" t="s">
        <v>18</v>
      </c>
      <c r="B5109" s="5" t="str">
        <f>VLOOKUP(A5109,'GIRO LMA JUNIO'!$A$7:$C$50,3,0)</f>
        <v>COMFACHOCO</v>
      </c>
      <c r="C5109" s="35">
        <v>890901826</v>
      </c>
      <c r="D5109" s="6" t="str">
        <f>VLOOKUP(C5109,'[1]IPS REGISTRADAS'!$A$5:$B$3919,2,0)</f>
        <v>HOSPITAL PABLO TOBON URIBE</v>
      </c>
      <c r="E5109" s="7">
        <v>43893400</v>
      </c>
      <c r="F5109" s="7">
        <v>43893400</v>
      </c>
      <c r="G5109" s="8"/>
      <c r="H5109" s="9">
        <v>43623</v>
      </c>
      <c r="I5109" s="9">
        <v>43626</v>
      </c>
    </row>
    <row r="5110" spans="1:9" s="14" customFormat="1" x14ac:dyDescent="0.2">
      <c r="A5110" s="5" t="s">
        <v>26</v>
      </c>
      <c r="B5110" s="5" t="str">
        <f>VLOOKUP(A5110,'GIRO LMA JUNIO'!$A$7:$C$50,3,0)</f>
        <v>A.I.C.</v>
      </c>
      <c r="C5110" s="35">
        <v>890901826</v>
      </c>
      <c r="D5110" s="6" t="str">
        <f>VLOOKUP(C5110,'[1]IPS REGISTRADAS'!$A$5:$B$3919,2,0)</f>
        <v>HOSPITAL PABLO TOBON URIBE</v>
      </c>
      <c r="E5110" s="7">
        <v>89951717</v>
      </c>
      <c r="F5110" s="7">
        <v>89951717</v>
      </c>
      <c r="G5110" s="8"/>
      <c r="H5110" s="9">
        <v>43623</v>
      </c>
      <c r="I5110" s="9">
        <v>43626</v>
      </c>
    </row>
    <row r="5111" spans="1:9" s="14" customFormat="1" x14ac:dyDescent="0.2">
      <c r="A5111" s="5" t="s">
        <v>38</v>
      </c>
      <c r="B5111" s="5" t="str">
        <f>VLOOKUP(A5111,'GIRO LMA JUNIO'!$A$7:$C$50,3,0)</f>
        <v>SALUD TOTAL</v>
      </c>
      <c r="C5111" s="35">
        <v>890901826</v>
      </c>
      <c r="D5111" s="6" t="str">
        <f>VLOOKUP(C5111,'[1]IPS REGISTRADAS'!$A$5:$B$3919,2,0)</f>
        <v>HOSPITAL PABLO TOBON URIBE</v>
      </c>
      <c r="E5111" s="7">
        <v>41037382</v>
      </c>
      <c r="F5111" s="7">
        <v>41037382</v>
      </c>
      <c r="G5111" s="8"/>
      <c r="H5111" s="9">
        <v>43623</v>
      </c>
      <c r="I5111" s="9">
        <v>43626</v>
      </c>
    </row>
    <row r="5112" spans="1:9" s="14" customFormat="1" x14ac:dyDescent="0.2">
      <c r="A5112" s="5" t="s">
        <v>44</v>
      </c>
      <c r="B5112" s="5" t="str">
        <f>VLOOKUP(A5112,'GIRO LMA JUNIO'!$A$7:$C$50,3,0)</f>
        <v>EPS SURAMERICANA S.A</v>
      </c>
      <c r="C5112" s="35">
        <v>890901826</v>
      </c>
      <c r="D5112" s="6" t="str">
        <f>VLOOKUP(C5112,'[1]IPS REGISTRADAS'!$A$5:$B$3919,2,0)</f>
        <v>HOSPITAL PABLO TOBON URIBE</v>
      </c>
      <c r="E5112" s="7">
        <v>60298540</v>
      </c>
      <c r="F5112" s="7">
        <v>60298540</v>
      </c>
      <c r="G5112" s="8"/>
      <c r="H5112" s="9">
        <v>43623</v>
      </c>
      <c r="I5112" s="9">
        <v>43626</v>
      </c>
    </row>
    <row r="5113" spans="1:9" s="14" customFormat="1" x14ac:dyDescent="0.2">
      <c r="A5113" s="5" t="s">
        <v>47</v>
      </c>
      <c r="B5113" s="5" t="str">
        <f>VLOOKUP(A5113,'GIRO LMA JUNIO'!$A$7:$C$50,3,0)</f>
        <v>COOMEVA E.P.S.  S.A.</v>
      </c>
      <c r="C5113" s="35">
        <v>890901826</v>
      </c>
      <c r="D5113" s="6" t="str">
        <f>VLOOKUP(C5113,'[1]IPS REGISTRADAS'!$A$5:$B$3919,2,0)</f>
        <v>HOSPITAL PABLO TOBON URIBE</v>
      </c>
      <c r="E5113" s="7">
        <v>1100430238</v>
      </c>
      <c r="F5113" s="7">
        <v>1100430238</v>
      </c>
      <c r="G5113" s="8"/>
      <c r="H5113" s="9">
        <v>43623</v>
      </c>
      <c r="I5113" s="9">
        <v>43626</v>
      </c>
    </row>
    <row r="5114" spans="1:9" s="14" customFormat="1" x14ac:dyDescent="0.2">
      <c r="A5114" s="5" t="s">
        <v>60</v>
      </c>
      <c r="B5114" s="5" t="str">
        <f>VLOOKUP(A5114,'GIRO LMA JUNIO'!$A$7:$C$50,3,0)</f>
        <v>SAVIA SALUD</v>
      </c>
      <c r="C5114" s="35">
        <v>890901826</v>
      </c>
      <c r="D5114" s="6" t="str">
        <f>VLOOKUP(C5114,'[1]IPS REGISTRADAS'!$A$5:$B$3919,2,0)</f>
        <v>HOSPITAL PABLO TOBON URIBE</v>
      </c>
      <c r="E5114" s="7">
        <v>5000102608</v>
      </c>
      <c r="F5114" s="7">
        <v>5000102608</v>
      </c>
      <c r="G5114" s="8"/>
      <c r="H5114" s="9">
        <v>43623</v>
      </c>
      <c r="I5114" s="9">
        <v>43626</v>
      </c>
    </row>
    <row r="5115" spans="1:9" s="14" customFormat="1" x14ac:dyDescent="0.2">
      <c r="A5115" s="5" t="s">
        <v>62</v>
      </c>
      <c r="B5115" s="5" t="str">
        <f>VLOOKUP(A5115,'GIRO LMA JUNIO'!$A$7:$C$50,3,0)</f>
        <v>NUEVA EPS S.A.</v>
      </c>
      <c r="C5115" s="35">
        <v>890901826</v>
      </c>
      <c r="D5115" s="6" t="str">
        <f>VLOOKUP(C5115,'[1]IPS REGISTRADAS'!$A$5:$B$3919,2,0)</f>
        <v>HOSPITAL PABLO TOBON URIBE</v>
      </c>
      <c r="E5115" s="7">
        <v>104159079</v>
      </c>
      <c r="F5115" s="7">
        <v>104159079</v>
      </c>
      <c r="G5115" s="8"/>
      <c r="H5115" s="9">
        <v>43623</v>
      </c>
      <c r="I5115" s="9">
        <v>43626</v>
      </c>
    </row>
    <row r="5116" spans="1:9" s="14" customFormat="1" x14ac:dyDescent="0.2">
      <c r="A5116" s="5" t="s">
        <v>63</v>
      </c>
      <c r="B5116" s="5" t="str">
        <f>VLOOKUP(A5116,'GIRO LMA JUNIO'!$A$7:$C$50,3,0)</f>
        <v>MEDIMAS MOV</v>
      </c>
      <c r="C5116" s="35">
        <v>890901826</v>
      </c>
      <c r="D5116" s="6" t="str">
        <f>VLOOKUP(C5116,'[1]IPS REGISTRADAS'!$A$5:$B$3919,2,0)</f>
        <v>HOSPITAL PABLO TOBON URIBE</v>
      </c>
      <c r="E5116" s="7">
        <v>708110126</v>
      </c>
      <c r="F5116" s="7">
        <v>708110126</v>
      </c>
      <c r="G5116" s="8"/>
      <c r="H5116" s="9">
        <v>43623</v>
      </c>
      <c r="I5116" s="9">
        <v>43626</v>
      </c>
    </row>
    <row r="5117" spans="1:9" s="14" customFormat="1" x14ac:dyDescent="0.2">
      <c r="A5117" s="5" t="s">
        <v>70</v>
      </c>
      <c r="B5117" s="5" t="str">
        <f>VLOOKUP(A5117,'GIRO LMA JUNIO'!$A$7:$C$50,3,0)</f>
        <v>COOSALUD EPS S.A.</v>
      </c>
      <c r="C5117" s="35">
        <v>890901826</v>
      </c>
      <c r="D5117" s="6" t="str">
        <f>VLOOKUP(C5117,'[1]IPS REGISTRADAS'!$A$5:$B$3919,2,0)</f>
        <v>HOSPITAL PABLO TOBON URIBE</v>
      </c>
      <c r="E5117" s="7">
        <v>276141059</v>
      </c>
      <c r="F5117" s="7">
        <v>276141059</v>
      </c>
      <c r="G5117" s="8"/>
      <c r="H5117" s="9">
        <v>43623</v>
      </c>
      <c r="I5117" s="9">
        <v>43626</v>
      </c>
    </row>
    <row r="5118" spans="1:9" s="14" customFormat="1" x14ac:dyDescent="0.2">
      <c r="A5118" s="5" t="s">
        <v>72</v>
      </c>
      <c r="B5118" s="5" t="str">
        <f>VLOOKUP(A5118,'GIRO LMA JUNIO'!$A$7:$C$50,3,0)</f>
        <v>ASMET SALUD</v>
      </c>
      <c r="C5118" s="35">
        <v>890901826</v>
      </c>
      <c r="D5118" s="6" t="str">
        <f>VLOOKUP(C5118,'[1]IPS REGISTRADAS'!$A$5:$B$3919,2,0)</f>
        <v>HOSPITAL PABLO TOBON URIBE</v>
      </c>
      <c r="E5118" s="7">
        <v>4552666</v>
      </c>
      <c r="F5118" s="7">
        <v>4552666</v>
      </c>
      <c r="G5118" s="8"/>
      <c r="H5118" s="9">
        <v>43623</v>
      </c>
      <c r="I5118" s="9">
        <v>43626</v>
      </c>
    </row>
    <row r="5119" spans="1:9" s="14" customFormat="1" x14ac:dyDescent="0.2">
      <c r="A5119" s="5" t="s">
        <v>76</v>
      </c>
      <c r="B5119" s="5" t="str">
        <f>VLOOKUP(A5119,'GIRO LMA JUNIO'!$A$7:$C$50,3,0)</f>
        <v>ECOOPSOS</v>
      </c>
      <c r="C5119" s="35">
        <v>890901826</v>
      </c>
      <c r="D5119" s="6" t="str">
        <f>VLOOKUP(C5119,'[1]IPS REGISTRADAS'!$A$5:$B$3919,2,0)</f>
        <v>HOSPITAL PABLO TOBON URIBE</v>
      </c>
      <c r="E5119" s="7">
        <v>175981910</v>
      </c>
      <c r="F5119" s="7">
        <v>175981910</v>
      </c>
      <c r="G5119" s="8"/>
      <c r="H5119" s="9">
        <v>43623</v>
      </c>
      <c r="I5119" s="9">
        <v>43626</v>
      </c>
    </row>
    <row r="5120" spans="1:9" s="14" customFormat="1" x14ac:dyDescent="0.2">
      <c r="A5120" s="5" t="s">
        <v>80</v>
      </c>
      <c r="B5120" s="5" t="str">
        <f>VLOOKUP(A5120,'GIRO LMA JUNIO'!$A$7:$C$50,3,0)</f>
        <v>COMPARTA</v>
      </c>
      <c r="C5120" s="35">
        <v>890901826</v>
      </c>
      <c r="D5120" s="6" t="str">
        <f>VLOOKUP(C5120,'[1]IPS REGISTRADAS'!$A$5:$B$3919,2,0)</f>
        <v>HOSPITAL PABLO TOBON URIBE</v>
      </c>
      <c r="E5120" s="7">
        <v>12029877</v>
      </c>
      <c r="F5120" s="7">
        <v>12029877</v>
      </c>
      <c r="G5120" s="8"/>
      <c r="H5120" s="9">
        <v>43623</v>
      </c>
      <c r="I5120" s="9">
        <v>43626</v>
      </c>
    </row>
    <row r="5121" spans="1:9" s="14" customFormat="1" x14ac:dyDescent="0.2">
      <c r="A5121" s="5" t="s">
        <v>47</v>
      </c>
      <c r="B5121" s="5" t="str">
        <f>VLOOKUP(A5121,'GIRO LMA JUNIO'!$A$7:$C$50,3,0)</f>
        <v>COOMEVA E.P.S.  S.A.</v>
      </c>
      <c r="C5121" s="35">
        <v>890902151</v>
      </c>
      <c r="D5121" s="6" t="str">
        <f>VLOOKUP(C5121,'[1]IPS REGISTRADAS'!$A$5:$B$3919,2,0)</f>
        <v>ESE HOSPITAL SANTA ISABEL</v>
      </c>
      <c r="E5121" s="7">
        <v>1000000</v>
      </c>
      <c r="F5121" s="7">
        <v>1000000</v>
      </c>
      <c r="G5121" s="8"/>
      <c r="H5121" s="9">
        <v>43623</v>
      </c>
      <c r="I5121" s="9">
        <v>43626</v>
      </c>
    </row>
    <row r="5122" spans="1:9" s="14" customFormat="1" x14ac:dyDescent="0.2">
      <c r="A5122" s="5" t="s">
        <v>60</v>
      </c>
      <c r="B5122" s="5" t="str">
        <f>VLOOKUP(A5122,'GIRO LMA JUNIO'!$A$7:$C$50,3,0)</f>
        <v>SAVIA SALUD</v>
      </c>
      <c r="C5122" s="35">
        <v>890902151</v>
      </c>
      <c r="D5122" s="6" t="str">
        <f>VLOOKUP(C5122,'[1]IPS REGISTRADAS'!$A$5:$B$3919,2,0)</f>
        <v>ESE HOSPITAL SANTA ISABEL</v>
      </c>
      <c r="E5122" s="7">
        <v>76989653</v>
      </c>
      <c r="F5122" s="7">
        <v>76989653</v>
      </c>
      <c r="G5122" s="8"/>
      <c r="H5122" s="9">
        <v>43623</v>
      </c>
      <c r="I5122" s="9">
        <v>43626</v>
      </c>
    </row>
    <row r="5123" spans="1:9" s="14" customFormat="1" x14ac:dyDescent="0.2">
      <c r="A5123" s="5" t="s">
        <v>62</v>
      </c>
      <c r="B5123" s="5" t="str">
        <f>VLOOKUP(A5123,'GIRO LMA JUNIO'!$A$7:$C$50,3,0)</f>
        <v>NUEVA EPS S.A.</v>
      </c>
      <c r="C5123" s="35">
        <v>890902151</v>
      </c>
      <c r="D5123" s="6" t="str">
        <f>VLOOKUP(C5123,'[1]IPS REGISTRADAS'!$A$5:$B$3919,2,0)</f>
        <v>ESE HOSPITAL SANTA ISABEL</v>
      </c>
      <c r="E5123" s="7">
        <v>2076757</v>
      </c>
      <c r="F5123" s="7">
        <v>2076757</v>
      </c>
      <c r="G5123" s="8"/>
      <c r="H5123" s="9">
        <v>43623</v>
      </c>
      <c r="I5123" s="9">
        <v>43626</v>
      </c>
    </row>
    <row r="5124" spans="1:9" s="14" customFormat="1" x14ac:dyDescent="0.2">
      <c r="A5124" s="5" t="s">
        <v>63</v>
      </c>
      <c r="B5124" s="5" t="str">
        <f>VLOOKUP(A5124,'GIRO LMA JUNIO'!$A$7:$C$50,3,0)</f>
        <v>MEDIMAS MOV</v>
      </c>
      <c r="C5124" s="35">
        <v>890902151</v>
      </c>
      <c r="D5124" s="6" t="str">
        <f>VLOOKUP(C5124,'[1]IPS REGISTRADAS'!$A$5:$B$3919,2,0)</f>
        <v>ESE HOSPITAL SANTA ISABEL</v>
      </c>
      <c r="E5124" s="7">
        <v>3945526</v>
      </c>
      <c r="F5124" s="7">
        <v>3945526</v>
      </c>
      <c r="G5124" s="8"/>
      <c r="H5124" s="9">
        <v>43623</v>
      </c>
      <c r="I5124" s="9">
        <v>43626</v>
      </c>
    </row>
    <row r="5125" spans="1:9" s="14" customFormat="1" x14ac:dyDescent="0.2">
      <c r="A5125" s="5" t="s">
        <v>38</v>
      </c>
      <c r="B5125" s="5" t="str">
        <f>VLOOKUP(A5125,'GIRO LMA JUNIO'!$A$7:$C$50,3,0)</f>
        <v>SALUD TOTAL</v>
      </c>
      <c r="C5125" s="35">
        <v>890902922</v>
      </c>
      <c r="D5125" s="6" t="str">
        <f>VLOOKUP(C5125,'[1]IPS REGISTRADAS'!$A$5:$B$3919,2,0)</f>
        <v>UNIVERSIDAD PONTIFICIA BOLIVARIANA</v>
      </c>
      <c r="E5125" s="7">
        <v>18489830</v>
      </c>
      <c r="F5125" s="7">
        <v>18489830</v>
      </c>
      <c r="G5125" s="8"/>
      <c r="H5125" s="9">
        <v>43623</v>
      </c>
      <c r="I5125" s="9">
        <v>43626</v>
      </c>
    </row>
    <row r="5126" spans="1:9" s="14" customFormat="1" x14ac:dyDescent="0.2">
      <c r="A5126" s="5" t="s">
        <v>44</v>
      </c>
      <c r="B5126" s="5" t="str">
        <f>VLOOKUP(A5126,'GIRO LMA JUNIO'!$A$7:$C$50,3,0)</f>
        <v>EPS SURAMERICANA S.A</v>
      </c>
      <c r="C5126" s="35">
        <v>890902922</v>
      </c>
      <c r="D5126" s="6" t="str">
        <f>VLOOKUP(C5126,'[1]IPS REGISTRADAS'!$A$5:$B$3919,2,0)</f>
        <v>UNIVERSIDAD PONTIFICIA BOLIVARIANA</v>
      </c>
      <c r="E5126" s="7">
        <v>62166354</v>
      </c>
      <c r="F5126" s="7">
        <v>62166354</v>
      </c>
      <c r="G5126" s="8"/>
      <c r="H5126" s="9">
        <v>43623</v>
      </c>
      <c r="I5126" s="9">
        <v>43626</v>
      </c>
    </row>
    <row r="5127" spans="1:9" s="14" customFormat="1" x14ac:dyDescent="0.2">
      <c r="A5127" s="5" t="s">
        <v>47</v>
      </c>
      <c r="B5127" s="5" t="str">
        <f>VLOOKUP(A5127,'GIRO LMA JUNIO'!$A$7:$C$50,3,0)</f>
        <v>COOMEVA E.P.S.  S.A.</v>
      </c>
      <c r="C5127" s="35">
        <v>890902922</v>
      </c>
      <c r="D5127" s="6" t="str">
        <f>VLOOKUP(C5127,'[1]IPS REGISTRADAS'!$A$5:$B$3919,2,0)</f>
        <v>UNIVERSIDAD PONTIFICIA BOLIVARIANA</v>
      </c>
      <c r="E5127" s="7">
        <v>10684584</v>
      </c>
      <c r="F5127" s="7">
        <v>10684584</v>
      </c>
      <c r="G5127" s="8"/>
      <c r="H5127" s="9">
        <v>43623</v>
      </c>
      <c r="I5127" s="9">
        <v>43626</v>
      </c>
    </row>
    <row r="5128" spans="1:9" s="14" customFormat="1" x14ac:dyDescent="0.2">
      <c r="A5128" s="5" t="s">
        <v>60</v>
      </c>
      <c r="B5128" s="5" t="str">
        <f>VLOOKUP(A5128,'GIRO LMA JUNIO'!$A$7:$C$50,3,0)</f>
        <v>SAVIA SALUD</v>
      </c>
      <c r="C5128" s="35">
        <v>890902922</v>
      </c>
      <c r="D5128" s="6" t="str">
        <f>VLOOKUP(C5128,'[1]IPS REGISTRADAS'!$A$5:$B$3919,2,0)</f>
        <v>UNIVERSIDAD PONTIFICIA BOLIVARIANA</v>
      </c>
      <c r="E5128" s="7">
        <v>800122767</v>
      </c>
      <c r="F5128" s="7">
        <v>800122767</v>
      </c>
      <c r="G5128" s="8"/>
      <c r="H5128" s="9">
        <v>43623</v>
      </c>
      <c r="I5128" s="9">
        <v>43626</v>
      </c>
    </row>
    <row r="5129" spans="1:9" s="14" customFormat="1" x14ac:dyDescent="0.2">
      <c r="A5129" s="5" t="s">
        <v>62</v>
      </c>
      <c r="B5129" s="5" t="str">
        <f>VLOOKUP(A5129,'GIRO LMA JUNIO'!$A$7:$C$50,3,0)</f>
        <v>NUEVA EPS S.A.</v>
      </c>
      <c r="C5129" s="35">
        <v>890902922</v>
      </c>
      <c r="D5129" s="6" t="str">
        <f>VLOOKUP(C5129,'[1]IPS REGISTRADAS'!$A$5:$B$3919,2,0)</f>
        <v>UNIVERSIDAD PONTIFICIA BOLIVARIANA</v>
      </c>
      <c r="E5129" s="7">
        <v>47452198</v>
      </c>
      <c r="F5129" s="7">
        <v>47452198</v>
      </c>
      <c r="G5129" s="8"/>
      <c r="H5129" s="9">
        <v>43623</v>
      </c>
      <c r="I5129" s="9">
        <v>43626</v>
      </c>
    </row>
    <row r="5130" spans="1:9" s="14" customFormat="1" x14ac:dyDescent="0.2">
      <c r="A5130" s="5" t="s">
        <v>70</v>
      </c>
      <c r="B5130" s="5" t="str">
        <f>VLOOKUP(A5130,'GIRO LMA JUNIO'!$A$7:$C$50,3,0)</f>
        <v>COOSALUD EPS S.A.</v>
      </c>
      <c r="C5130" s="35">
        <v>890902922</v>
      </c>
      <c r="D5130" s="6" t="str">
        <f>VLOOKUP(C5130,'[1]IPS REGISTRADAS'!$A$5:$B$3919,2,0)</f>
        <v>UNIVERSIDAD PONTIFICIA BOLIVARIANA</v>
      </c>
      <c r="E5130" s="7">
        <v>43146449</v>
      </c>
      <c r="F5130" s="7">
        <v>43146449</v>
      </c>
      <c r="G5130" s="8"/>
      <c r="H5130" s="9">
        <v>43623</v>
      </c>
      <c r="I5130" s="9">
        <v>43626</v>
      </c>
    </row>
    <row r="5131" spans="1:9" s="14" customFormat="1" x14ac:dyDescent="0.2">
      <c r="A5131" s="5" t="s">
        <v>76</v>
      </c>
      <c r="B5131" s="5" t="str">
        <f>VLOOKUP(A5131,'GIRO LMA JUNIO'!$A$7:$C$50,3,0)</f>
        <v>ECOOPSOS</v>
      </c>
      <c r="C5131" s="35">
        <v>890902922</v>
      </c>
      <c r="D5131" s="6" t="str">
        <f>VLOOKUP(C5131,'[1]IPS REGISTRADAS'!$A$5:$B$3919,2,0)</f>
        <v>UNIVERSIDAD PONTIFICIA BOLIVARIANA</v>
      </c>
      <c r="E5131" s="7">
        <v>6742170</v>
      </c>
      <c r="F5131" s="7">
        <v>6742170</v>
      </c>
      <c r="G5131" s="8"/>
      <c r="H5131" s="9">
        <v>43623</v>
      </c>
      <c r="I5131" s="9">
        <v>43626</v>
      </c>
    </row>
    <row r="5132" spans="1:9" s="14" customFormat="1" x14ac:dyDescent="0.2">
      <c r="A5132" s="5" t="s">
        <v>82</v>
      </c>
      <c r="B5132" s="5" t="str">
        <f>VLOOKUP(A5132,'GIRO LMA JUNIO'!$A$7:$C$50,3,0)</f>
        <v>MUTUAL SER</v>
      </c>
      <c r="C5132" s="35">
        <v>890902922</v>
      </c>
      <c r="D5132" s="6" t="str">
        <f>VLOOKUP(C5132,'[1]IPS REGISTRADAS'!$A$5:$B$3919,2,0)</f>
        <v>UNIVERSIDAD PONTIFICIA BOLIVARIANA</v>
      </c>
      <c r="E5132" s="7">
        <v>39530453</v>
      </c>
      <c r="F5132" s="7">
        <v>39530453</v>
      </c>
      <c r="G5132" s="8"/>
      <c r="H5132" s="9">
        <v>43623</v>
      </c>
      <c r="I5132" s="9">
        <v>43626</v>
      </c>
    </row>
    <row r="5133" spans="1:9" s="14" customFormat="1" x14ac:dyDescent="0.2">
      <c r="A5133" s="5" t="s">
        <v>38</v>
      </c>
      <c r="B5133" s="5" t="str">
        <f>VLOOKUP(A5133,'GIRO LMA JUNIO'!$A$7:$C$50,3,0)</f>
        <v>SALUD TOTAL</v>
      </c>
      <c r="C5133" s="35">
        <v>890903777</v>
      </c>
      <c r="D5133" s="6" t="str">
        <f>VLOOKUP(C5133,'[1]IPS REGISTRADAS'!$A$5:$B$3919,2,0)</f>
        <v>SOCIEDAD MEDICA ANTIOQUEÑA SA SOMA</v>
      </c>
      <c r="E5133" s="7">
        <v>65255663</v>
      </c>
      <c r="F5133" s="7">
        <v>65255663</v>
      </c>
      <c r="G5133" s="8"/>
      <c r="H5133" s="9">
        <v>43623</v>
      </c>
      <c r="I5133" s="9">
        <v>43626</v>
      </c>
    </row>
    <row r="5134" spans="1:9" s="14" customFormat="1" x14ac:dyDescent="0.2">
      <c r="A5134" s="5" t="s">
        <v>44</v>
      </c>
      <c r="B5134" s="5" t="str">
        <f>VLOOKUP(A5134,'GIRO LMA JUNIO'!$A$7:$C$50,3,0)</f>
        <v>EPS SURAMERICANA S.A</v>
      </c>
      <c r="C5134" s="35">
        <v>890903777</v>
      </c>
      <c r="D5134" s="6" t="str">
        <f>VLOOKUP(C5134,'[1]IPS REGISTRADAS'!$A$5:$B$3919,2,0)</f>
        <v>SOCIEDAD MEDICA ANTIOQUEÑA SA SOMA</v>
      </c>
      <c r="E5134" s="7">
        <v>143522413</v>
      </c>
      <c r="F5134" s="7">
        <v>143522413</v>
      </c>
      <c r="G5134" s="8"/>
      <c r="H5134" s="9">
        <v>43623</v>
      </c>
      <c r="I5134" s="9">
        <v>43626</v>
      </c>
    </row>
    <row r="5135" spans="1:9" s="14" customFormat="1" x14ac:dyDescent="0.2">
      <c r="A5135" s="5" t="s">
        <v>47</v>
      </c>
      <c r="B5135" s="5" t="str">
        <f>VLOOKUP(A5135,'GIRO LMA JUNIO'!$A$7:$C$50,3,0)</f>
        <v>COOMEVA E.P.S.  S.A.</v>
      </c>
      <c r="C5135" s="35">
        <v>890903777</v>
      </c>
      <c r="D5135" s="6" t="str">
        <f>VLOOKUP(C5135,'[1]IPS REGISTRADAS'!$A$5:$B$3919,2,0)</f>
        <v>SOCIEDAD MEDICA ANTIOQUEÑA SA SOMA</v>
      </c>
      <c r="E5135" s="7">
        <v>13211257</v>
      </c>
      <c r="F5135" s="7">
        <v>13211257</v>
      </c>
      <c r="G5135" s="8"/>
      <c r="H5135" s="9">
        <v>43623</v>
      </c>
      <c r="I5135" s="9">
        <v>43626</v>
      </c>
    </row>
    <row r="5136" spans="1:9" s="14" customFormat="1" x14ac:dyDescent="0.2">
      <c r="A5136" s="5" t="s">
        <v>60</v>
      </c>
      <c r="B5136" s="5" t="str">
        <f>VLOOKUP(A5136,'GIRO LMA JUNIO'!$A$7:$C$50,3,0)</f>
        <v>SAVIA SALUD</v>
      </c>
      <c r="C5136" s="35">
        <v>890903777</v>
      </c>
      <c r="D5136" s="6" t="str">
        <f>VLOOKUP(C5136,'[1]IPS REGISTRADAS'!$A$5:$B$3919,2,0)</f>
        <v>SOCIEDAD MEDICA ANTIOQUEÑA SA SOMA</v>
      </c>
      <c r="E5136" s="7">
        <v>352114276</v>
      </c>
      <c r="F5136" s="7">
        <v>352114276</v>
      </c>
      <c r="G5136" s="8"/>
      <c r="H5136" s="9">
        <v>43623</v>
      </c>
      <c r="I5136" s="9">
        <v>43626</v>
      </c>
    </row>
    <row r="5137" spans="1:9" s="14" customFormat="1" x14ac:dyDescent="0.2">
      <c r="A5137" s="5" t="s">
        <v>70</v>
      </c>
      <c r="B5137" s="5" t="str">
        <f>VLOOKUP(A5137,'GIRO LMA JUNIO'!$A$7:$C$50,3,0)</f>
        <v>COOSALUD EPS S.A.</v>
      </c>
      <c r="C5137" s="35">
        <v>890903777</v>
      </c>
      <c r="D5137" s="6" t="str">
        <f>VLOOKUP(C5137,'[1]IPS REGISTRADAS'!$A$5:$B$3919,2,0)</f>
        <v>SOCIEDAD MEDICA ANTIOQUEÑA SA SOMA</v>
      </c>
      <c r="E5137" s="7">
        <v>392000000</v>
      </c>
      <c r="F5137" s="7">
        <v>392000000</v>
      </c>
      <c r="G5137" s="8"/>
      <c r="H5137" s="9">
        <v>43623</v>
      </c>
      <c r="I5137" s="9">
        <v>43626</v>
      </c>
    </row>
    <row r="5138" spans="1:9" s="14" customFormat="1" x14ac:dyDescent="0.2">
      <c r="A5138" s="5" t="s">
        <v>8</v>
      </c>
      <c r="B5138" s="5" t="str">
        <f>VLOOKUP(A5138,'GIRO LMA JUNIO'!$A$7:$C$50,3,0)</f>
        <v>COMFAMILIAR HUILA</v>
      </c>
      <c r="C5138" s="35">
        <v>890904646</v>
      </c>
      <c r="D5138" s="6" t="str">
        <f>VLOOKUP(C5138,'[1]IPS REGISTRADAS'!$A$5:$B$3919,2,0)</f>
        <v>HOSPITAL GENERAL DE MEDELLIN LUZ CASTRO DE GUTIERREZ, EMPRESA SOCIAL DEL ESTADO</v>
      </c>
      <c r="E5138" s="7">
        <v>3500000</v>
      </c>
      <c r="F5138" s="7">
        <v>3500000</v>
      </c>
      <c r="G5138" s="8"/>
      <c r="H5138" s="9">
        <v>43623</v>
      </c>
      <c r="I5138" s="9">
        <v>43626</v>
      </c>
    </row>
    <row r="5139" spans="1:9" s="14" customFormat="1" x14ac:dyDescent="0.2">
      <c r="A5139" s="5" t="s">
        <v>13</v>
      </c>
      <c r="B5139" s="5" t="str">
        <f>VLOOKUP(A5139,'GIRO LMA JUNIO'!$A$7:$C$50,3,0)</f>
        <v>COMFAORIENTE</v>
      </c>
      <c r="C5139" s="35">
        <v>890904646</v>
      </c>
      <c r="D5139" s="6" t="str">
        <f>VLOOKUP(C5139,'[1]IPS REGISTRADAS'!$A$5:$B$3919,2,0)</f>
        <v>HOSPITAL GENERAL DE MEDELLIN LUZ CASTRO DE GUTIERREZ, EMPRESA SOCIAL DEL ESTADO</v>
      </c>
      <c r="E5139" s="7">
        <v>1981746</v>
      </c>
      <c r="F5139" s="7">
        <v>1981746</v>
      </c>
      <c r="G5139" s="8"/>
      <c r="H5139" s="9">
        <v>43623</v>
      </c>
      <c r="I5139" s="9">
        <v>43626</v>
      </c>
    </row>
    <row r="5140" spans="1:9" s="14" customFormat="1" x14ac:dyDescent="0.2">
      <c r="A5140" s="5" t="s">
        <v>14</v>
      </c>
      <c r="B5140" s="5" t="str">
        <f>VLOOKUP(A5140,'GIRO LMA JUNIO'!$A$7:$C$50,3,0)</f>
        <v>COMFACUNDI</v>
      </c>
      <c r="C5140" s="35">
        <v>890904646</v>
      </c>
      <c r="D5140" s="6" t="str">
        <f>VLOOKUP(C5140,'[1]IPS REGISTRADAS'!$A$5:$B$3919,2,0)</f>
        <v>HOSPITAL GENERAL DE MEDELLIN LUZ CASTRO DE GUTIERREZ, EMPRESA SOCIAL DEL ESTADO</v>
      </c>
      <c r="E5140" s="7">
        <v>1296312</v>
      </c>
      <c r="F5140" s="7">
        <v>1296312</v>
      </c>
      <c r="G5140" s="8"/>
      <c r="H5140" s="9">
        <v>43623</v>
      </c>
      <c r="I5140" s="9">
        <v>43626</v>
      </c>
    </row>
    <row r="5141" spans="1:9" s="14" customFormat="1" x14ac:dyDescent="0.2">
      <c r="A5141" s="5" t="s">
        <v>18</v>
      </c>
      <c r="B5141" s="5" t="str">
        <f>VLOOKUP(A5141,'GIRO LMA JUNIO'!$A$7:$C$50,3,0)</f>
        <v>COMFACHOCO</v>
      </c>
      <c r="C5141" s="35">
        <v>890904646</v>
      </c>
      <c r="D5141" s="6" t="str">
        <f>VLOOKUP(C5141,'[1]IPS REGISTRADAS'!$A$5:$B$3919,2,0)</f>
        <v>HOSPITAL GENERAL DE MEDELLIN LUZ CASTRO DE GUTIERREZ, EMPRESA SOCIAL DEL ESTADO</v>
      </c>
      <c r="E5141" s="7">
        <v>193110134</v>
      </c>
      <c r="F5141" s="7">
        <v>193110134</v>
      </c>
      <c r="G5141" s="8"/>
      <c r="H5141" s="9">
        <v>43623</v>
      </c>
      <c r="I5141" s="9">
        <v>43626</v>
      </c>
    </row>
    <row r="5142" spans="1:9" s="14" customFormat="1" x14ac:dyDescent="0.2">
      <c r="A5142" s="5" t="s">
        <v>24</v>
      </c>
      <c r="B5142" s="5" t="str">
        <f>VLOOKUP(A5142,'GIRO LMA JUNIO'!$A$7:$C$50,3,0)</f>
        <v>DUSAKAWI</v>
      </c>
      <c r="C5142" s="35">
        <v>890904646</v>
      </c>
      <c r="D5142" s="6" t="str">
        <f>VLOOKUP(C5142,'[1]IPS REGISTRADAS'!$A$5:$B$3919,2,0)</f>
        <v>HOSPITAL GENERAL DE MEDELLIN LUZ CASTRO DE GUTIERREZ, EMPRESA SOCIAL DEL ESTADO</v>
      </c>
      <c r="E5142" s="7">
        <v>1279942</v>
      </c>
      <c r="F5142" s="7">
        <v>1279942</v>
      </c>
      <c r="G5142" s="8"/>
      <c r="H5142" s="9">
        <v>43623</v>
      </c>
      <c r="I5142" s="9">
        <v>43626</v>
      </c>
    </row>
    <row r="5143" spans="1:9" s="14" customFormat="1" x14ac:dyDescent="0.2">
      <c r="A5143" s="5" t="s">
        <v>38</v>
      </c>
      <c r="B5143" s="5" t="str">
        <f>VLOOKUP(A5143,'GIRO LMA JUNIO'!$A$7:$C$50,3,0)</f>
        <v>SALUD TOTAL</v>
      </c>
      <c r="C5143" s="35">
        <v>890904646</v>
      </c>
      <c r="D5143" s="6" t="str">
        <f>VLOOKUP(C5143,'[1]IPS REGISTRADAS'!$A$5:$B$3919,2,0)</f>
        <v>HOSPITAL GENERAL DE MEDELLIN LUZ CASTRO DE GUTIERREZ, EMPRESA SOCIAL DEL ESTADO</v>
      </c>
      <c r="E5143" s="7">
        <v>1296301</v>
      </c>
      <c r="F5143" s="7">
        <v>1296301</v>
      </c>
      <c r="G5143" s="8"/>
      <c r="H5143" s="9">
        <v>43623</v>
      </c>
      <c r="I5143" s="9">
        <v>43626</v>
      </c>
    </row>
    <row r="5144" spans="1:9" s="14" customFormat="1" x14ac:dyDescent="0.2">
      <c r="A5144" s="5" t="s">
        <v>44</v>
      </c>
      <c r="B5144" s="5" t="str">
        <f>VLOOKUP(A5144,'GIRO LMA JUNIO'!$A$7:$C$50,3,0)</f>
        <v>EPS SURAMERICANA S.A</v>
      </c>
      <c r="C5144" s="35">
        <v>890904646</v>
      </c>
      <c r="D5144" s="6" t="str">
        <f>VLOOKUP(C5144,'[1]IPS REGISTRADAS'!$A$5:$B$3919,2,0)</f>
        <v>HOSPITAL GENERAL DE MEDELLIN LUZ CASTRO DE GUTIERREZ, EMPRESA SOCIAL DEL ESTADO</v>
      </c>
      <c r="E5144" s="7">
        <v>9623782</v>
      </c>
      <c r="F5144" s="7">
        <v>9623782</v>
      </c>
      <c r="G5144" s="8"/>
      <c r="H5144" s="9">
        <v>43623</v>
      </c>
      <c r="I5144" s="9">
        <v>43626</v>
      </c>
    </row>
    <row r="5145" spans="1:9" s="14" customFormat="1" x14ac:dyDescent="0.2">
      <c r="A5145" s="5" t="s">
        <v>47</v>
      </c>
      <c r="B5145" s="5" t="str">
        <f>VLOOKUP(A5145,'GIRO LMA JUNIO'!$A$7:$C$50,3,0)</f>
        <v>COOMEVA E.P.S.  S.A.</v>
      </c>
      <c r="C5145" s="35">
        <v>890904646</v>
      </c>
      <c r="D5145" s="6" t="str">
        <f>VLOOKUP(C5145,'[1]IPS REGISTRADAS'!$A$5:$B$3919,2,0)</f>
        <v>HOSPITAL GENERAL DE MEDELLIN LUZ CASTRO DE GUTIERREZ, EMPRESA SOCIAL DEL ESTADO</v>
      </c>
      <c r="E5145" s="7">
        <v>56662088</v>
      </c>
      <c r="F5145" s="7">
        <v>56662088</v>
      </c>
      <c r="G5145" s="8"/>
      <c r="H5145" s="9">
        <v>43623</v>
      </c>
      <c r="I5145" s="9">
        <v>43626</v>
      </c>
    </row>
    <row r="5146" spans="1:9" s="14" customFormat="1" x14ac:dyDescent="0.2">
      <c r="A5146" s="5" t="s">
        <v>56</v>
      </c>
      <c r="B5146" s="5" t="str">
        <f>VLOOKUP(A5146,'GIRO LMA JUNIO'!$A$7:$C$50,3,0)</f>
        <v>CAPITAL SALUD</v>
      </c>
      <c r="C5146" s="35">
        <v>890904646</v>
      </c>
      <c r="D5146" s="6" t="str">
        <f>VLOOKUP(C5146,'[1]IPS REGISTRADAS'!$A$5:$B$3919,2,0)</f>
        <v>HOSPITAL GENERAL DE MEDELLIN LUZ CASTRO DE GUTIERREZ, EMPRESA SOCIAL DEL ESTADO</v>
      </c>
      <c r="E5146" s="7">
        <v>2246003</v>
      </c>
      <c r="F5146" s="7">
        <v>2246003</v>
      </c>
      <c r="G5146" s="8"/>
      <c r="H5146" s="9">
        <v>43623</v>
      </c>
      <c r="I5146" s="9">
        <v>43626</v>
      </c>
    </row>
    <row r="5147" spans="1:9" s="14" customFormat="1" x14ac:dyDescent="0.2">
      <c r="A5147" s="5" t="s">
        <v>60</v>
      </c>
      <c r="B5147" s="5" t="str">
        <f>VLOOKUP(A5147,'GIRO LMA JUNIO'!$A$7:$C$50,3,0)</f>
        <v>SAVIA SALUD</v>
      </c>
      <c r="C5147" s="35">
        <v>890904646</v>
      </c>
      <c r="D5147" s="6" t="str">
        <f>VLOOKUP(C5147,'[1]IPS REGISTRADAS'!$A$5:$B$3919,2,0)</f>
        <v>HOSPITAL GENERAL DE MEDELLIN LUZ CASTRO DE GUTIERREZ, EMPRESA SOCIAL DEL ESTADO</v>
      </c>
      <c r="E5147" s="7">
        <v>8469634764</v>
      </c>
      <c r="F5147" s="7">
        <v>8469634764</v>
      </c>
      <c r="G5147" s="8"/>
      <c r="H5147" s="9">
        <v>43623</v>
      </c>
      <c r="I5147" s="9">
        <v>43626</v>
      </c>
    </row>
    <row r="5148" spans="1:9" s="14" customFormat="1" x14ac:dyDescent="0.2">
      <c r="A5148" s="5" t="s">
        <v>62</v>
      </c>
      <c r="B5148" s="5" t="str">
        <f>VLOOKUP(A5148,'GIRO LMA JUNIO'!$A$7:$C$50,3,0)</f>
        <v>NUEVA EPS S.A.</v>
      </c>
      <c r="C5148" s="35">
        <v>890904646</v>
      </c>
      <c r="D5148" s="6" t="str">
        <f>VLOOKUP(C5148,'[1]IPS REGISTRADAS'!$A$5:$B$3919,2,0)</f>
        <v>HOSPITAL GENERAL DE MEDELLIN LUZ CASTRO DE GUTIERREZ, EMPRESA SOCIAL DEL ESTADO</v>
      </c>
      <c r="E5148" s="7">
        <v>2201270</v>
      </c>
      <c r="F5148" s="7">
        <v>2201270</v>
      </c>
      <c r="G5148" s="8"/>
      <c r="H5148" s="9">
        <v>43623</v>
      </c>
      <c r="I5148" s="9">
        <v>43626</v>
      </c>
    </row>
    <row r="5149" spans="1:9" s="14" customFormat="1" x14ac:dyDescent="0.2">
      <c r="A5149" s="5" t="s">
        <v>63</v>
      </c>
      <c r="B5149" s="5" t="str">
        <f>VLOOKUP(A5149,'GIRO LMA JUNIO'!$A$7:$C$50,3,0)</f>
        <v>MEDIMAS MOV</v>
      </c>
      <c r="C5149" s="35">
        <v>890904646</v>
      </c>
      <c r="D5149" s="6" t="str">
        <f>VLOOKUP(C5149,'[1]IPS REGISTRADAS'!$A$5:$B$3919,2,0)</f>
        <v>HOSPITAL GENERAL DE MEDELLIN LUZ CASTRO DE GUTIERREZ, EMPRESA SOCIAL DEL ESTADO</v>
      </c>
      <c r="E5149" s="7">
        <v>230855413</v>
      </c>
      <c r="F5149" s="7">
        <v>230855413</v>
      </c>
      <c r="G5149" s="8"/>
      <c r="H5149" s="9">
        <v>43623</v>
      </c>
      <c r="I5149" s="9">
        <v>43626</v>
      </c>
    </row>
    <row r="5150" spans="1:9" s="14" customFormat="1" x14ac:dyDescent="0.2">
      <c r="A5150" s="5" t="s">
        <v>70</v>
      </c>
      <c r="B5150" s="5" t="str">
        <f>VLOOKUP(A5150,'GIRO LMA JUNIO'!$A$7:$C$50,3,0)</f>
        <v>COOSALUD EPS S.A.</v>
      </c>
      <c r="C5150" s="35">
        <v>890904646</v>
      </c>
      <c r="D5150" s="6" t="str">
        <f>VLOOKUP(C5150,'[1]IPS REGISTRADAS'!$A$5:$B$3919,2,0)</f>
        <v>HOSPITAL GENERAL DE MEDELLIN LUZ CASTRO DE GUTIERREZ, EMPRESA SOCIAL DEL ESTADO</v>
      </c>
      <c r="E5150" s="7">
        <v>104733911</v>
      </c>
      <c r="F5150" s="7">
        <v>104733911</v>
      </c>
      <c r="G5150" s="8"/>
      <c r="H5150" s="9">
        <v>43623</v>
      </c>
      <c r="I5150" s="9">
        <v>43626</v>
      </c>
    </row>
    <row r="5151" spans="1:9" s="14" customFormat="1" x14ac:dyDescent="0.2">
      <c r="A5151" s="5" t="s">
        <v>72</v>
      </c>
      <c r="B5151" s="5" t="str">
        <f>VLOOKUP(A5151,'GIRO LMA JUNIO'!$A$7:$C$50,3,0)</f>
        <v>ASMET SALUD</v>
      </c>
      <c r="C5151" s="35">
        <v>890904646</v>
      </c>
      <c r="D5151" s="6" t="str">
        <f>VLOOKUP(C5151,'[1]IPS REGISTRADAS'!$A$5:$B$3919,2,0)</f>
        <v>HOSPITAL GENERAL DE MEDELLIN LUZ CASTRO DE GUTIERREZ, EMPRESA SOCIAL DEL ESTADO</v>
      </c>
      <c r="E5151" s="7">
        <v>1302420</v>
      </c>
      <c r="F5151" s="7">
        <v>1302420</v>
      </c>
      <c r="G5151" s="8"/>
      <c r="H5151" s="9">
        <v>43623</v>
      </c>
      <c r="I5151" s="9">
        <v>43626</v>
      </c>
    </row>
    <row r="5152" spans="1:9" s="14" customFormat="1" x14ac:dyDescent="0.2">
      <c r="A5152" s="5" t="s">
        <v>74</v>
      </c>
      <c r="B5152" s="5" t="str">
        <f>VLOOKUP(A5152,'GIRO LMA JUNIO'!$A$7:$C$50,3,0)</f>
        <v>AMBUQ</v>
      </c>
      <c r="C5152" s="35">
        <v>890904646</v>
      </c>
      <c r="D5152" s="6" t="str">
        <f>VLOOKUP(C5152,'[1]IPS REGISTRADAS'!$A$5:$B$3919,2,0)</f>
        <v>HOSPITAL GENERAL DE MEDELLIN LUZ CASTRO DE GUTIERREZ, EMPRESA SOCIAL DEL ESTADO</v>
      </c>
      <c r="E5152" s="7">
        <v>600000000</v>
      </c>
      <c r="F5152" s="7">
        <v>600000000</v>
      </c>
      <c r="G5152" s="8"/>
      <c r="H5152" s="9">
        <v>43623</v>
      </c>
      <c r="I5152" s="9">
        <v>43626</v>
      </c>
    </row>
    <row r="5153" spans="1:9" s="14" customFormat="1" x14ac:dyDescent="0.2">
      <c r="A5153" s="5" t="s">
        <v>76</v>
      </c>
      <c r="B5153" s="5" t="str">
        <f>VLOOKUP(A5153,'GIRO LMA JUNIO'!$A$7:$C$50,3,0)</f>
        <v>ECOOPSOS</v>
      </c>
      <c r="C5153" s="35">
        <v>890904646</v>
      </c>
      <c r="D5153" s="6" t="str">
        <f>VLOOKUP(C5153,'[1]IPS REGISTRADAS'!$A$5:$B$3919,2,0)</f>
        <v>HOSPITAL GENERAL DE MEDELLIN LUZ CASTRO DE GUTIERREZ, EMPRESA SOCIAL DEL ESTADO</v>
      </c>
      <c r="E5153" s="7">
        <v>452281634</v>
      </c>
      <c r="F5153" s="7">
        <v>452281634</v>
      </c>
      <c r="G5153" s="8"/>
      <c r="H5153" s="9">
        <v>43623</v>
      </c>
      <c r="I5153" s="9">
        <v>43626</v>
      </c>
    </row>
    <row r="5154" spans="1:9" s="14" customFormat="1" x14ac:dyDescent="0.2">
      <c r="A5154" s="5" t="s">
        <v>78</v>
      </c>
      <c r="B5154" s="5" t="str">
        <f>VLOOKUP(A5154,'GIRO LMA JUNIO'!$A$7:$C$50,3,0)</f>
        <v>EMSSANAR</v>
      </c>
      <c r="C5154" s="35">
        <v>890904646</v>
      </c>
      <c r="D5154" s="6" t="str">
        <f>VLOOKUP(C5154,'[1]IPS REGISTRADAS'!$A$5:$B$3919,2,0)</f>
        <v>HOSPITAL GENERAL DE MEDELLIN LUZ CASTRO DE GUTIERREZ, EMPRESA SOCIAL DEL ESTADO</v>
      </c>
      <c r="E5154" s="7">
        <v>7236429</v>
      </c>
      <c r="F5154" s="7">
        <v>7236429</v>
      </c>
      <c r="G5154" s="8"/>
      <c r="H5154" s="9">
        <v>43623</v>
      </c>
      <c r="I5154" s="9">
        <v>43626</v>
      </c>
    </row>
    <row r="5155" spans="1:9" s="14" customFormat="1" x14ac:dyDescent="0.2">
      <c r="A5155" s="5" t="s">
        <v>80</v>
      </c>
      <c r="B5155" s="5" t="str">
        <f>VLOOKUP(A5155,'GIRO LMA JUNIO'!$A$7:$C$50,3,0)</f>
        <v>COMPARTA</v>
      </c>
      <c r="C5155" s="35">
        <v>890904646</v>
      </c>
      <c r="D5155" s="6" t="str">
        <f>VLOOKUP(C5155,'[1]IPS REGISTRADAS'!$A$5:$B$3919,2,0)</f>
        <v>HOSPITAL GENERAL DE MEDELLIN LUZ CASTRO DE GUTIERREZ, EMPRESA SOCIAL DEL ESTADO</v>
      </c>
      <c r="E5155" s="7">
        <v>55966827</v>
      </c>
      <c r="F5155" s="7">
        <v>55966827</v>
      </c>
      <c r="G5155" s="8"/>
      <c r="H5155" s="9">
        <v>43623</v>
      </c>
      <c r="I5155" s="9">
        <v>43626</v>
      </c>
    </row>
    <row r="5156" spans="1:9" s="14" customFormat="1" x14ac:dyDescent="0.2">
      <c r="A5156" s="5" t="s">
        <v>82</v>
      </c>
      <c r="B5156" s="5" t="str">
        <f>VLOOKUP(A5156,'GIRO LMA JUNIO'!$A$7:$C$50,3,0)</f>
        <v>MUTUAL SER</v>
      </c>
      <c r="C5156" s="35">
        <v>890904646</v>
      </c>
      <c r="D5156" s="6" t="str">
        <f>VLOOKUP(C5156,'[1]IPS REGISTRADAS'!$A$5:$B$3919,2,0)</f>
        <v>HOSPITAL GENERAL DE MEDELLIN LUZ CASTRO DE GUTIERREZ, EMPRESA SOCIAL DEL ESTADO</v>
      </c>
      <c r="E5156" s="7">
        <v>25000000</v>
      </c>
      <c r="F5156" s="7">
        <v>25000000</v>
      </c>
      <c r="G5156" s="8"/>
      <c r="H5156" s="9">
        <v>43623</v>
      </c>
      <c r="I5156" s="9">
        <v>43626</v>
      </c>
    </row>
    <row r="5157" spans="1:9" s="14" customFormat="1" x14ac:dyDescent="0.2">
      <c r="A5157" s="5" t="s">
        <v>47</v>
      </c>
      <c r="B5157" s="5" t="str">
        <f>VLOOKUP(A5157,'GIRO LMA JUNIO'!$A$7:$C$50,3,0)</f>
        <v>COOMEVA E.P.S.  S.A.</v>
      </c>
      <c r="C5157" s="35">
        <v>890905097</v>
      </c>
      <c r="D5157" s="6" t="str">
        <f>VLOOKUP(C5157,'[1]IPS REGISTRADAS'!$A$5:$B$3919,2,0)</f>
        <v>ESE HOSPITAL FRANCISCO ELADIO BARRERA</v>
      </c>
      <c r="E5157" s="7">
        <v>1000000</v>
      </c>
      <c r="F5157" s="7">
        <v>1000000</v>
      </c>
      <c r="G5157" s="8"/>
      <c r="H5157" s="9">
        <v>43623</v>
      </c>
      <c r="I5157" s="9">
        <v>43626</v>
      </c>
    </row>
    <row r="5158" spans="1:9" s="14" customFormat="1" x14ac:dyDescent="0.2">
      <c r="A5158" s="5" t="s">
        <v>60</v>
      </c>
      <c r="B5158" s="5" t="str">
        <f>VLOOKUP(A5158,'GIRO LMA JUNIO'!$A$7:$C$50,3,0)</f>
        <v>SAVIA SALUD</v>
      </c>
      <c r="C5158" s="35">
        <v>890905097</v>
      </c>
      <c r="D5158" s="6" t="str">
        <f>VLOOKUP(C5158,'[1]IPS REGISTRADAS'!$A$5:$B$3919,2,0)</f>
        <v>ESE HOSPITAL FRANCISCO ELADIO BARRERA</v>
      </c>
      <c r="E5158" s="7">
        <v>88857498</v>
      </c>
      <c r="F5158" s="7">
        <v>88857498</v>
      </c>
      <c r="G5158" s="8"/>
      <c r="H5158" s="9">
        <v>43623</v>
      </c>
      <c r="I5158" s="9">
        <v>43626</v>
      </c>
    </row>
    <row r="5159" spans="1:9" s="14" customFormat="1" x14ac:dyDescent="0.2">
      <c r="A5159" s="5" t="s">
        <v>44</v>
      </c>
      <c r="B5159" s="5" t="str">
        <f>VLOOKUP(A5159,'GIRO LMA JUNIO'!$A$7:$C$50,3,0)</f>
        <v>EPS SURAMERICANA S.A</v>
      </c>
      <c r="C5159" s="35">
        <v>890905154</v>
      </c>
      <c r="D5159" s="6" t="str">
        <f>VLOOKUP(C5159,'[1]IPS REGISTRADAS'!$A$5:$B$3919,2,0)</f>
        <v>CLINICA SAN JUAN DE DIOS LA CEJA</v>
      </c>
      <c r="E5159" s="7">
        <v>13906810</v>
      </c>
      <c r="F5159" s="7">
        <v>13906810</v>
      </c>
      <c r="G5159" s="8"/>
      <c r="H5159" s="9">
        <v>43623</v>
      </c>
      <c r="I5159" s="9">
        <v>43626</v>
      </c>
    </row>
    <row r="5160" spans="1:9" s="14" customFormat="1" x14ac:dyDescent="0.2">
      <c r="A5160" s="5" t="s">
        <v>47</v>
      </c>
      <c r="B5160" s="5" t="str">
        <f>VLOOKUP(A5160,'GIRO LMA JUNIO'!$A$7:$C$50,3,0)</f>
        <v>COOMEVA E.P.S.  S.A.</v>
      </c>
      <c r="C5160" s="35">
        <v>890905154</v>
      </c>
      <c r="D5160" s="6" t="str">
        <f>VLOOKUP(C5160,'[1]IPS REGISTRADAS'!$A$5:$B$3919,2,0)</f>
        <v>CLINICA SAN JUAN DE DIOS LA CEJA</v>
      </c>
      <c r="E5160" s="7">
        <v>350000000</v>
      </c>
      <c r="F5160" s="7">
        <v>350000000</v>
      </c>
      <c r="G5160" s="8"/>
      <c r="H5160" s="9">
        <v>43623</v>
      </c>
      <c r="I5160" s="9">
        <v>43626</v>
      </c>
    </row>
    <row r="5161" spans="1:9" s="14" customFormat="1" x14ac:dyDescent="0.2">
      <c r="A5161" s="5" t="s">
        <v>56</v>
      </c>
      <c r="B5161" s="5" t="str">
        <f>VLOOKUP(A5161,'GIRO LMA JUNIO'!$A$7:$C$50,3,0)</f>
        <v>CAPITAL SALUD</v>
      </c>
      <c r="C5161" s="35">
        <v>890905154</v>
      </c>
      <c r="D5161" s="6" t="str">
        <f>VLOOKUP(C5161,'[1]IPS REGISTRADAS'!$A$5:$B$3919,2,0)</f>
        <v>CLINICA SAN JUAN DE DIOS LA CEJA</v>
      </c>
      <c r="E5161" s="7">
        <v>2677865</v>
      </c>
      <c r="F5161" s="7">
        <v>2677865</v>
      </c>
      <c r="G5161" s="8"/>
      <c r="H5161" s="9">
        <v>43623</v>
      </c>
      <c r="I5161" s="9">
        <v>43626</v>
      </c>
    </row>
    <row r="5162" spans="1:9" s="14" customFormat="1" x14ac:dyDescent="0.2">
      <c r="A5162" s="5" t="s">
        <v>60</v>
      </c>
      <c r="B5162" s="5" t="str">
        <f>VLOOKUP(A5162,'GIRO LMA JUNIO'!$A$7:$C$50,3,0)</f>
        <v>SAVIA SALUD</v>
      </c>
      <c r="C5162" s="35">
        <v>890905154</v>
      </c>
      <c r="D5162" s="6" t="str">
        <f>VLOOKUP(C5162,'[1]IPS REGISTRADAS'!$A$5:$B$3919,2,0)</f>
        <v>CLINICA SAN JUAN DE DIOS LA CEJA</v>
      </c>
      <c r="E5162" s="7">
        <v>513928976</v>
      </c>
      <c r="F5162" s="7">
        <v>513928976</v>
      </c>
      <c r="G5162" s="8"/>
      <c r="H5162" s="9">
        <v>43623</v>
      </c>
      <c r="I5162" s="9">
        <v>43626</v>
      </c>
    </row>
    <row r="5163" spans="1:9" s="14" customFormat="1" x14ac:dyDescent="0.2">
      <c r="A5163" s="5" t="s">
        <v>62</v>
      </c>
      <c r="B5163" s="5" t="str">
        <f>VLOOKUP(A5163,'GIRO LMA JUNIO'!$A$7:$C$50,3,0)</f>
        <v>NUEVA EPS S.A.</v>
      </c>
      <c r="C5163" s="35">
        <v>890905154</v>
      </c>
      <c r="D5163" s="6" t="str">
        <f>VLOOKUP(C5163,'[1]IPS REGISTRADAS'!$A$5:$B$3919,2,0)</f>
        <v>CLINICA SAN JUAN DE DIOS LA CEJA</v>
      </c>
      <c r="E5163" s="7">
        <v>9542186</v>
      </c>
      <c r="F5163" s="7">
        <v>9542186</v>
      </c>
      <c r="G5163" s="8"/>
      <c r="H5163" s="9">
        <v>43623</v>
      </c>
      <c r="I5163" s="9">
        <v>43626</v>
      </c>
    </row>
    <row r="5164" spans="1:9" s="14" customFormat="1" x14ac:dyDescent="0.2">
      <c r="A5164" s="5" t="s">
        <v>76</v>
      </c>
      <c r="B5164" s="5" t="str">
        <f>VLOOKUP(A5164,'GIRO LMA JUNIO'!$A$7:$C$50,3,0)</f>
        <v>ECOOPSOS</v>
      </c>
      <c r="C5164" s="35">
        <v>890905154</v>
      </c>
      <c r="D5164" s="6" t="str">
        <f>VLOOKUP(C5164,'[1]IPS REGISTRADAS'!$A$5:$B$3919,2,0)</f>
        <v>CLINICA SAN JUAN DE DIOS LA CEJA</v>
      </c>
      <c r="E5164" s="7">
        <v>355845017</v>
      </c>
      <c r="F5164" s="7">
        <v>355845017</v>
      </c>
      <c r="G5164" s="8"/>
      <c r="H5164" s="9">
        <v>43623</v>
      </c>
      <c r="I5164" s="9">
        <v>43626</v>
      </c>
    </row>
    <row r="5165" spans="1:9" s="14" customFormat="1" x14ac:dyDescent="0.2">
      <c r="A5165" s="5" t="s">
        <v>38</v>
      </c>
      <c r="B5165" s="5" t="str">
        <f>VLOOKUP(A5165,'GIRO LMA JUNIO'!$A$7:$C$50,3,0)</f>
        <v>SALUD TOTAL</v>
      </c>
      <c r="C5165" s="35">
        <v>890905166</v>
      </c>
      <c r="D5165" s="6" t="str">
        <f>VLOOKUP(C5165,'[1]IPS REGISTRADAS'!$A$5:$B$3919,2,0)</f>
        <v>ESE HOSPITAL MENTAL DE ANTIOQUIA</v>
      </c>
      <c r="E5165" s="7">
        <v>15145193</v>
      </c>
      <c r="F5165" s="7">
        <v>15145193</v>
      </c>
      <c r="G5165" s="8"/>
      <c r="H5165" s="9">
        <v>43623</v>
      </c>
      <c r="I5165" s="9">
        <v>43626</v>
      </c>
    </row>
    <row r="5166" spans="1:9" s="14" customFormat="1" x14ac:dyDescent="0.2">
      <c r="A5166" s="5" t="s">
        <v>44</v>
      </c>
      <c r="B5166" s="5" t="str">
        <f>VLOOKUP(A5166,'GIRO LMA JUNIO'!$A$7:$C$50,3,0)</f>
        <v>EPS SURAMERICANA S.A</v>
      </c>
      <c r="C5166" s="35">
        <v>890905166</v>
      </c>
      <c r="D5166" s="6" t="str">
        <f>VLOOKUP(C5166,'[1]IPS REGISTRADAS'!$A$5:$B$3919,2,0)</f>
        <v>ESE HOSPITAL MENTAL DE ANTIOQUIA</v>
      </c>
      <c r="E5166" s="7">
        <v>4661375</v>
      </c>
      <c r="F5166" s="7">
        <v>4661375</v>
      </c>
      <c r="G5166" s="8"/>
      <c r="H5166" s="9">
        <v>43623</v>
      </c>
      <c r="I5166" s="9">
        <v>43626</v>
      </c>
    </row>
    <row r="5167" spans="1:9" s="14" customFormat="1" x14ac:dyDescent="0.2">
      <c r="A5167" s="5" t="s">
        <v>47</v>
      </c>
      <c r="B5167" s="5" t="str">
        <f>VLOOKUP(A5167,'GIRO LMA JUNIO'!$A$7:$C$50,3,0)</f>
        <v>COOMEVA E.P.S.  S.A.</v>
      </c>
      <c r="C5167" s="35">
        <v>890905166</v>
      </c>
      <c r="D5167" s="6" t="str">
        <f>VLOOKUP(C5167,'[1]IPS REGISTRADAS'!$A$5:$B$3919,2,0)</f>
        <v>ESE HOSPITAL MENTAL DE ANTIOQUIA</v>
      </c>
      <c r="E5167" s="7">
        <v>6716927</v>
      </c>
      <c r="F5167" s="7">
        <v>6716927</v>
      </c>
      <c r="G5167" s="8"/>
      <c r="H5167" s="9">
        <v>43623</v>
      </c>
      <c r="I5167" s="9">
        <v>43626</v>
      </c>
    </row>
    <row r="5168" spans="1:9" s="14" customFormat="1" x14ac:dyDescent="0.2">
      <c r="A5168" s="5" t="s">
        <v>56</v>
      </c>
      <c r="B5168" s="5" t="str">
        <f>VLOOKUP(A5168,'GIRO LMA JUNIO'!$A$7:$C$50,3,0)</f>
        <v>CAPITAL SALUD</v>
      </c>
      <c r="C5168" s="35">
        <v>890905166</v>
      </c>
      <c r="D5168" s="6" t="str">
        <f>VLOOKUP(C5168,'[1]IPS REGISTRADAS'!$A$5:$B$3919,2,0)</f>
        <v>ESE HOSPITAL MENTAL DE ANTIOQUIA</v>
      </c>
      <c r="E5168" s="7">
        <v>8040130</v>
      </c>
      <c r="F5168" s="7">
        <v>8040130</v>
      </c>
      <c r="G5168" s="8"/>
      <c r="H5168" s="9">
        <v>43623</v>
      </c>
      <c r="I5168" s="9">
        <v>43626</v>
      </c>
    </row>
    <row r="5169" spans="1:9" s="14" customFormat="1" x14ac:dyDescent="0.2">
      <c r="A5169" s="5" t="s">
        <v>60</v>
      </c>
      <c r="B5169" s="5" t="str">
        <f>VLOOKUP(A5169,'GIRO LMA JUNIO'!$A$7:$C$50,3,0)</f>
        <v>SAVIA SALUD</v>
      </c>
      <c r="C5169" s="35">
        <v>890905166</v>
      </c>
      <c r="D5169" s="6" t="str">
        <f>VLOOKUP(C5169,'[1]IPS REGISTRADAS'!$A$5:$B$3919,2,0)</f>
        <v>ESE HOSPITAL MENTAL DE ANTIOQUIA</v>
      </c>
      <c r="E5169" s="7">
        <v>2000806651</v>
      </c>
      <c r="F5169" s="7">
        <v>2000806651</v>
      </c>
      <c r="G5169" s="8"/>
      <c r="H5169" s="9">
        <v>43623</v>
      </c>
      <c r="I5169" s="9">
        <v>43626</v>
      </c>
    </row>
    <row r="5170" spans="1:9" s="14" customFormat="1" x14ac:dyDescent="0.2">
      <c r="A5170" s="5" t="s">
        <v>70</v>
      </c>
      <c r="B5170" s="5" t="str">
        <f>VLOOKUP(A5170,'GIRO LMA JUNIO'!$A$7:$C$50,3,0)</f>
        <v>COOSALUD EPS S.A.</v>
      </c>
      <c r="C5170" s="35">
        <v>890905166</v>
      </c>
      <c r="D5170" s="6" t="str">
        <f>VLOOKUP(C5170,'[1]IPS REGISTRADAS'!$A$5:$B$3919,2,0)</f>
        <v>ESE HOSPITAL MENTAL DE ANTIOQUIA</v>
      </c>
      <c r="E5170" s="7">
        <v>5368199</v>
      </c>
      <c r="F5170" s="7">
        <v>5368199</v>
      </c>
      <c r="G5170" s="8"/>
      <c r="H5170" s="9">
        <v>43623</v>
      </c>
      <c r="I5170" s="9">
        <v>43626</v>
      </c>
    </row>
    <row r="5171" spans="1:9" s="14" customFormat="1" x14ac:dyDescent="0.2">
      <c r="A5171" s="5" t="s">
        <v>76</v>
      </c>
      <c r="B5171" s="5" t="str">
        <f>VLOOKUP(A5171,'GIRO LMA JUNIO'!$A$7:$C$50,3,0)</f>
        <v>ECOOPSOS</v>
      </c>
      <c r="C5171" s="35">
        <v>890905166</v>
      </c>
      <c r="D5171" s="6" t="str">
        <f>VLOOKUP(C5171,'[1]IPS REGISTRADAS'!$A$5:$B$3919,2,0)</f>
        <v>ESE HOSPITAL MENTAL DE ANTIOQUIA</v>
      </c>
      <c r="E5171" s="7">
        <v>15865092</v>
      </c>
      <c r="F5171" s="7">
        <v>15865092</v>
      </c>
      <c r="G5171" s="8"/>
      <c r="H5171" s="9">
        <v>43623</v>
      </c>
      <c r="I5171" s="9">
        <v>43626</v>
      </c>
    </row>
    <row r="5172" spans="1:9" s="14" customFormat="1" x14ac:dyDescent="0.2">
      <c r="A5172" s="5" t="s">
        <v>80</v>
      </c>
      <c r="B5172" s="5" t="str">
        <f>VLOOKUP(A5172,'GIRO LMA JUNIO'!$A$7:$C$50,3,0)</f>
        <v>COMPARTA</v>
      </c>
      <c r="C5172" s="35">
        <v>890905166</v>
      </c>
      <c r="D5172" s="6" t="str">
        <f>VLOOKUP(C5172,'[1]IPS REGISTRADAS'!$A$5:$B$3919,2,0)</f>
        <v>ESE HOSPITAL MENTAL DE ANTIOQUIA</v>
      </c>
      <c r="E5172" s="7">
        <v>3918286</v>
      </c>
      <c r="F5172" s="7">
        <v>3918286</v>
      </c>
      <c r="G5172" s="8"/>
      <c r="H5172" s="9">
        <v>43623</v>
      </c>
      <c r="I5172" s="9">
        <v>43626</v>
      </c>
    </row>
    <row r="5173" spans="1:9" s="14" customFormat="1" x14ac:dyDescent="0.2">
      <c r="A5173" s="5" t="s">
        <v>26</v>
      </c>
      <c r="B5173" s="5" t="str">
        <f>VLOOKUP(A5173,'GIRO LMA JUNIO'!$A$7:$C$50,3,0)</f>
        <v>A.I.C.</v>
      </c>
      <c r="C5173" s="35">
        <v>890905177</v>
      </c>
      <c r="D5173" s="6" t="str">
        <f>VLOOKUP(C5173,'[1]IPS REGISTRADAS'!$A$5:$B$3919,2,0)</f>
        <v>ESE HOSPITAL LA MARIA</v>
      </c>
      <c r="E5173" s="7">
        <v>5090197</v>
      </c>
      <c r="F5173" s="7">
        <v>5090197</v>
      </c>
      <c r="G5173" s="8"/>
      <c r="H5173" s="9">
        <v>43623</v>
      </c>
      <c r="I5173" s="9">
        <v>43626</v>
      </c>
    </row>
    <row r="5174" spans="1:9" s="14" customFormat="1" x14ac:dyDescent="0.2">
      <c r="A5174" s="5" t="s">
        <v>47</v>
      </c>
      <c r="B5174" s="5" t="str">
        <f>VLOOKUP(A5174,'GIRO LMA JUNIO'!$A$7:$C$50,3,0)</f>
        <v>COOMEVA E.P.S.  S.A.</v>
      </c>
      <c r="C5174" s="35">
        <v>890905177</v>
      </c>
      <c r="D5174" s="6" t="str">
        <f>VLOOKUP(C5174,'[1]IPS REGISTRADAS'!$A$5:$B$3919,2,0)</f>
        <v>ESE HOSPITAL LA MARIA</v>
      </c>
      <c r="E5174" s="7">
        <v>12859760</v>
      </c>
      <c r="F5174" s="7">
        <v>12859760</v>
      </c>
      <c r="G5174" s="8"/>
      <c r="H5174" s="9">
        <v>43623</v>
      </c>
      <c r="I5174" s="9">
        <v>43626</v>
      </c>
    </row>
    <row r="5175" spans="1:9" s="14" customFormat="1" x14ac:dyDescent="0.2">
      <c r="A5175" s="5" t="s">
        <v>60</v>
      </c>
      <c r="B5175" s="5" t="str">
        <f>VLOOKUP(A5175,'GIRO LMA JUNIO'!$A$7:$C$50,3,0)</f>
        <v>SAVIA SALUD</v>
      </c>
      <c r="C5175" s="35">
        <v>890905177</v>
      </c>
      <c r="D5175" s="6" t="str">
        <f>VLOOKUP(C5175,'[1]IPS REGISTRADAS'!$A$5:$B$3919,2,0)</f>
        <v>ESE HOSPITAL LA MARIA</v>
      </c>
      <c r="E5175" s="7">
        <v>2278719358</v>
      </c>
      <c r="F5175" s="7">
        <v>2278719358</v>
      </c>
      <c r="G5175" s="8"/>
      <c r="H5175" s="9">
        <v>43623</v>
      </c>
      <c r="I5175" s="9">
        <v>43626</v>
      </c>
    </row>
    <row r="5176" spans="1:9" s="14" customFormat="1" x14ac:dyDescent="0.2">
      <c r="A5176" s="5" t="s">
        <v>38</v>
      </c>
      <c r="B5176" s="5" t="str">
        <f>VLOOKUP(A5176,'GIRO LMA JUNIO'!$A$7:$C$50,3,0)</f>
        <v>SALUD TOTAL</v>
      </c>
      <c r="C5176" s="35">
        <v>890905193</v>
      </c>
      <c r="D5176" s="6" t="str">
        <f>VLOOKUP(C5176,'[1]IPS REGISTRADAS'!$A$5:$B$3919,2,0)</f>
        <v>ESE HOSPITAL SAN VICENTE DE PAUL</v>
      </c>
      <c r="E5176" s="7">
        <v>1303587</v>
      </c>
      <c r="F5176" s="7">
        <v>1303587</v>
      </c>
      <c r="G5176" s="8"/>
      <c r="H5176" s="9">
        <v>43623</v>
      </c>
      <c r="I5176" s="9">
        <v>43626</v>
      </c>
    </row>
    <row r="5177" spans="1:9" s="14" customFormat="1" x14ac:dyDescent="0.2">
      <c r="A5177" s="5" t="s">
        <v>44</v>
      </c>
      <c r="B5177" s="5" t="str">
        <f>VLOOKUP(A5177,'GIRO LMA JUNIO'!$A$7:$C$50,3,0)</f>
        <v>EPS SURAMERICANA S.A</v>
      </c>
      <c r="C5177" s="35">
        <v>890905193</v>
      </c>
      <c r="D5177" s="6" t="str">
        <f>VLOOKUP(C5177,'[1]IPS REGISTRADAS'!$A$5:$B$3919,2,0)</f>
        <v>ESE HOSPITAL SAN VICENTE DE PAUL</v>
      </c>
      <c r="E5177" s="7">
        <v>3225109</v>
      </c>
      <c r="F5177" s="7">
        <v>3225109</v>
      </c>
      <c r="G5177" s="8"/>
      <c r="H5177" s="9">
        <v>43623</v>
      </c>
      <c r="I5177" s="9">
        <v>43626</v>
      </c>
    </row>
    <row r="5178" spans="1:9" s="14" customFormat="1" x14ac:dyDescent="0.2">
      <c r="A5178" s="5" t="s">
        <v>47</v>
      </c>
      <c r="B5178" s="5" t="str">
        <f>VLOOKUP(A5178,'GIRO LMA JUNIO'!$A$7:$C$50,3,0)</f>
        <v>COOMEVA E.P.S.  S.A.</v>
      </c>
      <c r="C5178" s="35">
        <v>890905193</v>
      </c>
      <c r="D5178" s="6" t="str">
        <f>VLOOKUP(C5178,'[1]IPS REGISTRADAS'!$A$5:$B$3919,2,0)</f>
        <v>ESE HOSPITAL SAN VICENTE DE PAUL</v>
      </c>
      <c r="E5178" s="7">
        <v>2811833</v>
      </c>
      <c r="F5178" s="7">
        <v>2811833</v>
      </c>
      <c r="G5178" s="8"/>
      <c r="H5178" s="9">
        <v>43623</v>
      </c>
      <c r="I5178" s="9">
        <v>43626</v>
      </c>
    </row>
    <row r="5179" spans="1:9" s="14" customFormat="1" x14ac:dyDescent="0.2">
      <c r="A5179" s="5" t="s">
        <v>60</v>
      </c>
      <c r="B5179" s="5" t="str">
        <f>VLOOKUP(A5179,'GIRO LMA JUNIO'!$A$7:$C$50,3,0)</f>
        <v>SAVIA SALUD</v>
      </c>
      <c r="C5179" s="35">
        <v>890905193</v>
      </c>
      <c r="D5179" s="6" t="str">
        <f>VLOOKUP(C5179,'[1]IPS REGISTRADAS'!$A$5:$B$3919,2,0)</f>
        <v>ESE HOSPITAL SAN VICENTE DE PAUL</v>
      </c>
      <c r="E5179" s="7">
        <v>249980207</v>
      </c>
      <c r="F5179" s="7">
        <v>249980207</v>
      </c>
      <c r="G5179" s="8"/>
      <c r="H5179" s="9">
        <v>43623</v>
      </c>
      <c r="I5179" s="9">
        <v>43626</v>
      </c>
    </row>
    <row r="5180" spans="1:9" s="14" customFormat="1" x14ac:dyDescent="0.2">
      <c r="A5180" s="5" t="s">
        <v>70</v>
      </c>
      <c r="B5180" s="5" t="str">
        <f>VLOOKUP(A5180,'GIRO LMA JUNIO'!$A$7:$C$50,3,0)</f>
        <v>COOSALUD EPS S.A.</v>
      </c>
      <c r="C5180" s="35">
        <v>890905193</v>
      </c>
      <c r="D5180" s="6" t="str">
        <f>VLOOKUP(C5180,'[1]IPS REGISTRADAS'!$A$5:$B$3919,2,0)</f>
        <v>ESE HOSPITAL SAN VICENTE DE PAUL</v>
      </c>
      <c r="E5180" s="7">
        <v>2459268</v>
      </c>
      <c r="F5180" s="7">
        <v>2459268</v>
      </c>
      <c r="G5180" s="8"/>
      <c r="H5180" s="9">
        <v>43623</v>
      </c>
      <c r="I5180" s="9">
        <v>43626</v>
      </c>
    </row>
    <row r="5181" spans="1:9" s="14" customFormat="1" x14ac:dyDescent="0.2">
      <c r="A5181" s="5" t="s">
        <v>38</v>
      </c>
      <c r="B5181" s="5" t="str">
        <f>VLOOKUP(A5181,'GIRO LMA JUNIO'!$A$7:$C$50,3,0)</f>
        <v>SALUD TOTAL</v>
      </c>
      <c r="C5181" s="35">
        <v>890905198</v>
      </c>
      <c r="D5181" s="6" t="str">
        <f>VLOOKUP(C5181,'[1]IPS REGISTRADAS'!$A$5:$B$3919,2,0)</f>
        <v>EMPRESA SOCIAL DEL ESTADO HOSPITAL SANTAMARIA</v>
      </c>
      <c r="E5181" s="7">
        <v>1015467</v>
      </c>
      <c r="F5181" s="7">
        <v>1015467</v>
      </c>
      <c r="G5181" s="8"/>
      <c r="H5181" s="9">
        <v>43623</v>
      </c>
      <c r="I5181" s="9">
        <v>43626</v>
      </c>
    </row>
    <row r="5182" spans="1:9" s="14" customFormat="1" x14ac:dyDescent="0.2">
      <c r="A5182" s="5" t="s">
        <v>47</v>
      </c>
      <c r="B5182" s="5" t="str">
        <f>VLOOKUP(A5182,'GIRO LMA JUNIO'!$A$7:$C$50,3,0)</f>
        <v>COOMEVA E.P.S.  S.A.</v>
      </c>
      <c r="C5182" s="35">
        <v>890905198</v>
      </c>
      <c r="D5182" s="6" t="str">
        <f>VLOOKUP(C5182,'[1]IPS REGISTRADAS'!$A$5:$B$3919,2,0)</f>
        <v>EMPRESA SOCIAL DEL ESTADO HOSPITAL SANTAMARIA</v>
      </c>
      <c r="E5182" s="7">
        <v>3894669</v>
      </c>
      <c r="F5182" s="7">
        <v>3894669</v>
      </c>
      <c r="G5182" s="8"/>
      <c r="H5182" s="9">
        <v>43623</v>
      </c>
      <c r="I5182" s="9">
        <v>43626</v>
      </c>
    </row>
    <row r="5183" spans="1:9" s="14" customFormat="1" x14ac:dyDescent="0.2">
      <c r="A5183" s="5" t="s">
        <v>58</v>
      </c>
      <c r="B5183" s="5" t="str">
        <f>VLOOKUP(A5183,'GIRO LMA JUNIO'!$A$7:$C$50,3,0)</f>
        <v>LA NUEVA EPS S.A.</v>
      </c>
      <c r="C5183" s="35">
        <v>890905198</v>
      </c>
      <c r="D5183" s="6" t="str">
        <f>VLOOKUP(C5183,'[1]IPS REGISTRADAS'!$A$5:$B$3919,2,0)</f>
        <v>EMPRESA SOCIAL DEL ESTADO HOSPITAL SANTAMARIA</v>
      </c>
      <c r="E5183" s="7">
        <v>2041600</v>
      </c>
      <c r="F5183" s="7">
        <v>2041600</v>
      </c>
      <c r="G5183" s="8"/>
      <c r="H5183" s="9">
        <v>43623</v>
      </c>
      <c r="I5183" s="9">
        <v>43626</v>
      </c>
    </row>
    <row r="5184" spans="1:9" s="14" customFormat="1" x14ac:dyDescent="0.2">
      <c r="A5184" s="5" t="s">
        <v>60</v>
      </c>
      <c r="B5184" s="5" t="str">
        <f>VLOOKUP(A5184,'GIRO LMA JUNIO'!$A$7:$C$50,3,0)</f>
        <v>SAVIA SALUD</v>
      </c>
      <c r="C5184" s="35">
        <v>890905198</v>
      </c>
      <c r="D5184" s="6" t="str">
        <f>VLOOKUP(C5184,'[1]IPS REGISTRADAS'!$A$5:$B$3919,2,0)</f>
        <v>EMPRESA SOCIAL DEL ESTADO HOSPITAL SANTAMARIA</v>
      </c>
      <c r="E5184" s="7">
        <v>129853350</v>
      </c>
      <c r="F5184" s="7">
        <v>129853350</v>
      </c>
      <c r="G5184" s="8"/>
      <c r="H5184" s="9">
        <v>43623</v>
      </c>
      <c r="I5184" s="9">
        <v>43626</v>
      </c>
    </row>
    <row r="5185" spans="1:9" s="14" customFormat="1" x14ac:dyDescent="0.2">
      <c r="A5185" s="5" t="s">
        <v>63</v>
      </c>
      <c r="B5185" s="5" t="str">
        <f>VLOOKUP(A5185,'GIRO LMA JUNIO'!$A$7:$C$50,3,0)</f>
        <v>MEDIMAS MOV</v>
      </c>
      <c r="C5185" s="35">
        <v>890905198</v>
      </c>
      <c r="D5185" s="6" t="str">
        <f>VLOOKUP(C5185,'[1]IPS REGISTRADAS'!$A$5:$B$3919,2,0)</f>
        <v>EMPRESA SOCIAL DEL ESTADO HOSPITAL SANTAMARIA</v>
      </c>
      <c r="E5185" s="7">
        <v>2414645</v>
      </c>
      <c r="F5185" s="7">
        <v>2414645</v>
      </c>
      <c r="G5185" s="8"/>
      <c r="H5185" s="9">
        <v>43623</v>
      </c>
      <c r="I5185" s="9">
        <v>43626</v>
      </c>
    </row>
    <row r="5186" spans="1:9" s="14" customFormat="1" x14ac:dyDescent="0.2">
      <c r="A5186" s="5" t="s">
        <v>70</v>
      </c>
      <c r="B5186" s="5" t="str">
        <f>VLOOKUP(A5186,'GIRO LMA JUNIO'!$A$7:$C$50,3,0)</f>
        <v>COOSALUD EPS S.A.</v>
      </c>
      <c r="C5186" s="35">
        <v>890905198</v>
      </c>
      <c r="D5186" s="6" t="str">
        <f>VLOOKUP(C5186,'[1]IPS REGISTRADAS'!$A$5:$B$3919,2,0)</f>
        <v>EMPRESA SOCIAL DEL ESTADO HOSPITAL SANTAMARIA</v>
      </c>
      <c r="E5186" s="7">
        <v>67837510</v>
      </c>
      <c r="F5186" s="7">
        <v>67837510</v>
      </c>
      <c r="G5186" s="8"/>
      <c r="H5186" s="9">
        <v>43623</v>
      </c>
      <c r="I5186" s="9">
        <v>43626</v>
      </c>
    </row>
    <row r="5187" spans="1:9" s="14" customFormat="1" x14ac:dyDescent="0.2">
      <c r="A5187" s="5" t="s">
        <v>76</v>
      </c>
      <c r="B5187" s="5" t="str">
        <f>VLOOKUP(A5187,'GIRO LMA JUNIO'!$A$7:$C$50,3,0)</f>
        <v>ECOOPSOS</v>
      </c>
      <c r="C5187" s="35">
        <v>890905198</v>
      </c>
      <c r="D5187" s="6" t="str">
        <f>VLOOKUP(C5187,'[1]IPS REGISTRADAS'!$A$5:$B$3919,2,0)</f>
        <v>EMPRESA SOCIAL DEL ESTADO HOSPITAL SANTAMARIA</v>
      </c>
      <c r="E5187" s="7">
        <v>14709412</v>
      </c>
      <c r="F5187" s="7">
        <v>14709412</v>
      </c>
      <c r="G5187" s="8"/>
      <c r="H5187" s="9">
        <v>43623</v>
      </c>
      <c r="I5187" s="9">
        <v>43626</v>
      </c>
    </row>
    <row r="5188" spans="1:9" s="14" customFormat="1" x14ac:dyDescent="0.2">
      <c r="A5188" s="5" t="s">
        <v>38</v>
      </c>
      <c r="B5188" s="5" t="str">
        <f>VLOOKUP(A5188,'GIRO LMA JUNIO'!$A$7:$C$50,3,0)</f>
        <v>SALUD TOTAL</v>
      </c>
      <c r="C5188" s="35">
        <v>890905843</v>
      </c>
      <c r="D5188" s="6" t="str">
        <f>VLOOKUP(C5188,'[1]IPS REGISTRADAS'!$A$5:$B$3919,2,0)</f>
        <v>COMUNIDAD DE HERMANAS DOMINICAS DE LA PRESENTACION DE LA SANTISIMA VIRGEN DE TOURS PROVINCIA DE MEDELLIN</v>
      </c>
      <c r="E5188" s="7">
        <v>3138208</v>
      </c>
      <c r="F5188" s="7">
        <v>3138208</v>
      </c>
      <c r="G5188" s="8"/>
      <c r="H5188" s="9">
        <v>43623</v>
      </c>
      <c r="I5188" s="9">
        <v>43626</v>
      </c>
    </row>
    <row r="5189" spans="1:9" s="14" customFormat="1" x14ac:dyDescent="0.2">
      <c r="A5189" s="5" t="s">
        <v>44</v>
      </c>
      <c r="B5189" s="5" t="str">
        <f>VLOOKUP(A5189,'GIRO LMA JUNIO'!$A$7:$C$50,3,0)</f>
        <v>EPS SURAMERICANA S.A</v>
      </c>
      <c r="C5189" s="35">
        <v>890905843</v>
      </c>
      <c r="D5189" s="6" t="str">
        <f>VLOOKUP(C5189,'[1]IPS REGISTRADAS'!$A$5:$B$3919,2,0)</f>
        <v>COMUNIDAD DE HERMANAS DOMINICAS DE LA PRESENTACION DE LA SANTISIMA VIRGEN DE TOURS PROVINCIA DE MEDELLIN</v>
      </c>
      <c r="E5189" s="7">
        <v>259452517</v>
      </c>
      <c r="F5189" s="7">
        <v>259452517</v>
      </c>
      <c r="G5189" s="8"/>
      <c r="H5189" s="9">
        <v>43623</v>
      </c>
      <c r="I5189" s="9">
        <v>43626</v>
      </c>
    </row>
    <row r="5190" spans="1:9" s="14" customFormat="1" x14ac:dyDescent="0.2">
      <c r="A5190" s="5" t="s">
        <v>47</v>
      </c>
      <c r="B5190" s="5" t="str">
        <f>VLOOKUP(A5190,'GIRO LMA JUNIO'!$A$7:$C$50,3,0)</f>
        <v>COOMEVA E.P.S.  S.A.</v>
      </c>
      <c r="C5190" s="35">
        <v>890905843</v>
      </c>
      <c r="D5190" s="6" t="str">
        <f>VLOOKUP(C5190,'[1]IPS REGISTRADAS'!$A$5:$B$3919,2,0)</f>
        <v>COMUNIDAD DE HERMANAS DOMINICAS DE LA PRESENTACION DE LA SANTISIMA VIRGEN DE TOURS PROVINCIA DE MEDELLIN</v>
      </c>
      <c r="E5190" s="7">
        <v>64614720</v>
      </c>
      <c r="F5190" s="7">
        <v>64614720</v>
      </c>
      <c r="G5190" s="8"/>
      <c r="H5190" s="9">
        <v>43623</v>
      </c>
      <c r="I5190" s="9">
        <v>43626</v>
      </c>
    </row>
    <row r="5191" spans="1:9" s="14" customFormat="1" x14ac:dyDescent="0.2">
      <c r="A5191" s="5" t="s">
        <v>60</v>
      </c>
      <c r="B5191" s="5" t="str">
        <f>VLOOKUP(A5191,'GIRO LMA JUNIO'!$A$7:$C$50,3,0)</f>
        <v>SAVIA SALUD</v>
      </c>
      <c r="C5191" s="35">
        <v>890905843</v>
      </c>
      <c r="D5191" s="6" t="str">
        <f>VLOOKUP(C5191,'[1]IPS REGISTRADAS'!$A$5:$B$3919,2,0)</f>
        <v>COMUNIDAD DE HERMANAS DOMINICAS DE LA PRESENTACION DE LA SANTISIMA VIRGEN DE TOURS PROVINCIA DE MEDELLIN</v>
      </c>
      <c r="E5191" s="7">
        <v>1000087460</v>
      </c>
      <c r="F5191" s="7">
        <v>1000087460</v>
      </c>
      <c r="G5191" s="8"/>
      <c r="H5191" s="9">
        <v>43623</v>
      </c>
      <c r="I5191" s="9">
        <v>43626</v>
      </c>
    </row>
    <row r="5192" spans="1:9" s="14" customFormat="1" x14ac:dyDescent="0.2">
      <c r="A5192" s="5" t="s">
        <v>47</v>
      </c>
      <c r="B5192" s="5" t="str">
        <f>VLOOKUP(A5192,'GIRO LMA JUNIO'!$A$7:$C$50,3,0)</f>
        <v>COOMEVA E.P.S.  S.A.</v>
      </c>
      <c r="C5192" s="35">
        <v>890906211</v>
      </c>
      <c r="D5192" s="6" t="str">
        <f>VLOOKUP(C5192,'[1]IPS REGISTRADAS'!$A$5:$B$3919,2,0)</f>
        <v>ESE HOSPITAL MUNICIPAL SAN ROQUE</v>
      </c>
      <c r="E5192" s="7">
        <v>1000000</v>
      </c>
      <c r="F5192" s="7">
        <v>1000000</v>
      </c>
      <c r="G5192" s="8"/>
      <c r="H5192" s="9">
        <v>43623</v>
      </c>
      <c r="I5192" s="9">
        <v>43626</v>
      </c>
    </row>
    <row r="5193" spans="1:9" s="14" customFormat="1" x14ac:dyDescent="0.2">
      <c r="A5193" s="5" t="s">
        <v>58</v>
      </c>
      <c r="B5193" s="5" t="str">
        <f>VLOOKUP(A5193,'GIRO LMA JUNIO'!$A$7:$C$50,3,0)</f>
        <v>LA NUEVA EPS S.A.</v>
      </c>
      <c r="C5193" s="35">
        <v>890906211</v>
      </c>
      <c r="D5193" s="6" t="str">
        <f>VLOOKUP(C5193,'[1]IPS REGISTRADAS'!$A$5:$B$3919,2,0)</f>
        <v>ESE HOSPITAL MUNICIPAL SAN ROQUE</v>
      </c>
      <c r="E5193" s="7">
        <v>2275000</v>
      </c>
      <c r="F5193" s="7">
        <v>2275000</v>
      </c>
      <c r="G5193" s="8"/>
      <c r="H5193" s="9">
        <v>43623</v>
      </c>
      <c r="I5193" s="9">
        <v>43626</v>
      </c>
    </row>
    <row r="5194" spans="1:9" s="14" customFormat="1" x14ac:dyDescent="0.2">
      <c r="A5194" s="5" t="s">
        <v>60</v>
      </c>
      <c r="B5194" s="5" t="str">
        <f>VLOOKUP(A5194,'GIRO LMA JUNIO'!$A$7:$C$50,3,0)</f>
        <v>SAVIA SALUD</v>
      </c>
      <c r="C5194" s="35">
        <v>890906211</v>
      </c>
      <c r="D5194" s="6" t="str">
        <f>VLOOKUP(C5194,'[1]IPS REGISTRADAS'!$A$5:$B$3919,2,0)</f>
        <v>ESE HOSPITAL MUNICIPAL SAN ROQUE</v>
      </c>
      <c r="E5194" s="7">
        <v>208992096</v>
      </c>
      <c r="F5194" s="7">
        <v>208992096</v>
      </c>
      <c r="G5194" s="8"/>
      <c r="H5194" s="9">
        <v>43623</v>
      </c>
      <c r="I5194" s="9">
        <v>43626</v>
      </c>
    </row>
    <row r="5195" spans="1:9" s="14" customFormat="1" x14ac:dyDescent="0.2">
      <c r="A5195" s="5" t="s">
        <v>63</v>
      </c>
      <c r="B5195" s="5" t="str">
        <f>VLOOKUP(A5195,'GIRO LMA JUNIO'!$A$7:$C$50,3,0)</f>
        <v>MEDIMAS MOV</v>
      </c>
      <c r="C5195" s="35">
        <v>890906211</v>
      </c>
      <c r="D5195" s="6" t="str">
        <f>VLOOKUP(C5195,'[1]IPS REGISTRADAS'!$A$5:$B$3919,2,0)</f>
        <v>ESE HOSPITAL MUNICIPAL SAN ROQUE</v>
      </c>
      <c r="E5195" s="7">
        <v>6911682</v>
      </c>
      <c r="F5195" s="7">
        <v>6911682</v>
      </c>
      <c r="G5195" s="8"/>
      <c r="H5195" s="9">
        <v>43623</v>
      </c>
      <c r="I5195" s="9">
        <v>43626</v>
      </c>
    </row>
    <row r="5196" spans="1:9" s="14" customFormat="1" x14ac:dyDescent="0.2">
      <c r="A5196" s="5" t="s">
        <v>70</v>
      </c>
      <c r="B5196" s="5" t="str">
        <f>VLOOKUP(A5196,'GIRO LMA JUNIO'!$A$7:$C$50,3,0)</f>
        <v>COOSALUD EPS S.A.</v>
      </c>
      <c r="C5196" s="35">
        <v>890906211</v>
      </c>
      <c r="D5196" s="6" t="str">
        <f>VLOOKUP(C5196,'[1]IPS REGISTRADAS'!$A$5:$B$3919,2,0)</f>
        <v>ESE HOSPITAL MUNICIPAL SAN ROQUE</v>
      </c>
      <c r="E5196" s="7">
        <v>2490290</v>
      </c>
      <c r="F5196" s="7">
        <v>2490290</v>
      </c>
      <c r="G5196" s="8"/>
      <c r="H5196" s="9">
        <v>43623</v>
      </c>
      <c r="I5196" s="9">
        <v>43626</v>
      </c>
    </row>
    <row r="5197" spans="1:9" s="14" customFormat="1" x14ac:dyDescent="0.2">
      <c r="A5197" s="5" t="s">
        <v>60</v>
      </c>
      <c r="B5197" s="5" t="str">
        <f>VLOOKUP(A5197,'GIRO LMA JUNIO'!$A$7:$C$50,3,0)</f>
        <v>SAVIA SALUD</v>
      </c>
      <c r="C5197" s="35">
        <v>890906344</v>
      </c>
      <c r="D5197" s="6" t="str">
        <f>VLOOKUP(C5197,'[1]IPS REGISTRADAS'!$A$5:$B$3919,2,0)</f>
        <v>EMPRESA SOCIAL DEL ESTADO HOSPITAL SAN RAFAEL</v>
      </c>
      <c r="E5197" s="7">
        <v>120663348</v>
      </c>
      <c r="F5197" s="7">
        <v>120663348</v>
      </c>
      <c r="G5197" s="8"/>
      <c r="H5197" s="9">
        <v>43623</v>
      </c>
      <c r="I5197" s="9">
        <v>43626</v>
      </c>
    </row>
    <row r="5198" spans="1:9" s="14" customFormat="1" x14ac:dyDescent="0.2">
      <c r="A5198" s="5" t="s">
        <v>62</v>
      </c>
      <c r="B5198" s="5" t="str">
        <f>VLOOKUP(A5198,'GIRO LMA JUNIO'!$A$7:$C$50,3,0)</f>
        <v>NUEVA EPS S.A.</v>
      </c>
      <c r="C5198" s="35">
        <v>890906344</v>
      </c>
      <c r="D5198" s="6" t="str">
        <f>VLOOKUP(C5198,'[1]IPS REGISTRADAS'!$A$5:$B$3919,2,0)</f>
        <v>EMPRESA SOCIAL DEL ESTADO HOSPITAL SAN RAFAEL</v>
      </c>
      <c r="E5198" s="7">
        <v>1846698</v>
      </c>
      <c r="F5198" s="7">
        <v>1846698</v>
      </c>
      <c r="G5198" s="8"/>
      <c r="H5198" s="9">
        <v>43623</v>
      </c>
      <c r="I5198" s="9">
        <v>43626</v>
      </c>
    </row>
    <row r="5199" spans="1:9" s="14" customFormat="1" x14ac:dyDescent="0.2">
      <c r="A5199" s="5" t="s">
        <v>63</v>
      </c>
      <c r="B5199" s="5" t="str">
        <f>VLOOKUP(A5199,'GIRO LMA JUNIO'!$A$7:$C$50,3,0)</f>
        <v>MEDIMAS MOV</v>
      </c>
      <c r="C5199" s="35">
        <v>890906344</v>
      </c>
      <c r="D5199" s="6" t="str">
        <f>VLOOKUP(C5199,'[1]IPS REGISTRADAS'!$A$5:$B$3919,2,0)</f>
        <v>EMPRESA SOCIAL DEL ESTADO HOSPITAL SAN RAFAEL</v>
      </c>
      <c r="E5199" s="7">
        <v>28363068</v>
      </c>
      <c r="F5199" s="7">
        <v>28363068</v>
      </c>
      <c r="G5199" s="8"/>
      <c r="H5199" s="9">
        <v>43623</v>
      </c>
      <c r="I5199" s="9">
        <v>43626</v>
      </c>
    </row>
    <row r="5200" spans="1:9" s="14" customFormat="1" x14ac:dyDescent="0.2">
      <c r="A5200" s="5" t="s">
        <v>70</v>
      </c>
      <c r="B5200" s="5" t="str">
        <f>VLOOKUP(A5200,'GIRO LMA JUNIO'!$A$7:$C$50,3,0)</f>
        <v>COOSALUD EPS S.A.</v>
      </c>
      <c r="C5200" s="35">
        <v>890906344</v>
      </c>
      <c r="D5200" s="6" t="str">
        <f>VLOOKUP(C5200,'[1]IPS REGISTRADAS'!$A$5:$B$3919,2,0)</f>
        <v>EMPRESA SOCIAL DEL ESTADO HOSPITAL SAN RAFAEL</v>
      </c>
      <c r="E5200" s="7">
        <v>2073262</v>
      </c>
      <c r="F5200" s="7">
        <v>2073262</v>
      </c>
      <c r="G5200" s="8"/>
      <c r="H5200" s="9">
        <v>43623</v>
      </c>
      <c r="I5200" s="9">
        <v>43626</v>
      </c>
    </row>
    <row r="5201" spans="1:9" s="14" customFormat="1" x14ac:dyDescent="0.2">
      <c r="A5201" s="5" t="s">
        <v>60</v>
      </c>
      <c r="B5201" s="5" t="str">
        <f>VLOOKUP(A5201,'GIRO LMA JUNIO'!$A$7:$C$50,3,0)</f>
        <v>SAVIA SALUD</v>
      </c>
      <c r="C5201" s="35">
        <v>890906346</v>
      </c>
      <c r="D5201" s="6" t="str">
        <f>VLOOKUP(C5201,'[1]IPS REGISTRADAS'!$A$5:$B$3919,2,0)</f>
        <v>ESE HOSPITAL SAN FERNANDO</v>
      </c>
      <c r="E5201" s="7">
        <v>52458104</v>
      </c>
      <c r="F5201" s="7">
        <v>52458104</v>
      </c>
      <c r="G5201" s="8"/>
      <c r="H5201" s="9">
        <v>43623</v>
      </c>
      <c r="I5201" s="9">
        <v>43626</v>
      </c>
    </row>
    <row r="5202" spans="1:9" s="14" customFormat="1" x14ac:dyDescent="0.2">
      <c r="A5202" s="5" t="s">
        <v>70</v>
      </c>
      <c r="B5202" s="5" t="str">
        <f>VLOOKUP(A5202,'GIRO LMA JUNIO'!$A$7:$C$50,3,0)</f>
        <v>COOSALUD EPS S.A.</v>
      </c>
      <c r="C5202" s="35">
        <v>890906346</v>
      </c>
      <c r="D5202" s="6" t="str">
        <f>VLOOKUP(C5202,'[1]IPS REGISTRADAS'!$A$5:$B$3919,2,0)</f>
        <v>ESE HOSPITAL SAN FERNANDO</v>
      </c>
      <c r="E5202" s="7">
        <v>75124073</v>
      </c>
      <c r="F5202" s="7">
        <v>75124073</v>
      </c>
      <c r="G5202" s="8"/>
      <c r="H5202" s="9">
        <v>43623</v>
      </c>
      <c r="I5202" s="9">
        <v>43626</v>
      </c>
    </row>
    <row r="5203" spans="1:9" s="14" customFormat="1" x14ac:dyDescent="0.2">
      <c r="A5203" s="5" t="s">
        <v>38</v>
      </c>
      <c r="B5203" s="5" t="str">
        <f>VLOOKUP(A5203,'GIRO LMA JUNIO'!$A$7:$C$50,3,0)</f>
        <v>SALUD TOTAL</v>
      </c>
      <c r="C5203" s="35">
        <v>890906347</v>
      </c>
      <c r="D5203" s="6" t="str">
        <f>VLOOKUP(C5203,'[1]IPS REGISTRADAS'!$A$5:$B$3919,2,0)</f>
        <v>ESE HOSPITAL MANUEL URIBE ANGEL</v>
      </c>
      <c r="E5203" s="7">
        <v>1377646</v>
      </c>
      <c r="F5203" s="7">
        <v>1377646</v>
      </c>
      <c r="G5203" s="8"/>
      <c r="H5203" s="9">
        <v>43623</v>
      </c>
      <c r="I5203" s="9">
        <v>43626</v>
      </c>
    </row>
    <row r="5204" spans="1:9" s="14" customFormat="1" x14ac:dyDescent="0.2">
      <c r="A5204" s="5" t="s">
        <v>44</v>
      </c>
      <c r="B5204" s="5" t="str">
        <f>VLOOKUP(A5204,'GIRO LMA JUNIO'!$A$7:$C$50,3,0)</f>
        <v>EPS SURAMERICANA S.A</v>
      </c>
      <c r="C5204" s="35">
        <v>890906347</v>
      </c>
      <c r="D5204" s="6" t="str">
        <f>VLOOKUP(C5204,'[1]IPS REGISTRADAS'!$A$5:$B$3919,2,0)</f>
        <v>ESE HOSPITAL MANUEL URIBE ANGEL</v>
      </c>
      <c r="E5204" s="7">
        <v>63710645</v>
      </c>
      <c r="F5204" s="7">
        <v>63710645</v>
      </c>
      <c r="G5204" s="8"/>
      <c r="H5204" s="9">
        <v>43623</v>
      </c>
      <c r="I5204" s="9">
        <v>43626</v>
      </c>
    </row>
    <row r="5205" spans="1:9" s="14" customFormat="1" x14ac:dyDescent="0.2">
      <c r="A5205" s="5" t="s">
        <v>47</v>
      </c>
      <c r="B5205" s="5" t="str">
        <f>VLOOKUP(A5205,'GIRO LMA JUNIO'!$A$7:$C$50,3,0)</f>
        <v>COOMEVA E.P.S.  S.A.</v>
      </c>
      <c r="C5205" s="35">
        <v>890906347</v>
      </c>
      <c r="D5205" s="6" t="str">
        <f>VLOOKUP(C5205,'[1]IPS REGISTRADAS'!$A$5:$B$3919,2,0)</f>
        <v>ESE HOSPITAL MANUEL URIBE ANGEL</v>
      </c>
      <c r="E5205" s="7">
        <v>60213971</v>
      </c>
      <c r="F5205" s="7">
        <v>60213971</v>
      </c>
      <c r="G5205" s="8"/>
      <c r="H5205" s="9">
        <v>43623</v>
      </c>
      <c r="I5205" s="9">
        <v>43626</v>
      </c>
    </row>
    <row r="5206" spans="1:9" s="14" customFormat="1" x14ac:dyDescent="0.2">
      <c r="A5206" s="5" t="s">
        <v>60</v>
      </c>
      <c r="B5206" s="5" t="str">
        <f>VLOOKUP(A5206,'GIRO LMA JUNIO'!$A$7:$C$50,3,0)</f>
        <v>SAVIA SALUD</v>
      </c>
      <c r="C5206" s="35">
        <v>890906347</v>
      </c>
      <c r="D5206" s="6" t="str">
        <f>VLOOKUP(C5206,'[1]IPS REGISTRADAS'!$A$5:$B$3919,2,0)</f>
        <v>ESE HOSPITAL MANUEL URIBE ANGEL</v>
      </c>
      <c r="E5206" s="7">
        <v>3154260821</v>
      </c>
      <c r="F5206" s="7">
        <v>3154260821</v>
      </c>
      <c r="G5206" s="8"/>
      <c r="H5206" s="9">
        <v>43623</v>
      </c>
      <c r="I5206" s="9">
        <v>43626</v>
      </c>
    </row>
    <row r="5207" spans="1:9" s="14" customFormat="1" x14ac:dyDescent="0.2">
      <c r="A5207" s="5" t="s">
        <v>62</v>
      </c>
      <c r="B5207" s="5" t="str">
        <f>VLOOKUP(A5207,'GIRO LMA JUNIO'!$A$7:$C$50,3,0)</f>
        <v>NUEVA EPS S.A.</v>
      </c>
      <c r="C5207" s="35">
        <v>890906347</v>
      </c>
      <c r="D5207" s="6" t="str">
        <f>VLOOKUP(C5207,'[1]IPS REGISTRADAS'!$A$5:$B$3919,2,0)</f>
        <v>ESE HOSPITAL MANUEL URIBE ANGEL</v>
      </c>
      <c r="E5207" s="7">
        <v>12329012</v>
      </c>
      <c r="F5207" s="7">
        <v>12329012</v>
      </c>
      <c r="G5207" s="8"/>
      <c r="H5207" s="9">
        <v>43623</v>
      </c>
      <c r="I5207" s="9">
        <v>43626</v>
      </c>
    </row>
    <row r="5208" spans="1:9" s="14" customFormat="1" x14ac:dyDescent="0.2">
      <c r="A5208" s="5" t="s">
        <v>63</v>
      </c>
      <c r="B5208" s="5" t="str">
        <f>VLOOKUP(A5208,'GIRO LMA JUNIO'!$A$7:$C$50,3,0)</f>
        <v>MEDIMAS MOV</v>
      </c>
      <c r="C5208" s="35">
        <v>890906347</v>
      </c>
      <c r="D5208" s="6" t="str">
        <f>VLOOKUP(C5208,'[1]IPS REGISTRADAS'!$A$5:$B$3919,2,0)</f>
        <v>ESE HOSPITAL MANUEL URIBE ANGEL</v>
      </c>
      <c r="E5208" s="7">
        <v>120726072</v>
      </c>
      <c r="F5208" s="7">
        <v>120726072</v>
      </c>
      <c r="G5208" s="8"/>
      <c r="H5208" s="9">
        <v>43623</v>
      </c>
      <c r="I5208" s="9">
        <v>43626</v>
      </c>
    </row>
    <row r="5209" spans="1:9" s="14" customFormat="1" x14ac:dyDescent="0.2">
      <c r="A5209" s="5" t="s">
        <v>70</v>
      </c>
      <c r="B5209" s="5" t="str">
        <f>VLOOKUP(A5209,'GIRO LMA JUNIO'!$A$7:$C$50,3,0)</f>
        <v>COOSALUD EPS S.A.</v>
      </c>
      <c r="C5209" s="35">
        <v>890906347</v>
      </c>
      <c r="D5209" s="6" t="str">
        <f>VLOOKUP(C5209,'[1]IPS REGISTRADAS'!$A$5:$B$3919,2,0)</f>
        <v>ESE HOSPITAL MANUEL URIBE ANGEL</v>
      </c>
      <c r="E5209" s="7">
        <v>716702565</v>
      </c>
      <c r="F5209" s="7">
        <v>716702565</v>
      </c>
      <c r="G5209" s="8"/>
      <c r="H5209" s="9">
        <v>43623</v>
      </c>
      <c r="I5209" s="9">
        <v>43626</v>
      </c>
    </row>
    <row r="5210" spans="1:9" s="14" customFormat="1" x14ac:dyDescent="0.2">
      <c r="A5210" s="5" t="s">
        <v>72</v>
      </c>
      <c r="B5210" s="5" t="str">
        <f>VLOOKUP(A5210,'GIRO LMA JUNIO'!$A$7:$C$50,3,0)</f>
        <v>ASMET SALUD</v>
      </c>
      <c r="C5210" s="35">
        <v>890906347</v>
      </c>
      <c r="D5210" s="6" t="str">
        <f>VLOOKUP(C5210,'[1]IPS REGISTRADAS'!$A$5:$B$3919,2,0)</f>
        <v>ESE HOSPITAL MANUEL URIBE ANGEL</v>
      </c>
      <c r="E5210" s="7">
        <v>1621922</v>
      </c>
      <c r="F5210" s="7">
        <v>1621922</v>
      </c>
      <c r="G5210" s="8"/>
      <c r="H5210" s="9">
        <v>43623</v>
      </c>
      <c r="I5210" s="9">
        <v>43626</v>
      </c>
    </row>
    <row r="5211" spans="1:9" s="14" customFormat="1" x14ac:dyDescent="0.2">
      <c r="A5211" s="5" t="s">
        <v>74</v>
      </c>
      <c r="B5211" s="5" t="str">
        <f>VLOOKUP(A5211,'GIRO LMA JUNIO'!$A$7:$C$50,3,0)</f>
        <v>AMBUQ</v>
      </c>
      <c r="C5211" s="35">
        <v>890906347</v>
      </c>
      <c r="D5211" s="6" t="str">
        <f>VLOOKUP(C5211,'[1]IPS REGISTRADAS'!$A$5:$B$3919,2,0)</f>
        <v>ESE HOSPITAL MANUEL URIBE ANGEL</v>
      </c>
      <c r="E5211" s="7">
        <v>100000000</v>
      </c>
      <c r="F5211" s="7">
        <v>100000000</v>
      </c>
      <c r="G5211" s="8"/>
      <c r="H5211" s="9">
        <v>43623</v>
      </c>
      <c r="I5211" s="9">
        <v>43626</v>
      </c>
    </row>
    <row r="5212" spans="1:9" s="14" customFormat="1" x14ac:dyDescent="0.2">
      <c r="A5212" s="5" t="s">
        <v>82</v>
      </c>
      <c r="B5212" s="5" t="str">
        <f>VLOOKUP(A5212,'GIRO LMA JUNIO'!$A$7:$C$50,3,0)</f>
        <v>MUTUAL SER</v>
      </c>
      <c r="C5212" s="35">
        <v>890906347</v>
      </c>
      <c r="D5212" s="6" t="str">
        <f>VLOOKUP(C5212,'[1]IPS REGISTRADAS'!$A$5:$B$3919,2,0)</f>
        <v>ESE HOSPITAL MANUEL URIBE ANGEL</v>
      </c>
      <c r="E5212" s="7">
        <v>1800000</v>
      </c>
      <c r="F5212" s="7">
        <v>1800000</v>
      </c>
      <c r="G5212" s="8"/>
      <c r="H5212" s="9">
        <v>43623</v>
      </c>
      <c r="I5212" s="9">
        <v>43626</v>
      </c>
    </row>
    <row r="5213" spans="1:9" s="14" customFormat="1" x14ac:dyDescent="0.2">
      <c r="A5213" s="5" t="s">
        <v>60</v>
      </c>
      <c r="B5213" s="5" t="str">
        <f>VLOOKUP(A5213,'GIRO LMA JUNIO'!$A$7:$C$50,3,0)</f>
        <v>SAVIA SALUD</v>
      </c>
      <c r="C5213" s="35">
        <v>890906560</v>
      </c>
      <c r="D5213" s="6" t="str">
        <f>VLOOKUP(C5213,'[1]IPS REGISTRADAS'!$A$5:$B$3919,2,0)</f>
        <v>ESE HOSPITAL SAN RAFAEL DE SANTO DOMINGO</v>
      </c>
      <c r="E5213" s="7">
        <v>99197824</v>
      </c>
      <c r="F5213" s="7">
        <v>99197824</v>
      </c>
      <c r="G5213" s="8"/>
      <c r="H5213" s="9">
        <v>43623</v>
      </c>
      <c r="I5213" s="9">
        <v>43626</v>
      </c>
    </row>
    <row r="5214" spans="1:9" s="14" customFormat="1" x14ac:dyDescent="0.2">
      <c r="A5214" s="5" t="s">
        <v>62</v>
      </c>
      <c r="B5214" s="5" t="str">
        <f>VLOOKUP(A5214,'GIRO LMA JUNIO'!$A$7:$C$50,3,0)</f>
        <v>NUEVA EPS S.A.</v>
      </c>
      <c r="C5214" s="35">
        <v>890906560</v>
      </c>
      <c r="D5214" s="6" t="str">
        <f>VLOOKUP(C5214,'[1]IPS REGISTRADAS'!$A$5:$B$3919,2,0)</f>
        <v>ESE HOSPITAL SAN RAFAEL DE SANTO DOMINGO</v>
      </c>
      <c r="E5214" s="7">
        <v>1119756</v>
      </c>
      <c r="F5214" s="7">
        <v>1119756</v>
      </c>
      <c r="G5214" s="8"/>
      <c r="H5214" s="9">
        <v>43623</v>
      </c>
      <c r="I5214" s="9">
        <v>43626</v>
      </c>
    </row>
    <row r="5215" spans="1:9" s="14" customFormat="1" x14ac:dyDescent="0.2">
      <c r="A5215" s="5" t="s">
        <v>38</v>
      </c>
      <c r="B5215" s="5" t="str">
        <f>VLOOKUP(A5215,'GIRO LMA JUNIO'!$A$7:$C$50,3,0)</f>
        <v>SALUD TOTAL</v>
      </c>
      <c r="C5215" s="35">
        <v>890906793</v>
      </c>
      <c r="D5215" s="6" t="str">
        <f>VLOOKUP(C5215,'[1]IPS REGISTRADAS'!$A$5:$B$3919,2,0)</f>
        <v>LABORATORIO MEDICO ECHAVARRIA SAS</v>
      </c>
      <c r="E5215" s="7">
        <v>12670114</v>
      </c>
      <c r="F5215" s="7">
        <v>12670114</v>
      </c>
      <c r="G5215" s="8"/>
      <c r="H5215" s="9">
        <v>43623</v>
      </c>
      <c r="I5215" s="9">
        <v>43626</v>
      </c>
    </row>
    <row r="5216" spans="1:9" s="14" customFormat="1" x14ac:dyDescent="0.2">
      <c r="A5216" s="5" t="s">
        <v>47</v>
      </c>
      <c r="B5216" s="5" t="str">
        <f>VLOOKUP(A5216,'GIRO LMA JUNIO'!$A$7:$C$50,3,0)</f>
        <v>COOMEVA E.P.S.  S.A.</v>
      </c>
      <c r="C5216" s="35">
        <v>890906793</v>
      </c>
      <c r="D5216" s="6" t="str">
        <f>VLOOKUP(C5216,'[1]IPS REGISTRADAS'!$A$5:$B$3919,2,0)</f>
        <v>LABORATORIO MEDICO ECHAVARRIA SAS</v>
      </c>
      <c r="E5216" s="7">
        <v>1000000</v>
      </c>
      <c r="F5216" s="7">
        <v>1000000</v>
      </c>
      <c r="G5216" s="8"/>
      <c r="H5216" s="9">
        <v>43623</v>
      </c>
      <c r="I5216" s="9">
        <v>43626</v>
      </c>
    </row>
    <row r="5217" spans="1:9" s="14" customFormat="1" x14ac:dyDescent="0.2">
      <c r="A5217" s="5" t="s">
        <v>60</v>
      </c>
      <c r="B5217" s="5" t="str">
        <f>VLOOKUP(A5217,'GIRO LMA JUNIO'!$A$7:$C$50,3,0)</f>
        <v>SAVIA SALUD</v>
      </c>
      <c r="C5217" s="35">
        <v>890906793</v>
      </c>
      <c r="D5217" s="6" t="str">
        <f>VLOOKUP(C5217,'[1]IPS REGISTRADAS'!$A$5:$B$3919,2,0)</f>
        <v>LABORATORIO MEDICO ECHAVARRIA SAS</v>
      </c>
      <c r="E5217" s="7">
        <v>500642037</v>
      </c>
      <c r="F5217" s="7">
        <v>500642037</v>
      </c>
      <c r="G5217" s="8"/>
      <c r="H5217" s="9">
        <v>43623</v>
      </c>
      <c r="I5217" s="9">
        <v>43626</v>
      </c>
    </row>
    <row r="5218" spans="1:9" s="14" customFormat="1" x14ac:dyDescent="0.2">
      <c r="A5218" s="5" t="s">
        <v>76</v>
      </c>
      <c r="B5218" s="5" t="str">
        <f>VLOOKUP(A5218,'GIRO LMA JUNIO'!$A$7:$C$50,3,0)</f>
        <v>ECOOPSOS</v>
      </c>
      <c r="C5218" s="35">
        <v>890906793</v>
      </c>
      <c r="D5218" s="6" t="str">
        <f>VLOOKUP(C5218,'[1]IPS REGISTRADAS'!$A$5:$B$3919,2,0)</f>
        <v>LABORATORIO MEDICO ECHAVARRIA SAS</v>
      </c>
      <c r="E5218" s="7">
        <v>11018401</v>
      </c>
      <c r="F5218" s="7">
        <v>11018401</v>
      </c>
      <c r="G5218" s="8"/>
      <c r="H5218" s="9">
        <v>43623</v>
      </c>
      <c r="I5218" s="9">
        <v>43626</v>
      </c>
    </row>
    <row r="5219" spans="1:9" s="14" customFormat="1" x14ac:dyDescent="0.2">
      <c r="A5219" s="5" t="s">
        <v>60</v>
      </c>
      <c r="B5219" s="5" t="str">
        <f>VLOOKUP(A5219,'GIRO LMA JUNIO'!$A$7:$C$50,3,0)</f>
        <v>SAVIA SALUD</v>
      </c>
      <c r="C5219" s="35">
        <v>890906966</v>
      </c>
      <c r="D5219" s="6" t="str">
        <f>VLOOKUP(C5219,'[1]IPS REGISTRADAS'!$A$5:$B$3919,2,0)</f>
        <v>EMPRESA SOCIAL DEL ESTADO MARCO A CARDONA</v>
      </c>
      <c r="E5219" s="7">
        <v>85160250</v>
      </c>
      <c r="F5219" s="7">
        <v>85160250</v>
      </c>
      <c r="G5219" s="8"/>
      <c r="H5219" s="9">
        <v>43623</v>
      </c>
      <c r="I5219" s="9">
        <v>43626</v>
      </c>
    </row>
    <row r="5220" spans="1:9" s="14" customFormat="1" x14ac:dyDescent="0.2">
      <c r="A5220" s="5" t="s">
        <v>62</v>
      </c>
      <c r="B5220" s="5" t="str">
        <f>VLOOKUP(A5220,'GIRO LMA JUNIO'!$A$7:$C$50,3,0)</f>
        <v>NUEVA EPS S.A.</v>
      </c>
      <c r="C5220" s="35">
        <v>890906966</v>
      </c>
      <c r="D5220" s="6" t="str">
        <f>VLOOKUP(C5220,'[1]IPS REGISTRADAS'!$A$5:$B$3919,2,0)</f>
        <v>EMPRESA SOCIAL DEL ESTADO MARCO A CARDONA</v>
      </c>
      <c r="E5220" s="7">
        <v>2266952</v>
      </c>
      <c r="F5220" s="7">
        <v>2266952</v>
      </c>
      <c r="G5220" s="8"/>
      <c r="H5220" s="9">
        <v>43623</v>
      </c>
      <c r="I5220" s="9">
        <v>43626</v>
      </c>
    </row>
    <row r="5221" spans="1:9" s="14" customFormat="1" x14ac:dyDescent="0.2">
      <c r="A5221" s="5" t="s">
        <v>26</v>
      </c>
      <c r="B5221" s="5" t="str">
        <f>VLOOKUP(A5221,'GIRO LMA JUNIO'!$A$7:$C$50,3,0)</f>
        <v>A.I.C.</v>
      </c>
      <c r="C5221" s="35">
        <v>890906991</v>
      </c>
      <c r="D5221" s="6" t="str">
        <f>VLOOKUP(C5221,'[1]IPS REGISTRADAS'!$A$5:$B$3919,2,0)</f>
        <v>EMPRESA SOCIAL DEL ESTADO HOSPITAL MARIA ANTONIA TORO DE ELEJALDE</v>
      </c>
      <c r="E5221" s="7">
        <v>48568688</v>
      </c>
      <c r="F5221" s="7">
        <v>48568688</v>
      </c>
      <c r="G5221" s="8"/>
      <c r="H5221" s="9">
        <v>43623</v>
      </c>
      <c r="I5221" s="9">
        <v>43626</v>
      </c>
    </row>
    <row r="5222" spans="1:9" s="14" customFormat="1" x14ac:dyDescent="0.2">
      <c r="A5222" s="5" t="s">
        <v>47</v>
      </c>
      <c r="B5222" s="5" t="str">
        <f>VLOOKUP(A5222,'GIRO LMA JUNIO'!$A$7:$C$50,3,0)</f>
        <v>COOMEVA E.P.S.  S.A.</v>
      </c>
      <c r="C5222" s="35">
        <v>890906991</v>
      </c>
      <c r="D5222" s="6" t="str">
        <f>VLOOKUP(C5222,'[1]IPS REGISTRADAS'!$A$5:$B$3919,2,0)</f>
        <v>EMPRESA SOCIAL DEL ESTADO HOSPITAL MARIA ANTONIA TORO DE ELEJALDE</v>
      </c>
      <c r="E5222" s="7">
        <v>4019099</v>
      </c>
      <c r="F5222" s="7">
        <v>4019099</v>
      </c>
      <c r="G5222" s="8"/>
      <c r="H5222" s="9">
        <v>43623</v>
      </c>
      <c r="I5222" s="9">
        <v>43626</v>
      </c>
    </row>
    <row r="5223" spans="1:9" s="14" customFormat="1" x14ac:dyDescent="0.2">
      <c r="A5223" s="5" t="s">
        <v>60</v>
      </c>
      <c r="B5223" s="5" t="str">
        <f>VLOOKUP(A5223,'GIRO LMA JUNIO'!$A$7:$C$50,3,0)</f>
        <v>SAVIA SALUD</v>
      </c>
      <c r="C5223" s="35">
        <v>890906991</v>
      </c>
      <c r="D5223" s="6" t="str">
        <f>VLOOKUP(C5223,'[1]IPS REGISTRADAS'!$A$5:$B$3919,2,0)</f>
        <v>EMPRESA SOCIAL DEL ESTADO HOSPITAL MARIA ANTONIA TORO DE ELEJALDE</v>
      </c>
      <c r="E5223" s="7">
        <v>45222600</v>
      </c>
      <c r="F5223" s="7">
        <v>45222600</v>
      </c>
      <c r="G5223" s="8"/>
      <c r="H5223" s="9">
        <v>43623</v>
      </c>
      <c r="I5223" s="9">
        <v>43626</v>
      </c>
    </row>
    <row r="5224" spans="1:9" s="14" customFormat="1" x14ac:dyDescent="0.2">
      <c r="A5224" s="5" t="s">
        <v>70</v>
      </c>
      <c r="B5224" s="5" t="str">
        <f>VLOOKUP(A5224,'GIRO LMA JUNIO'!$A$7:$C$50,3,0)</f>
        <v>COOSALUD EPS S.A.</v>
      </c>
      <c r="C5224" s="35">
        <v>890906991</v>
      </c>
      <c r="D5224" s="6" t="str">
        <f>VLOOKUP(C5224,'[1]IPS REGISTRADAS'!$A$5:$B$3919,2,0)</f>
        <v>EMPRESA SOCIAL DEL ESTADO HOSPITAL MARIA ANTONIA TORO DE ELEJALDE</v>
      </c>
      <c r="E5224" s="7">
        <v>157438470</v>
      </c>
      <c r="F5224" s="7">
        <v>157438470</v>
      </c>
      <c r="G5224" s="8"/>
      <c r="H5224" s="9">
        <v>43623</v>
      </c>
      <c r="I5224" s="9">
        <v>43626</v>
      </c>
    </row>
    <row r="5225" spans="1:9" s="14" customFormat="1" x14ac:dyDescent="0.2">
      <c r="A5225" s="5" t="s">
        <v>44</v>
      </c>
      <c r="B5225" s="5" t="str">
        <f>VLOOKUP(A5225,'GIRO LMA JUNIO'!$A$7:$C$50,3,0)</f>
        <v>EPS SURAMERICANA S.A</v>
      </c>
      <c r="C5225" s="35">
        <v>890907215</v>
      </c>
      <c r="D5225" s="6" t="str">
        <f>VLOOKUP(C5225,'[1]IPS REGISTRADAS'!$A$5:$B$3919,2,0)</f>
        <v>ESE HOSPITAL SAN VICENTE DE PAÚL DE CALDAS</v>
      </c>
      <c r="E5225" s="7">
        <v>8341431</v>
      </c>
      <c r="F5225" s="7">
        <v>8341431</v>
      </c>
      <c r="G5225" s="8"/>
      <c r="H5225" s="9">
        <v>43623</v>
      </c>
      <c r="I5225" s="9">
        <v>43626</v>
      </c>
    </row>
    <row r="5226" spans="1:9" s="14" customFormat="1" x14ac:dyDescent="0.2">
      <c r="A5226" s="5" t="s">
        <v>47</v>
      </c>
      <c r="B5226" s="5" t="str">
        <f>VLOOKUP(A5226,'GIRO LMA JUNIO'!$A$7:$C$50,3,0)</f>
        <v>COOMEVA E.P.S.  S.A.</v>
      </c>
      <c r="C5226" s="35">
        <v>890907215</v>
      </c>
      <c r="D5226" s="6" t="str">
        <f>VLOOKUP(C5226,'[1]IPS REGISTRADAS'!$A$5:$B$3919,2,0)</f>
        <v>ESE HOSPITAL SAN VICENTE DE PAÚL DE CALDAS</v>
      </c>
      <c r="E5226" s="7">
        <v>10123397</v>
      </c>
      <c r="F5226" s="7">
        <v>10123397</v>
      </c>
      <c r="G5226" s="8"/>
      <c r="H5226" s="9">
        <v>43623</v>
      </c>
      <c r="I5226" s="9">
        <v>43626</v>
      </c>
    </row>
    <row r="5227" spans="1:9" s="14" customFormat="1" x14ac:dyDescent="0.2">
      <c r="A5227" s="5" t="s">
        <v>60</v>
      </c>
      <c r="B5227" s="5" t="str">
        <f>VLOOKUP(A5227,'GIRO LMA JUNIO'!$A$7:$C$50,3,0)</f>
        <v>SAVIA SALUD</v>
      </c>
      <c r="C5227" s="35">
        <v>890907215</v>
      </c>
      <c r="D5227" s="6" t="str">
        <f>VLOOKUP(C5227,'[1]IPS REGISTRADAS'!$A$5:$B$3919,2,0)</f>
        <v>ESE HOSPITAL SAN VICENTE DE PAÚL DE CALDAS</v>
      </c>
      <c r="E5227" s="7">
        <v>815268073</v>
      </c>
      <c r="F5227" s="7">
        <v>815268073</v>
      </c>
      <c r="G5227" s="8"/>
      <c r="H5227" s="9">
        <v>43623</v>
      </c>
      <c r="I5227" s="9">
        <v>43626</v>
      </c>
    </row>
    <row r="5228" spans="1:9" s="14" customFormat="1" x14ac:dyDescent="0.2">
      <c r="A5228" s="5" t="s">
        <v>62</v>
      </c>
      <c r="B5228" s="5" t="str">
        <f>VLOOKUP(A5228,'GIRO LMA JUNIO'!$A$7:$C$50,3,0)</f>
        <v>NUEVA EPS S.A.</v>
      </c>
      <c r="C5228" s="35">
        <v>890907215</v>
      </c>
      <c r="D5228" s="6" t="str">
        <f>VLOOKUP(C5228,'[1]IPS REGISTRADAS'!$A$5:$B$3919,2,0)</f>
        <v>ESE HOSPITAL SAN VICENTE DE PAÚL DE CALDAS</v>
      </c>
      <c r="E5228" s="7">
        <v>3747847</v>
      </c>
      <c r="F5228" s="7">
        <v>3747847</v>
      </c>
      <c r="G5228" s="8"/>
      <c r="H5228" s="9">
        <v>43623</v>
      </c>
      <c r="I5228" s="9">
        <v>43626</v>
      </c>
    </row>
    <row r="5229" spans="1:9" s="14" customFormat="1" x14ac:dyDescent="0.2">
      <c r="A5229" s="5" t="s">
        <v>63</v>
      </c>
      <c r="B5229" s="5" t="str">
        <f>VLOOKUP(A5229,'GIRO LMA JUNIO'!$A$7:$C$50,3,0)</f>
        <v>MEDIMAS MOV</v>
      </c>
      <c r="C5229" s="35">
        <v>890907215</v>
      </c>
      <c r="D5229" s="6" t="str">
        <f>VLOOKUP(C5229,'[1]IPS REGISTRADAS'!$A$5:$B$3919,2,0)</f>
        <v>ESE HOSPITAL SAN VICENTE DE PAÚL DE CALDAS</v>
      </c>
      <c r="E5229" s="7">
        <v>86657969</v>
      </c>
      <c r="F5229" s="7">
        <v>86657969</v>
      </c>
      <c r="G5229" s="8"/>
      <c r="H5229" s="9">
        <v>43623</v>
      </c>
      <c r="I5229" s="9">
        <v>43626</v>
      </c>
    </row>
    <row r="5230" spans="1:9" s="14" customFormat="1" x14ac:dyDescent="0.2">
      <c r="A5230" s="5" t="s">
        <v>70</v>
      </c>
      <c r="B5230" s="5" t="str">
        <f>VLOOKUP(A5230,'GIRO LMA JUNIO'!$A$7:$C$50,3,0)</f>
        <v>COOSALUD EPS S.A.</v>
      </c>
      <c r="C5230" s="35">
        <v>890907215</v>
      </c>
      <c r="D5230" s="6" t="str">
        <f>VLOOKUP(C5230,'[1]IPS REGISTRADAS'!$A$5:$B$3919,2,0)</f>
        <v>ESE HOSPITAL SAN VICENTE DE PAÚL DE CALDAS</v>
      </c>
      <c r="E5230" s="7">
        <v>12636247</v>
      </c>
      <c r="F5230" s="7">
        <v>12636247</v>
      </c>
      <c r="G5230" s="8"/>
      <c r="H5230" s="9">
        <v>43623</v>
      </c>
      <c r="I5230" s="9">
        <v>43626</v>
      </c>
    </row>
    <row r="5231" spans="1:9" s="14" customFormat="1" x14ac:dyDescent="0.2">
      <c r="A5231" s="5" t="s">
        <v>72</v>
      </c>
      <c r="B5231" s="5" t="str">
        <f>VLOOKUP(A5231,'GIRO LMA JUNIO'!$A$7:$C$50,3,0)</f>
        <v>ASMET SALUD</v>
      </c>
      <c r="C5231" s="35">
        <v>890907215</v>
      </c>
      <c r="D5231" s="6" t="str">
        <f>VLOOKUP(C5231,'[1]IPS REGISTRADAS'!$A$5:$B$3919,2,0)</f>
        <v>ESE HOSPITAL SAN VICENTE DE PAÚL DE CALDAS</v>
      </c>
      <c r="E5231" s="7">
        <v>3790674</v>
      </c>
      <c r="F5231" s="7">
        <v>3790674</v>
      </c>
      <c r="G5231" s="8"/>
      <c r="H5231" s="9">
        <v>43623</v>
      </c>
      <c r="I5231" s="9">
        <v>43626</v>
      </c>
    </row>
    <row r="5232" spans="1:9" s="14" customFormat="1" x14ac:dyDescent="0.2">
      <c r="A5232" s="5" t="s">
        <v>74</v>
      </c>
      <c r="B5232" s="5" t="str">
        <f>VLOOKUP(A5232,'GIRO LMA JUNIO'!$A$7:$C$50,3,0)</f>
        <v>AMBUQ</v>
      </c>
      <c r="C5232" s="35">
        <v>890907215</v>
      </c>
      <c r="D5232" s="6" t="str">
        <f>VLOOKUP(C5232,'[1]IPS REGISTRADAS'!$A$5:$B$3919,2,0)</f>
        <v>ESE HOSPITAL SAN VICENTE DE PAÚL DE CALDAS</v>
      </c>
      <c r="E5232" s="7">
        <v>7723858</v>
      </c>
      <c r="F5232" s="7">
        <v>7723858</v>
      </c>
      <c r="G5232" s="8"/>
      <c r="H5232" s="9">
        <v>43623</v>
      </c>
      <c r="I5232" s="9">
        <v>43626</v>
      </c>
    </row>
    <row r="5233" spans="1:9" s="14" customFormat="1" x14ac:dyDescent="0.2">
      <c r="A5233" s="5" t="s">
        <v>76</v>
      </c>
      <c r="B5233" s="5" t="str">
        <f>VLOOKUP(A5233,'GIRO LMA JUNIO'!$A$7:$C$50,3,0)</f>
        <v>ECOOPSOS</v>
      </c>
      <c r="C5233" s="35">
        <v>890907215</v>
      </c>
      <c r="D5233" s="6" t="str">
        <f>VLOOKUP(C5233,'[1]IPS REGISTRADAS'!$A$5:$B$3919,2,0)</f>
        <v>ESE HOSPITAL SAN VICENTE DE PAÚL DE CALDAS</v>
      </c>
      <c r="E5233" s="7">
        <v>33336962</v>
      </c>
      <c r="F5233" s="7">
        <v>33336962</v>
      </c>
      <c r="G5233" s="8"/>
      <c r="H5233" s="9">
        <v>43623</v>
      </c>
      <c r="I5233" s="9">
        <v>43626</v>
      </c>
    </row>
    <row r="5234" spans="1:9" s="14" customFormat="1" x14ac:dyDescent="0.2">
      <c r="A5234" s="5" t="s">
        <v>80</v>
      </c>
      <c r="B5234" s="5" t="str">
        <f>VLOOKUP(A5234,'GIRO LMA JUNIO'!$A$7:$C$50,3,0)</f>
        <v>COMPARTA</v>
      </c>
      <c r="C5234" s="35">
        <v>890907215</v>
      </c>
      <c r="D5234" s="6" t="str">
        <f>VLOOKUP(C5234,'[1]IPS REGISTRADAS'!$A$5:$B$3919,2,0)</f>
        <v>ESE HOSPITAL SAN VICENTE DE PAÚL DE CALDAS</v>
      </c>
      <c r="E5234" s="7">
        <v>1383282</v>
      </c>
      <c r="F5234" s="7">
        <v>1383282</v>
      </c>
      <c r="G5234" s="8"/>
      <c r="H5234" s="9">
        <v>43623</v>
      </c>
      <c r="I5234" s="9">
        <v>43626</v>
      </c>
    </row>
    <row r="5235" spans="1:9" s="14" customFormat="1" x14ac:dyDescent="0.2">
      <c r="A5235" s="5" t="s">
        <v>47</v>
      </c>
      <c r="B5235" s="5" t="str">
        <f>VLOOKUP(A5235,'GIRO LMA JUNIO'!$A$7:$C$50,3,0)</f>
        <v>COOMEVA E.P.S.  S.A.</v>
      </c>
      <c r="C5235" s="35">
        <v>890907241</v>
      </c>
      <c r="D5235" s="6" t="str">
        <f>VLOOKUP(C5235,'[1]IPS REGISTRADAS'!$A$5:$B$3919,2,0)</f>
        <v>ESE HOSPITAL LA MERCED DE CIUDAD BOLIVAR</v>
      </c>
      <c r="E5235" s="7">
        <v>15036470</v>
      </c>
      <c r="F5235" s="7">
        <v>15036470</v>
      </c>
      <c r="G5235" s="8"/>
      <c r="H5235" s="9">
        <v>43623</v>
      </c>
      <c r="I5235" s="9">
        <v>43626</v>
      </c>
    </row>
    <row r="5236" spans="1:9" s="14" customFormat="1" x14ac:dyDescent="0.2">
      <c r="A5236" s="5" t="s">
        <v>58</v>
      </c>
      <c r="B5236" s="5" t="str">
        <f>VLOOKUP(A5236,'GIRO LMA JUNIO'!$A$7:$C$50,3,0)</f>
        <v>LA NUEVA EPS S.A.</v>
      </c>
      <c r="C5236" s="35">
        <v>890907241</v>
      </c>
      <c r="D5236" s="6" t="str">
        <f>VLOOKUP(C5236,'[1]IPS REGISTRADAS'!$A$5:$B$3919,2,0)</f>
        <v>ESE HOSPITAL LA MERCED DE CIUDAD BOLIVAR</v>
      </c>
      <c r="E5236" s="7">
        <v>3977600</v>
      </c>
      <c r="F5236" s="7">
        <v>3977600</v>
      </c>
      <c r="G5236" s="8"/>
      <c r="H5236" s="9">
        <v>43623</v>
      </c>
      <c r="I5236" s="9">
        <v>43626</v>
      </c>
    </row>
    <row r="5237" spans="1:9" s="14" customFormat="1" x14ac:dyDescent="0.2">
      <c r="A5237" s="5" t="s">
        <v>60</v>
      </c>
      <c r="B5237" s="5" t="str">
        <f>VLOOKUP(A5237,'GIRO LMA JUNIO'!$A$7:$C$50,3,0)</f>
        <v>SAVIA SALUD</v>
      </c>
      <c r="C5237" s="35">
        <v>890907241</v>
      </c>
      <c r="D5237" s="6" t="str">
        <f>VLOOKUP(C5237,'[1]IPS REGISTRADAS'!$A$5:$B$3919,2,0)</f>
        <v>ESE HOSPITAL LA MERCED DE CIUDAD BOLIVAR</v>
      </c>
      <c r="E5237" s="7">
        <v>154888785</v>
      </c>
      <c r="F5237" s="7">
        <v>154888785</v>
      </c>
      <c r="G5237" s="8"/>
      <c r="H5237" s="9">
        <v>43623</v>
      </c>
      <c r="I5237" s="9">
        <v>43626</v>
      </c>
    </row>
    <row r="5238" spans="1:9" s="14" customFormat="1" x14ac:dyDescent="0.2">
      <c r="A5238" s="5" t="s">
        <v>62</v>
      </c>
      <c r="B5238" s="5" t="str">
        <f>VLOOKUP(A5238,'GIRO LMA JUNIO'!$A$7:$C$50,3,0)</f>
        <v>NUEVA EPS S.A.</v>
      </c>
      <c r="C5238" s="35">
        <v>890907241</v>
      </c>
      <c r="D5238" s="6" t="str">
        <f>VLOOKUP(C5238,'[1]IPS REGISTRADAS'!$A$5:$B$3919,2,0)</f>
        <v>ESE HOSPITAL LA MERCED DE CIUDAD BOLIVAR</v>
      </c>
      <c r="E5238" s="7">
        <v>2483925</v>
      </c>
      <c r="F5238" s="7">
        <v>2483925</v>
      </c>
      <c r="G5238" s="8"/>
      <c r="H5238" s="9">
        <v>43623</v>
      </c>
      <c r="I5238" s="9">
        <v>43626</v>
      </c>
    </row>
    <row r="5239" spans="1:9" s="14" customFormat="1" x14ac:dyDescent="0.2">
      <c r="A5239" s="5" t="s">
        <v>63</v>
      </c>
      <c r="B5239" s="5" t="str">
        <f>VLOOKUP(A5239,'GIRO LMA JUNIO'!$A$7:$C$50,3,0)</f>
        <v>MEDIMAS MOV</v>
      </c>
      <c r="C5239" s="35">
        <v>890907241</v>
      </c>
      <c r="D5239" s="6" t="str">
        <f>VLOOKUP(C5239,'[1]IPS REGISTRADAS'!$A$5:$B$3919,2,0)</f>
        <v>ESE HOSPITAL LA MERCED DE CIUDAD BOLIVAR</v>
      </c>
      <c r="E5239" s="7">
        <v>24355949</v>
      </c>
      <c r="F5239" s="7">
        <v>24355949</v>
      </c>
      <c r="G5239" s="8"/>
      <c r="H5239" s="9">
        <v>43623</v>
      </c>
      <c r="I5239" s="9">
        <v>43626</v>
      </c>
    </row>
    <row r="5240" spans="1:9" s="14" customFormat="1" x14ac:dyDescent="0.2">
      <c r="A5240" s="5" t="s">
        <v>70</v>
      </c>
      <c r="B5240" s="5" t="str">
        <f>VLOOKUP(A5240,'GIRO LMA JUNIO'!$A$7:$C$50,3,0)</f>
        <v>COOSALUD EPS S.A.</v>
      </c>
      <c r="C5240" s="35">
        <v>890907241</v>
      </c>
      <c r="D5240" s="6" t="str">
        <f>VLOOKUP(C5240,'[1]IPS REGISTRADAS'!$A$5:$B$3919,2,0)</f>
        <v>ESE HOSPITAL LA MERCED DE CIUDAD BOLIVAR</v>
      </c>
      <c r="E5240" s="7">
        <v>222660998</v>
      </c>
      <c r="F5240" s="7">
        <v>222660998</v>
      </c>
      <c r="G5240" s="8"/>
      <c r="H5240" s="9">
        <v>43623</v>
      </c>
      <c r="I5240" s="9">
        <v>43626</v>
      </c>
    </row>
    <row r="5241" spans="1:9" s="14" customFormat="1" x14ac:dyDescent="0.2">
      <c r="A5241" s="5" t="s">
        <v>74</v>
      </c>
      <c r="B5241" s="5" t="str">
        <f>VLOOKUP(A5241,'GIRO LMA JUNIO'!$A$7:$C$50,3,0)</f>
        <v>AMBUQ</v>
      </c>
      <c r="C5241" s="35">
        <v>890907241</v>
      </c>
      <c r="D5241" s="6" t="str">
        <f>VLOOKUP(C5241,'[1]IPS REGISTRADAS'!$A$5:$B$3919,2,0)</f>
        <v>ESE HOSPITAL LA MERCED DE CIUDAD BOLIVAR</v>
      </c>
      <c r="E5241" s="7">
        <v>9000000</v>
      </c>
      <c r="F5241" s="7">
        <v>9000000</v>
      </c>
      <c r="G5241" s="8"/>
      <c r="H5241" s="9">
        <v>43623</v>
      </c>
      <c r="I5241" s="9">
        <v>43626</v>
      </c>
    </row>
    <row r="5242" spans="1:9" s="14" customFormat="1" x14ac:dyDescent="0.2">
      <c r="A5242" s="5" t="s">
        <v>76</v>
      </c>
      <c r="B5242" s="5" t="str">
        <f>VLOOKUP(A5242,'GIRO LMA JUNIO'!$A$7:$C$50,3,0)</f>
        <v>ECOOPSOS</v>
      </c>
      <c r="C5242" s="35">
        <v>890907241</v>
      </c>
      <c r="D5242" s="6" t="str">
        <f>VLOOKUP(C5242,'[1]IPS REGISTRADAS'!$A$5:$B$3919,2,0)</f>
        <v>ESE HOSPITAL LA MERCED DE CIUDAD BOLIVAR</v>
      </c>
      <c r="E5242" s="7">
        <v>80889424</v>
      </c>
      <c r="F5242" s="7">
        <v>80889424</v>
      </c>
      <c r="G5242" s="8"/>
      <c r="H5242" s="9">
        <v>43623</v>
      </c>
      <c r="I5242" s="9">
        <v>43626</v>
      </c>
    </row>
    <row r="5243" spans="1:9" s="14" customFormat="1" x14ac:dyDescent="0.2">
      <c r="A5243" s="5" t="s">
        <v>44</v>
      </c>
      <c r="B5243" s="5" t="str">
        <f>VLOOKUP(A5243,'GIRO LMA JUNIO'!$A$7:$C$50,3,0)</f>
        <v>EPS SURAMERICANA S.A</v>
      </c>
      <c r="C5243" s="35">
        <v>890907254</v>
      </c>
      <c r="D5243" s="6" t="str">
        <f>VLOOKUP(C5243,'[1]IPS REGISTRADAS'!$A$5:$B$3919,2,0)</f>
        <v>HOSPITAL SAN JUAN DE DIOS ESE RIONEGRO   ANTIOQUIA</v>
      </c>
      <c r="E5243" s="7">
        <v>6072945</v>
      </c>
      <c r="F5243" s="7">
        <v>6072945</v>
      </c>
      <c r="G5243" s="8"/>
      <c r="H5243" s="9">
        <v>43623</v>
      </c>
      <c r="I5243" s="9">
        <v>43626</v>
      </c>
    </row>
    <row r="5244" spans="1:9" s="14" customFormat="1" x14ac:dyDescent="0.2">
      <c r="A5244" s="5" t="s">
        <v>47</v>
      </c>
      <c r="B5244" s="5" t="str">
        <f>VLOOKUP(A5244,'GIRO LMA JUNIO'!$A$7:$C$50,3,0)</f>
        <v>COOMEVA E.P.S.  S.A.</v>
      </c>
      <c r="C5244" s="35">
        <v>890907254</v>
      </c>
      <c r="D5244" s="6" t="str">
        <f>VLOOKUP(C5244,'[1]IPS REGISTRADAS'!$A$5:$B$3919,2,0)</f>
        <v>HOSPITAL SAN JUAN DE DIOS ESE RIONEGRO   ANTIOQUIA</v>
      </c>
      <c r="E5244" s="7">
        <v>30834518</v>
      </c>
      <c r="F5244" s="7">
        <v>30834518</v>
      </c>
      <c r="G5244" s="8"/>
      <c r="H5244" s="9">
        <v>43623</v>
      </c>
      <c r="I5244" s="9">
        <v>43626</v>
      </c>
    </row>
    <row r="5245" spans="1:9" s="14" customFormat="1" x14ac:dyDescent="0.2">
      <c r="A5245" s="5" t="s">
        <v>54</v>
      </c>
      <c r="B5245" s="5" t="str">
        <f>VLOOKUP(A5245,'GIRO LMA JUNIO'!$A$7:$C$50,3,0)</f>
        <v>SALUDVIDA</v>
      </c>
      <c r="C5245" s="35">
        <v>890907254</v>
      </c>
      <c r="D5245" s="6" t="str">
        <f>VLOOKUP(C5245,'[1]IPS REGISTRADAS'!$A$5:$B$3919,2,0)</f>
        <v>HOSPITAL SAN JUAN DE DIOS ESE RIONEGRO   ANTIOQUIA</v>
      </c>
      <c r="E5245" s="7">
        <v>1451452</v>
      </c>
      <c r="F5245" s="7">
        <v>1451452</v>
      </c>
      <c r="G5245" s="8"/>
      <c r="H5245" s="9">
        <v>43623</v>
      </c>
      <c r="I5245" s="9">
        <v>43626</v>
      </c>
    </row>
    <row r="5246" spans="1:9" s="14" customFormat="1" x14ac:dyDescent="0.2">
      <c r="A5246" s="5" t="s">
        <v>56</v>
      </c>
      <c r="B5246" s="5" t="str">
        <f>VLOOKUP(A5246,'GIRO LMA JUNIO'!$A$7:$C$50,3,0)</f>
        <v>CAPITAL SALUD</v>
      </c>
      <c r="C5246" s="35">
        <v>890907254</v>
      </c>
      <c r="D5246" s="6" t="str">
        <f>VLOOKUP(C5246,'[1]IPS REGISTRADAS'!$A$5:$B$3919,2,0)</f>
        <v>HOSPITAL SAN JUAN DE DIOS ESE RIONEGRO   ANTIOQUIA</v>
      </c>
      <c r="E5246" s="7">
        <v>10274564</v>
      </c>
      <c r="F5246" s="7">
        <v>10274564</v>
      </c>
      <c r="G5246" s="8"/>
      <c r="H5246" s="9">
        <v>43623</v>
      </c>
      <c r="I5246" s="9">
        <v>43626</v>
      </c>
    </row>
    <row r="5247" spans="1:9" s="14" customFormat="1" x14ac:dyDescent="0.2">
      <c r="A5247" s="5" t="s">
        <v>60</v>
      </c>
      <c r="B5247" s="5" t="str">
        <f>VLOOKUP(A5247,'GIRO LMA JUNIO'!$A$7:$C$50,3,0)</f>
        <v>SAVIA SALUD</v>
      </c>
      <c r="C5247" s="35">
        <v>890907254</v>
      </c>
      <c r="D5247" s="6" t="str">
        <f>VLOOKUP(C5247,'[1]IPS REGISTRADAS'!$A$5:$B$3919,2,0)</f>
        <v>HOSPITAL SAN JUAN DE DIOS ESE RIONEGRO   ANTIOQUIA</v>
      </c>
      <c r="E5247" s="7">
        <v>1986395665</v>
      </c>
      <c r="F5247" s="7">
        <v>1986395665</v>
      </c>
      <c r="G5247" s="8"/>
      <c r="H5247" s="9">
        <v>43623</v>
      </c>
      <c r="I5247" s="9">
        <v>43626</v>
      </c>
    </row>
    <row r="5248" spans="1:9" s="14" customFormat="1" x14ac:dyDescent="0.2">
      <c r="A5248" s="5" t="s">
        <v>62</v>
      </c>
      <c r="B5248" s="5" t="str">
        <f>VLOOKUP(A5248,'GIRO LMA JUNIO'!$A$7:$C$50,3,0)</f>
        <v>NUEVA EPS S.A.</v>
      </c>
      <c r="C5248" s="35">
        <v>890907254</v>
      </c>
      <c r="D5248" s="6" t="str">
        <f>VLOOKUP(C5248,'[1]IPS REGISTRADAS'!$A$5:$B$3919,2,0)</f>
        <v>HOSPITAL SAN JUAN DE DIOS ESE RIONEGRO   ANTIOQUIA</v>
      </c>
      <c r="E5248" s="7">
        <v>11893790</v>
      </c>
      <c r="F5248" s="7">
        <v>11893790</v>
      </c>
      <c r="G5248" s="8"/>
      <c r="H5248" s="9">
        <v>43623</v>
      </c>
      <c r="I5248" s="9">
        <v>43626</v>
      </c>
    </row>
    <row r="5249" spans="1:9" s="14" customFormat="1" x14ac:dyDescent="0.2">
      <c r="A5249" s="5" t="s">
        <v>63</v>
      </c>
      <c r="B5249" s="5" t="str">
        <f>VLOOKUP(A5249,'GIRO LMA JUNIO'!$A$7:$C$50,3,0)</f>
        <v>MEDIMAS MOV</v>
      </c>
      <c r="C5249" s="35">
        <v>890907254</v>
      </c>
      <c r="D5249" s="6" t="str">
        <f>VLOOKUP(C5249,'[1]IPS REGISTRADAS'!$A$5:$B$3919,2,0)</f>
        <v>HOSPITAL SAN JUAN DE DIOS ESE RIONEGRO   ANTIOQUIA</v>
      </c>
      <c r="E5249" s="7">
        <v>343028282</v>
      </c>
      <c r="F5249" s="7">
        <v>343028282</v>
      </c>
      <c r="G5249" s="8"/>
      <c r="H5249" s="9">
        <v>43623</v>
      </c>
      <c r="I5249" s="9">
        <v>43626</v>
      </c>
    </row>
    <row r="5250" spans="1:9" s="14" customFormat="1" x14ac:dyDescent="0.2">
      <c r="A5250" s="5" t="s">
        <v>70</v>
      </c>
      <c r="B5250" s="5" t="str">
        <f>VLOOKUP(A5250,'GIRO LMA JUNIO'!$A$7:$C$50,3,0)</f>
        <v>COOSALUD EPS S.A.</v>
      </c>
      <c r="C5250" s="35">
        <v>890907254</v>
      </c>
      <c r="D5250" s="6" t="str">
        <f>VLOOKUP(C5250,'[1]IPS REGISTRADAS'!$A$5:$B$3919,2,0)</f>
        <v>HOSPITAL SAN JUAN DE DIOS ESE RIONEGRO   ANTIOQUIA</v>
      </c>
      <c r="E5250" s="7">
        <v>6355200</v>
      </c>
      <c r="F5250" s="7">
        <v>6355200</v>
      </c>
      <c r="G5250" s="8"/>
      <c r="H5250" s="9">
        <v>43623</v>
      </c>
      <c r="I5250" s="9">
        <v>43626</v>
      </c>
    </row>
    <row r="5251" spans="1:9" s="14" customFormat="1" x14ac:dyDescent="0.2">
      <c r="A5251" s="5" t="s">
        <v>76</v>
      </c>
      <c r="B5251" s="5" t="str">
        <f>VLOOKUP(A5251,'GIRO LMA JUNIO'!$A$7:$C$50,3,0)</f>
        <v>ECOOPSOS</v>
      </c>
      <c r="C5251" s="35">
        <v>890907254</v>
      </c>
      <c r="D5251" s="6" t="str">
        <f>VLOOKUP(C5251,'[1]IPS REGISTRADAS'!$A$5:$B$3919,2,0)</f>
        <v>HOSPITAL SAN JUAN DE DIOS ESE RIONEGRO   ANTIOQUIA</v>
      </c>
      <c r="E5251" s="7">
        <v>83519678</v>
      </c>
      <c r="F5251" s="7">
        <v>83519678</v>
      </c>
      <c r="G5251" s="8"/>
      <c r="H5251" s="9">
        <v>43623</v>
      </c>
      <c r="I5251" s="9">
        <v>43626</v>
      </c>
    </row>
    <row r="5252" spans="1:9" s="14" customFormat="1" x14ac:dyDescent="0.2">
      <c r="A5252" s="5" t="s">
        <v>44</v>
      </c>
      <c r="B5252" s="5" t="str">
        <f>VLOOKUP(A5252,'GIRO LMA JUNIO'!$A$7:$C$50,3,0)</f>
        <v>EPS SURAMERICANA S.A</v>
      </c>
      <c r="C5252" s="35">
        <v>890907279</v>
      </c>
      <c r="D5252" s="6" t="str">
        <f>VLOOKUP(C5252,'[1]IPS REGISTRADAS'!$A$5:$B$3919,2,0)</f>
        <v>EMPRESA SOCIAL DEL ESTADO HOSPITAL SAN JUAN DE DIOS</v>
      </c>
      <c r="E5252" s="7">
        <v>1130245</v>
      </c>
      <c r="F5252" s="7">
        <v>1130245</v>
      </c>
      <c r="G5252" s="8"/>
      <c r="H5252" s="9">
        <v>43623</v>
      </c>
      <c r="I5252" s="9">
        <v>43626</v>
      </c>
    </row>
    <row r="5253" spans="1:9" s="14" customFormat="1" x14ac:dyDescent="0.2">
      <c r="A5253" s="5" t="s">
        <v>47</v>
      </c>
      <c r="B5253" s="5" t="str">
        <f>VLOOKUP(A5253,'GIRO LMA JUNIO'!$A$7:$C$50,3,0)</f>
        <v>COOMEVA E.P.S.  S.A.</v>
      </c>
      <c r="C5253" s="35">
        <v>890907279</v>
      </c>
      <c r="D5253" s="6" t="str">
        <f>VLOOKUP(C5253,'[1]IPS REGISTRADAS'!$A$5:$B$3919,2,0)</f>
        <v>EMPRESA SOCIAL DEL ESTADO HOSPITAL SAN JUAN DE DIOS</v>
      </c>
      <c r="E5253" s="7">
        <v>5774612</v>
      </c>
      <c r="F5253" s="7">
        <v>5774612</v>
      </c>
      <c r="G5253" s="8"/>
      <c r="H5253" s="9">
        <v>43623</v>
      </c>
      <c r="I5253" s="9">
        <v>43626</v>
      </c>
    </row>
    <row r="5254" spans="1:9" s="14" customFormat="1" x14ac:dyDescent="0.2">
      <c r="A5254" s="5" t="s">
        <v>58</v>
      </c>
      <c r="B5254" s="5" t="str">
        <f>VLOOKUP(A5254,'GIRO LMA JUNIO'!$A$7:$C$50,3,0)</f>
        <v>LA NUEVA EPS S.A.</v>
      </c>
      <c r="C5254" s="35">
        <v>890907279</v>
      </c>
      <c r="D5254" s="6" t="str">
        <f>VLOOKUP(C5254,'[1]IPS REGISTRADAS'!$A$5:$B$3919,2,0)</f>
        <v>EMPRESA SOCIAL DEL ESTADO HOSPITAL SAN JUAN DE DIOS</v>
      </c>
      <c r="E5254" s="7">
        <v>6864750</v>
      </c>
      <c r="F5254" s="7">
        <v>6864750</v>
      </c>
      <c r="G5254" s="8"/>
      <c r="H5254" s="9">
        <v>43623</v>
      </c>
      <c r="I5254" s="9">
        <v>43626</v>
      </c>
    </row>
    <row r="5255" spans="1:9" s="14" customFormat="1" x14ac:dyDescent="0.2">
      <c r="A5255" s="5" t="s">
        <v>60</v>
      </c>
      <c r="B5255" s="5" t="str">
        <f>VLOOKUP(A5255,'GIRO LMA JUNIO'!$A$7:$C$50,3,0)</f>
        <v>SAVIA SALUD</v>
      </c>
      <c r="C5255" s="35">
        <v>890907279</v>
      </c>
      <c r="D5255" s="6" t="str">
        <f>VLOOKUP(C5255,'[1]IPS REGISTRADAS'!$A$5:$B$3919,2,0)</f>
        <v>EMPRESA SOCIAL DEL ESTADO HOSPITAL SAN JUAN DE DIOS</v>
      </c>
      <c r="E5255" s="7">
        <v>217457850</v>
      </c>
      <c r="F5255" s="7">
        <v>217457850</v>
      </c>
      <c r="G5255" s="8"/>
      <c r="H5255" s="9">
        <v>43623</v>
      </c>
      <c r="I5255" s="9">
        <v>43626</v>
      </c>
    </row>
    <row r="5256" spans="1:9" s="14" customFormat="1" x14ac:dyDescent="0.2">
      <c r="A5256" s="5" t="s">
        <v>76</v>
      </c>
      <c r="B5256" s="5" t="str">
        <f>VLOOKUP(A5256,'GIRO LMA JUNIO'!$A$7:$C$50,3,0)</f>
        <v>ECOOPSOS</v>
      </c>
      <c r="C5256" s="35">
        <v>890907279</v>
      </c>
      <c r="D5256" s="6" t="str">
        <f>VLOOKUP(C5256,'[1]IPS REGISTRADAS'!$A$5:$B$3919,2,0)</f>
        <v>EMPRESA SOCIAL DEL ESTADO HOSPITAL SAN JUAN DE DIOS</v>
      </c>
      <c r="E5256" s="7">
        <v>29028503</v>
      </c>
      <c r="F5256" s="7">
        <v>29028503</v>
      </c>
      <c r="G5256" s="8"/>
      <c r="H5256" s="9">
        <v>43623</v>
      </c>
      <c r="I5256" s="9">
        <v>43626</v>
      </c>
    </row>
    <row r="5257" spans="1:9" s="14" customFormat="1" x14ac:dyDescent="0.2">
      <c r="A5257" s="5" t="s">
        <v>47</v>
      </c>
      <c r="B5257" s="5" t="str">
        <f>VLOOKUP(A5257,'GIRO LMA JUNIO'!$A$7:$C$50,3,0)</f>
        <v>COOMEVA E.P.S.  S.A.</v>
      </c>
      <c r="C5257" s="35">
        <v>890907297</v>
      </c>
      <c r="D5257" s="6" t="str">
        <f>VLOOKUP(C5257,'[1]IPS REGISTRADAS'!$A$5:$B$3919,2,0)</f>
        <v>ESE HOSPITAL SAN JUAN DE DIOS</v>
      </c>
      <c r="E5257" s="7">
        <v>9368228</v>
      </c>
      <c r="F5257" s="7">
        <v>9368228</v>
      </c>
      <c r="G5257" s="8"/>
      <c r="H5257" s="9">
        <v>43623</v>
      </c>
      <c r="I5257" s="9">
        <v>43626</v>
      </c>
    </row>
    <row r="5258" spans="1:9" s="14" customFormat="1" x14ac:dyDescent="0.2">
      <c r="A5258" s="5" t="s">
        <v>60</v>
      </c>
      <c r="B5258" s="5" t="str">
        <f>VLOOKUP(A5258,'GIRO LMA JUNIO'!$A$7:$C$50,3,0)</f>
        <v>SAVIA SALUD</v>
      </c>
      <c r="C5258" s="35">
        <v>890907297</v>
      </c>
      <c r="D5258" s="6" t="str">
        <f>VLOOKUP(C5258,'[1]IPS REGISTRADAS'!$A$5:$B$3919,2,0)</f>
        <v>ESE HOSPITAL SAN JUAN DE DIOS</v>
      </c>
      <c r="E5258" s="7">
        <v>189100899</v>
      </c>
      <c r="F5258" s="7">
        <v>189100899</v>
      </c>
      <c r="G5258" s="8"/>
      <c r="H5258" s="9">
        <v>43623</v>
      </c>
      <c r="I5258" s="9">
        <v>43626</v>
      </c>
    </row>
    <row r="5259" spans="1:9" s="14" customFormat="1" x14ac:dyDescent="0.2">
      <c r="A5259" s="5" t="s">
        <v>62</v>
      </c>
      <c r="B5259" s="5" t="str">
        <f>VLOOKUP(A5259,'GIRO LMA JUNIO'!$A$7:$C$50,3,0)</f>
        <v>NUEVA EPS S.A.</v>
      </c>
      <c r="C5259" s="35">
        <v>890907297</v>
      </c>
      <c r="D5259" s="6" t="str">
        <f>VLOOKUP(C5259,'[1]IPS REGISTRADAS'!$A$5:$B$3919,2,0)</f>
        <v>ESE HOSPITAL SAN JUAN DE DIOS</v>
      </c>
      <c r="E5259" s="7">
        <v>3921236</v>
      </c>
      <c r="F5259" s="7">
        <v>3921236</v>
      </c>
      <c r="G5259" s="8"/>
      <c r="H5259" s="9">
        <v>43623</v>
      </c>
      <c r="I5259" s="9">
        <v>43626</v>
      </c>
    </row>
    <row r="5260" spans="1:9" s="14" customFormat="1" x14ac:dyDescent="0.2">
      <c r="A5260" s="5" t="s">
        <v>76</v>
      </c>
      <c r="B5260" s="5" t="str">
        <f>VLOOKUP(A5260,'GIRO LMA JUNIO'!$A$7:$C$50,3,0)</f>
        <v>ECOOPSOS</v>
      </c>
      <c r="C5260" s="35">
        <v>890907297</v>
      </c>
      <c r="D5260" s="6" t="str">
        <f>VLOOKUP(C5260,'[1]IPS REGISTRADAS'!$A$5:$B$3919,2,0)</f>
        <v>ESE HOSPITAL SAN JUAN DE DIOS</v>
      </c>
      <c r="E5260" s="7">
        <v>18669238</v>
      </c>
      <c r="F5260" s="7">
        <v>18669238</v>
      </c>
      <c r="G5260" s="8"/>
      <c r="H5260" s="9">
        <v>43623</v>
      </c>
      <c r="I5260" s="9">
        <v>43626</v>
      </c>
    </row>
    <row r="5261" spans="1:9" s="14" customFormat="1" x14ac:dyDescent="0.2">
      <c r="A5261" s="5" t="s">
        <v>60</v>
      </c>
      <c r="B5261" s="5" t="str">
        <f>VLOOKUP(A5261,'GIRO LMA JUNIO'!$A$7:$C$50,3,0)</f>
        <v>SAVIA SALUD</v>
      </c>
      <c r="C5261" s="35">
        <v>890908790</v>
      </c>
      <c r="D5261" s="6" t="str">
        <f>VLOOKUP(C5261,'[1]IPS REGISTRADAS'!$A$5:$B$3919,2,0)</f>
        <v>CORPORACION PARA INVESTIGACIONES BIOLOGICAS CIB</v>
      </c>
      <c r="E5261" s="7">
        <v>700032000</v>
      </c>
      <c r="F5261" s="7">
        <v>700032000</v>
      </c>
      <c r="G5261" s="8"/>
      <c r="H5261" s="9">
        <v>43623</v>
      </c>
      <c r="I5261" s="9">
        <v>43626</v>
      </c>
    </row>
    <row r="5262" spans="1:9" s="14" customFormat="1" x14ac:dyDescent="0.2">
      <c r="A5262" s="5" t="s">
        <v>18</v>
      </c>
      <c r="B5262" s="5" t="str">
        <f>VLOOKUP(A5262,'GIRO LMA JUNIO'!$A$7:$C$50,3,0)</f>
        <v>COMFACHOCO</v>
      </c>
      <c r="C5262" s="35">
        <v>890911816</v>
      </c>
      <c r="D5262" s="6" t="str">
        <f>VLOOKUP(C5262,'[1]IPS REGISTRADAS'!$A$5:$B$3919,2,0)</f>
        <v>CLINICA MEDELLIN SA</v>
      </c>
      <c r="E5262" s="7">
        <v>45441010</v>
      </c>
      <c r="F5262" s="7">
        <v>45441010</v>
      </c>
      <c r="G5262" s="8"/>
      <c r="H5262" s="9">
        <v>43623</v>
      </c>
      <c r="I5262" s="9">
        <v>43626</v>
      </c>
    </row>
    <row r="5263" spans="1:9" s="14" customFormat="1" x14ac:dyDescent="0.2">
      <c r="A5263" s="5" t="s">
        <v>44</v>
      </c>
      <c r="B5263" s="5" t="str">
        <f>VLOOKUP(A5263,'GIRO LMA JUNIO'!$A$7:$C$50,3,0)</f>
        <v>EPS SURAMERICANA S.A</v>
      </c>
      <c r="C5263" s="35">
        <v>890911816</v>
      </c>
      <c r="D5263" s="6" t="str">
        <f>VLOOKUP(C5263,'[1]IPS REGISTRADAS'!$A$5:$B$3919,2,0)</f>
        <v>CLINICA MEDELLIN SA</v>
      </c>
      <c r="E5263" s="7">
        <v>88136823</v>
      </c>
      <c r="F5263" s="7">
        <v>88136823</v>
      </c>
      <c r="G5263" s="8"/>
      <c r="H5263" s="9">
        <v>43623</v>
      </c>
      <c r="I5263" s="9">
        <v>43626</v>
      </c>
    </row>
    <row r="5264" spans="1:9" s="14" customFormat="1" x14ac:dyDescent="0.2">
      <c r="A5264" s="5" t="s">
        <v>60</v>
      </c>
      <c r="B5264" s="5" t="str">
        <f>VLOOKUP(A5264,'GIRO LMA JUNIO'!$A$7:$C$50,3,0)</f>
        <v>SAVIA SALUD</v>
      </c>
      <c r="C5264" s="35">
        <v>890911816</v>
      </c>
      <c r="D5264" s="6" t="str">
        <f>VLOOKUP(C5264,'[1]IPS REGISTRADAS'!$A$5:$B$3919,2,0)</f>
        <v>CLINICA MEDELLIN SA</v>
      </c>
      <c r="E5264" s="7">
        <v>705302872</v>
      </c>
      <c r="F5264" s="7">
        <v>705302872</v>
      </c>
      <c r="G5264" s="8"/>
      <c r="H5264" s="9">
        <v>43623</v>
      </c>
      <c r="I5264" s="9">
        <v>43626</v>
      </c>
    </row>
    <row r="5265" spans="1:9" s="14" customFormat="1" x14ac:dyDescent="0.2">
      <c r="A5265" s="5" t="s">
        <v>63</v>
      </c>
      <c r="B5265" s="5" t="str">
        <f>VLOOKUP(A5265,'GIRO LMA JUNIO'!$A$7:$C$50,3,0)</f>
        <v>MEDIMAS MOV</v>
      </c>
      <c r="C5265" s="35">
        <v>890911816</v>
      </c>
      <c r="D5265" s="6" t="str">
        <f>VLOOKUP(C5265,'[1]IPS REGISTRADAS'!$A$5:$B$3919,2,0)</f>
        <v>CLINICA MEDELLIN SA</v>
      </c>
      <c r="E5265" s="7">
        <v>94310686</v>
      </c>
      <c r="F5265" s="7">
        <v>94310686</v>
      </c>
      <c r="G5265" s="8"/>
      <c r="H5265" s="9">
        <v>43623</v>
      </c>
      <c r="I5265" s="9">
        <v>43626</v>
      </c>
    </row>
    <row r="5266" spans="1:9" s="14" customFormat="1" x14ac:dyDescent="0.2">
      <c r="A5266" s="5" t="s">
        <v>40</v>
      </c>
      <c r="B5266" s="5" t="str">
        <f>VLOOKUP(A5266,'GIRO LMA JUNIO'!$A$7:$C$50,3,0)</f>
        <v>SANITAS E.P.S. S.A.</v>
      </c>
      <c r="C5266" s="35">
        <v>890919272</v>
      </c>
      <c r="D5266" s="6" t="str">
        <f>VLOOKUP(C5266,'[1]IPS REGISTRADAS'!$A$5:$B$3919,2,0)</f>
        <v>ASOCIACIÓN MEDELLIN DE LUCHA CONTRA EL CANCER MEDICANCER</v>
      </c>
      <c r="E5266" s="7">
        <v>156542165</v>
      </c>
      <c r="F5266" s="7">
        <v>156542165</v>
      </c>
      <c r="G5266" s="8"/>
      <c r="H5266" s="9">
        <v>43623</v>
      </c>
      <c r="I5266" s="9">
        <v>43626</v>
      </c>
    </row>
    <row r="5267" spans="1:9" s="14" customFormat="1" x14ac:dyDescent="0.2">
      <c r="A5267" s="5" t="s">
        <v>60</v>
      </c>
      <c r="B5267" s="5" t="str">
        <f>VLOOKUP(A5267,'GIRO LMA JUNIO'!$A$7:$C$50,3,0)</f>
        <v>SAVIA SALUD</v>
      </c>
      <c r="C5267" s="35">
        <v>890919272</v>
      </c>
      <c r="D5267" s="6" t="str">
        <f>VLOOKUP(C5267,'[1]IPS REGISTRADAS'!$A$5:$B$3919,2,0)</f>
        <v>ASOCIACIÓN MEDELLIN DE LUCHA CONTRA EL CANCER MEDICANCER</v>
      </c>
      <c r="E5267" s="7">
        <v>700004941</v>
      </c>
      <c r="F5267" s="7">
        <v>700004941</v>
      </c>
      <c r="G5267" s="8"/>
      <c r="H5267" s="9">
        <v>43623</v>
      </c>
      <c r="I5267" s="9">
        <v>43626</v>
      </c>
    </row>
    <row r="5268" spans="1:9" s="14" customFormat="1" x14ac:dyDescent="0.2">
      <c r="A5268" s="5" t="s">
        <v>70</v>
      </c>
      <c r="B5268" s="5" t="str">
        <f>VLOOKUP(A5268,'GIRO LMA JUNIO'!$A$7:$C$50,3,0)</f>
        <v>COOSALUD EPS S.A.</v>
      </c>
      <c r="C5268" s="35">
        <v>890919272</v>
      </c>
      <c r="D5268" s="6" t="str">
        <f>VLOOKUP(C5268,'[1]IPS REGISTRADAS'!$A$5:$B$3919,2,0)</f>
        <v>ASOCIACIÓN MEDELLIN DE LUCHA CONTRA EL CANCER MEDICANCER</v>
      </c>
      <c r="E5268" s="7">
        <v>90000000</v>
      </c>
      <c r="F5268" s="7">
        <v>90000000</v>
      </c>
      <c r="G5268" s="8"/>
      <c r="H5268" s="9">
        <v>43623</v>
      </c>
      <c r="I5268" s="9">
        <v>43626</v>
      </c>
    </row>
    <row r="5269" spans="1:9" s="14" customFormat="1" x14ac:dyDescent="0.2">
      <c r="A5269" s="5" t="s">
        <v>44</v>
      </c>
      <c r="B5269" s="5" t="str">
        <f>VLOOKUP(A5269,'GIRO LMA JUNIO'!$A$7:$C$50,3,0)</f>
        <v>EPS SURAMERICANA S.A</v>
      </c>
      <c r="C5269" s="35">
        <v>890920848</v>
      </c>
      <c r="D5269" s="6" t="str">
        <f>VLOOKUP(C5269,'[1]IPS REGISTRADAS'!$A$5:$B$3919,2,0)</f>
        <v>HERNAN OCAZIONEZ Y CIA SAS</v>
      </c>
      <c r="E5269" s="7">
        <v>14555518</v>
      </c>
      <c r="F5269" s="7">
        <v>14555518</v>
      </c>
      <c r="G5269" s="8"/>
      <c r="H5269" s="9">
        <v>43623</v>
      </c>
      <c r="I5269" s="9">
        <v>43626</v>
      </c>
    </row>
    <row r="5270" spans="1:9" s="14" customFormat="1" x14ac:dyDescent="0.2">
      <c r="A5270" s="5" t="s">
        <v>63</v>
      </c>
      <c r="B5270" s="5" t="str">
        <f>VLOOKUP(A5270,'GIRO LMA JUNIO'!$A$7:$C$50,3,0)</f>
        <v>MEDIMAS MOV</v>
      </c>
      <c r="C5270" s="35">
        <v>890924970</v>
      </c>
      <c r="D5270" s="6" t="str">
        <f>VLOOKUP(C5270,'[1]IPS REGISTRADAS'!$A$5:$B$3919,2,0)</f>
        <v>NEFRON SAS</v>
      </c>
      <c r="E5270" s="7">
        <v>2503214</v>
      </c>
      <c r="F5270" s="7">
        <v>2503214</v>
      </c>
      <c r="G5270" s="8"/>
      <c r="H5270" s="9">
        <v>43623</v>
      </c>
      <c r="I5270" s="9">
        <v>43626</v>
      </c>
    </row>
    <row r="5271" spans="1:9" s="14" customFormat="1" x14ac:dyDescent="0.2">
      <c r="A5271" s="5" t="s">
        <v>60</v>
      </c>
      <c r="B5271" s="5" t="str">
        <f>VLOOKUP(A5271,'GIRO LMA JUNIO'!$A$7:$C$50,3,0)</f>
        <v>SAVIA SALUD</v>
      </c>
      <c r="C5271" s="35">
        <v>890925336</v>
      </c>
      <c r="D5271" s="6" t="str">
        <f>VLOOKUP(C5271,'[1]IPS REGISTRADAS'!$A$5:$B$3919,2,0)</f>
        <v>CLINICA DE CIRUGIA AMBULATORIA CONQUISTADORES SA</v>
      </c>
      <c r="E5271" s="7">
        <v>19374369</v>
      </c>
      <c r="F5271" s="7">
        <v>19374369</v>
      </c>
      <c r="G5271" s="8"/>
      <c r="H5271" s="9">
        <v>43623</v>
      </c>
      <c r="I5271" s="9">
        <v>43626</v>
      </c>
    </row>
    <row r="5272" spans="1:9" s="14" customFormat="1" x14ac:dyDescent="0.2">
      <c r="A5272" s="5" t="s">
        <v>70</v>
      </c>
      <c r="B5272" s="5" t="str">
        <f>VLOOKUP(A5272,'GIRO LMA JUNIO'!$A$7:$C$50,3,0)</f>
        <v>COOSALUD EPS S.A.</v>
      </c>
      <c r="C5272" s="35">
        <v>890925336</v>
      </c>
      <c r="D5272" s="6" t="str">
        <f>VLOOKUP(C5272,'[1]IPS REGISTRADAS'!$A$5:$B$3919,2,0)</f>
        <v>CLINICA DE CIRUGIA AMBULATORIA CONQUISTADORES SA</v>
      </c>
      <c r="E5272" s="7">
        <v>91724063</v>
      </c>
      <c r="F5272" s="7">
        <v>91724063</v>
      </c>
      <c r="G5272" s="8"/>
      <c r="H5272" s="9">
        <v>43623</v>
      </c>
      <c r="I5272" s="9">
        <v>43626</v>
      </c>
    </row>
    <row r="5273" spans="1:9" s="14" customFormat="1" x14ac:dyDescent="0.2">
      <c r="A5273" s="5" t="s">
        <v>38</v>
      </c>
      <c r="B5273" s="5" t="str">
        <f>VLOOKUP(A5273,'GIRO LMA JUNIO'!$A$7:$C$50,3,0)</f>
        <v>SALUD TOTAL</v>
      </c>
      <c r="C5273" s="35">
        <v>890930071</v>
      </c>
      <c r="D5273" s="6" t="str">
        <f>VLOOKUP(C5273,'[1]IPS REGISTRADAS'!$A$5:$B$3919,2,0)</f>
        <v>ESCANOGRAFÍA NEUROLÓGICA SA</v>
      </c>
      <c r="E5273" s="7">
        <v>1938639</v>
      </c>
      <c r="F5273" s="7">
        <v>1938639</v>
      </c>
      <c r="G5273" s="8"/>
      <c r="H5273" s="9">
        <v>43623</v>
      </c>
      <c r="I5273" s="9">
        <v>43626</v>
      </c>
    </row>
    <row r="5274" spans="1:9" s="14" customFormat="1" x14ac:dyDescent="0.2">
      <c r="A5274" s="5" t="s">
        <v>40</v>
      </c>
      <c r="B5274" s="5" t="str">
        <f>VLOOKUP(A5274,'GIRO LMA JUNIO'!$A$7:$C$50,3,0)</f>
        <v>SANITAS E.P.S. S.A.</v>
      </c>
      <c r="C5274" s="35">
        <v>890930071</v>
      </c>
      <c r="D5274" s="6" t="str">
        <f>VLOOKUP(C5274,'[1]IPS REGISTRADAS'!$A$5:$B$3919,2,0)</f>
        <v>ESCANOGRAFÍA NEUROLÓGICA SA</v>
      </c>
      <c r="E5274" s="7">
        <v>55238346</v>
      </c>
      <c r="F5274" s="7">
        <v>55238346</v>
      </c>
      <c r="G5274" s="8"/>
      <c r="H5274" s="9">
        <v>43623</v>
      </c>
      <c r="I5274" s="9">
        <v>43626</v>
      </c>
    </row>
    <row r="5275" spans="1:9" s="14" customFormat="1" x14ac:dyDescent="0.2">
      <c r="A5275" s="5" t="s">
        <v>44</v>
      </c>
      <c r="B5275" s="5" t="str">
        <f>VLOOKUP(A5275,'GIRO LMA JUNIO'!$A$7:$C$50,3,0)</f>
        <v>EPS SURAMERICANA S.A</v>
      </c>
      <c r="C5275" s="35">
        <v>890930071</v>
      </c>
      <c r="D5275" s="6" t="str">
        <f>VLOOKUP(C5275,'[1]IPS REGISTRADAS'!$A$5:$B$3919,2,0)</f>
        <v>ESCANOGRAFÍA NEUROLÓGICA SA</v>
      </c>
      <c r="E5275" s="7">
        <v>6913651</v>
      </c>
      <c r="F5275" s="7">
        <v>6913651</v>
      </c>
      <c r="G5275" s="8"/>
      <c r="H5275" s="9">
        <v>43623</v>
      </c>
      <c r="I5275" s="9">
        <v>43626</v>
      </c>
    </row>
    <row r="5276" spans="1:9" s="14" customFormat="1" x14ac:dyDescent="0.2">
      <c r="A5276" s="5" t="s">
        <v>47</v>
      </c>
      <c r="B5276" s="5" t="str">
        <f>VLOOKUP(A5276,'GIRO LMA JUNIO'!$A$7:$C$50,3,0)</f>
        <v>COOMEVA E.P.S.  S.A.</v>
      </c>
      <c r="C5276" s="35">
        <v>890930071</v>
      </c>
      <c r="D5276" s="6" t="str">
        <f>VLOOKUP(C5276,'[1]IPS REGISTRADAS'!$A$5:$B$3919,2,0)</f>
        <v>ESCANOGRAFÍA NEUROLÓGICA SA</v>
      </c>
      <c r="E5276" s="7">
        <v>17752596</v>
      </c>
      <c r="F5276" s="7">
        <v>17752596</v>
      </c>
      <c r="G5276" s="8"/>
      <c r="H5276" s="9">
        <v>43623</v>
      </c>
      <c r="I5276" s="9">
        <v>43626</v>
      </c>
    </row>
    <row r="5277" spans="1:9" s="14" customFormat="1" x14ac:dyDescent="0.2">
      <c r="A5277" s="5" t="s">
        <v>60</v>
      </c>
      <c r="B5277" s="5" t="str">
        <f>VLOOKUP(A5277,'GIRO LMA JUNIO'!$A$7:$C$50,3,0)</f>
        <v>SAVIA SALUD</v>
      </c>
      <c r="C5277" s="35">
        <v>890930071</v>
      </c>
      <c r="D5277" s="6" t="str">
        <f>VLOOKUP(C5277,'[1]IPS REGISTRADAS'!$A$5:$B$3919,2,0)</f>
        <v>ESCANOGRAFÍA NEUROLÓGICA SA</v>
      </c>
      <c r="E5277" s="7">
        <v>50413418</v>
      </c>
      <c r="F5277" s="7">
        <v>50413418</v>
      </c>
      <c r="G5277" s="8"/>
      <c r="H5277" s="9">
        <v>43623</v>
      </c>
      <c r="I5277" s="9">
        <v>43626</v>
      </c>
    </row>
    <row r="5278" spans="1:9" s="14" customFormat="1" x14ac:dyDescent="0.2">
      <c r="A5278" s="5" t="s">
        <v>62</v>
      </c>
      <c r="B5278" s="5" t="str">
        <f>VLOOKUP(A5278,'GIRO LMA JUNIO'!$A$7:$C$50,3,0)</f>
        <v>NUEVA EPS S.A.</v>
      </c>
      <c r="C5278" s="35">
        <v>890930071</v>
      </c>
      <c r="D5278" s="6" t="str">
        <f>VLOOKUP(C5278,'[1]IPS REGISTRADAS'!$A$5:$B$3919,2,0)</f>
        <v>ESCANOGRAFÍA NEUROLÓGICA SA</v>
      </c>
      <c r="E5278" s="7">
        <v>3326519</v>
      </c>
      <c r="F5278" s="7">
        <v>3326519</v>
      </c>
      <c r="G5278" s="8"/>
      <c r="H5278" s="9">
        <v>43623</v>
      </c>
      <c r="I5278" s="9">
        <v>43626</v>
      </c>
    </row>
    <row r="5279" spans="1:9" s="14" customFormat="1" x14ac:dyDescent="0.2">
      <c r="A5279" s="5" t="s">
        <v>44</v>
      </c>
      <c r="B5279" s="5" t="str">
        <f>VLOOKUP(A5279,'GIRO LMA JUNIO'!$A$7:$C$50,3,0)</f>
        <v>EPS SURAMERICANA S.A</v>
      </c>
      <c r="C5279" s="35">
        <v>890933123</v>
      </c>
      <c r="D5279" s="6" t="str">
        <f>VLOOKUP(C5279,'[1]IPS REGISTRADAS'!$A$5:$B$3919,2,0)</f>
        <v>DEPARTAMENTO DE RADIOLOGIA SA</v>
      </c>
      <c r="E5279" s="7">
        <v>14022826</v>
      </c>
      <c r="F5279" s="7">
        <v>14022826</v>
      </c>
      <c r="G5279" s="8"/>
      <c r="H5279" s="9">
        <v>43623</v>
      </c>
      <c r="I5279" s="9">
        <v>43626</v>
      </c>
    </row>
    <row r="5280" spans="1:9" s="14" customFormat="1" x14ac:dyDescent="0.2">
      <c r="A5280" s="5" t="s">
        <v>60</v>
      </c>
      <c r="B5280" s="5" t="str">
        <f>VLOOKUP(A5280,'GIRO LMA JUNIO'!$A$7:$C$50,3,0)</f>
        <v>SAVIA SALUD</v>
      </c>
      <c r="C5280" s="35">
        <v>890933123</v>
      </c>
      <c r="D5280" s="6" t="str">
        <f>VLOOKUP(C5280,'[1]IPS REGISTRADAS'!$A$5:$B$3919,2,0)</f>
        <v>DEPARTAMENTO DE RADIOLOGIA SA</v>
      </c>
      <c r="E5280" s="7">
        <v>150212261</v>
      </c>
      <c r="F5280" s="7">
        <v>150212261</v>
      </c>
      <c r="G5280" s="8"/>
      <c r="H5280" s="9">
        <v>43623</v>
      </c>
      <c r="I5280" s="9">
        <v>43626</v>
      </c>
    </row>
    <row r="5281" spans="1:9" s="14" customFormat="1" x14ac:dyDescent="0.2">
      <c r="A5281" s="5" t="s">
        <v>44</v>
      </c>
      <c r="B5281" s="5" t="str">
        <f>VLOOKUP(A5281,'GIRO LMA JUNIO'!$A$7:$C$50,3,0)</f>
        <v>EPS SURAMERICANA S.A</v>
      </c>
      <c r="C5281" s="35">
        <v>890933408</v>
      </c>
      <c r="D5281" s="6" t="str">
        <f>VLOOKUP(C5281,'[1]IPS REGISTRADAS'!$A$5:$B$3919,2,0)</f>
        <v>CLINICA OFTALMOLOGICA DE ANTIOQUIA SA CLOFAN SA</v>
      </c>
      <c r="E5281" s="7">
        <v>42339722</v>
      </c>
      <c r="F5281" s="7">
        <v>42339722</v>
      </c>
      <c r="G5281" s="8"/>
      <c r="H5281" s="9">
        <v>43623</v>
      </c>
      <c r="I5281" s="9">
        <v>43626</v>
      </c>
    </row>
    <row r="5282" spans="1:9" s="14" customFormat="1" x14ac:dyDescent="0.2">
      <c r="A5282" s="5" t="s">
        <v>47</v>
      </c>
      <c r="B5282" s="5" t="str">
        <f>VLOOKUP(A5282,'GIRO LMA JUNIO'!$A$7:$C$50,3,0)</f>
        <v>COOMEVA E.P.S.  S.A.</v>
      </c>
      <c r="C5282" s="35">
        <v>890933408</v>
      </c>
      <c r="D5282" s="6" t="str">
        <f>VLOOKUP(C5282,'[1]IPS REGISTRADAS'!$A$5:$B$3919,2,0)</f>
        <v>CLINICA OFTALMOLOGICA DE ANTIOQUIA SA CLOFAN SA</v>
      </c>
      <c r="E5282" s="7">
        <v>11264839</v>
      </c>
      <c r="F5282" s="7">
        <v>11264839</v>
      </c>
      <c r="G5282" s="8"/>
      <c r="H5282" s="9">
        <v>43623</v>
      </c>
      <c r="I5282" s="9">
        <v>43626</v>
      </c>
    </row>
    <row r="5283" spans="1:9" s="14" customFormat="1" x14ac:dyDescent="0.2">
      <c r="A5283" s="5" t="s">
        <v>60</v>
      </c>
      <c r="B5283" s="5" t="str">
        <f>VLOOKUP(A5283,'GIRO LMA JUNIO'!$A$7:$C$50,3,0)</f>
        <v>SAVIA SALUD</v>
      </c>
      <c r="C5283" s="35">
        <v>890933408</v>
      </c>
      <c r="D5283" s="6" t="str">
        <f>VLOOKUP(C5283,'[1]IPS REGISTRADAS'!$A$5:$B$3919,2,0)</f>
        <v>CLINICA OFTALMOLOGICA DE ANTIOQUIA SA CLOFAN SA</v>
      </c>
      <c r="E5283" s="7">
        <v>279174998</v>
      </c>
      <c r="F5283" s="7">
        <v>279174998</v>
      </c>
      <c r="G5283" s="8"/>
      <c r="H5283" s="9">
        <v>43623</v>
      </c>
      <c r="I5283" s="9">
        <v>43626</v>
      </c>
    </row>
    <row r="5284" spans="1:9" s="14" customFormat="1" x14ac:dyDescent="0.2">
      <c r="A5284" s="5" t="s">
        <v>44</v>
      </c>
      <c r="B5284" s="5" t="str">
        <f>VLOOKUP(A5284,'GIRO LMA JUNIO'!$A$7:$C$50,3,0)</f>
        <v>EPS SURAMERICANA S.A</v>
      </c>
      <c r="C5284" s="35">
        <v>890933857</v>
      </c>
      <c r="D5284" s="6" t="str">
        <f>VLOOKUP(C5284,'[1]IPS REGISTRADAS'!$A$5:$B$3919,2,0)</f>
        <v>CENTRO DE ORTOPEDIA Y TRAUMATOLOGIA EL ESTADIO SA</v>
      </c>
      <c r="E5284" s="7">
        <v>9276516</v>
      </c>
      <c r="F5284" s="7">
        <v>9276516</v>
      </c>
      <c r="G5284" s="8"/>
      <c r="H5284" s="9">
        <v>43623</v>
      </c>
      <c r="I5284" s="9">
        <v>43626</v>
      </c>
    </row>
    <row r="5285" spans="1:9" s="14" customFormat="1" x14ac:dyDescent="0.2">
      <c r="A5285" s="5" t="s">
        <v>38</v>
      </c>
      <c r="B5285" s="5" t="str">
        <f>VLOOKUP(A5285,'GIRO LMA JUNIO'!$A$7:$C$50,3,0)</f>
        <v>SALUD TOTAL</v>
      </c>
      <c r="C5285" s="35">
        <v>890938774</v>
      </c>
      <c r="D5285" s="6" t="str">
        <f>VLOOKUP(C5285,'[1]IPS REGISTRADAS'!$A$5:$B$3919,2,0)</f>
        <v>CLINICA DEL PRADO SA</v>
      </c>
      <c r="E5285" s="7">
        <v>16441695</v>
      </c>
      <c r="F5285" s="7">
        <v>16441695</v>
      </c>
      <c r="G5285" s="8"/>
      <c r="H5285" s="9">
        <v>43623</v>
      </c>
      <c r="I5285" s="9">
        <v>43626</v>
      </c>
    </row>
    <row r="5286" spans="1:9" s="14" customFormat="1" x14ac:dyDescent="0.2">
      <c r="A5286" s="5" t="s">
        <v>44</v>
      </c>
      <c r="B5286" s="5" t="str">
        <f>VLOOKUP(A5286,'GIRO LMA JUNIO'!$A$7:$C$50,3,0)</f>
        <v>EPS SURAMERICANA S.A</v>
      </c>
      <c r="C5286" s="35">
        <v>890938774</v>
      </c>
      <c r="D5286" s="6" t="str">
        <f>VLOOKUP(C5286,'[1]IPS REGISTRADAS'!$A$5:$B$3919,2,0)</f>
        <v>CLINICA DEL PRADO SA</v>
      </c>
      <c r="E5286" s="7">
        <v>107935834</v>
      </c>
      <c r="F5286" s="7">
        <v>107935834</v>
      </c>
      <c r="G5286" s="8"/>
      <c r="H5286" s="9">
        <v>43623</v>
      </c>
      <c r="I5286" s="9">
        <v>43626</v>
      </c>
    </row>
    <row r="5287" spans="1:9" s="14" customFormat="1" x14ac:dyDescent="0.2">
      <c r="A5287" s="5" t="s">
        <v>70</v>
      </c>
      <c r="B5287" s="5" t="str">
        <f>VLOOKUP(A5287,'GIRO LMA JUNIO'!$A$7:$C$50,3,0)</f>
        <v>COOSALUD EPS S.A.</v>
      </c>
      <c r="C5287" s="35">
        <v>890938774</v>
      </c>
      <c r="D5287" s="6" t="str">
        <f>VLOOKUP(C5287,'[1]IPS REGISTRADAS'!$A$5:$B$3919,2,0)</f>
        <v>CLINICA DEL PRADO SA</v>
      </c>
      <c r="E5287" s="7">
        <v>620000000</v>
      </c>
      <c r="F5287" s="7">
        <v>620000000</v>
      </c>
      <c r="G5287" s="8"/>
      <c r="H5287" s="9">
        <v>43623</v>
      </c>
      <c r="I5287" s="9">
        <v>43626</v>
      </c>
    </row>
    <row r="5288" spans="1:9" s="14" customFormat="1" x14ac:dyDescent="0.2">
      <c r="A5288" s="5" t="s">
        <v>47</v>
      </c>
      <c r="B5288" s="5" t="str">
        <f>VLOOKUP(A5288,'GIRO LMA JUNIO'!$A$7:$C$50,3,0)</f>
        <v>COOMEVA E.P.S.  S.A.</v>
      </c>
      <c r="C5288" s="35">
        <v>890938987</v>
      </c>
      <c r="D5288" s="6" t="str">
        <f>VLOOKUP(C5288,'[1]IPS REGISTRADAS'!$A$5:$B$3919,2,0)</f>
        <v>CLINICA CENTRAL SOMEBA S A</v>
      </c>
      <c r="E5288" s="7">
        <v>1000000</v>
      </c>
      <c r="F5288" s="7">
        <v>1000000</v>
      </c>
      <c r="G5288" s="8"/>
      <c r="H5288" s="9">
        <v>43623</v>
      </c>
      <c r="I5288" s="9">
        <v>43626</v>
      </c>
    </row>
    <row r="5289" spans="1:9" s="14" customFormat="1" x14ac:dyDescent="0.2">
      <c r="A5289" s="5" t="s">
        <v>44</v>
      </c>
      <c r="B5289" s="5" t="str">
        <f>VLOOKUP(A5289,'GIRO LMA JUNIO'!$A$7:$C$50,3,0)</f>
        <v>EPS SURAMERICANA S.A</v>
      </c>
      <c r="C5289" s="35">
        <v>890939026</v>
      </c>
      <c r="D5289" s="6" t="str">
        <f>VLOOKUP(C5289,'[1]IPS REGISTRADAS'!$A$5:$B$3919,2,0)</f>
        <v>CLÍNICA DEL SUR SAS</v>
      </c>
      <c r="E5289" s="7">
        <v>1821224</v>
      </c>
      <c r="F5289" s="7">
        <v>1821224</v>
      </c>
      <c r="G5289" s="8"/>
      <c r="H5289" s="9">
        <v>43623</v>
      </c>
      <c r="I5289" s="9">
        <v>43626</v>
      </c>
    </row>
    <row r="5290" spans="1:9" s="14" customFormat="1" x14ac:dyDescent="0.2">
      <c r="A5290" s="5" t="s">
        <v>62</v>
      </c>
      <c r="B5290" s="5" t="str">
        <f>VLOOKUP(A5290,'GIRO LMA JUNIO'!$A$7:$C$50,3,0)</f>
        <v>NUEVA EPS S.A.</v>
      </c>
      <c r="C5290" s="35">
        <v>890939026</v>
      </c>
      <c r="D5290" s="6" t="str">
        <f>VLOOKUP(C5290,'[1]IPS REGISTRADAS'!$A$5:$B$3919,2,0)</f>
        <v>CLÍNICA DEL SUR SAS</v>
      </c>
      <c r="E5290" s="7">
        <v>2273761</v>
      </c>
      <c r="F5290" s="7">
        <v>2273761</v>
      </c>
      <c r="G5290" s="8"/>
      <c r="H5290" s="9">
        <v>43623</v>
      </c>
      <c r="I5290" s="9">
        <v>43626</v>
      </c>
    </row>
    <row r="5291" spans="1:9" s="14" customFormat="1" x14ac:dyDescent="0.2">
      <c r="A5291" s="5" t="s">
        <v>18</v>
      </c>
      <c r="B5291" s="5" t="str">
        <f>VLOOKUP(A5291,'GIRO LMA JUNIO'!$A$7:$C$50,3,0)</f>
        <v>COMFACHOCO</v>
      </c>
      <c r="C5291" s="35">
        <v>890939936</v>
      </c>
      <c r="D5291" s="6" t="str">
        <f>VLOOKUP(C5291,'[1]IPS REGISTRADAS'!$A$5:$B$3919,2,0)</f>
        <v>SOCIEDAD MEDICA RIONEGRO SA</v>
      </c>
      <c r="E5291" s="7">
        <v>1078419942</v>
      </c>
      <c r="F5291" s="7">
        <v>1078419942</v>
      </c>
      <c r="G5291" s="8"/>
      <c r="H5291" s="9">
        <v>43623</v>
      </c>
      <c r="I5291" s="9">
        <v>43626</v>
      </c>
    </row>
    <row r="5292" spans="1:9" s="14" customFormat="1" x14ac:dyDescent="0.2">
      <c r="A5292" s="5" t="s">
        <v>26</v>
      </c>
      <c r="B5292" s="5" t="str">
        <f>VLOOKUP(A5292,'GIRO LMA JUNIO'!$A$7:$C$50,3,0)</f>
        <v>A.I.C.</v>
      </c>
      <c r="C5292" s="35">
        <v>890939936</v>
      </c>
      <c r="D5292" s="6" t="str">
        <f>VLOOKUP(C5292,'[1]IPS REGISTRADAS'!$A$5:$B$3919,2,0)</f>
        <v>SOCIEDAD MEDICA RIONEGRO SA</v>
      </c>
      <c r="E5292" s="7">
        <v>352034841</v>
      </c>
      <c r="F5292" s="7">
        <v>352034841</v>
      </c>
      <c r="G5292" s="8"/>
      <c r="H5292" s="9">
        <v>43623</v>
      </c>
      <c r="I5292" s="9">
        <v>43626</v>
      </c>
    </row>
    <row r="5293" spans="1:9" s="14" customFormat="1" x14ac:dyDescent="0.2">
      <c r="A5293" s="5" t="s">
        <v>38</v>
      </c>
      <c r="B5293" s="5" t="str">
        <f>VLOOKUP(A5293,'GIRO LMA JUNIO'!$A$7:$C$50,3,0)</f>
        <v>SALUD TOTAL</v>
      </c>
      <c r="C5293" s="35">
        <v>890939936</v>
      </c>
      <c r="D5293" s="6" t="str">
        <f>VLOOKUP(C5293,'[1]IPS REGISTRADAS'!$A$5:$B$3919,2,0)</f>
        <v>SOCIEDAD MEDICA RIONEGRO SA</v>
      </c>
      <c r="E5293" s="7">
        <v>12359274</v>
      </c>
      <c r="F5293" s="7">
        <v>12359274</v>
      </c>
      <c r="G5293" s="8"/>
      <c r="H5293" s="9">
        <v>43623</v>
      </c>
      <c r="I5293" s="9">
        <v>43626</v>
      </c>
    </row>
    <row r="5294" spans="1:9" s="14" customFormat="1" x14ac:dyDescent="0.2">
      <c r="A5294" s="5" t="s">
        <v>44</v>
      </c>
      <c r="B5294" s="5" t="str">
        <f>VLOOKUP(A5294,'GIRO LMA JUNIO'!$A$7:$C$50,3,0)</f>
        <v>EPS SURAMERICANA S.A</v>
      </c>
      <c r="C5294" s="35">
        <v>890939936</v>
      </c>
      <c r="D5294" s="6" t="str">
        <f>VLOOKUP(C5294,'[1]IPS REGISTRADAS'!$A$5:$B$3919,2,0)</f>
        <v>SOCIEDAD MEDICA RIONEGRO SA</v>
      </c>
      <c r="E5294" s="7">
        <v>68707434</v>
      </c>
      <c r="F5294" s="7">
        <v>68707434</v>
      </c>
      <c r="G5294" s="8"/>
      <c r="H5294" s="9">
        <v>43623</v>
      </c>
      <c r="I5294" s="9">
        <v>43626</v>
      </c>
    </row>
    <row r="5295" spans="1:9" s="14" customFormat="1" x14ac:dyDescent="0.2">
      <c r="A5295" s="5" t="s">
        <v>47</v>
      </c>
      <c r="B5295" s="5" t="str">
        <f>VLOOKUP(A5295,'GIRO LMA JUNIO'!$A$7:$C$50,3,0)</f>
        <v>COOMEVA E.P.S.  S.A.</v>
      </c>
      <c r="C5295" s="35">
        <v>890939936</v>
      </c>
      <c r="D5295" s="6" t="str">
        <f>VLOOKUP(C5295,'[1]IPS REGISTRADAS'!$A$5:$B$3919,2,0)</f>
        <v>SOCIEDAD MEDICA RIONEGRO SA</v>
      </c>
      <c r="E5295" s="7">
        <v>1000000</v>
      </c>
      <c r="F5295" s="7">
        <v>1000000</v>
      </c>
      <c r="G5295" s="8"/>
      <c r="H5295" s="9">
        <v>43623</v>
      </c>
      <c r="I5295" s="9">
        <v>43626</v>
      </c>
    </row>
    <row r="5296" spans="1:9" s="14" customFormat="1" x14ac:dyDescent="0.2">
      <c r="A5296" s="5" t="s">
        <v>60</v>
      </c>
      <c r="B5296" s="5" t="str">
        <f>VLOOKUP(A5296,'GIRO LMA JUNIO'!$A$7:$C$50,3,0)</f>
        <v>SAVIA SALUD</v>
      </c>
      <c r="C5296" s="35">
        <v>890939936</v>
      </c>
      <c r="D5296" s="6" t="str">
        <f>VLOOKUP(C5296,'[1]IPS REGISTRADAS'!$A$5:$B$3919,2,0)</f>
        <v>SOCIEDAD MEDICA RIONEGRO SA</v>
      </c>
      <c r="E5296" s="7">
        <v>282998794</v>
      </c>
      <c r="F5296" s="7">
        <v>282998794</v>
      </c>
      <c r="G5296" s="8"/>
      <c r="H5296" s="9">
        <v>43623</v>
      </c>
      <c r="I5296" s="9">
        <v>43626</v>
      </c>
    </row>
    <row r="5297" spans="1:9" s="14" customFormat="1" x14ac:dyDescent="0.2">
      <c r="A5297" s="5" t="s">
        <v>62</v>
      </c>
      <c r="B5297" s="5" t="str">
        <f>VLOOKUP(A5297,'GIRO LMA JUNIO'!$A$7:$C$50,3,0)</f>
        <v>NUEVA EPS S.A.</v>
      </c>
      <c r="C5297" s="35">
        <v>890939936</v>
      </c>
      <c r="D5297" s="6" t="str">
        <f>VLOOKUP(C5297,'[1]IPS REGISTRADAS'!$A$5:$B$3919,2,0)</f>
        <v>SOCIEDAD MEDICA RIONEGRO SA</v>
      </c>
      <c r="E5297" s="7">
        <v>182165479</v>
      </c>
      <c r="F5297" s="7">
        <v>182165479</v>
      </c>
      <c r="G5297" s="8"/>
      <c r="H5297" s="9">
        <v>43623</v>
      </c>
      <c r="I5297" s="9">
        <v>43626</v>
      </c>
    </row>
    <row r="5298" spans="1:9" s="14" customFormat="1" x14ac:dyDescent="0.2">
      <c r="A5298" s="5" t="s">
        <v>74</v>
      </c>
      <c r="B5298" s="5" t="str">
        <f>VLOOKUP(A5298,'GIRO LMA JUNIO'!$A$7:$C$50,3,0)</f>
        <v>AMBUQ</v>
      </c>
      <c r="C5298" s="35">
        <v>890939936</v>
      </c>
      <c r="D5298" s="6" t="str">
        <f>VLOOKUP(C5298,'[1]IPS REGISTRADAS'!$A$5:$B$3919,2,0)</f>
        <v>SOCIEDAD MEDICA RIONEGRO SA</v>
      </c>
      <c r="E5298" s="7">
        <v>80000000</v>
      </c>
      <c r="F5298" s="7">
        <v>80000000</v>
      </c>
      <c r="G5298" s="8"/>
      <c r="H5298" s="9">
        <v>43623</v>
      </c>
      <c r="I5298" s="9">
        <v>43626</v>
      </c>
    </row>
    <row r="5299" spans="1:9" s="14" customFormat="1" x14ac:dyDescent="0.2">
      <c r="A5299" s="5" t="s">
        <v>76</v>
      </c>
      <c r="B5299" s="5" t="str">
        <f>VLOOKUP(A5299,'GIRO LMA JUNIO'!$A$7:$C$50,3,0)</f>
        <v>ECOOPSOS</v>
      </c>
      <c r="C5299" s="35">
        <v>890939936</v>
      </c>
      <c r="D5299" s="6" t="str">
        <f>VLOOKUP(C5299,'[1]IPS REGISTRADAS'!$A$5:$B$3919,2,0)</f>
        <v>SOCIEDAD MEDICA RIONEGRO SA</v>
      </c>
      <c r="E5299" s="7">
        <v>576815308</v>
      </c>
      <c r="F5299" s="7">
        <v>576815308</v>
      </c>
      <c r="G5299" s="8"/>
      <c r="H5299" s="9">
        <v>43623</v>
      </c>
      <c r="I5299" s="9">
        <v>43626</v>
      </c>
    </row>
    <row r="5300" spans="1:9" s="14" customFormat="1" x14ac:dyDescent="0.2">
      <c r="A5300" s="5" t="s">
        <v>80</v>
      </c>
      <c r="B5300" s="5" t="str">
        <f>VLOOKUP(A5300,'GIRO LMA JUNIO'!$A$7:$C$50,3,0)</f>
        <v>COMPARTA</v>
      </c>
      <c r="C5300" s="35">
        <v>890939936</v>
      </c>
      <c r="D5300" s="6" t="str">
        <f>VLOOKUP(C5300,'[1]IPS REGISTRADAS'!$A$5:$B$3919,2,0)</f>
        <v>SOCIEDAD MEDICA RIONEGRO SA</v>
      </c>
      <c r="E5300" s="7">
        <v>343627303</v>
      </c>
      <c r="F5300" s="7">
        <v>343627303</v>
      </c>
      <c r="G5300" s="8"/>
      <c r="H5300" s="9">
        <v>43623</v>
      </c>
      <c r="I5300" s="9">
        <v>43626</v>
      </c>
    </row>
    <row r="5301" spans="1:9" s="14" customFormat="1" x14ac:dyDescent="0.2">
      <c r="A5301" s="5" t="s">
        <v>44</v>
      </c>
      <c r="B5301" s="5" t="str">
        <f>VLOOKUP(A5301,'GIRO LMA JUNIO'!$A$7:$C$50,3,0)</f>
        <v>EPS SURAMERICANA S.A</v>
      </c>
      <c r="C5301" s="35">
        <v>890980003</v>
      </c>
      <c r="D5301" s="6" t="str">
        <f>VLOOKUP(C5301,'[1]IPS REGISTRADAS'!$A$5:$B$3919,2,0)</f>
        <v>EMPRESA SOCIAL DEL ESTADO SAN JUAN DE DIOS</v>
      </c>
      <c r="E5301" s="7">
        <v>1105603</v>
      </c>
      <c r="F5301" s="7">
        <v>1105603</v>
      </c>
      <c r="G5301" s="8"/>
      <c r="H5301" s="9">
        <v>43623</v>
      </c>
      <c r="I5301" s="9">
        <v>43626</v>
      </c>
    </row>
    <row r="5302" spans="1:9" s="14" customFormat="1" x14ac:dyDescent="0.2">
      <c r="A5302" s="5" t="s">
        <v>47</v>
      </c>
      <c r="B5302" s="5" t="str">
        <f>VLOOKUP(A5302,'GIRO LMA JUNIO'!$A$7:$C$50,3,0)</f>
        <v>COOMEVA E.P.S.  S.A.</v>
      </c>
      <c r="C5302" s="35">
        <v>890980003</v>
      </c>
      <c r="D5302" s="6" t="str">
        <f>VLOOKUP(C5302,'[1]IPS REGISTRADAS'!$A$5:$B$3919,2,0)</f>
        <v>EMPRESA SOCIAL DEL ESTADO SAN JUAN DE DIOS</v>
      </c>
      <c r="E5302" s="7">
        <v>17295942</v>
      </c>
      <c r="F5302" s="7">
        <v>17295942</v>
      </c>
      <c r="G5302" s="8"/>
      <c r="H5302" s="9">
        <v>43623</v>
      </c>
      <c r="I5302" s="9">
        <v>43626</v>
      </c>
    </row>
    <row r="5303" spans="1:9" s="14" customFormat="1" x14ac:dyDescent="0.2">
      <c r="A5303" s="5" t="s">
        <v>60</v>
      </c>
      <c r="B5303" s="5" t="str">
        <f>VLOOKUP(A5303,'GIRO LMA JUNIO'!$A$7:$C$50,3,0)</f>
        <v>SAVIA SALUD</v>
      </c>
      <c r="C5303" s="35">
        <v>890980003</v>
      </c>
      <c r="D5303" s="6" t="str">
        <f>VLOOKUP(C5303,'[1]IPS REGISTRADAS'!$A$5:$B$3919,2,0)</f>
        <v>EMPRESA SOCIAL DEL ESTADO SAN JUAN DE DIOS</v>
      </c>
      <c r="E5303" s="7">
        <v>396989639</v>
      </c>
      <c r="F5303" s="7">
        <v>396989639</v>
      </c>
      <c r="G5303" s="8"/>
      <c r="H5303" s="9">
        <v>43623</v>
      </c>
      <c r="I5303" s="9">
        <v>43626</v>
      </c>
    </row>
    <row r="5304" spans="1:9" s="14" customFormat="1" x14ac:dyDescent="0.2">
      <c r="A5304" s="5" t="s">
        <v>62</v>
      </c>
      <c r="B5304" s="5" t="str">
        <f>VLOOKUP(A5304,'GIRO LMA JUNIO'!$A$7:$C$50,3,0)</f>
        <v>NUEVA EPS S.A.</v>
      </c>
      <c r="C5304" s="35">
        <v>890980003</v>
      </c>
      <c r="D5304" s="6" t="str">
        <f>VLOOKUP(C5304,'[1]IPS REGISTRADAS'!$A$5:$B$3919,2,0)</f>
        <v>EMPRESA SOCIAL DEL ESTADO SAN JUAN DE DIOS</v>
      </c>
      <c r="E5304" s="7">
        <v>2288878</v>
      </c>
      <c r="F5304" s="7">
        <v>2288878</v>
      </c>
      <c r="G5304" s="8"/>
      <c r="H5304" s="9">
        <v>43623</v>
      </c>
      <c r="I5304" s="9">
        <v>43626</v>
      </c>
    </row>
    <row r="5305" spans="1:9" s="14" customFormat="1" x14ac:dyDescent="0.2">
      <c r="A5305" s="5" t="s">
        <v>63</v>
      </c>
      <c r="B5305" s="5" t="str">
        <f>VLOOKUP(A5305,'GIRO LMA JUNIO'!$A$7:$C$50,3,0)</f>
        <v>MEDIMAS MOV</v>
      </c>
      <c r="C5305" s="35">
        <v>890980003</v>
      </c>
      <c r="D5305" s="6" t="str">
        <f>VLOOKUP(C5305,'[1]IPS REGISTRADAS'!$A$5:$B$3919,2,0)</f>
        <v>EMPRESA SOCIAL DEL ESTADO SAN JUAN DE DIOS</v>
      </c>
      <c r="E5305" s="7">
        <v>37087787</v>
      </c>
      <c r="F5305" s="7">
        <v>37087787</v>
      </c>
      <c r="G5305" s="8"/>
      <c r="H5305" s="9">
        <v>43623</v>
      </c>
      <c r="I5305" s="9">
        <v>43626</v>
      </c>
    </row>
    <row r="5306" spans="1:9" s="14" customFormat="1" x14ac:dyDescent="0.2">
      <c r="A5306" s="5" t="s">
        <v>76</v>
      </c>
      <c r="B5306" s="5" t="str">
        <f>VLOOKUP(A5306,'GIRO LMA JUNIO'!$A$7:$C$50,3,0)</f>
        <v>ECOOPSOS</v>
      </c>
      <c r="C5306" s="35">
        <v>890980003</v>
      </c>
      <c r="D5306" s="6" t="str">
        <f>VLOOKUP(C5306,'[1]IPS REGISTRADAS'!$A$5:$B$3919,2,0)</f>
        <v>EMPRESA SOCIAL DEL ESTADO SAN JUAN DE DIOS</v>
      </c>
      <c r="E5306" s="7">
        <v>20734124</v>
      </c>
      <c r="F5306" s="7">
        <v>20734124</v>
      </c>
      <c r="G5306" s="8"/>
      <c r="H5306" s="9">
        <v>43623</v>
      </c>
      <c r="I5306" s="9">
        <v>43626</v>
      </c>
    </row>
    <row r="5307" spans="1:9" s="14" customFormat="1" x14ac:dyDescent="0.2">
      <c r="A5307" s="5" t="s">
        <v>38</v>
      </c>
      <c r="B5307" s="5" t="str">
        <f>VLOOKUP(A5307,'GIRO LMA JUNIO'!$A$7:$C$50,3,0)</f>
        <v>SALUD TOTAL</v>
      </c>
      <c r="C5307" s="35">
        <v>890980066</v>
      </c>
      <c r="D5307" s="6" t="str">
        <f>VLOOKUP(C5307,'[1]IPS REGISTRADAS'!$A$5:$B$3919,2,0)</f>
        <v>ESE HOSPITAL SAN RAFAEL DE ITAGUÍ</v>
      </c>
      <c r="E5307" s="7">
        <v>24770485</v>
      </c>
      <c r="F5307" s="7">
        <v>24770485</v>
      </c>
      <c r="G5307" s="8"/>
      <c r="H5307" s="9">
        <v>43623</v>
      </c>
      <c r="I5307" s="9">
        <v>43626</v>
      </c>
    </row>
    <row r="5308" spans="1:9" s="14" customFormat="1" x14ac:dyDescent="0.2">
      <c r="A5308" s="5" t="s">
        <v>44</v>
      </c>
      <c r="B5308" s="5" t="str">
        <f>VLOOKUP(A5308,'GIRO LMA JUNIO'!$A$7:$C$50,3,0)</f>
        <v>EPS SURAMERICANA S.A</v>
      </c>
      <c r="C5308" s="35">
        <v>890980066</v>
      </c>
      <c r="D5308" s="6" t="str">
        <f>VLOOKUP(C5308,'[1]IPS REGISTRADAS'!$A$5:$B$3919,2,0)</f>
        <v>ESE HOSPITAL SAN RAFAEL DE ITAGUÍ</v>
      </c>
      <c r="E5308" s="7">
        <v>7066409</v>
      </c>
      <c r="F5308" s="7">
        <v>7066409</v>
      </c>
      <c r="G5308" s="8"/>
      <c r="H5308" s="9">
        <v>43623</v>
      </c>
      <c r="I5308" s="9">
        <v>43626</v>
      </c>
    </row>
    <row r="5309" spans="1:9" s="14" customFormat="1" x14ac:dyDescent="0.2">
      <c r="A5309" s="5" t="s">
        <v>47</v>
      </c>
      <c r="B5309" s="5" t="str">
        <f>VLOOKUP(A5309,'GIRO LMA JUNIO'!$A$7:$C$50,3,0)</f>
        <v>COOMEVA E.P.S.  S.A.</v>
      </c>
      <c r="C5309" s="35">
        <v>890980066</v>
      </c>
      <c r="D5309" s="6" t="str">
        <f>VLOOKUP(C5309,'[1]IPS REGISTRADAS'!$A$5:$B$3919,2,0)</f>
        <v>ESE HOSPITAL SAN RAFAEL DE ITAGUÍ</v>
      </c>
      <c r="E5309" s="7">
        <v>8881031</v>
      </c>
      <c r="F5309" s="7">
        <v>8881031</v>
      </c>
      <c r="G5309" s="8"/>
      <c r="H5309" s="9">
        <v>43623</v>
      </c>
      <c r="I5309" s="9">
        <v>43626</v>
      </c>
    </row>
    <row r="5310" spans="1:9" s="14" customFormat="1" x14ac:dyDescent="0.2">
      <c r="A5310" s="5" t="s">
        <v>60</v>
      </c>
      <c r="B5310" s="5" t="str">
        <f>VLOOKUP(A5310,'GIRO LMA JUNIO'!$A$7:$C$50,3,0)</f>
        <v>SAVIA SALUD</v>
      </c>
      <c r="C5310" s="35">
        <v>890980066</v>
      </c>
      <c r="D5310" s="6" t="str">
        <f>VLOOKUP(C5310,'[1]IPS REGISTRADAS'!$A$5:$B$3919,2,0)</f>
        <v>ESE HOSPITAL SAN RAFAEL DE ITAGUÍ</v>
      </c>
      <c r="E5310" s="7">
        <v>1649692131</v>
      </c>
      <c r="F5310" s="7">
        <v>1649692131</v>
      </c>
      <c r="G5310" s="8"/>
      <c r="H5310" s="9">
        <v>43623</v>
      </c>
      <c r="I5310" s="9">
        <v>43626</v>
      </c>
    </row>
    <row r="5311" spans="1:9" s="14" customFormat="1" x14ac:dyDescent="0.2">
      <c r="A5311" s="5" t="s">
        <v>62</v>
      </c>
      <c r="B5311" s="5" t="str">
        <f>VLOOKUP(A5311,'GIRO LMA JUNIO'!$A$7:$C$50,3,0)</f>
        <v>NUEVA EPS S.A.</v>
      </c>
      <c r="C5311" s="35">
        <v>890980066</v>
      </c>
      <c r="D5311" s="6" t="str">
        <f>VLOOKUP(C5311,'[1]IPS REGISTRADAS'!$A$5:$B$3919,2,0)</f>
        <v>ESE HOSPITAL SAN RAFAEL DE ITAGUÍ</v>
      </c>
      <c r="E5311" s="7">
        <v>17668286</v>
      </c>
      <c r="F5311" s="7">
        <v>17668286</v>
      </c>
      <c r="G5311" s="8"/>
      <c r="H5311" s="9">
        <v>43623</v>
      </c>
      <c r="I5311" s="9">
        <v>43626</v>
      </c>
    </row>
    <row r="5312" spans="1:9" s="14" customFormat="1" x14ac:dyDescent="0.2">
      <c r="A5312" s="5" t="s">
        <v>63</v>
      </c>
      <c r="B5312" s="5" t="str">
        <f>VLOOKUP(A5312,'GIRO LMA JUNIO'!$A$7:$C$50,3,0)</f>
        <v>MEDIMAS MOV</v>
      </c>
      <c r="C5312" s="35">
        <v>890980066</v>
      </c>
      <c r="D5312" s="6" t="str">
        <f>VLOOKUP(C5312,'[1]IPS REGISTRADAS'!$A$5:$B$3919,2,0)</f>
        <v>ESE HOSPITAL SAN RAFAEL DE ITAGUÍ</v>
      </c>
      <c r="E5312" s="7">
        <v>463139227</v>
      </c>
      <c r="F5312" s="7">
        <v>463139227</v>
      </c>
      <c r="G5312" s="8"/>
      <c r="H5312" s="9">
        <v>43623</v>
      </c>
      <c r="I5312" s="9">
        <v>43626</v>
      </c>
    </row>
    <row r="5313" spans="1:9" s="14" customFormat="1" x14ac:dyDescent="0.2">
      <c r="A5313" s="5" t="s">
        <v>70</v>
      </c>
      <c r="B5313" s="5" t="str">
        <f>VLOOKUP(A5313,'GIRO LMA JUNIO'!$A$7:$C$50,3,0)</f>
        <v>COOSALUD EPS S.A.</v>
      </c>
      <c r="C5313" s="35">
        <v>890980066</v>
      </c>
      <c r="D5313" s="6" t="str">
        <f>VLOOKUP(C5313,'[1]IPS REGISTRADAS'!$A$5:$B$3919,2,0)</f>
        <v>ESE HOSPITAL SAN RAFAEL DE ITAGUÍ</v>
      </c>
      <c r="E5313" s="7">
        <v>6975082</v>
      </c>
      <c r="F5313" s="7">
        <v>6975082</v>
      </c>
      <c r="G5313" s="8"/>
      <c r="H5313" s="9">
        <v>43623</v>
      </c>
      <c r="I5313" s="9">
        <v>43626</v>
      </c>
    </row>
    <row r="5314" spans="1:9" s="14" customFormat="1" x14ac:dyDescent="0.2">
      <c r="A5314" s="5" t="s">
        <v>72</v>
      </c>
      <c r="B5314" s="5" t="str">
        <f>VLOOKUP(A5314,'GIRO LMA JUNIO'!$A$7:$C$50,3,0)</f>
        <v>ASMET SALUD</v>
      </c>
      <c r="C5314" s="35">
        <v>890980066</v>
      </c>
      <c r="D5314" s="6" t="str">
        <f>VLOOKUP(C5314,'[1]IPS REGISTRADAS'!$A$5:$B$3919,2,0)</f>
        <v>ESE HOSPITAL SAN RAFAEL DE ITAGUÍ</v>
      </c>
      <c r="E5314" s="7">
        <v>4296182</v>
      </c>
      <c r="F5314" s="7">
        <v>4296182</v>
      </c>
      <c r="G5314" s="8"/>
      <c r="H5314" s="9">
        <v>43623</v>
      </c>
      <c r="I5314" s="9">
        <v>43626</v>
      </c>
    </row>
    <row r="5315" spans="1:9" s="14" customFormat="1" x14ac:dyDescent="0.2">
      <c r="A5315" s="5" t="s">
        <v>76</v>
      </c>
      <c r="B5315" s="5" t="str">
        <f>VLOOKUP(A5315,'GIRO LMA JUNIO'!$A$7:$C$50,3,0)</f>
        <v>ECOOPSOS</v>
      </c>
      <c r="C5315" s="35">
        <v>890980066</v>
      </c>
      <c r="D5315" s="6" t="str">
        <f>VLOOKUP(C5315,'[1]IPS REGISTRADAS'!$A$5:$B$3919,2,0)</f>
        <v>ESE HOSPITAL SAN RAFAEL DE ITAGUÍ</v>
      </c>
      <c r="E5315" s="7">
        <v>9544496</v>
      </c>
      <c r="F5315" s="7">
        <v>9544496</v>
      </c>
      <c r="G5315" s="8"/>
      <c r="H5315" s="9">
        <v>43623</v>
      </c>
      <c r="I5315" s="9">
        <v>43626</v>
      </c>
    </row>
    <row r="5316" spans="1:9" s="14" customFormat="1" x14ac:dyDescent="0.2">
      <c r="A5316" s="5" t="s">
        <v>80</v>
      </c>
      <c r="B5316" s="5" t="str">
        <f>VLOOKUP(A5316,'GIRO LMA JUNIO'!$A$7:$C$50,3,0)</f>
        <v>COMPARTA</v>
      </c>
      <c r="C5316" s="35">
        <v>890980066</v>
      </c>
      <c r="D5316" s="6" t="str">
        <f>VLOOKUP(C5316,'[1]IPS REGISTRADAS'!$A$5:$B$3919,2,0)</f>
        <v>ESE HOSPITAL SAN RAFAEL DE ITAGUÍ</v>
      </c>
      <c r="E5316" s="7">
        <v>1365257</v>
      </c>
      <c r="F5316" s="7">
        <v>1365257</v>
      </c>
      <c r="G5316" s="8"/>
      <c r="H5316" s="9">
        <v>43623</v>
      </c>
      <c r="I5316" s="9">
        <v>43626</v>
      </c>
    </row>
    <row r="5317" spans="1:9" s="14" customFormat="1" x14ac:dyDescent="0.2">
      <c r="A5317" s="5" t="s">
        <v>60</v>
      </c>
      <c r="B5317" s="5" t="str">
        <f>VLOOKUP(A5317,'GIRO LMA JUNIO'!$A$7:$C$50,3,0)</f>
        <v>SAVIA SALUD</v>
      </c>
      <c r="C5317" s="35">
        <v>890980068</v>
      </c>
      <c r="D5317" s="6" t="str">
        <f>VLOOKUP(C5317,'[1]IPS REGISTRADAS'!$A$5:$B$3919,2,0)</f>
        <v>CASA DEL BUEN DIOS</v>
      </c>
      <c r="E5317" s="7">
        <v>19956200</v>
      </c>
      <c r="F5317" s="7">
        <v>19956200</v>
      </c>
      <c r="G5317" s="8"/>
      <c r="H5317" s="9">
        <v>43623</v>
      </c>
      <c r="I5317" s="9">
        <v>43626</v>
      </c>
    </row>
    <row r="5318" spans="1:9" s="14" customFormat="1" x14ac:dyDescent="0.2">
      <c r="A5318" s="5" t="s">
        <v>47</v>
      </c>
      <c r="B5318" s="5" t="str">
        <f>VLOOKUP(A5318,'GIRO LMA JUNIO'!$A$7:$C$50,3,0)</f>
        <v>COOMEVA E.P.S.  S.A.</v>
      </c>
      <c r="C5318" s="35">
        <v>890980181</v>
      </c>
      <c r="D5318" s="6" t="str">
        <f>VLOOKUP(C5318,'[1]IPS REGISTRADAS'!$A$5:$B$3919,2,0)</f>
        <v>ESE HOSPITAL DE SANTA LUCIA</v>
      </c>
      <c r="E5318" s="7">
        <v>8265848</v>
      </c>
      <c r="F5318" s="7">
        <v>8265848</v>
      </c>
      <c r="G5318" s="8"/>
      <c r="H5318" s="9">
        <v>43623</v>
      </c>
      <c r="I5318" s="9">
        <v>43626</v>
      </c>
    </row>
    <row r="5319" spans="1:9" s="14" customFormat="1" x14ac:dyDescent="0.2">
      <c r="A5319" s="5" t="s">
        <v>58</v>
      </c>
      <c r="B5319" s="5" t="str">
        <f>VLOOKUP(A5319,'GIRO LMA JUNIO'!$A$7:$C$50,3,0)</f>
        <v>LA NUEVA EPS S.A.</v>
      </c>
      <c r="C5319" s="35">
        <v>890980181</v>
      </c>
      <c r="D5319" s="6" t="str">
        <f>VLOOKUP(C5319,'[1]IPS REGISTRADAS'!$A$5:$B$3919,2,0)</f>
        <v>ESE HOSPITAL DE SANTA LUCIA</v>
      </c>
      <c r="E5319" s="7">
        <v>1692000</v>
      </c>
      <c r="F5319" s="7">
        <v>1692000</v>
      </c>
      <c r="G5319" s="8"/>
      <c r="H5319" s="9">
        <v>43623</v>
      </c>
      <c r="I5319" s="9">
        <v>43626</v>
      </c>
    </row>
    <row r="5320" spans="1:9" s="14" customFormat="1" x14ac:dyDescent="0.2">
      <c r="A5320" s="5" t="s">
        <v>60</v>
      </c>
      <c r="B5320" s="5" t="str">
        <f>VLOOKUP(A5320,'GIRO LMA JUNIO'!$A$7:$C$50,3,0)</f>
        <v>SAVIA SALUD</v>
      </c>
      <c r="C5320" s="35">
        <v>890980181</v>
      </c>
      <c r="D5320" s="6" t="str">
        <f>VLOOKUP(C5320,'[1]IPS REGISTRADAS'!$A$5:$B$3919,2,0)</f>
        <v>ESE HOSPITAL DE SANTA LUCIA</v>
      </c>
      <c r="E5320" s="7">
        <v>113536407</v>
      </c>
      <c r="F5320" s="7">
        <v>113536407</v>
      </c>
      <c r="G5320" s="8"/>
      <c r="H5320" s="9">
        <v>43623</v>
      </c>
      <c r="I5320" s="9">
        <v>43626</v>
      </c>
    </row>
    <row r="5321" spans="1:9" s="14" customFormat="1" x14ac:dyDescent="0.2">
      <c r="A5321" s="5" t="s">
        <v>47</v>
      </c>
      <c r="B5321" s="5" t="str">
        <f>VLOOKUP(A5321,'GIRO LMA JUNIO'!$A$7:$C$50,3,0)</f>
        <v>COOMEVA E.P.S.  S.A.</v>
      </c>
      <c r="C5321" s="35">
        <v>890980326</v>
      </c>
      <c r="D5321" s="6" t="str">
        <f>VLOOKUP(C5321,'[1]IPS REGISTRADAS'!$A$5:$B$3919,2,0)</f>
        <v>HOSPITAL SAN JUAN DE DIOS EL SANTUARIO</v>
      </c>
      <c r="E5321" s="7">
        <v>8550162</v>
      </c>
      <c r="F5321" s="7">
        <v>8550162</v>
      </c>
      <c r="G5321" s="8"/>
      <c r="H5321" s="9">
        <v>43623</v>
      </c>
      <c r="I5321" s="9">
        <v>43626</v>
      </c>
    </row>
    <row r="5322" spans="1:9" s="14" customFormat="1" x14ac:dyDescent="0.2">
      <c r="A5322" s="5" t="s">
        <v>58</v>
      </c>
      <c r="B5322" s="5" t="str">
        <f>VLOOKUP(A5322,'GIRO LMA JUNIO'!$A$7:$C$50,3,0)</f>
        <v>LA NUEVA EPS S.A.</v>
      </c>
      <c r="C5322" s="35">
        <v>890980326</v>
      </c>
      <c r="D5322" s="6" t="str">
        <f>VLOOKUP(C5322,'[1]IPS REGISTRADAS'!$A$5:$B$3919,2,0)</f>
        <v>HOSPITAL SAN JUAN DE DIOS EL SANTUARIO</v>
      </c>
      <c r="E5322" s="7">
        <v>10127160</v>
      </c>
      <c r="F5322" s="7">
        <v>10127160</v>
      </c>
      <c r="G5322" s="8"/>
      <c r="H5322" s="9">
        <v>43623</v>
      </c>
      <c r="I5322" s="9">
        <v>43626</v>
      </c>
    </row>
    <row r="5323" spans="1:9" s="14" customFormat="1" x14ac:dyDescent="0.2">
      <c r="A5323" s="5" t="s">
        <v>60</v>
      </c>
      <c r="B5323" s="5" t="str">
        <f>VLOOKUP(A5323,'GIRO LMA JUNIO'!$A$7:$C$50,3,0)</f>
        <v>SAVIA SALUD</v>
      </c>
      <c r="C5323" s="35">
        <v>890980326</v>
      </c>
      <c r="D5323" s="6" t="str">
        <f>VLOOKUP(C5323,'[1]IPS REGISTRADAS'!$A$5:$B$3919,2,0)</f>
        <v>HOSPITAL SAN JUAN DE DIOS EL SANTUARIO</v>
      </c>
      <c r="E5323" s="7">
        <v>242398208</v>
      </c>
      <c r="F5323" s="7">
        <v>242398208</v>
      </c>
      <c r="G5323" s="8"/>
      <c r="H5323" s="9">
        <v>43623</v>
      </c>
      <c r="I5323" s="9">
        <v>43626</v>
      </c>
    </row>
    <row r="5324" spans="1:9" s="14" customFormat="1" x14ac:dyDescent="0.2">
      <c r="A5324" s="5" t="s">
        <v>47</v>
      </c>
      <c r="B5324" s="5" t="str">
        <f>VLOOKUP(A5324,'GIRO LMA JUNIO'!$A$7:$C$50,3,0)</f>
        <v>COOMEVA E.P.S.  S.A.</v>
      </c>
      <c r="C5324" s="35">
        <v>890980346</v>
      </c>
      <c r="D5324" s="6" t="str">
        <f>VLOOKUP(C5324,'[1]IPS REGISTRADAS'!$A$5:$B$3919,2,0)</f>
        <v>ESE HOSPITAL SAN JUAN DE DIOS DE TITIRIBÍ</v>
      </c>
      <c r="E5324" s="7">
        <v>8911492</v>
      </c>
      <c r="F5324" s="7">
        <v>8911492</v>
      </c>
      <c r="G5324" s="8"/>
      <c r="H5324" s="9">
        <v>43623</v>
      </c>
      <c r="I5324" s="9">
        <v>43626</v>
      </c>
    </row>
    <row r="5325" spans="1:9" s="14" customFormat="1" x14ac:dyDescent="0.2">
      <c r="A5325" s="5" t="s">
        <v>60</v>
      </c>
      <c r="B5325" s="5" t="str">
        <f>VLOOKUP(A5325,'GIRO LMA JUNIO'!$A$7:$C$50,3,0)</f>
        <v>SAVIA SALUD</v>
      </c>
      <c r="C5325" s="35">
        <v>890980346</v>
      </c>
      <c r="D5325" s="6" t="str">
        <f>VLOOKUP(C5325,'[1]IPS REGISTRADAS'!$A$5:$B$3919,2,0)</f>
        <v>ESE HOSPITAL SAN JUAN DE DIOS DE TITIRIBÍ</v>
      </c>
      <c r="E5325" s="7">
        <v>56025530</v>
      </c>
      <c r="F5325" s="7">
        <v>56025530</v>
      </c>
      <c r="G5325" s="8"/>
      <c r="H5325" s="9">
        <v>43623</v>
      </c>
      <c r="I5325" s="9">
        <v>43626</v>
      </c>
    </row>
    <row r="5326" spans="1:9" s="14" customFormat="1" x14ac:dyDescent="0.2">
      <c r="A5326" s="5" t="s">
        <v>62</v>
      </c>
      <c r="B5326" s="5" t="str">
        <f>VLOOKUP(A5326,'GIRO LMA JUNIO'!$A$7:$C$50,3,0)</f>
        <v>NUEVA EPS S.A.</v>
      </c>
      <c r="C5326" s="35">
        <v>890980346</v>
      </c>
      <c r="D5326" s="6" t="str">
        <f>VLOOKUP(C5326,'[1]IPS REGISTRADAS'!$A$5:$B$3919,2,0)</f>
        <v>ESE HOSPITAL SAN JUAN DE DIOS DE TITIRIBÍ</v>
      </c>
      <c r="E5326" s="7">
        <v>2319053</v>
      </c>
      <c r="F5326" s="7">
        <v>2319053</v>
      </c>
      <c r="G5326" s="8"/>
      <c r="H5326" s="9">
        <v>43623</v>
      </c>
      <c r="I5326" s="9">
        <v>43626</v>
      </c>
    </row>
    <row r="5327" spans="1:9" s="14" customFormat="1" x14ac:dyDescent="0.2">
      <c r="A5327" s="5" t="s">
        <v>63</v>
      </c>
      <c r="B5327" s="5" t="str">
        <f>VLOOKUP(A5327,'GIRO LMA JUNIO'!$A$7:$C$50,3,0)</f>
        <v>MEDIMAS MOV</v>
      </c>
      <c r="C5327" s="35">
        <v>890980346</v>
      </c>
      <c r="D5327" s="6" t="str">
        <f>VLOOKUP(C5327,'[1]IPS REGISTRADAS'!$A$5:$B$3919,2,0)</f>
        <v>ESE HOSPITAL SAN JUAN DE DIOS DE TITIRIBÍ</v>
      </c>
      <c r="E5327" s="7">
        <v>8455538</v>
      </c>
      <c r="F5327" s="7">
        <v>8455538</v>
      </c>
      <c r="G5327" s="8"/>
      <c r="H5327" s="9">
        <v>43623</v>
      </c>
      <c r="I5327" s="9">
        <v>43626</v>
      </c>
    </row>
    <row r="5328" spans="1:9" s="14" customFormat="1" x14ac:dyDescent="0.2">
      <c r="A5328" s="5" t="s">
        <v>47</v>
      </c>
      <c r="B5328" s="5" t="str">
        <f>VLOOKUP(A5328,'GIRO LMA JUNIO'!$A$7:$C$50,3,0)</f>
        <v>COOMEVA E.P.S.  S.A.</v>
      </c>
      <c r="C5328" s="35">
        <v>890980367</v>
      </c>
      <c r="D5328" s="6" t="str">
        <f>VLOOKUP(C5328,'[1]IPS REGISTRADAS'!$A$5:$B$3919,2,0)</f>
        <v>ESE HOSPITAL SAN RAFAEL DE VENECIA</v>
      </c>
      <c r="E5328" s="7">
        <v>1000000</v>
      </c>
      <c r="F5328" s="7">
        <v>1000000</v>
      </c>
      <c r="G5328" s="8"/>
      <c r="H5328" s="9">
        <v>43623</v>
      </c>
      <c r="I5328" s="9">
        <v>43626</v>
      </c>
    </row>
    <row r="5329" spans="1:9" s="14" customFormat="1" x14ac:dyDescent="0.2">
      <c r="A5329" s="5" t="s">
        <v>58</v>
      </c>
      <c r="B5329" s="5" t="str">
        <f>VLOOKUP(A5329,'GIRO LMA JUNIO'!$A$7:$C$50,3,0)</f>
        <v>LA NUEVA EPS S.A.</v>
      </c>
      <c r="C5329" s="35">
        <v>890980367</v>
      </c>
      <c r="D5329" s="6" t="str">
        <f>VLOOKUP(C5329,'[1]IPS REGISTRADAS'!$A$5:$B$3919,2,0)</f>
        <v>ESE HOSPITAL SAN RAFAEL DE VENECIA</v>
      </c>
      <c r="E5329" s="7">
        <v>3290000</v>
      </c>
      <c r="F5329" s="7">
        <v>3290000</v>
      </c>
      <c r="G5329" s="8"/>
      <c r="H5329" s="9">
        <v>43623</v>
      </c>
      <c r="I5329" s="9">
        <v>43626</v>
      </c>
    </row>
    <row r="5330" spans="1:9" s="14" customFormat="1" x14ac:dyDescent="0.2">
      <c r="A5330" s="5" t="s">
        <v>60</v>
      </c>
      <c r="B5330" s="5" t="str">
        <f>VLOOKUP(A5330,'GIRO LMA JUNIO'!$A$7:$C$50,3,0)</f>
        <v>SAVIA SALUD</v>
      </c>
      <c r="C5330" s="35">
        <v>890980367</v>
      </c>
      <c r="D5330" s="6" t="str">
        <f>VLOOKUP(C5330,'[1]IPS REGISTRADAS'!$A$5:$B$3919,2,0)</f>
        <v>ESE HOSPITAL SAN RAFAEL DE VENECIA</v>
      </c>
      <c r="E5330" s="7">
        <v>84172144</v>
      </c>
      <c r="F5330" s="7">
        <v>84172144</v>
      </c>
      <c r="G5330" s="8"/>
      <c r="H5330" s="9">
        <v>43623</v>
      </c>
      <c r="I5330" s="9">
        <v>43626</v>
      </c>
    </row>
    <row r="5331" spans="1:9" s="14" customFormat="1" x14ac:dyDescent="0.2">
      <c r="A5331" s="5" t="s">
        <v>47</v>
      </c>
      <c r="B5331" s="5" t="str">
        <f>VLOOKUP(A5331,'GIRO LMA JUNIO'!$A$7:$C$50,3,0)</f>
        <v>COOMEVA E.P.S.  S.A.</v>
      </c>
      <c r="C5331" s="35">
        <v>890980444</v>
      </c>
      <c r="D5331" s="6" t="str">
        <f>VLOOKUP(C5331,'[1]IPS REGISTRADAS'!$A$5:$B$3919,2,0)</f>
        <v>EMPRESA SOCIAL DEL ESTADO HOSPITAL SAN ANTONIO</v>
      </c>
      <c r="E5331" s="7">
        <v>1000000</v>
      </c>
      <c r="F5331" s="7">
        <v>1000000</v>
      </c>
      <c r="G5331" s="8"/>
      <c r="H5331" s="9">
        <v>43623</v>
      </c>
      <c r="I5331" s="9">
        <v>43626</v>
      </c>
    </row>
    <row r="5332" spans="1:9" s="14" customFormat="1" x14ac:dyDescent="0.2">
      <c r="A5332" s="5" t="s">
        <v>60</v>
      </c>
      <c r="B5332" s="5" t="str">
        <f>VLOOKUP(A5332,'GIRO LMA JUNIO'!$A$7:$C$50,3,0)</f>
        <v>SAVIA SALUD</v>
      </c>
      <c r="C5332" s="35">
        <v>890980444</v>
      </c>
      <c r="D5332" s="6" t="str">
        <f>VLOOKUP(C5332,'[1]IPS REGISTRADAS'!$A$5:$B$3919,2,0)</f>
        <v>EMPRESA SOCIAL DEL ESTADO HOSPITAL SAN ANTONIO</v>
      </c>
      <c r="E5332" s="7">
        <v>82659000</v>
      </c>
      <c r="F5332" s="7">
        <v>82659000</v>
      </c>
      <c r="G5332" s="8"/>
      <c r="H5332" s="9">
        <v>43623</v>
      </c>
      <c r="I5332" s="9">
        <v>43626</v>
      </c>
    </row>
    <row r="5333" spans="1:9" s="14" customFormat="1" x14ac:dyDescent="0.2">
      <c r="A5333" s="5" t="s">
        <v>62</v>
      </c>
      <c r="B5333" s="5" t="str">
        <f>VLOOKUP(A5333,'GIRO LMA JUNIO'!$A$7:$C$50,3,0)</f>
        <v>NUEVA EPS S.A.</v>
      </c>
      <c r="C5333" s="35">
        <v>890980444</v>
      </c>
      <c r="D5333" s="6" t="str">
        <f>VLOOKUP(C5333,'[1]IPS REGISTRADAS'!$A$5:$B$3919,2,0)</f>
        <v>EMPRESA SOCIAL DEL ESTADO HOSPITAL SAN ANTONIO</v>
      </c>
      <c r="E5333" s="7">
        <v>1835391</v>
      </c>
      <c r="F5333" s="7">
        <v>1835391</v>
      </c>
      <c r="G5333" s="8"/>
      <c r="H5333" s="9">
        <v>43623</v>
      </c>
      <c r="I5333" s="9">
        <v>43626</v>
      </c>
    </row>
    <row r="5334" spans="1:9" s="14" customFormat="1" x14ac:dyDescent="0.2">
      <c r="A5334" s="5" t="s">
        <v>70</v>
      </c>
      <c r="B5334" s="5" t="str">
        <f>VLOOKUP(A5334,'GIRO LMA JUNIO'!$A$7:$C$50,3,0)</f>
        <v>COOSALUD EPS S.A.</v>
      </c>
      <c r="C5334" s="35">
        <v>890980444</v>
      </c>
      <c r="D5334" s="6" t="str">
        <f>VLOOKUP(C5334,'[1]IPS REGISTRADAS'!$A$5:$B$3919,2,0)</f>
        <v>EMPRESA SOCIAL DEL ESTADO HOSPITAL SAN ANTONIO</v>
      </c>
      <c r="E5334" s="7">
        <v>1819078</v>
      </c>
      <c r="F5334" s="7">
        <v>1819078</v>
      </c>
      <c r="G5334" s="8"/>
      <c r="H5334" s="9">
        <v>43623</v>
      </c>
      <c r="I5334" s="9">
        <v>43626</v>
      </c>
    </row>
    <row r="5335" spans="1:9" s="14" customFormat="1" x14ac:dyDescent="0.2">
      <c r="A5335" s="5" t="s">
        <v>47</v>
      </c>
      <c r="B5335" s="5" t="str">
        <f>VLOOKUP(A5335,'GIRO LMA JUNIO'!$A$7:$C$50,3,0)</f>
        <v>COOMEVA E.P.S.  S.A.</v>
      </c>
      <c r="C5335" s="35">
        <v>890980486</v>
      </c>
      <c r="D5335" s="6" t="str">
        <f>VLOOKUP(C5335,'[1]IPS REGISTRADAS'!$A$5:$B$3919,2,0)</f>
        <v>EMPRESA SOCIAL DEL ESTADO HOSPITAL SAN JUAN DE DIOS</v>
      </c>
      <c r="E5335" s="7">
        <v>1000000</v>
      </c>
      <c r="F5335" s="7">
        <v>1000000</v>
      </c>
      <c r="G5335" s="8"/>
      <c r="H5335" s="9">
        <v>43623</v>
      </c>
      <c r="I5335" s="9">
        <v>43626</v>
      </c>
    </row>
    <row r="5336" spans="1:9" s="14" customFormat="1" x14ac:dyDescent="0.2">
      <c r="A5336" s="5" t="s">
        <v>58</v>
      </c>
      <c r="B5336" s="5" t="str">
        <f>VLOOKUP(A5336,'GIRO LMA JUNIO'!$A$7:$C$50,3,0)</f>
        <v>LA NUEVA EPS S.A.</v>
      </c>
      <c r="C5336" s="35">
        <v>890980486</v>
      </c>
      <c r="D5336" s="6" t="str">
        <f>VLOOKUP(C5336,'[1]IPS REGISTRADAS'!$A$5:$B$3919,2,0)</f>
        <v>EMPRESA SOCIAL DEL ESTADO HOSPITAL SAN JUAN DE DIOS</v>
      </c>
      <c r="E5336" s="7">
        <v>3994768</v>
      </c>
      <c r="F5336" s="7">
        <v>3994768</v>
      </c>
      <c r="G5336" s="8"/>
      <c r="H5336" s="9">
        <v>43623</v>
      </c>
      <c r="I5336" s="9">
        <v>43626</v>
      </c>
    </row>
    <row r="5337" spans="1:9" s="14" customFormat="1" x14ac:dyDescent="0.2">
      <c r="A5337" s="5" t="s">
        <v>60</v>
      </c>
      <c r="B5337" s="5" t="str">
        <f>VLOOKUP(A5337,'GIRO LMA JUNIO'!$A$7:$C$50,3,0)</f>
        <v>SAVIA SALUD</v>
      </c>
      <c r="C5337" s="35">
        <v>890980486</v>
      </c>
      <c r="D5337" s="6" t="str">
        <f>VLOOKUP(C5337,'[1]IPS REGISTRADAS'!$A$5:$B$3919,2,0)</f>
        <v>EMPRESA SOCIAL DEL ESTADO HOSPITAL SAN JUAN DE DIOS</v>
      </c>
      <c r="E5337" s="7">
        <v>129521196</v>
      </c>
      <c r="F5337" s="7">
        <v>129521196</v>
      </c>
      <c r="G5337" s="8"/>
      <c r="H5337" s="9">
        <v>43623</v>
      </c>
      <c r="I5337" s="9">
        <v>43626</v>
      </c>
    </row>
    <row r="5338" spans="1:9" s="14" customFormat="1" x14ac:dyDescent="0.2">
      <c r="A5338" s="5" t="s">
        <v>76</v>
      </c>
      <c r="B5338" s="5" t="str">
        <f>VLOOKUP(A5338,'GIRO LMA JUNIO'!$A$7:$C$50,3,0)</f>
        <v>ECOOPSOS</v>
      </c>
      <c r="C5338" s="35">
        <v>890980486</v>
      </c>
      <c r="D5338" s="6" t="str">
        <f>VLOOKUP(C5338,'[1]IPS REGISTRADAS'!$A$5:$B$3919,2,0)</f>
        <v>EMPRESA SOCIAL DEL ESTADO HOSPITAL SAN JUAN DE DIOS</v>
      </c>
      <c r="E5338" s="7">
        <v>62957539</v>
      </c>
      <c r="F5338" s="7">
        <v>62957539</v>
      </c>
      <c r="G5338" s="8"/>
      <c r="H5338" s="9">
        <v>43623</v>
      </c>
      <c r="I5338" s="9">
        <v>43626</v>
      </c>
    </row>
    <row r="5339" spans="1:9" s="14" customFormat="1" x14ac:dyDescent="0.2">
      <c r="A5339" s="5" t="s">
        <v>60</v>
      </c>
      <c r="B5339" s="5" t="str">
        <f>VLOOKUP(A5339,'GIRO LMA JUNIO'!$A$7:$C$50,3,0)</f>
        <v>SAVIA SALUD</v>
      </c>
      <c r="C5339" s="35">
        <v>890980512</v>
      </c>
      <c r="D5339" s="6" t="str">
        <f>VLOOKUP(C5339,'[1]IPS REGISTRADAS'!$A$5:$B$3919,2,0)</f>
        <v>ESE HOSPITAL JOSE MARIA CORDOBA</v>
      </c>
      <c r="E5339" s="7">
        <v>30572586</v>
      </c>
      <c r="F5339" s="7">
        <v>30572586</v>
      </c>
      <c r="G5339" s="8"/>
      <c r="H5339" s="9">
        <v>43623</v>
      </c>
      <c r="I5339" s="9">
        <v>43626</v>
      </c>
    </row>
    <row r="5340" spans="1:9" s="14" customFormat="1" x14ac:dyDescent="0.2">
      <c r="A5340" s="5" t="s">
        <v>63</v>
      </c>
      <c r="B5340" s="5" t="str">
        <f>VLOOKUP(A5340,'GIRO LMA JUNIO'!$A$7:$C$50,3,0)</f>
        <v>MEDIMAS MOV</v>
      </c>
      <c r="C5340" s="35">
        <v>890980512</v>
      </c>
      <c r="D5340" s="6" t="str">
        <f>VLOOKUP(C5340,'[1]IPS REGISTRADAS'!$A$5:$B$3919,2,0)</f>
        <v>ESE HOSPITAL JOSE MARIA CORDOBA</v>
      </c>
      <c r="E5340" s="7">
        <v>1032882</v>
      </c>
      <c r="F5340" s="7">
        <v>1032882</v>
      </c>
      <c r="G5340" s="8"/>
      <c r="H5340" s="9">
        <v>43623</v>
      </c>
      <c r="I5340" s="9">
        <v>43626</v>
      </c>
    </row>
    <row r="5341" spans="1:9" s="14" customFormat="1" x14ac:dyDescent="0.2">
      <c r="A5341" s="5" t="s">
        <v>76</v>
      </c>
      <c r="B5341" s="5" t="str">
        <f>VLOOKUP(A5341,'GIRO LMA JUNIO'!$A$7:$C$50,3,0)</f>
        <v>ECOOPSOS</v>
      </c>
      <c r="C5341" s="35">
        <v>890980512</v>
      </c>
      <c r="D5341" s="6" t="str">
        <f>VLOOKUP(C5341,'[1]IPS REGISTRADAS'!$A$5:$B$3919,2,0)</f>
        <v>ESE HOSPITAL JOSE MARIA CORDOBA</v>
      </c>
      <c r="E5341" s="7">
        <v>7676288</v>
      </c>
      <c r="F5341" s="7">
        <v>7676288</v>
      </c>
      <c r="G5341" s="8"/>
      <c r="H5341" s="9">
        <v>43623</v>
      </c>
      <c r="I5341" s="9">
        <v>43626</v>
      </c>
    </row>
    <row r="5342" spans="1:9" s="14" customFormat="1" x14ac:dyDescent="0.2">
      <c r="A5342" s="5" t="s">
        <v>47</v>
      </c>
      <c r="B5342" s="5" t="str">
        <f>VLOOKUP(A5342,'GIRO LMA JUNIO'!$A$7:$C$50,3,0)</f>
        <v>COOMEVA E.P.S.  S.A.</v>
      </c>
      <c r="C5342" s="35">
        <v>890980643</v>
      </c>
      <c r="D5342" s="6" t="str">
        <f>VLOOKUP(C5342,'[1]IPS REGISTRADAS'!$A$5:$B$3919,2,0)</f>
        <v>EMPRESA SOCIAL DEL ESTADO HOSPITAL SAN JUAN DE DIOS DE ABEJORRAL</v>
      </c>
      <c r="E5342" s="7">
        <v>1000000</v>
      </c>
      <c r="F5342" s="7">
        <v>1000000</v>
      </c>
      <c r="G5342" s="8"/>
      <c r="H5342" s="9">
        <v>43623</v>
      </c>
      <c r="I5342" s="9">
        <v>43626</v>
      </c>
    </row>
    <row r="5343" spans="1:9" s="14" customFormat="1" x14ac:dyDescent="0.2">
      <c r="A5343" s="5" t="s">
        <v>58</v>
      </c>
      <c r="B5343" s="5" t="str">
        <f>VLOOKUP(A5343,'GIRO LMA JUNIO'!$A$7:$C$50,3,0)</f>
        <v>LA NUEVA EPS S.A.</v>
      </c>
      <c r="C5343" s="35">
        <v>890980643</v>
      </c>
      <c r="D5343" s="6" t="str">
        <f>VLOOKUP(C5343,'[1]IPS REGISTRADAS'!$A$5:$B$3919,2,0)</f>
        <v>EMPRESA SOCIAL DEL ESTADO HOSPITAL SAN JUAN DE DIOS DE ABEJORRAL</v>
      </c>
      <c r="E5343" s="7">
        <v>1929300</v>
      </c>
      <c r="F5343" s="7">
        <v>1929300</v>
      </c>
      <c r="G5343" s="8"/>
      <c r="H5343" s="9">
        <v>43623</v>
      </c>
      <c r="I5343" s="9">
        <v>43626</v>
      </c>
    </row>
    <row r="5344" spans="1:9" s="14" customFormat="1" x14ac:dyDescent="0.2">
      <c r="A5344" s="5" t="s">
        <v>60</v>
      </c>
      <c r="B5344" s="5" t="str">
        <f>VLOOKUP(A5344,'GIRO LMA JUNIO'!$A$7:$C$50,3,0)</f>
        <v>SAVIA SALUD</v>
      </c>
      <c r="C5344" s="35">
        <v>890980643</v>
      </c>
      <c r="D5344" s="6" t="str">
        <f>VLOOKUP(C5344,'[1]IPS REGISTRADAS'!$A$5:$B$3919,2,0)</f>
        <v>EMPRESA SOCIAL DEL ESTADO HOSPITAL SAN JUAN DE DIOS DE ABEJORRAL</v>
      </c>
      <c r="E5344" s="7">
        <v>155328894</v>
      </c>
      <c r="F5344" s="7">
        <v>155328894</v>
      </c>
      <c r="G5344" s="8"/>
      <c r="H5344" s="9">
        <v>43623</v>
      </c>
      <c r="I5344" s="9">
        <v>43626</v>
      </c>
    </row>
    <row r="5345" spans="1:9" s="14" customFormat="1" x14ac:dyDescent="0.2">
      <c r="A5345" s="5" t="s">
        <v>70</v>
      </c>
      <c r="B5345" s="5" t="str">
        <f>VLOOKUP(A5345,'GIRO LMA JUNIO'!$A$7:$C$50,3,0)</f>
        <v>COOSALUD EPS S.A.</v>
      </c>
      <c r="C5345" s="35">
        <v>890980643</v>
      </c>
      <c r="D5345" s="6" t="str">
        <f>VLOOKUP(C5345,'[1]IPS REGISTRADAS'!$A$5:$B$3919,2,0)</f>
        <v>EMPRESA SOCIAL DEL ESTADO HOSPITAL SAN JUAN DE DIOS DE ABEJORRAL</v>
      </c>
      <c r="E5345" s="7">
        <v>44906911</v>
      </c>
      <c r="F5345" s="7">
        <v>44906911</v>
      </c>
      <c r="G5345" s="8"/>
      <c r="H5345" s="9">
        <v>43623</v>
      </c>
      <c r="I5345" s="9">
        <v>43626</v>
      </c>
    </row>
    <row r="5346" spans="1:9" s="14" customFormat="1" x14ac:dyDescent="0.2">
      <c r="A5346" s="5" t="s">
        <v>44</v>
      </c>
      <c r="B5346" s="5" t="str">
        <f>VLOOKUP(A5346,'GIRO LMA JUNIO'!$A$7:$C$50,3,0)</f>
        <v>EPS SURAMERICANA S.A</v>
      </c>
      <c r="C5346" s="35">
        <v>890980727</v>
      </c>
      <c r="D5346" s="6" t="str">
        <f>VLOOKUP(C5346,'[1]IPS REGISTRADAS'!$A$5:$B$3919,2,0)</f>
        <v>ESE HOSPITAL SAN RAFAEL</v>
      </c>
      <c r="E5346" s="7">
        <v>6421302</v>
      </c>
      <c r="F5346" s="7">
        <v>6421302</v>
      </c>
      <c r="G5346" s="8"/>
      <c r="H5346" s="9">
        <v>43623</v>
      </c>
      <c r="I5346" s="9">
        <v>43626</v>
      </c>
    </row>
    <row r="5347" spans="1:9" s="14" customFormat="1" x14ac:dyDescent="0.2">
      <c r="A5347" s="5" t="s">
        <v>60</v>
      </c>
      <c r="B5347" s="5" t="str">
        <f>VLOOKUP(A5347,'GIRO LMA JUNIO'!$A$7:$C$50,3,0)</f>
        <v>SAVIA SALUD</v>
      </c>
      <c r="C5347" s="35">
        <v>890980727</v>
      </c>
      <c r="D5347" s="6" t="str">
        <f>VLOOKUP(C5347,'[1]IPS REGISTRADAS'!$A$5:$B$3919,2,0)</f>
        <v>ESE HOSPITAL SAN RAFAEL</v>
      </c>
      <c r="E5347" s="7">
        <v>253477446</v>
      </c>
      <c r="F5347" s="7">
        <v>253477446</v>
      </c>
      <c r="G5347" s="8"/>
      <c r="H5347" s="9">
        <v>43623</v>
      </c>
      <c r="I5347" s="9">
        <v>43626</v>
      </c>
    </row>
    <row r="5348" spans="1:9" s="14" customFormat="1" x14ac:dyDescent="0.2">
      <c r="A5348" s="5" t="s">
        <v>62</v>
      </c>
      <c r="B5348" s="5" t="str">
        <f>VLOOKUP(A5348,'GIRO LMA JUNIO'!$A$7:$C$50,3,0)</f>
        <v>NUEVA EPS S.A.</v>
      </c>
      <c r="C5348" s="35">
        <v>890980727</v>
      </c>
      <c r="D5348" s="6" t="str">
        <f>VLOOKUP(C5348,'[1]IPS REGISTRADAS'!$A$5:$B$3919,2,0)</f>
        <v>ESE HOSPITAL SAN RAFAEL</v>
      </c>
      <c r="E5348" s="7">
        <v>1494090</v>
      </c>
      <c r="F5348" s="7">
        <v>1494090</v>
      </c>
      <c r="G5348" s="8"/>
      <c r="H5348" s="9">
        <v>43623</v>
      </c>
      <c r="I5348" s="9">
        <v>43626</v>
      </c>
    </row>
    <row r="5349" spans="1:9" s="14" customFormat="1" x14ac:dyDescent="0.2">
      <c r="A5349" s="5" t="s">
        <v>26</v>
      </c>
      <c r="B5349" s="5" t="str">
        <f>VLOOKUP(A5349,'GIRO LMA JUNIO'!$A$7:$C$50,3,0)</f>
        <v>A.I.C.</v>
      </c>
      <c r="C5349" s="35">
        <v>890980732</v>
      </c>
      <c r="D5349" s="6" t="str">
        <f>VLOOKUP(C5349,'[1]IPS REGISTRADAS'!$A$5:$B$3919,2,0)</f>
        <v>ESE HOSPITAL GABRIEL PELAEZ MONTOYA</v>
      </c>
      <c r="E5349" s="7">
        <v>20190318</v>
      </c>
      <c r="F5349" s="7">
        <v>20190318</v>
      </c>
      <c r="G5349" s="8"/>
      <c r="H5349" s="9">
        <v>43623</v>
      </c>
      <c r="I5349" s="9">
        <v>43626</v>
      </c>
    </row>
    <row r="5350" spans="1:9" s="14" customFormat="1" x14ac:dyDescent="0.2">
      <c r="A5350" s="5" t="s">
        <v>60</v>
      </c>
      <c r="B5350" s="5" t="str">
        <f>VLOOKUP(A5350,'GIRO LMA JUNIO'!$A$7:$C$50,3,0)</f>
        <v>SAVIA SALUD</v>
      </c>
      <c r="C5350" s="35">
        <v>890980732</v>
      </c>
      <c r="D5350" s="6" t="str">
        <f>VLOOKUP(C5350,'[1]IPS REGISTRADAS'!$A$5:$B$3919,2,0)</f>
        <v>ESE HOSPITAL GABRIEL PELAEZ MONTOYA</v>
      </c>
      <c r="E5350" s="7">
        <v>128612490</v>
      </c>
      <c r="F5350" s="7">
        <v>128612490</v>
      </c>
      <c r="G5350" s="8"/>
      <c r="H5350" s="9">
        <v>43623</v>
      </c>
      <c r="I5350" s="9">
        <v>43626</v>
      </c>
    </row>
    <row r="5351" spans="1:9" s="14" customFormat="1" x14ac:dyDescent="0.2">
      <c r="A5351" s="5" t="s">
        <v>62</v>
      </c>
      <c r="B5351" s="5" t="str">
        <f>VLOOKUP(A5351,'GIRO LMA JUNIO'!$A$7:$C$50,3,0)</f>
        <v>NUEVA EPS S.A.</v>
      </c>
      <c r="C5351" s="35">
        <v>890980732</v>
      </c>
      <c r="D5351" s="6" t="str">
        <f>VLOOKUP(C5351,'[1]IPS REGISTRADAS'!$A$5:$B$3919,2,0)</f>
        <v>ESE HOSPITAL GABRIEL PELAEZ MONTOYA</v>
      </c>
      <c r="E5351" s="7">
        <v>3514536</v>
      </c>
      <c r="F5351" s="7">
        <v>3514536</v>
      </c>
      <c r="G5351" s="8"/>
      <c r="H5351" s="9">
        <v>43623</v>
      </c>
      <c r="I5351" s="9">
        <v>43626</v>
      </c>
    </row>
    <row r="5352" spans="1:9" s="14" customFormat="1" x14ac:dyDescent="0.2">
      <c r="A5352" s="5" t="s">
        <v>63</v>
      </c>
      <c r="B5352" s="5" t="str">
        <f>VLOOKUP(A5352,'GIRO LMA JUNIO'!$A$7:$C$50,3,0)</f>
        <v>MEDIMAS MOV</v>
      </c>
      <c r="C5352" s="35">
        <v>890980732</v>
      </c>
      <c r="D5352" s="6" t="str">
        <f>VLOOKUP(C5352,'[1]IPS REGISTRADAS'!$A$5:$B$3919,2,0)</f>
        <v>ESE HOSPITAL GABRIEL PELAEZ MONTOYA</v>
      </c>
      <c r="E5352" s="7">
        <v>7168642</v>
      </c>
      <c r="F5352" s="7">
        <v>7168642</v>
      </c>
      <c r="G5352" s="8"/>
      <c r="H5352" s="9">
        <v>43623</v>
      </c>
      <c r="I5352" s="9">
        <v>43626</v>
      </c>
    </row>
    <row r="5353" spans="1:9" s="14" customFormat="1" x14ac:dyDescent="0.2">
      <c r="A5353" s="5" t="s">
        <v>47</v>
      </c>
      <c r="B5353" s="5" t="str">
        <f>VLOOKUP(A5353,'GIRO LMA JUNIO'!$A$7:$C$50,3,0)</f>
        <v>COOMEVA E.P.S.  S.A.</v>
      </c>
      <c r="C5353" s="35">
        <v>890980752</v>
      </c>
      <c r="D5353" s="6" t="str">
        <f>VLOOKUP(C5353,'[1]IPS REGISTRADAS'!$A$5:$B$3919,2,0)</f>
        <v>ESE SAN JUAN DE DIOS DE MARINILLA</v>
      </c>
      <c r="E5353" s="7">
        <v>4642035</v>
      </c>
      <c r="F5353" s="7">
        <v>4642035</v>
      </c>
      <c r="G5353" s="8"/>
      <c r="H5353" s="9">
        <v>43623</v>
      </c>
      <c r="I5353" s="9">
        <v>43626</v>
      </c>
    </row>
    <row r="5354" spans="1:9" s="14" customFormat="1" x14ac:dyDescent="0.2">
      <c r="A5354" s="5" t="s">
        <v>58</v>
      </c>
      <c r="B5354" s="5" t="str">
        <f>VLOOKUP(A5354,'GIRO LMA JUNIO'!$A$7:$C$50,3,0)</f>
        <v>LA NUEVA EPS S.A.</v>
      </c>
      <c r="C5354" s="35">
        <v>890980752</v>
      </c>
      <c r="D5354" s="6" t="str">
        <f>VLOOKUP(C5354,'[1]IPS REGISTRADAS'!$A$5:$B$3919,2,0)</f>
        <v>ESE SAN JUAN DE DIOS DE MARINILLA</v>
      </c>
      <c r="E5354" s="7">
        <v>5515223</v>
      </c>
      <c r="F5354" s="7">
        <v>5515223</v>
      </c>
      <c r="G5354" s="8"/>
      <c r="H5354" s="9">
        <v>43623</v>
      </c>
      <c r="I5354" s="9">
        <v>43626</v>
      </c>
    </row>
    <row r="5355" spans="1:9" s="14" customFormat="1" x14ac:dyDescent="0.2">
      <c r="A5355" s="5" t="s">
        <v>60</v>
      </c>
      <c r="B5355" s="5" t="str">
        <f>VLOOKUP(A5355,'GIRO LMA JUNIO'!$A$7:$C$50,3,0)</f>
        <v>SAVIA SALUD</v>
      </c>
      <c r="C5355" s="35">
        <v>890980752</v>
      </c>
      <c r="D5355" s="6" t="str">
        <f>VLOOKUP(C5355,'[1]IPS REGISTRADAS'!$A$5:$B$3919,2,0)</f>
        <v>ESE SAN JUAN DE DIOS DE MARINILLA</v>
      </c>
      <c r="E5355" s="7">
        <v>239694777</v>
      </c>
      <c r="F5355" s="7">
        <v>239694777</v>
      </c>
      <c r="G5355" s="8"/>
      <c r="H5355" s="9">
        <v>43623</v>
      </c>
      <c r="I5355" s="9">
        <v>43626</v>
      </c>
    </row>
    <row r="5356" spans="1:9" s="14" customFormat="1" x14ac:dyDescent="0.2">
      <c r="A5356" s="5" t="s">
        <v>26</v>
      </c>
      <c r="B5356" s="5" t="str">
        <f>VLOOKUP(A5356,'GIRO LMA JUNIO'!$A$7:$C$50,3,0)</f>
        <v>A.I.C.</v>
      </c>
      <c r="C5356" s="35">
        <v>890980757</v>
      </c>
      <c r="D5356" s="6" t="str">
        <f>VLOOKUP(C5356,'[1]IPS REGISTRADAS'!$A$5:$B$3919,2,0)</f>
        <v>ESE HOSPITAL CESAR URIBE PIEDRAHITA</v>
      </c>
      <c r="E5356" s="7">
        <v>15858288</v>
      </c>
      <c r="F5356" s="7">
        <v>15858288</v>
      </c>
      <c r="G5356" s="8"/>
      <c r="H5356" s="9">
        <v>43623</v>
      </c>
      <c r="I5356" s="9">
        <v>43626</v>
      </c>
    </row>
    <row r="5357" spans="1:9" s="14" customFormat="1" x14ac:dyDescent="0.2">
      <c r="A5357" s="5" t="s">
        <v>44</v>
      </c>
      <c r="B5357" s="5" t="str">
        <f>VLOOKUP(A5357,'GIRO LMA JUNIO'!$A$7:$C$50,3,0)</f>
        <v>EPS SURAMERICANA S.A</v>
      </c>
      <c r="C5357" s="35">
        <v>890980757</v>
      </c>
      <c r="D5357" s="6" t="str">
        <f>VLOOKUP(C5357,'[1]IPS REGISTRADAS'!$A$5:$B$3919,2,0)</f>
        <v>ESE HOSPITAL CESAR URIBE PIEDRAHITA</v>
      </c>
      <c r="E5357" s="7">
        <v>1172537</v>
      </c>
      <c r="F5357" s="7">
        <v>1172537</v>
      </c>
      <c r="G5357" s="8"/>
      <c r="H5357" s="9">
        <v>43623</v>
      </c>
      <c r="I5357" s="9">
        <v>43626</v>
      </c>
    </row>
    <row r="5358" spans="1:9" s="14" customFormat="1" x14ac:dyDescent="0.2">
      <c r="A5358" s="5" t="s">
        <v>47</v>
      </c>
      <c r="B5358" s="5" t="str">
        <f>VLOOKUP(A5358,'GIRO LMA JUNIO'!$A$7:$C$50,3,0)</f>
        <v>COOMEVA E.P.S.  S.A.</v>
      </c>
      <c r="C5358" s="35">
        <v>890980757</v>
      </c>
      <c r="D5358" s="6" t="str">
        <f>VLOOKUP(C5358,'[1]IPS REGISTRADAS'!$A$5:$B$3919,2,0)</f>
        <v>ESE HOSPITAL CESAR URIBE PIEDRAHITA</v>
      </c>
      <c r="E5358" s="7">
        <v>20855903</v>
      </c>
      <c r="F5358" s="7">
        <v>20855903</v>
      </c>
      <c r="G5358" s="8"/>
      <c r="H5358" s="9">
        <v>43623</v>
      </c>
      <c r="I5358" s="9">
        <v>43626</v>
      </c>
    </row>
    <row r="5359" spans="1:9" s="14" customFormat="1" x14ac:dyDescent="0.2">
      <c r="A5359" s="5" t="s">
        <v>60</v>
      </c>
      <c r="B5359" s="5" t="str">
        <f>VLOOKUP(A5359,'GIRO LMA JUNIO'!$A$7:$C$50,3,0)</f>
        <v>SAVIA SALUD</v>
      </c>
      <c r="C5359" s="35">
        <v>890980757</v>
      </c>
      <c r="D5359" s="6" t="str">
        <f>VLOOKUP(C5359,'[1]IPS REGISTRADAS'!$A$5:$B$3919,2,0)</f>
        <v>ESE HOSPITAL CESAR URIBE PIEDRAHITA</v>
      </c>
      <c r="E5359" s="7">
        <v>1204999209</v>
      </c>
      <c r="F5359" s="7">
        <v>1204999209</v>
      </c>
      <c r="G5359" s="8"/>
      <c r="H5359" s="9">
        <v>43623</v>
      </c>
      <c r="I5359" s="9">
        <v>43626</v>
      </c>
    </row>
    <row r="5360" spans="1:9" s="14" customFormat="1" x14ac:dyDescent="0.2">
      <c r="A5360" s="5" t="s">
        <v>62</v>
      </c>
      <c r="B5360" s="5" t="str">
        <f>VLOOKUP(A5360,'GIRO LMA JUNIO'!$A$7:$C$50,3,0)</f>
        <v>NUEVA EPS S.A.</v>
      </c>
      <c r="C5360" s="35">
        <v>890980757</v>
      </c>
      <c r="D5360" s="6" t="str">
        <f>VLOOKUP(C5360,'[1]IPS REGISTRADAS'!$A$5:$B$3919,2,0)</f>
        <v>ESE HOSPITAL CESAR URIBE PIEDRAHITA</v>
      </c>
      <c r="E5360" s="7">
        <v>24702906</v>
      </c>
      <c r="F5360" s="7">
        <v>24702906</v>
      </c>
      <c r="G5360" s="8"/>
      <c r="H5360" s="9">
        <v>43623</v>
      </c>
      <c r="I5360" s="9">
        <v>43626</v>
      </c>
    </row>
    <row r="5361" spans="1:9" s="14" customFormat="1" x14ac:dyDescent="0.2">
      <c r="A5361" s="5" t="s">
        <v>68</v>
      </c>
      <c r="B5361" s="5" t="str">
        <f>VLOOKUP(A5361,'GIRO LMA JUNIO'!$A$7:$C$50,3,0)</f>
        <v>EMDISALUD</v>
      </c>
      <c r="C5361" s="35">
        <v>890980757</v>
      </c>
      <c r="D5361" s="6" t="str">
        <f>VLOOKUP(C5361,'[1]IPS REGISTRADAS'!$A$5:$B$3919,2,0)</f>
        <v>ESE HOSPITAL CESAR URIBE PIEDRAHITA</v>
      </c>
      <c r="E5361" s="7">
        <v>127735182</v>
      </c>
      <c r="F5361" s="7">
        <v>127735182</v>
      </c>
      <c r="G5361" s="8"/>
      <c r="H5361" s="9">
        <v>43623</v>
      </c>
      <c r="I5361" s="9">
        <v>43626</v>
      </c>
    </row>
    <row r="5362" spans="1:9" s="14" customFormat="1" x14ac:dyDescent="0.2">
      <c r="A5362" s="5" t="s">
        <v>70</v>
      </c>
      <c r="B5362" s="5" t="str">
        <f>VLOOKUP(A5362,'GIRO LMA JUNIO'!$A$7:$C$50,3,0)</f>
        <v>COOSALUD EPS S.A.</v>
      </c>
      <c r="C5362" s="35">
        <v>890980757</v>
      </c>
      <c r="D5362" s="6" t="str">
        <f>VLOOKUP(C5362,'[1]IPS REGISTRADAS'!$A$5:$B$3919,2,0)</f>
        <v>ESE HOSPITAL CESAR URIBE PIEDRAHITA</v>
      </c>
      <c r="E5362" s="7">
        <v>1140882140</v>
      </c>
      <c r="F5362" s="7">
        <v>1140882140</v>
      </c>
      <c r="G5362" s="8"/>
      <c r="H5362" s="9">
        <v>43623</v>
      </c>
      <c r="I5362" s="9">
        <v>43626</v>
      </c>
    </row>
    <row r="5363" spans="1:9" s="14" customFormat="1" x14ac:dyDescent="0.2">
      <c r="A5363" s="5" t="s">
        <v>74</v>
      </c>
      <c r="B5363" s="5" t="str">
        <f>VLOOKUP(A5363,'GIRO LMA JUNIO'!$A$7:$C$50,3,0)</f>
        <v>AMBUQ</v>
      </c>
      <c r="C5363" s="35">
        <v>890980757</v>
      </c>
      <c r="D5363" s="6" t="str">
        <f>VLOOKUP(C5363,'[1]IPS REGISTRADAS'!$A$5:$B$3919,2,0)</f>
        <v>ESE HOSPITAL CESAR URIBE PIEDRAHITA</v>
      </c>
      <c r="E5363" s="7">
        <v>9000000</v>
      </c>
      <c r="F5363" s="7">
        <v>9000000</v>
      </c>
      <c r="G5363" s="8"/>
      <c r="H5363" s="9">
        <v>43623</v>
      </c>
      <c r="I5363" s="9">
        <v>43626</v>
      </c>
    </row>
    <row r="5364" spans="1:9" s="14" customFormat="1" x14ac:dyDescent="0.2">
      <c r="A5364" s="5" t="s">
        <v>78</v>
      </c>
      <c r="B5364" s="5" t="str">
        <f>VLOOKUP(A5364,'GIRO LMA JUNIO'!$A$7:$C$50,3,0)</f>
        <v>EMSSANAR</v>
      </c>
      <c r="C5364" s="35">
        <v>890980757</v>
      </c>
      <c r="D5364" s="6" t="str">
        <f>VLOOKUP(C5364,'[1]IPS REGISTRADAS'!$A$5:$B$3919,2,0)</f>
        <v>ESE HOSPITAL CESAR URIBE PIEDRAHITA</v>
      </c>
      <c r="E5364" s="7">
        <v>1362421</v>
      </c>
      <c r="F5364" s="7">
        <v>1362421</v>
      </c>
      <c r="G5364" s="8"/>
      <c r="H5364" s="9">
        <v>43623</v>
      </c>
      <c r="I5364" s="9">
        <v>43626</v>
      </c>
    </row>
    <row r="5365" spans="1:9" s="14" customFormat="1" x14ac:dyDescent="0.2">
      <c r="A5365" s="5" t="s">
        <v>80</v>
      </c>
      <c r="B5365" s="5" t="str">
        <f>VLOOKUP(A5365,'GIRO LMA JUNIO'!$A$7:$C$50,3,0)</f>
        <v>COMPARTA</v>
      </c>
      <c r="C5365" s="35">
        <v>890980757</v>
      </c>
      <c r="D5365" s="6" t="str">
        <f>VLOOKUP(C5365,'[1]IPS REGISTRADAS'!$A$5:$B$3919,2,0)</f>
        <v>ESE HOSPITAL CESAR URIBE PIEDRAHITA</v>
      </c>
      <c r="E5365" s="7">
        <v>5325215</v>
      </c>
      <c r="F5365" s="7">
        <v>5325215</v>
      </c>
      <c r="G5365" s="8"/>
      <c r="H5365" s="9">
        <v>43623</v>
      </c>
      <c r="I5365" s="9">
        <v>43626</v>
      </c>
    </row>
    <row r="5366" spans="1:9" s="14" customFormat="1" x14ac:dyDescent="0.2">
      <c r="A5366" s="5" t="s">
        <v>82</v>
      </c>
      <c r="B5366" s="5" t="str">
        <f>VLOOKUP(A5366,'GIRO LMA JUNIO'!$A$7:$C$50,3,0)</f>
        <v>MUTUAL SER</v>
      </c>
      <c r="C5366" s="35">
        <v>890980757</v>
      </c>
      <c r="D5366" s="6" t="str">
        <f>VLOOKUP(C5366,'[1]IPS REGISTRADAS'!$A$5:$B$3919,2,0)</f>
        <v>ESE HOSPITAL CESAR URIBE PIEDRAHITA</v>
      </c>
      <c r="E5366" s="7">
        <v>2879213</v>
      </c>
      <c r="F5366" s="7">
        <v>2879213</v>
      </c>
      <c r="G5366" s="8"/>
      <c r="H5366" s="9">
        <v>43623</v>
      </c>
      <c r="I5366" s="9">
        <v>43626</v>
      </c>
    </row>
    <row r="5367" spans="1:9" s="14" customFormat="1" x14ac:dyDescent="0.2">
      <c r="A5367" s="5" t="s">
        <v>47</v>
      </c>
      <c r="B5367" s="5" t="str">
        <f>VLOOKUP(A5367,'GIRO LMA JUNIO'!$A$7:$C$50,3,0)</f>
        <v>COOMEVA E.P.S.  S.A.</v>
      </c>
      <c r="C5367" s="35">
        <v>890980758</v>
      </c>
      <c r="D5367" s="6" t="str">
        <f>VLOOKUP(C5367,'[1]IPS REGISTRADAS'!$A$5:$B$3919,2,0)</f>
        <v>ESE HOSPITAL DE LA CEJA</v>
      </c>
      <c r="E5367" s="7">
        <v>9351775</v>
      </c>
      <c r="F5367" s="7">
        <v>9351775</v>
      </c>
      <c r="G5367" s="8"/>
      <c r="H5367" s="9">
        <v>43623</v>
      </c>
      <c r="I5367" s="9">
        <v>43626</v>
      </c>
    </row>
    <row r="5368" spans="1:9" s="14" customFormat="1" x14ac:dyDescent="0.2">
      <c r="A5368" s="5" t="s">
        <v>60</v>
      </c>
      <c r="B5368" s="5" t="str">
        <f>VLOOKUP(A5368,'GIRO LMA JUNIO'!$A$7:$C$50,3,0)</f>
        <v>SAVIA SALUD</v>
      </c>
      <c r="C5368" s="35">
        <v>890980758</v>
      </c>
      <c r="D5368" s="6" t="str">
        <f>VLOOKUP(C5368,'[1]IPS REGISTRADAS'!$A$5:$B$3919,2,0)</f>
        <v>ESE HOSPITAL DE LA CEJA</v>
      </c>
      <c r="E5368" s="7">
        <v>73941384</v>
      </c>
      <c r="F5368" s="7">
        <v>73941384</v>
      </c>
      <c r="G5368" s="8"/>
      <c r="H5368" s="9">
        <v>43623</v>
      </c>
      <c r="I5368" s="9">
        <v>43626</v>
      </c>
    </row>
    <row r="5369" spans="1:9" s="14" customFormat="1" x14ac:dyDescent="0.2">
      <c r="A5369" s="5" t="s">
        <v>76</v>
      </c>
      <c r="B5369" s="5" t="str">
        <f>VLOOKUP(A5369,'GIRO LMA JUNIO'!$A$7:$C$50,3,0)</f>
        <v>ECOOPSOS</v>
      </c>
      <c r="C5369" s="35">
        <v>890980758</v>
      </c>
      <c r="D5369" s="6" t="str">
        <f>VLOOKUP(C5369,'[1]IPS REGISTRADAS'!$A$5:$B$3919,2,0)</f>
        <v>ESE HOSPITAL DE LA CEJA</v>
      </c>
      <c r="E5369" s="7">
        <v>64645013</v>
      </c>
      <c r="F5369" s="7">
        <v>64645013</v>
      </c>
      <c r="G5369" s="8"/>
      <c r="H5369" s="9">
        <v>43623</v>
      </c>
      <c r="I5369" s="9">
        <v>43626</v>
      </c>
    </row>
    <row r="5370" spans="1:9" s="14" customFormat="1" x14ac:dyDescent="0.2">
      <c r="A5370" s="5" t="s">
        <v>47</v>
      </c>
      <c r="B5370" s="5" t="str">
        <f>VLOOKUP(A5370,'GIRO LMA JUNIO'!$A$7:$C$50,3,0)</f>
        <v>COOMEVA E.P.S.  S.A.</v>
      </c>
      <c r="C5370" s="35">
        <v>890980765</v>
      </c>
      <c r="D5370" s="6" t="str">
        <f>VLOOKUP(C5370,'[1]IPS REGISTRADAS'!$A$5:$B$3919,2,0)</f>
        <v>NUEVA ESE HOSPITAL SAN RAFAEL JERICO</v>
      </c>
      <c r="E5370" s="7">
        <v>9293252</v>
      </c>
      <c r="F5370" s="7">
        <v>9293252</v>
      </c>
      <c r="G5370" s="8"/>
      <c r="H5370" s="9">
        <v>43623</v>
      </c>
      <c r="I5370" s="9">
        <v>43626</v>
      </c>
    </row>
    <row r="5371" spans="1:9" s="14" customFormat="1" x14ac:dyDescent="0.2">
      <c r="A5371" s="5" t="s">
        <v>62</v>
      </c>
      <c r="B5371" s="5" t="str">
        <f>VLOOKUP(A5371,'GIRO LMA JUNIO'!$A$7:$C$50,3,0)</f>
        <v>NUEVA EPS S.A.</v>
      </c>
      <c r="C5371" s="35">
        <v>890980765</v>
      </c>
      <c r="D5371" s="6" t="str">
        <f>VLOOKUP(C5371,'[1]IPS REGISTRADAS'!$A$5:$B$3919,2,0)</f>
        <v>NUEVA ESE HOSPITAL SAN RAFAEL JERICO</v>
      </c>
      <c r="E5371" s="7">
        <v>3688750</v>
      </c>
      <c r="F5371" s="7">
        <v>3688750</v>
      </c>
      <c r="G5371" s="8"/>
      <c r="H5371" s="9">
        <v>43623</v>
      </c>
      <c r="I5371" s="9">
        <v>43626</v>
      </c>
    </row>
    <row r="5372" spans="1:9" s="14" customFormat="1" x14ac:dyDescent="0.2">
      <c r="A5372" s="5" t="s">
        <v>70</v>
      </c>
      <c r="B5372" s="5" t="str">
        <f>VLOOKUP(A5372,'GIRO LMA JUNIO'!$A$7:$C$50,3,0)</f>
        <v>COOSALUD EPS S.A.</v>
      </c>
      <c r="C5372" s="35">
        <v>890980765</v>
      </c>
      <c r="D5372" s="6" t="str">
        <f>VLOOKUP(C5372,'[1]IPS REGISTRADAS'!$A$5:$B$3919,2,0)</f>
        <v>NUEVA ESE HOSPITAL SAN RAFAEL JERICO</v>
      </c>
      <c r="E5372" s="7">
        <v>86492621</v>
      </c>
      <c r="F5372" s="7">
        <v>86492621</v>
      </c>
      <c r="G5372" s="8"/>
      <c r="H5372" s="9">
        <v>43623</v>
      </c>
      <c r="I5372" s="9">
        <v>43626</v>
      </c>
    </row>
    <row r="5373" spans="1:9" s="14" customFormat="1" x14ac:dyDescent="0.2">
      <c r="A5373" s="5" t="s">
        <v>60</v>
      </c>
      <c r="B5373" s="5" t="str">
        <f>VLOOKUP(A5373,'GIRO LMA JUNIO'!$A$7:$C$50,3,0)</f>
        <v>SAVIA SALUD</v>
      </c>
      <c r="C5373" s="35">
        <v>890980784</v>
      </c>
      <c r="D5373" s="6" t="str">
        <f>VLOOKUP(C5373,'[1]IPS REGISTRADAS'!$A$5:$B$3919,2,0)</f>
        <v>ESE HOSPITAL SAN CARLOS</v>
      </c>
      <c r="E5373" s="7">
        <v>176421704</v>
      </c>
      <c r="F5373" s="7">
        <v>176421704</v>
      </c>
      <c r="G5373" s="8"/>
      <c r="H5373" s="9">
        <v>43623</v>
      </c>
      <c r="I5373" s="9">
        <v>43626</v>
      </c>
    </row>
    <row r="5374" spans="1:9" s="14" customFormat="1" x14ac:dyDescent="0.2">
      <c r="A5374" s="5" t="s">
        <v>62</v>
      </c>
      <c r="B5374" s="5" t="str">
        <f>VLOOKUP(A5374,'GIRO LMA JUNIO'!$A$7:$C$50,3,0)</f>
        <v>NUEVA EPS S.A.</v>
      </c>
      <c r="C5374" s="35">
        <v>890980784</v>
      </c>
      <c r="D5374" s="6" t="str">
        <f>VLOOKUP(C5374,'[1]IPS REGISTRADAS'!$A$5:$B$3919,2,0)</f>
        <v>ESE HOSPITAL SAN CARLOS</v>
      </c>
      <c r="E5374" s="7">
        <v>2490970</v>
      </c>
      <c r="F5374" s="7">
        <v>2490970</v>
      </c>
      <c r="G5374" s="8"/>
      <c r="H5374" s="9">
        <v>43623</v>
      </c>
      <c r="I5374" s="9">
        <v>43626</v>
      </c>
    </row>
    <row r="5375" spans="1:9" s="14" customFormat="1" x14ac:dyDescent="0.2">
      <c r="A5375" s="5" t="s">
        <v>63</v>
      </c>
      <c r="B5375" s="5" t="str">
        <f>VLOOKUP(A5375,'GIRO LMA JUNIO'!$A$7:$C$50,3,0)</f>
        <v>MEDIMAS MOV</v>
      </c>
      <c r="C5375" s="35">
        <v>890980784</v>
      </c>
      <c r="D5375" s="6" t="str">
        <f>VLOOKUP(C5375,'[1]IPS REGISTRADAS'!$A$5:$B$3919,2,0)</f>
        <v>ESE HOSPITAL SAN CARLOS</v>
      </c>
      <c r="E5375" s="7">
        <v>2933451</v>
      </c>
      <c r="F5375" s="7">
        <v>2933451</v>
      </c>
      <c r="G5375" s="8"/>
      <c r="H5375" s="9">
        <v>43623</v>
      </c>
      <c r="I5375" s="9">
        <v>43626</v>
      </c>
    </row>
    <row r="5376" spans="1:9" s="14" customFormat="1" x14ac:dyDescent="0.2">
      <c r="A5376" s="5" t="s">
        <v>47</v>
      </c>
      <c r="B5376" s="5" t="str">
        <f>VLOOKUP(A5376,'GIRO LMA JUNIO'!$A$7:$C$50,3,0)</f>
        <v>COOMEVA E.P.S.  S.A.</v>
      </c>
      <c r="C5376" s="35">
        <v>890980814</v>
      </c>
      <c r="D5376" s="6" t="str">
        <f>VLOOKUP(C5376,'[1]IPS REGISTRADAS'!$A$5:$B$3919,2,0)</f>
        <v>EMPRESA SOCIAL DEL ESTADO HOSPITAL SAN RAFAEL</v>
      </c>
      <c r="E5376" s="7">
        <v>1000000</v>
      </c>
      <c r="F5376" s="7">
        <v>1000000</v>
      </c>
      <c r="G5376" s="8"/>
      <c r="H5376" s="9">
        <v>43623</v>
      </c>
      <c r="I5376" s="9">
        <v>43626</v>
      </c>
    </row>
    <row r="5377" spans="1:9" s="14" customFormat="1" x14ac:dyDescent="0.2">
      <c r="A5377" s="5" t="s">
        <v>58</v>
      </c>
      <c r="B5377" s="5" t="str">
        <f>VLOOKUP(A5377,'GIRO LMA JUNIO'!$A$7:$C$50,3,0)</f>
        <v>LA NUEVA EPS S.A.</v>
      </c>
      <c r="C5377" s="35">
        <v>890980814</v>
      </c>
      <c r="D5377" s="6" t="str">
        <f>VLOOKUP(C5377,'[1]IPS REGISTRADAS'!$A$5:$B$3919,2,0)</f>
        <v>EMPRESA SOCIAL DEL ESTADO HOSPITAL SAN RAFAEL</v>
      </c>
      <c r="E5377" s="7">
        <v>7829324</v>
      </c>
      <c r="F5377" s="7">
        <v>7829324</v>
      </c>
      <c r="G5377" s="8"/>
      <c r="H5377" s="9">
        <v>43623</v>
      </c>
      <c r="I5377" s="9">
        <v>43626</v>
      </c>
    </row>
    <row r="5378" spans="1:9" s="14" customFormat="1" x14ac:dyDescent="0.2">
      <c r="A5378" s="5" t="s">
        <v>60</v>
      </c>
      <c r="B5378" s="5" t="str">
        <f>VLOOKUP(A5378,'GIRO LMA JUNIO'!$A$7:$C$50,3,0)</f>
        <v>SAVIA SALUD</v>
      </c>
      <c r="C5378" s="35">
        <v>890980814</v>
      </c>
      <c r="D5378" s="6" t="str">
        <f>VLOOKUP(C5378,'[1]IPS REGISTRADAS'!$A$5:$B$3919,2,0)</f>
        <v>EMPRESA SOCIAL DEL ESTADO HOSPITAL SAN RAFAEL</v>
      </c>
      <c r="E5378" s="7">
        <v>404557192</v>
      </c>
      <c r="F5378" s="7">
        <v>404557192</v>
      </c>
      <c r="G5378" s="8"/>
      <c r="H5378" s="9">
        <v>43623</v>
      </c>
      <c r="I5378" s="9">
        <v>43626</v>
      </c>
    </row>
    <row r="5379" spans="1:9" s="14" customFormat="1" x14ac:dyDescent="0.2">
      <c r="A5379" s="5" t="s">
        <v>70</v>
      </c>
      <c r="B5379" s="5" t="str">
        <f>VLOOKUP(A5379,'GIRO LMA JUNIO'!$A$7:$C$50,3,0)</f>
        <v>COOSALUD EPS S.A.</v>
      </c>
      <c r="C5379" s="35">
        <v>890980814</v>
      </c>
      <c r="D5379" s="6" t="str">
        <f>VLOOKUP(C5379,'[1]IPS REGISTRADAS'!$A$5:$B$3919,2,0)</f>
        <v>EMPRESA SOCIAL DEL ESTADO HOSPITAL SAN RAFAEL</v>
      </c>
      <c r="E5379" s="7">
        <v>5021811</v>
      </c>
      <c r="F5379" s="7">
        <v>5021811</v>
      </c>
      <c r="G5379" s="8"/>
      <c r="H5379" s="9">
        <v>43623</v>
      </c>
      <c r="I5379" s="9">
        <v>43626</v>
      </c>
    </row>
    <row r="5380" spans="1:9" s="14" customFormat="1" x14ac:dyDescent="0.2">
      <c r="A5380" s="5" t="s">
        <v>76</v>
      </c>
      <c r="B5380" s="5" t="str">
        <f>VLOOKUP(A5380,'GIRO LMA JUNIO'!$A$7:$C$50,3,0)</f>
        <v>ECOOPSOS</v>
      </c>
      <c r="C5380" s="35">
        <v>890980814</v>
      </c>
      <c r="D5380" s="6" t="str">
        <f>VLOOKUP(C5380,'[1]IPS REGISTRADAS'!$A$5:$B$3919,2,0)</f>
        <v>EMPRESA SOCIAL DEL ESTADO HOSPITAL SAN RAFAEL</v>
      </c>
      <c r="E5380" s="7">
        <v>54910784</v>
      </c>
      <c r="F5380" s="7">
        <v>54910784</v>
      </c>
      <c r="G5380" s="8"/>
      <c r="H5380" s="9">
        <v>43623</v>
      </c>
      <c r="I5380" s="9">
        <v>43626</v>
      </c>
    </row>
    <row r="5381" spans="1:9" s="14" customFormat="1" x14ac:dyDescent="0.2">
      <c r="A5381" s="5" t="s">
        <v>26</v>
      </c>
      <c r="B5381" s="5" t="str">
        <f>VLOOKUP(A5381,'GIRO LMA JUNIO'!$A$7:$C$50,3,0)</f>
        <v>A.I.C.</v>
      </c>
      <c r="C5381" s="35">
        <v>890980828</v>
      </c>
      <c r="D5381" s="6" t="str">
        <f>VLOOKUP(C5381,'[1]IPS REGISTRADAS'!$A$5:$B$3919,2,0)</f>
        <v>ESE HOSPITAL SAN JUAN DE DIOS</v>
      </c>
      <c r="E5381" s="7">
        <v>2147601</v>
      </c>
      <c r="F5381" s="7">
        <v>2147601</v>
      </c>
      <c r="G5381" s="8"/>
      <c r="H5381" s="9">
        <v>43623</v>
      </c>
      <c r="I5381" s="9">
        <v>43626</v>
      </c>
    </row>
    <row r="5382" spans="1:9" s="14" customFormat="1" x14ac:dyDescent="0.2">
      <c r="A5382" s="5" t="s">
        <v>60</v>
      </c>
      <c r="B5382" s="5" t="str">
        <f>VLOOKUP(A5382,'GIRO LMA JUNIO'!$A$7:$C$50,3,0)</f>
        <v>SAVIA SALUD</v>
      </c>
      <c r="C5382" s="35">
        <v>890980828</v>
      </c>
      <c r="D5382" s="6" t="str">
        <f>VLOOKUP(C5382,'[1]IPS REGISTRADAS'!$A$5:$B$3919,2,0)</f>
        <v>ESE HOSPITAL SAN JUAN DE DIOS</v>
      </c>
      <c r="E5382" s="7">
        <v>41412170</v>
      </c>
      <c r="F5382" s="7">
        <v>41412170</v>
      </c>
      <c r="G5382" s="8"/>
      <c r="H5382" s="9">
        <v>43623</v>
      </c>
      <c r="I5382" s="9">
        <v>43626</v>
      </c>
    </row>
    <row r="5383" spans="1:9" s="14" customFormat="1" x14ac:dyDescent="0.2">
      <c r="A5383" s="5" t="s">
        <v>62</v>
      </c>
      <c r="B5383" s="5" t="str">
        <f>VLOOKUP(A5383,'GIRO LMA JUNIO'!$A$7:$C$50,3,0)</f>
        <v>NUEVA EPS S.A.</v>
      </c>
      <c r="C5383" s="35">
        <v>890980828</v>
      </c>
      <c r="D5383" s="6" t="str">
        <f>VLOOKUP(C5383,'[1]IPS REGISTRADAS'!$A$5:$B$3919,2,0)</f>
        <v>ESE HOSPITAL SAN JUAN DE DIOS</v>
      </c>
      <c r="E5383" s="7">
        <v>1672565</v>
      </c>
      <c r="F5383" s="7">
        <v>1672565</v>
      </c>
      <c r="G5383" s="8"/>
      <c r="H5383" s="9">
        <v>43623</v>
      </c>
      <c r="I5383" s="9">
        <v>43626</v>
      </c>
    </row>
    <row r="5384" spans="1:9" s="14" customFormat="1" x14ac:dyDescent="0.2">
      <c r="A5384" s="5" t="s">
        <v>60</v>
      </c>
      <c r="B5384" s="5" t="str">
        <f>VLOOKUP(A5384,'GIRO LMA JUNIO'!$A$7:$C$50,3,0)</f>
        <v>SAVIA SALUD</v>
      </c>
      <c r="C5384" s="35">
        <v>890980840</v>
      </c>
      <c r="D5384" s="6" t="str">
        <f>VLOOKUP(C5384,'[1]IPS REGISTRADAS'!$A$5:$B$3919,2,0)</f>
        <v>ESE HOSPITAL SAN JUAN DE DIOS</v>
      </c>
      <c r="E5384" s="7">
        <v>300083520</v>
      </c>
      <c r="F5384" s="7">
        <v>300083520</v>
      </c>
      <c r="G5384" s="8"/>
      <c r="H5384" s="9">
        <v>43623</v>
      </c>
      <c r="I5384" s="9">
        <v>43626</v>
      </c>
    </row>
    <row r="5385" spans="1:9" s="14" customFormat="1" x14ac:dyDescent="0.2">
      <c r="A5385" s="5" t="s">
        <v>62</v>
      </c>
      <c r="B5385" s="5" t="str">
        <f>VLOOKUP(A5385,'GIRO LMA JUNIO'!$A$7:$C$50,3,0)</f>
        <v>NUEVA EPS S.A.</v>
      </c>
      <c r="C5385" s="35">
        <v>890980840</v>
      </c>
      <c r="D5385" s="6" t="str">
        <f>VLOOKUP(C5385,'[1]IPS REGISTRADAS'!$A$5:$B$3919,2,0)</f>
        <v>ESE HOSPITAL SAN JUAN DE DIOS</v>
      </c>
      <c r="E5385" s="7">
        <v>2311522</v>
      </c>
      <c r="F5385" s="7">
        <v>2311522</v>
      </c>
      <c r="G5385" s="8"/>
      <c r="H5385" s="9">
        <v>43623</v>
      </c>
      <c r="I5385" s="9">
        <v>43626</v>
      </c>
    </row>
    <row r="5386" spans="1:9" s="14" customFormat="1" x14ac:dyDescent="0.2">
      <c r="A5386" s="5" t="s">
        <v>70</v>
      </c>
      <c r="B5386" s="5" t="str">
        <f>VLOOKUP(A5386,'GIRO LMA JUNIO'!$A$7:$C$50,3,0)</f>
        <v>COOSALUD EPS S.A.</v>
      </c>
      <c r="C5386" s="35">
        <v>890980840</v>
      </c>
      <c r="D5386" s="6" t="str">
        <f>VLOOKUP(C5386,'[1]IPS REGISTRADAS'!$A$5:$B$3919,2,0)</f>
        <v>ESE HOSPITAL SAN JUAN DE DIOS</v>
      </c>
      <c r="E5386" s="7">
        <v>2040301</v>
      </c>
      <c r="F5386" s="7">
        <v>2040301</v>
      </c>
      <c r="G5386" s="8"/>
      <c r="H5386" s="9">
        <v>43623</v>
      </c>
      <c r="I5386" s="9">
        <v>43626</v>
      </c>
    </row>
    <row r="5387" spans="1:9" s="14" customFormat="1" x14ac:dyDescent="0.2">
      <c r="A5387" s="5" t="s">
        <v>47</v>
      </c>
      <c r="B5387" s="5" t="str">
        <f>VLOOKUP(A5387,'GIRO LMA JUNIO'!$A$7:$C$50,3,0)</f>
        <v>COOMEVA E.P.S.  S.A.</v>
      </c>
      <c r="C5387" s="35">
        <v>890980855</v>
      </c>
      <c r="D5387" s="6" t="str">
        <f>VLOOKUP(C5387,'[1]IPS REGISTRADAS'!$A$5:$B$3919,2,0)</f>
        <v>EMPRESA SOCIAL DEL ESTADO HOSPITAL SAN JUAN DE DIOS</v>
      </c>
      <c r="E5387" s="7">
        <v>1000000</v>
      </c>
      <c r="F5387" s="7">
        <v>1000000</v>
      </c>
      <c r="G5387" s="8"/>
      <c r="H5387" s="9">
        <v>43623</v>
      </c>
      <c r="I5387" s="9">
        <v>43626</v>
      </c>
    </row>
    <row r="5388" spans="1:9" s="14" customFormat="1" x14ac:dyDescent="0.2">
      <c r="A5388" s="5" t="s">
        <v>58</v>
      </c>
      <c r="B5388" s="5" t="str">
        <f>VLOOKUP(A5388,'GIRO LMA JUNIO'!$A$7:$C$50,3,0)</f>
        <v>LA NUEVA EPS S.A.</v>
      </c>
      <c r="C5388" s="35">
        <v>890980855</v>
      </c>
      <c r="D5388" s="6" t="str">
        <f>VLOOKUP(C5388,'[1]IPS REGISTRADAS'!$A$5:$B$3919,2,0)</f>
        <v>EMPRESA SOCIAL DEL ESTADO HOSPITAL SAN JUAN DE DIOS</v>
      </c>
      <c r="E5388" s="7">
        <v>1171302</v>
      </c>
      <c r="F5388" s="7">
        <v>1171302</v>
      </c>
      <c r="G5388" s="8"/>
      <c r="H5388" s="9">
        <v>43623</v>
      </c>
      <c r="I5388" s="9">
        <v>43626</v>
      </c>
    </row>
    <row r="5389" spans="1:9" s="14" customFormat="1" x14ac:dyDescent="0.2">
      <c r="A5389" s="5" t="s">
        <v>60</v>
      </c>
      <c r="B5389" s="5" t="str">
        <f>VLOOKUP(A5389,'GIRO LMA JUNIO'!$A$7:$C$50,3,0)</f>
        <v>SAVIA SALUD</v>
      </c>
      <c r="C5389" s="35">
        <v>890980855</v>
      </c>
      <c r="D5389" s="6" t="str">
        <f>VLOOKUP(C5389,'[1]IPS REGISTRADAS'!$A$5:$B$3919,2,0)</f>
        <v>EMPRESA SOCIAL DEL ESTADO HOSPITAL SAN JUAN DE DIOS</v>
      </c>
      <c r="E5389" s="7">
        <v>18691393</v>
      </c>
      <c r="F5389" s="7">
        <v>18691393</v>
      </c>
      <c r="G5389" s="8"/>
      <c r="H5389" s="9">
        <v>43623</v>
      </c>
      <c r="I5389" s="9">
        <v>43626</v>
      </c>
    </row>
    <row r="5390" spans="1:9" s="14" customFormat="1" x14ac:dyDescent="0.2">
      <c r="A5390" s="5" t="s">
        <v>63</v>
      </c>
      <c r="B5390" s="5" t="str">
        <f>VLOOKUP(A5390,'GIRO LMA JUNIO'!$A$7:$C$50,3,0)</f>
        <v>MEDIMAS MOV</v>
      </c>
      <c r="C5390" s="35">
        <v>890980855</v>
      </c>
      <c r="D5390" s="6" t="str">
        <f>VLOOKUP(C5390,'[1]IPS REGISTRADAS'!$A$5:$B$3919,2,0)</f>
        <v>EMPRESA SOCIAL DEL ESTADO HOSPITAL SAN JUAN DE DIOS</v>
      </c>
      <c r="E5390" s="7">
        <v>31491202</v>
      </c>
      <c r="F5390" s="7">
        <v>31491202</v>
      </c>
      <c r="G5390" s="8"/>
      <c r="H5390" s="9">
        <v>43623</v>
      </c>
      <c r="I5390" s="9">
        <v>43626</v>
      </c>
    </row>
    <row r="5391" spans="1:9" s="14" customFormat="1" x14ac:dyDescent="0.2">
      <c r="A5391" s="5" t="s">
        <v>70</v>
      </c>
      <c r="B5391" s="5" t="str">
        <f>VLOOKUP(A5391,'GIRO LMA JUNIO'!$A$7:$C$50,3,0)</f>
        <v>COOSALUD EPS S.A.</v>
      </c>
      <c r="C5391" s="35">
        <v>890980855</v>
      </c>
      <c r="D5391" s="6" t="str">
        <f>VLOOKUP(C5391,'[1]IPS REGISTRADAS'!$A$5:$B$3919,2,0)</f>
        <v>EMPRESA SOCIAL DEL ESTADO HOSPITAL SAN JUAN DE DIOS</v>
      </c>
      <c r="E5391" s="7">
        <v>114120461</v>
      </c>
      <c r="F5391" s="7">
        <v>114120461</v>
      </c>
      <c r="G5391" s="8"/>
      <c r="H5391" s="9">
        <v>43623</v>
      </c>
      <c r="I5391" s="9">
        <v>43626</v>
      </c>
    </row>
    <row r="5392" spans="1:9" s="14" customFormat="1" x14ac:dyDescent="0.2">
      <c r="A5392" s="5" t="s">
        <v>38</v>
      </c>
      <c r="B5392" s="5" t="str">
        <f>VLOOKUP(A5392,'GIRO LMA JUNIO'!$A$7:$C$50,3,0)</f>
        <v>SALUD TOTAL</v>
      </c>
      <c r="C5392" s="35">
        <v>890980866</v>
      </c>
      <c r="D5392" s="6" t="str">
        <f>VLOOKUP(C5392,'[1]IPS REGISTRADAS'!$A$5:$B$3919,2,0)</f>
        <v>ESE HOSPITAL SAN ROQUE   LA UNION</v>
      </c>
      <c r="E5392" s="7">
        <v>1605556</v>
      </c>
      <c r="F5392" s="7">
        <v>1605556</v>
      </c>
      <c r="G5392" s="8"/>
      <c r="H5392" s="9">
        <v>43623</v>
      </c>
      <c r="I5392" s="9">
        <v>43626</v>
      </c>
    </row>
    <row r="5393" spans="1:9" s="14" customFormat="1" x14ac:dyDescent="0.2">
      <c r="A5393" s="5" t="s">
        <v>47</v>
      </c>
      <c r="B5393" s="5" t="str">
        <f>VLOOKUP(A5393,'GIRO LMA JUNIO'!$A$7:$C$50,3,0)</f>
        <v>COOMEVA E.P.S.  S.A.</v>
      </c>
      <c r="C5393" s="35">
        <v>890980866</v>
      </c>
      <c r="D5393" s="6" t="str">
        <f>VLOOKUP(C5393,'[1]IPS REGISTRADAS'!$A$5:$B$3919,2,0)</f>
        <v>ESE HOSPITAL SAN ROQUE   LA UNION</v>
      </c>
      <c r="E5393" s="7">
        <v>1905869</v>
      </c>
      <c r="F5393" s="7">
        <v>1905869</v>
      </c>
      <c r="G5393" s="8"/>
      <c r="H5393" s="9">
        <v>43623</v>
      </c>
      <c r="I5393" s="9">
        <v>43626</v>
      </c>
    </row>
    <row r="5394" spans="1:9" s="14" customFormat="1" x14ac:dyDescent="0.2">
      <c r="A5394" s="5" t="s">
        <v>60</v>
      </c>
      <c r="B5394" s="5" t="str">
        <f>VLOOKUP(A5394,'GIRO LMA JUNIO'!$A$7:$C$50,3,0)</f>
        <v>SAVIA SALUD</v>
      </c>
      <c r="C5394" s="35">
        <v>890980866</v>
      </c>
      <c r="D5394" s="6" t="str">
        <f>VLOOKUP(C5394,'[1]IPS REGISTRADAS'!$A$5:$B$3919,2,0)</f>
        <v>ESE HOSPITAL SAN ROQUE   LA UNION</v>
      </c>
      <c r="E5394" s="7">
        <v>127466934</v>
      </c>
      <c r="F5394" s="7">
        <v>127466934</v>
      </c>
      <c r="G5394" s="8"/>
      <c r="H5394" s="9">
        <v>43623</v>
      </c>
      <c r="I5394" s="9">
        <v>43626</v>
      </c>
    </row>
    <row r="5395" spans="1:9" s="14" customFormat="1" x14ac:dyDescent="0.2">
      <c r="A5395" s="5" t="s">
        <v>16</v>
      </c>
      <c r="B5395" s="5" t="str">
        <f>VLOOKUP(A5395,'GIRO LMA JUNIO'!$A$7:$C$50,3,0)</f>
        <v>CAJACOPI ATLANTICO</v>
      </c>
      <c r="C5395" s="35">
        <v>890980949</v>
      </c>
      <c r="D5395" s="6" t="str">
        <f>VLOOKUP(C5395,'[1]IPS REGISTRADAS'!$A$5:$B$3919,2,0)</f>
        <v>ESE HOSPITAL SANTA MARGARITA</v>
      </c>
      <c r="E5395" s="7">
        <v>1138739</v>
      </c>
      <c r="F5395" s="7">
        <v>1138739</v>
      </c>
      <c r="G5395" s="8"/>
      <c r="H5395" s="9">
        <v>43623</v>
      </c>
      <c r="I5395" s="9">
        <v>43626</v>
      </c>
    </row>
    <row r="5396" spans="1:9" s="14" customFormat="1" x14ac:dyDescent="0.2">
      <c r="A5396" s="5" t="s">
        <v>38</v>
      </c>
      <c r="B5396" s="5" t="str">
        <f>VLOOKUP(A5396,'GIRO LMA JUNIO'!$A$7:$C$50,3,0)</f>
        <v>SALUD TOTAL</v>
      </c>
      <c r="C5396" s="35">
        <v>890980949</v>
      </c>
      <c r="D5396" s="6" t="str">
        <f>VLOOKUP(C5396,'[1]IPS REGISTRADAS'!$A$5:$B$3919,2,0)</f>
        <v>ESE HOSPITAL SANTA MARGARITA</v>
      </c>
      <c r="E5396" s="7">
        <v>1770627</v>
      </c>
      <c r="F5396" s="7">
        <v>1770627</v>
      </c>
      <c r="G5396" s="8"/>
      <c r="H5396" s="9">
        <v>43623</v>
      </c>
      <c r="I5396" s="9">
        <v>43626</v>
      </c>
    </row>
    <row r="5397" spans="1:9" s="14" customFormat="1" x14ac:dyDescent="0.2">
      <c r="A5397" s="5" t="s">
        <v>44</v>
      </c>
      <c r="B5397" s="5" t="str">
        <f>VLOOKUP(A5397,'GIRO LMA JUNIO'!$A$7:$C$50,3,0)</f>
        <v>EPS SURAMERICANA S.A</v>
      </c>
      <c r="C5397" s="35">
        <v>890980949</v>
      </c>
      <c r="D5397" s="6" t="str">
        <f>VLOOKUP(C5397,'[1]IPS REGISTRADAS'!$A$5:$B$3919,2,0)</f>
        <v>ESE HOSPITAL SANTA MARGARITA</v>
      </c>
      <c r="E5397" s="7">
        <v>6379537</v>
      </c>
      <c r="F5397" s="7">
        <v>6379537</v>
      </c>
      <c r="G5397" s="8"/>
      <c r="H5397" s="9">
        <v>43623</v>
      </c>
      <c r="I5397" s="9">
        <v>43626</v>
      </c>
    </row>
    <row r="5398" spans="1:9" s="14" customFormat="1" x14ac:dyDescent="0.2">
      <c r="A5398" s="5" t="s">
        <v>58</v>
      </c>
      <c r="B5398" s="5" t="str">
        <f>VLOOKUP(A5398,'GIRO LMA JUNIO'!$A$7:$C$50,3,0)</f>
        <v>LA NUEVA EPS S.A.</v>
      </c>
      <c r="C5398" s="35">
        <v>890980949</v>
      </c>
      <c r="D5398" s="6" t="str">
        <f>VLOOKUP(C5398,'[1]IPS REGISTRADAS'!$A$5:$B$3919,2,0)</f>
        <v>ESE HOSPITAL SANTA MARGARITA</v>
      </c>
      <c r="E5398" s="7">
        <v>4787790</v>
      </c>
      <c r="F5398" s="7">
        <v>4787790</v>
      </c>
      <c r="G5398" s="8"/>
      <c r="H5398" s="9">
        <v>43623</v>
      </c>
      <c r="I5398" s="9">
        <v>43626</v>
      </c>
    </row>
    <row r="5399" spans="1:9" s="14" customFormat="1" x14ac:dyDescent="0.2">
      <c r="A5399" s="5" t="s">
        <v>60</v>
      </c>
      <c r="B5399" s="5" t="str">
        <f>VLOOKUP(A5399,'GIRO LMA JUNIO'!$A$7:$C$50,3,0)</f>
        <v>SAVIA SALUD</v>
      </c>
      <c r="C5399" s="35">
        <v>890980949</v>
      </c>
      <c r="D5399" s="6" t="str">
        <f>VLOOKUP(C5399,'[1]IPS REGISTRADAS'!$A$5:$B$3919,2,0)</f>
        <v>ESE HOSPITAL SANTA MARGARITA</v>
      </c>
      <c r="E5399" s="7">
        <v>243709878</v>
      </c>
      <c r="F5399" s="7">
        <v>243709878</v>
      </c>
      <c r="G5399" s="8"/>
      <c r="H5399" s="9">
        <v>43623</v>
      </c>
      <c r="I5399" s="9">
        <v>43626</v>
      </c>
    </row>
    <row r="5400" spans="1:9" s="14" customFormat="1" x14ac:dyDescent="0.2">
      <c r="A5400" s="5" t="s">
        <v>70</v>
      </c>
      <c r="B5400" s="5" t="str">
        <f>VLOOKUP(A5400,'GIRO LMA JUNIO'!$A$7:$C$50,3,0)</f>
        <v>COOSALUD EPS S.A.</v>
      </c>
      <c r="C5400" s="35">
        <v>890980949</v>
      </c>
      <c r="D5400" s="6" t="str">
        <f>VLOOKUP(C5400,'[1]IPS REGISTRADAS'!$A$5:$B$3919,2,0)</f>
        <v>ESE HOSPITAL SANTA MARGARITA</v>
      </c>
      <c r="E5400" s="7">
        <v>1811000</v>
      </c>
      <c r="F5400" s="7">
        <v>1811000</v>
      </c>
      <c r="G5400" s="8"/>
      <c r="H5400" s="9">
        <v>43623</v>
      </c>
      <c r="I5400" s="9">
        <v>43626</v>
      </c>
    </row>
    <row r="5401" spans="1:9" s="14" customFormat="1" x14ac:dyDescent="0.2">
      <c r="A5401" s="5" t="s">
        <v>76</v>
      </c>
      <c r="B5401" s="5" t="str">
        <f>VLOOKUP(A5401,'GIRO LMA JUNIO'!$A$7:$C$50,3,0)</f>
        <v>ECOOPSOS</v>
      </c>
      <c r="C5401" s="35">
        <v>890980959</v>
      </c>
      <c r="D5401" s="6" t="str">
        <f>VLOOKUP(C5401,'[1]IPS REGISTRADAS'!$A$5:$B$3919,2,0)</f>
        <v>NUEVA EMPRESA SOCIAL DEL ESTADO HOSPITAL LA MISERICORDIA</v>
      </c>
      <c r="E5401" s="7">
        <v>37671273</v>
      </c>
      <c r="F5401" s="7">
        <v>37671273</v>
      </c>
      <c r="G5401" s="8"/>
      <c r="H5401" s="9">
        <v>43623</v>
      </c>
      <c r="I5401" s="9">
        <v>43626</v>
      </c>
    </row>
    <row r="5402" spans="1:9" s="14" customFormat="1" x14ac:dyDescent="0.2">
      <c r="A5402" s="5" t="s">
        <v>47</v>
      </c>
      <c r="B5402" s="5" t="str">
        <f>VLOOKUP(A5402,'GIRO LMA JUNIO'!$A$7:$C$50,3,0)</f>
        <v>COOMEVA E.P.S.  S.A.</v>
      </c>
      <c r="C5402" s="35">
        <v>890980971</v>
      </c>
      <c r="D5402" s="6" t="str">
        <f>VLOOKUP(C5402,'[1]IPS REGISTRADAS'!$A$5:$B$3919,2,0)</f>
        <v>EMPRESA SOCIAL DEL ESTADO IVAN RESTREPO GOMEZ</v>
      </c>
      <c r="E5402" s="7">
        <v>1000000</v>
      </c>
      <c r="F5402" s="7">
        <v>1000000</v>
      </c>
      <c r="G5402" s="8"/>
      <c r="H5402" s="9">
        <v>43623</v>
      </c>
      <c r="I5402" s="9">
        <v>43626</v>
      </c>
    </row>
    <row r="5403" spans="1:9" s="14" customFormat="1" x14ac:dyDescent="0.2">
      <c r="A5403" s="5" t="s">
        <v>58</v>
      </c>
      <c r="B5403" s="5" t="str">
        <f>VLOOKUP(A5403,'GIRO LMA JUNIO'!$A$7:$C$50,3,0)</f>
        <v>LA NUEVA EPS S.A.</v>
      </c>
      <c r="C5403" s="35">
        <v>890980971</v>
      </c>
      <c r="D5403" s="6" t="str">
        <f>VLOOKUP(C5403,'[1]IPS REGISTRADAS'!$A$5:$B$3919,2,0)</f>
        <v>EMPRESA SOCIAL DEL ESTADO IVAN RESTREPO GOMEZ</v>
      </c>
      <c r="E5403" s="7">
        <v>4767600</v>
      </c>
      <c r="F5403" s="7">
        <v>4767600</v>
      </c>
      <c r="G5403" s="8"/>
      <c r="H5403" s="9">
        <v>43623</v>
      </c>
      <c r="I5403" s="9">
        <v>43626</v>
      </c>
    </row>
    <row r="5404" spans="1:9" s="14" customFormat="1" x14ac:dyDescent="0.2">
      <c r="A5404" s="5" t="s">
        <v>60</v>
      </c>
      <c r="B5404" s="5" t="str">
        <f>VLOOKUP(A5404,'GIRO LMA JUNIO'!$A$7:$C$50,3,0)</f>
        <v>SAVIA SALUD</v>
      </c>
      <c r="C5404" s="35">
        <v>890980971</v>
      </c>
      <c r="D5404" s="6" t="str">
        <f>VLOOKUP(C5404,'[1]IPS REGISTRADAS'!$A$5:$B$3919,2,0)</f>
        <v>EMPRESA SOCIAL DEL ESTADO IVAN RESTREPO GOMEZ</v>
      </c>
      <c r="E5404" s="7">
        <v>564145732</v>
      </c>
      <c r="F5404" s="7">
        <v>564145732</v>
      </c>
      <c r="G5404" s="8"/>
      <c r="H5404" s="9">
        <v>43623</v>
      </c>
      <c r="I5404" s="9">
        <v>43626</v>
      </c>
    </row>
    <row r="5405" spans="1:9" s="14" customFormat="1" x14ac:dyDescent="0.2">
      <c r="A5405" s="5" t="s">
        <v>62</v>
      </c>
      <c r="B5405" s="5" t="str">
        <f>VLOOKUP(A5405,'GIRO LMA JUNIO'!$A$7:$C$50,3,0)</f>
        <v>NUEVA EPS S.A.</v>
      </c>
      <c r="C5405" s="35">
        <v>890980971</v>
      </c>
      <c r="D5405" s="6" t="str">
        <f>VLOOKUP(C5405,'[1]IPS REGISTRADAS'!$A$5:$B$3919,2,0)</f>
        <v>EMPRESA SOCIAL DEL ESTADO IVAN RESTREPO GOMEZ</v>
      </c>
      <c r="E5405" s="7">
        <v>1607012</v>
      </c>
      <c r="F5405" s="7">
        <v>1607012</v>
      </c>
      <c r="G5405" s="8"/>
      <c r="H5405" s="9">
        <v>43623</v>
      </c>
      <c r="I5405" s="9">
        <v>43626</v>
      </c>
    </row>
    <row r="5406" spans="1:9" s="14" customFormat="1" x14ac:dyDescent="0.2">
      <c r="A5406" s="5" t="s">
        <v>70</v>
      </c>
      <c r="B5406" s="5" t="str">
        <f>VLOOKUP(A5406,'GIRO LMA JUNIO'!$A$7:$C$50,3,0)</f>
        <v>COOSALUD EPS S.A.</v>
      </c>
      <c r="C5406" s="35">
        <v>890980971</v>
      </c>
      <c r="D5406" s="6" t="str">
        <f>VLOOKUP(C5406,'[1]IPS REGISTRADAS'!$A$5:$B$3919,2,0)</f>
        <v>EMPRESA SOCIAL DEL ESTADO IVAN RESTREPO GOMEZ</v>
      </c>
      <c r="E5406" s="7">
        <v>3037180</v>
      </c>
      <c r="F5406" s="7">
        <v>3037180</v>
      </c>
      <c r="G5406" s="8"/>
      <c r="H5406" s="9">
        <v>43623</v>
      </c>
      <c r="I5406" s="9">
        <v>43626</v>
      </c>
    </row>
    <row r="5407" spans="1:9" s="14" customFormat="1" x14ac:dyDescent="0.2">
      <c r="A5407" s="5" t="s">
        <v>26</v>
      </c>
      <c r="B5407" s="5" t="str">
        <f>VLOOKUP(A5407,'GIRO LMA JUNIO'!$A$7:$C$50,3,0)</f>
        <v>A.I.C.</v>
      </c>
      <c r="C5407" s="35">
        <v>890980997</v>
      </c>
      <c r="D5407" s="6" t="str">
        <f>VLOOKUP(C5407,'[1]IPS REGISTRADAS'!$A$5:$B$3919,2,0)</f>
        <v>EMPRESA SOCIAL DEL ESTADO HOSPITAL MARIA AUXILIADORA</v>
      </c>
      <c r="E5407" s="7">
        <v>46625700</v>
      </c>
      <c r="F5407" s="7">
        <v>46625700</v>
      </c>
      <c r="G5407" s="8"/>
      <c r="H5407" s="9">
        <v>43623</v>
      </c>
      <c r="I5407" s="9">
        <v>43626</v>
      </c>
    </row>
    <row r="5408" spans="1:9" s="14" customFormat="1" x14ac:dyDescent="0.2">
      <c r="A5408" s="5" t="s">
        <v>44</v>
      </c>
      <c r="B5408" s="5" t="str">
        <f>VLOOKUP(A5408,'GIRO LMA JUNIO'!$A$7:$C$50,3,0)</f>
        <v>EPS SURAMERICANA S.A</v>
      </c>
      <c r="C5408" s="35">
        <v>890980997</v>
      </c>
      <c r="D5408" s="6" t="str">
        <f>VLOOKUP(C5408,'[1]IPS REGISTRADAS'!$A$5:$B$3919,2,0)</f>
        <v>EMPRESA SOCIAL DEL ESTADO HOSPITAL MARIA AUXILIADORA</v>
      </c>
      <c r="E5408" s="7">
        <v>1958753</v>
      </c>
      <c r="F5408" s="7">
        <v>1958753</v>
      </c>
      <c r="G5408" s="8"/>
      <c r="H5408" s="9">
        <v>43623</v>
      </c>
      <c r="I5408" s="9">
        <v>43626</v>
      </c>
    </row>
    <row r="5409" spans="1:9" s="14" customFormat="1" x14ac:dyDescent="0.2">
      <c r="A5409" s="5" t="s">
        <v>47</v>
      </c>
      <c r="B5409" s="5" t="str">
        <f>VLOOKUP(A5409,'GIRO LMA JUNIO'!$A$7:$C$50,3,0)</f>
        <v>COOMEVA E.P.S.  S.A.</v>
      </c>
      <c r="C5409" s="35">
        <v>890980997</v>
      </c>
      <c r="D5409" s="6" t="str">
        <f>VLOOKUP(C5409,'[1]IPS REGISTRADAS'!$A$5:$B$3919,2,0)</f>
        <v>EMPRESA SOCIAL DEL ESTADO HOSPITAL MARIA AUXILIADORA</v>
      </c>
      <c r="E5409" s="7">
        <v>5047634</v>
      </c>
      <c r="F5409" s="7">
        <v>5047634</v>
      </c>
      <c r="G5409" s="8"/>
      <c r="H5409" s="9">
        <v>43623</v>
      </c>
      <c r="I5409" s="9">
        <v>43626</v>
      </c>
    </row>
    <row r="5410" spans="1:9" s="14" customFormat="1" x14ac:dyDescent="0.2">
      <c r="A5410" s="5" t="s">
        <v>60</v>
      </c>
      <c r="B5410" s="5" t="str">
        <f>VLOOKUP(A5410,'GIRO LMA JUNIO'!$A$7:$C$50,3,0)</f>
        <v>SAVIA SALUD</v>
      </c>
      <c r="C5410" s="35">
        <v>890980997</v>
      </c>
      <c r="D5410" s="6" t="str">
        <f>VLOOKUP(C5410,'[1]IPS REGISTRADAS'!$A$5:$B$3919,2,0)</f>
        <v>EMPRESA SOCIAL DEL ESTADO HOSPITAL MARIA AUXILIADORA</v>
      </c>
      <c r="E5410" s="7">
        <v>520688896</v>
      </c>
      <c r="F5410" s="7">
        <v>520688896</v>
      </c>
      <c r="G5410" s="8"/>
      <c r="H5410" s="9">
        <v>43623</v>
      </c>
      <c r="I5410" s="9">
        <v>43626</v>
      </c>
    </row>
    <row r="5411" spans="1:9" s="14" customFormat="1" x14ac:dyDescent="0.2">
      <c r="A5411" s="5" t="s">
        <v>62</v>
      </c>
      <c r="B5411" s="5" t="str">
        <f>VLOOKUP(A5411,'GIRO LMA JUNIO'!$A$7:$C$50,3,0)</f>
        <v>NUEVA EPS S.A.</v>
      </c>
      <c r="C5411" s="35">
        <v>890980997</v>
      </c>
      <c r="D5411" s="6" t="str">
        <f>VLOOKUP(C5411,'[1]IPS REGISTRADAS'!$A$5:$B$3919,2,0)</f>
        <v>EMPRESA SOCIAL DEL ESTADO HOSPITAL MARIA AUXILIADORA</v>
      </c>
      <c r="E5411" s="7">
        <v>2659236</v>
      </c>
      <c r="F5411" s="7">
        <v>2659236</v>
      </c>
      <c r="G5411" s="8"/>
      <c r="H5411" s="9">
        <v>43623</v>
      </c>
      <c r="I5411" s="9">
        <v>43626</v>
      </c>
    </row>
    <row r="5412" spans="1:9" s="14" customFormat="1" x14ac:dyDescent="0.2">
      <c r="A5412" s="5" t="s">
        <v>68</v>
      </c>
      <c r="B5412" s="5" t="str">
        <f>VLOOKUP(A5412,'GIRO LMA JUNIO'!$A$7:$C$50,3,0)</f>
        <v>EMDISALUD</v>
      </c>
      <c r="C5412" s="35">
        <v>890980997</v>
      </c>
      <c r="D5412" s="6" t="str">
        <f>VLOOKUP(C5412,'[1]IPS REGISTRADAS'!$A$5:$B$3919,2,0)</f>
        <v>EMPRESA SOCIAL DEL ESTADO HOSPITAL MARIA AUXILIADORA</v>
      </c>
      <c r="E5412" s="7">
        <v>125076346</v>
      </c>
      <c r="F5412" s="7">
        <v>125076346</v>
      </c>
      <c r="G5412" s="8"/>
      <c r="H5412" s="9">
        <v>43623</v>
      </c>
      <c r="I5412" s="9">
        <v>43626</v>
      </c>
    </row>
    <row r="5413" spans="1:9" s="14" customFormat="1" x14ac:dyDescent="0.2">
      <c r="A5413" s="5" t="s">
        <v>70</v>
      </c>
      <c r="B5413" s="5" t="str">
        <f>VLOOKUP(A5413,'GIRO LMA JUNIO'!$A$7:$C$50,3,0)</f>
        <v>COOSALUD EPS S.A.</v>
      </c>
      <c r="C5413" s="35">
        <v>890980997</v>
      </c>
      <c r="D5413" s="6" t="str">
        <f>VLOOKUP(C5413,'[1]IPS REGISTRADAS'!$A$5:$B$3919,2,0)</f>
        <v>EMPRESA SOCIAL DEL ESTADO HOSPITAL MARIA AUXILIADORA</v>
      </c>
      <c r="E5413" s="7">
        <v>1310404</v>
      </c>
      <c r="F5413" s="7">
        <v>1310404</v>
      </c>
      <c r="G5413" s="8"/>
      <c r="H5413" s="9">
        <v>43623</v>
      </c>
      <c r="I5413" s="9">
        <v>43626</v>
      </c>
    </row>
    <row r="5414" spans="1:9" s="14" customFormat="1" x14ac:dyDescent="0.2">
      <c r="A5414" s="5" t="s">
        <v>74</v>
      </c>
      <c r="B5414" s="5" t="str">
        <f>VLOOKUP(A5414,'GIRO LMA JUNIO'!$A$7:$C$50,3,0)</f>
        <v>AMBUQ</v>
      </c>
      <c r="C5414" s="35">
        <v>890980997</v>
      </c>
      <c r="D5414" s="6" t="str">
        <f>VLOOKUP(C5414,'[1]IPS REGISTRADAS'!$A$5:$B$3919,2,0)</f>
        <v>EMPRESA SOCIAL DEL ESTADO HOSPITAL MARIA AUXILIADORA</v>
      </c>
      <c r="E5414" s="7">
        <v>2322600</v>
      </c>
      <c r="F5414" s="7">
        <v>2322600</v>
      </c>
      <c r="G5414" s="8"/>
      <c r="H5414" s="9">
        <v>43623</v>
      </c>
      <c r="I5414" s="9">
        <v>43626</v>
      </c>
    </row>
    <row r="5415" spans="1:9" s="14" customFormat="1" x14ac:dyDescent="0.2">
      <c r="A5415" s="5" t="s">
        <v>60</v>
      </c>
      <c r="B5415" s="5" t="str">
        <f>VLOOKUP(A5415,'GIRO LMA JUNIO'!$A$7:$C$50,3,0)</f>
        <v>SAVIA SALUD</v>
      </c>
      <c r="C5415" s="35">
        <v>890981074</v>
      </c>
      <c r="D5415" s="6" t="str">
        <f>VLOOKUP(C5415,'[1]IPS REGISTRADAS'!$A$5:$B$3919,2,0)</f>
        <v>EMPRESA SOCIAL DEL ESTADO HOSPITAL SAN RAFAEL</v>
      </c>
      <c r="E5415" s="7">
        <v>10562415</v>
      </c>
      <c r="F5415" s="7">
        <v>10562415</v>
      </c>
      <c r="G5415" s="8"/>
      <c r="H5415" s="9">
        <v>43623</v>
      </c>
      <c r="I5415" s="9">
        <v>43626</v>
      </c>
    </row>
    <row r="5416" spans="1:9" s="14" customFormat="1" x14ac:dyDescent="0.2">
      <c r="A5416" s="5" t="s">
        <v>63</v>
      </c>
      <c r="B5416" s="5" t="str">
        <f>VLOOKUP(A5416,'GIRO LMA JUNIO'!$A$7:$C$50,3,0)</f>
        <v>MEDIMAS MOV</v>
      </c>
      <c r="C5416" s="35">
        <v>890981074</v>
      </c>
      <c r="D5416" s="6" t="str">
        <f>VLOOKUP(C5416,'[1]IPS REGISTRADAS'!$A$5:$B$3919,2,0)</f>
        <v>EMPRESA SOCIAL DEL ESTADO HOSPITAL SAN RAFAEL</v>
      </c>
      <c r="E5416" s="7">
        <v>2304727</v>
      </c>
      <c r="F5416" s="7">
        <v>2304727</v>
      </c>
      <c r="G5416" s="8"/>
      <c r="H5416" s="9">
        <v>43623</v>
      </c>
      <c r="I5416" s="9">
        <v>43626</v>
      </c>
    </row>
    <row r="5417" spans="1:9" s="14" customFormat="1" x14ac:dyDescent="0.2">
      <c r="A5417" s="5" t="s">
        <v>60</v>
      </c>
      <c r="B5417" s="5" t="str">
        <f>VLOOKUP(A5417,'GIRO LMA JUNIO'!$A$7:$C$50,3,0)</f>
        <v>SAVIA SALUD</v>
      </c>
      <c r="C5417" s="35">
        <v>890981096</v>
      </c>
      <c r="D5417" s="6" t="str">
        <f>VLOOKUP(C5417,'[1]IPS REGISTRADAS'!$A$5:$B$3919,2,0)</f>
        <v>EMPRESA SOCIAL DEL ESTADO HOSPITAL SAN ANTONIO</v>
      </c>
      <c r="E5417" s="7">
        <v>72717636</v>
      </c>
      <c r="F5417" s="7">
        <v>72717636</v>
      </c>
      <c r="G5417" s="8"/>
      <c r="H5417" s="9">
        <v>43623</v>
      </c>
      <c r="I5417" s="9">
        <v>43626</v>
      </c>
    </row>
    <row r="5418" spans="1:9" s="14" customFormat="1" x14ac:dyDescent="0.2">
      <c r="A5418" s="5" t="s">
        <v>58</v>
      </c>
      <c r="B5418" s="5" t="str">
        <f>VLOOKUP(A5418,'GIRO LMA JUNIO'!$A$7:$C$50,3,0)</f>
        <v>LA NUEVA EPS S.A.</v>
      </c>
      <c r="C5418" s="35">
        <v>890981108</v>
      </c>
      <c r="D5418" s="6" t="str">
        <f>VLOOKUP(C5418,'[1]IPS REGISTRADAS'!$A$5:$B$3919,2,0)</f>
        <v>ESE HOSPITAL SAN JUAN DE DIOS DE COCORNA</v>
      </c>
      <c r="E5418" s="7">
        <v>5254800</v>
      </c>
      <c r="F5418" s="7">
        <v>5254800</v>
      </c>
      <c r="G5418" s="8"/>
      <c r="H5418" s="9">
        <v>43623</v>
      </c>
      <c r="I5418" s="9">
        <v>43626</v>
      </c>
    </row>
    <row r="5419" spans="1:9" s="14" customFormat="1" x14ac:dyDescent="0.2">
      <c r="A5419" s="5" t="s">
        <v>60</v>
      </c>
      <c r="B5419" s="5" t="str">
        <f>VLOOKUP(A5419,'GIRO LMA JUNIO'!$A$7:$C$50,3,0)</f>
        <v>SAVIA SALUD</v>
      </c>
      <c r="C5419" s="35">
        <v>890981108</v>
      </c>
      <c r="D5419" s="6" t="str">
        <f>VLOOKUP(C5419,'[1]IPS REGISTRADAS'!$A$5:$B$3919,2,0)</f>
        <v>ESE HOSPITAL SAN JUAN DE DIOS DE COCORNA</v>
      </c>
      <c r="E5419" s="7">
        <v>145582591</v>
      </c>
      <c r="F5419" s="7">
        <v>145582591</v>
      </c>
      <c r="G5419" s="8"/>
      <c r="H5419" s="9">
        <v>43623</v>
      </c>
      <c r="I5419" s="9">
        <v>43626</v>
      </c>
    </row>
    <row r="5420" spans="1:9" s="14" customFormat="1" x14ac:dyDescent="0.2">
      <c r="A5420" s="5" t="s">
        <v>76</v>
      </c>
      <c r="B5420" s="5" t="str">
        <f>VLOOKUP(A5420,'GIRO LMA JUNIO'!$A$7:$C$50,3,0)</f>
        <v>ECOOPSOS</v>
      </c>
      <c r="C5420" s="35">
        <v>890981108</v>
      </c>
      <c r="D5420" s="6" t="str">
        <f>VLOOKUP(C5420,'[1]IPS REGISTRADAS'!$A$5:$B$3919,2,0)</f>
        <v>ESE HOSPITAL SAN JUAN DE DIOS DE COCORNA</v>
      </c>
      <c r="E5420" s="7">
        <v>30808546</v>
      </c>
      <c r="F5420" s="7">
        <v>30808546</v>
      </c>
      <c r="G5420" s="8"/>
      <c r="H5420" s="9">
        <v>43623</v>
      </c>
      <c r="I5420" s="9">
        <v>43626</v>
      </c>
    </row>
    <row r="5421" spans="1:9" s="14" customFormat="1" x14ac:dyDescent="0.2">
      <c r="A5421" s="5" t="s">
        <v>18</v>
      </c>
      <c r="B5421" s="5" t="str">
        <f>VLOOKUP(A5421,'GIRO LMA JUNIO'!$A$7:$C$50,3,0)</f>
        <v>COMFACHOCO</v>
      </c>
      <c r="C5421" s="35">
        <v>890981137</v>
      </c>
      <c r="D5421" s="6" t="str">
        <f>VLOOKUP(C5421,'[1]IPS REGISTRADAS'!$A$5:$B$3919,2,0)</f>
        <v>EMPRESA SOCIAL DEL ESTADO HOSPITAL FRANCISCO VALDERRAMA</v>
      </c>
      <c r="E5421" s="7">
        <v>171018440</v>
      </c>
      <c r="F5421" s="7">
        <v>171018440</v>
      </c>
      <c r="G5421" s="8"/>
      <c r="H5421" s="9">
        <v>43623</v>
      </c>
      <c r="I5421" s="9">
        <v>43626</v>
      </c>
    </row>
    <row r="5422" spans="1:9" s="14" customFormat="1" x14ac:dyDescent="0.2">
      <c r="A5422" s="5" t="s">
        <v>26</v>
      </c>
      <c r="B5422" s="5" t="str">
        <f>VLOOKUP(A5422,'GIRO LMA JUNIO'!$A$7:$C$50,3,0)</f>
        <v>A.I.C.</v>
      </c>
      <c r="C5422" s="35">
        <v>890981137</v>
      </c>
      <c r="D5422" s="6" t="str">
        <f>VLOOKUP(C5422,'[1]IPS REGISTRADAS'!$A$5:$B$3919,2,0)</f>
        <v>EMPRESA SOCIAL DEL ESTADO HOSPITAL FRANCISCO VALDERRAMA</v>
      </c>
      <c r="E5422" s="7">
        <v>98941592</v>
      </c>
      <c r="F5422" s="7">
        <v>98941592</v>
      </c>
      <c r="G5422" s="8"/>
      <c r="H5422" s="9">
        <v>43623</v>
      </c>
      <c r="I5422" s="9">
        <v>43626</v>
      </c>
    </row>
    <row r="5423" spans="1:9" s="14" customFormat="1" x14ac:dyDescent="0.2">
      <c r="A5423" s="5" t="s">
        <v>47</v>
      </c>
      <c r="B5423" s="5" t="str">
        <f>VLOOKUP(A5423,'GIRO LMA JUNIO'!$A$7:$C$50,3,0)</f>
        <v>COOMEVA E.P.S.  S.A.</v>
      </c>
      <c r="C5423" s="35">
        <v>890981137</v>
      </c>
      <c r="D5423" s="6" t="str">
        <f>VLOOKUP(C5423,'[1]IPS REGISTRADAS'!$A$5:$B$3919,2,0)</f>
        <v>EMPRESA SOCIAL DEL ESTADO HOSPITAL FRANCISCO VALDERRAMA</v>
      </c>
      <c r="E5423" s="7">
        <v>37755140</v>
      </c>
      <c r="F5423" s="7">
        <v>37755140</v>
      </c>
      <c r="G5423" s="8"/>
      <c r="H5423" s="9">
        <v>43623</v>
      </c>
      <c r="I5423" s="9">
        <v>43626</v>
      </c>
    </row>
    <row r="5424" spans="1:9" s="14" customFormat="1" x14ac:dyDescent="0.2">
      <c r="A5424" s="5" t="s">
        <v>60</v>
      </c>
      <c r="B5424" s="5" t="str">
        <f>VLOOKUP(A5424,'GIRO LMA JUNIO'!$A$7:$C$50,3,0)</f>
        <v>SAVIA SALUD</v>
      </c>
      <c r="C5424" s="35">
        <v>890981137</v>
      </c>
      <c r="D5424" s="6" t="str">
        <f>VLOOKUP(C5424,'[1]IPS REGISTRADAS'!$A$5:$B$3919,2,0)</f>
        <v>EMPRESA SOCIAL DEL ESTADO HOSPITAL FRANCISCO VALDERRAMA</v>
      </c>
      <c r="E5424" s="7">
        <v>1453568784</v>
      </c>
      <c r="F5424" s="7">
        <v>1453568784</v>
      </c>
      <c r="G5424" s="8"/>
      <c r="H5424" s="9">
        <v>43623</v>
      </c>
      <c r="I5424" s="9">
        <v>43626</v>
      </c>
    </row>
    <row r="5425" spans="1:9" s="14" customFormat="1" x14ac:dyDescent="0.2">
      <c r="A5425" s="5" t="s">
        <v>62</v>
      </c>
      <c r="B5425" s="5" t="str">
        <f>VLOOKUP(A5425,'GIRO LMA JUNIO'!$A$7:$C$50,3,0)</f>
        <v>NUEVA EPS S.A.</v>
      </c>
      <c r="C5425" s="35">
        <v>890981137</v>
      </c>
      <c r="D5425" s="6" t="str">
        <f>VLOOKUP(C5425,'[1]IPS REGISTRADAS'!$A$5:$B$3919,2,0)</f>
        <v>EMPRESA SOCIAL DEL ESTADO HOSPITAL FRANCISCO VALDERRAMA</v>
      </c>
      <c r="E5425" s="7">
        <v>20784031</v>
      </c>
      <c r="F5425" s="7">
        <v>20784031</v>
      </c>
      <c r="G5425" s="8"/>
      <c r="H5425" s="9">
        <v>43623</v>
      </c>
      <c r="I5425" s="9">
        <v>43626</v>
      </c>
    </row>
    <row r="5426" spans="1:9" s="14" customFormat="1" x14ac:dyDescent="0.2">
      <c r="A5426" s="5" t="s">
        <v>63</v>
      </c>
      <c r="B5426" s="5" t="str">
        <f>VLOOKUP(A5426,'GIRO LMA JUNIO'!$A$7:$C$50,3,0)</f>
        <v>MEDIMAS MOV</v>
      </c>
      <c r="C5426" s="35">
        <v>890981137</v>
      </c>
      <c r="D5426" s="6" t="str">
        <f>VLOOKUP(C5426,'[1]IPS REGISTRADAS'!$A$5:$B$3919,2,0)</f>
        <v>EMPRESA SOCIAL DEL ESTADO HOSPITAL FRANCISCO VALDERRAMA</v>
      </c>
      <c r="E5426" s="7">
        <v>61327503</v>
      </c>
      <c r="F5426" s="7">
        <v>61327503</v>
      </c>
      <c r="G5426" s="8"/>
      <c r="H5426" s="9">
        <v>43623</v>
      </c>
      <c r="I5426" s="9">
        <v>43626</v>
      </c>
    </row>
    <row r="5427" spans="1:9" s="14" customFormat="1" x14ac:dyDescent="0.2">
      <c r="A5427" s="5" t="s">
        <v>68</v>
      </c>
      <c r="B5427" s="5" t="str">
        <f>VLOOKUP(A5427,'GIRO LMA JUNIO'!$A$7:$C$50,3,0)</f>
        <v>EMDISALUD</v>
      </c>
      <c r="C5427" s="35">
        <v>890981137</v>
      </c>
      <c r="D5427" s="6" t="str">
        <f>VLOOKUP(C5427,'[1]IPS REGISTRADAS'!$A$5:$B$3919,2,0)</f>
        <v>EMPRESA SOCIAL DEL ESTADO HOSPITAL FRANCISCO VALDERRAMA</v>
      </c>
      <c r="E5427" s="7">
        <v>1538168267</v>
      </c>
      <c r="F5427" s="7">
        <v>1538168267</v>
      </c>
      <c r="G5427" s="8"/>
      <c r="H5427" s="9">
        <v>43623</v>
      </c>
      <c r="I5427" s="9">
        <v>43626</v>
      </c>
    </row>
    <row r="5428" spans="1:9" s="14" customFormat="1" x14ac:dyDescent="0.2">
      <c r="A5428" s="5" t="s">
        <v>70</v>
      </c>
      <c r="B5428" s="5" t="str">
        <f>VLOOKUP(A5428,'GIRO LMA JUNIO'!$A$7:$C$50,3,0)</f>
        <v>COOSALUD EPS S.A.</v>
      </c>
      <c r="C5428" s="35">
        <v>890981137</v>
      </c>
      <c r="D5428" s="6" t="str">
        <f>VLOOKUP(C5428,'[1]IPS REGISTRADAS'!$A$5:$B$3919,2,0)</f>
        <v>EMPRESA SOCIAL DEL ESTADO HOSPITAL FRANCISCO VALDERRAMA</v>
      </c>
      <c r="E5428" s="7">
        <v>15045086</v>
      </c>
      <c r="F5428" s="7">
        <v>15045086</v>
      </c>
      <c r="G5428" s="8"/>
      <c r="H5428" s="9">
        <v>43623</v>
      </c>
      <c r="I5428" s="9">
        <v>43626</v>
      </c>
    </row>
    <row r="5429" spans="1:9" s="14" customFormat="1" x14ac:dyDescent="0.2">
      <c r="A5429" s="5" t="s">
        <v>74</v>
      </c>
      <c r="B5429" s="5" t="str">
        <f>VLOOKUP(A5429,'GIRO LMA JUNIO'!$A$7:$C$50,3,0)</f>
        <v>AMBUQ</v>
      </c>
      <c r="C5429" s="35">
        <v>890981137</v>
      </c>
      <c r="D5429" s="6" t="str">
        <f>VLOOKUP(C5429,'[1]IPS REGISTRADAS'!$A$5:$B$3919,2,0)</f>
        <v>EMPRESA SOCIAL DEL ESTADO HOSPITAL FRANCISCO VALDERRAMA</v>
      </c>
      <c r="E5429" s="7">
        <v>9000000</v>
      </c>
      <c r="F5429" s="7">
        <v>9000000</v>
      </c>
      <c r="G5429" s="8"/>
      <c r="H5429" s="9">
        <v>43623</v>
      </c>
      <c r="I5429" s="9">
        <v>43626</v>
      </c>
    </row>
    <row r="5430" spans="1:9" s="14" customFormat="1" x14ac:dyDescent="0.2">
      <c r="A5430" s="5" t="s">
        <v>82</v>
      </c>
      <c r="B5430" s="5" t="str">
        <f>VLOOKUP(A5430,'GIRO LMA JUNIO'!$A$7:$C$50,3,0)</f>
        <v>MUTUAL SER</v>
      </c>
      <c r="C5430" s="35">
        <v>890981137</v>
      </c>
      <c r="D5430" s="6" t="str">
        <f>VLOOKUP(C5430,'[1]IPS REGISTRADAS'!$A$5:$B$3919,2,0)</f>
        <v>EMPRESA SOCIAL DEL ESTADO HOSPITAL FRANCISCO VALDERRAMA</v>
      </c>
      <c r="E5430" s="7">
        <v>16424435</v>
      </c>
      <c r="F5430" s="7">
        <v>16424435</v>
      </c>
      <c r="G5430" s="8"/>
      <c r="H5430" s="9">
        <v>43623</v>
      </c>
      <c r="I5430" s="9">
        <v>43626</v>
      </c>
    </row>
    <row r="5431" spans="1:9" s="14" customFormat="1" x14ac:dyDescent="0.2">
      <c r="A5431" s="5" t="s">
        <v>47</v>
      </c>
      <c r="B5431" s="5" t="str">
        <f>VLOOKUP(A5431,'GIRO LMA JUNIO'!$A$7:$C$50,3,0)</f>
        <v>COOMEVA E.P.S.  S.A.</v>
      </c>
      <c r="C5431" s="35">
        <v>890981163</v>
      </c>
      <c r="D5431" s="6" t="str">
        <f>VLOOKUP(C5431,'[1]IPS REGISTRADAS'!$A$5:$B$3919,2,0)</f>
        <v>ESE HOSPITAL SAN ANTONIO</v>
      </c>
      <c r="E5431" s="7">
        <v>4275516</v>
      </c>
      <c r="F5431" s="7">
        <v>4275516</v>
      </c>
      <c r="G5431" s="8"/>
      <c r="H5431" s="9">
        <v>43623</v>
      </c>
      <c r="I5431" s="9">
        <v>43626</v>
      </c>
    </row>
    <row r="5432" spans="1:9" s="14" customFormat="1" x14ac:dyDescent="0.2">
      <c r="A5432" s="5" t="s">
        <v>60</v>
      </c>
      <c r="B5432" s="5" t="str">
        <f>VLOOKUP(A5432,'GIRO LMA JUNIO'!$A$7:$C$50,3,0)</f>
        <v>SAVIA SALUD</v>
      </c>
      <c r="C5432" s="35">
        <v>890981163</v>
      </c>
      <c r="D5432" s="6" t="str">
        <f>VLOOKUP(C5432,'[1]IPS REGISTRADAS'!$A$5:$B$3919,2,0)</f>
        <v>ESE HOSPITAL SAN ANTONIO</v>
      </c>
      <c r="E5432" s="7">
        <v>56609856</v>
      </c>
      <c r="F5432" s="7">
        <v>56609856</v>
      </c>
      <c r="G5432" s="8"/>
      <c r="H5432" s="9">
        <v>43623</v>
      </c>
      <c r="I5432" s="9">
        <v>43626</v>
      </c>
    </row>
    <row r="5433" spans="1:9" s="14" customFormat="1" x14ac:dyDescent="0.2">
      <c r="A5433" s="5" t="s">
        <v>62</v>
      </c>
      <c r="B5433" s="5" t="str">
        <f>VLOOKUP(A5433,'GIRO LMA JUNIO'!$A$7:$C$50,3,0)</f>
        <v>NUEVA EPS S.A.</v>
      </c>
      <c r="C5433" s="35">
        <v>890981163</v>
      </c>
      <c r="D5433" s="6" t="str">
        <f>VLOOKUP(C5433,'[1]IPS REGISTRADAS'!$A$5:$B$3919,2,0)</f>
        <v>ESE HOSPITAL SAN ANTONIO</v>
      </c>
      <c r="E5433" s="7">
        <v>1532318</v>
      </c>
      <c r="F5433" s="7">
        <v>1532318</v>
      </c>
      <c r="G5433" s="8"/>
      <c r="H5433" s="9">
        <v>43623</v>
      </c>
      <c r="I5433" s="9">
        <v>43626</v>
      </c>
    </row>
    <row r="5434" spans="1:9" s="14" customFormat="1" x14ac:dyDescent="0.2">
      <c r="A5434" s="5" t="s">
        <v>60</v>
      </c>
      <c r="B5434" s="5" t="str">
        <f>VLOOKUP(A5434,'GIRO LMA JUNIO'!$A$7:$C$50,3,0)</f>
        <v>SAVIA SALUD</v>
      </c>
      <c r="C5434" s="35">
        <v>890981182</v>
      </c>
      <c r="D5434" s="6" t="str">
        <f>VLOOKUP(C5434,'[1]IPS REGISTRADAS'!$A$5:$B$3919,2,0)</f>
        <v>ESE HOSPITAL PADRE CLEMENTE GIRALDO</v>
      </c>
      <c r="E5434" s="7">
        <v>77873704</v>
      </c>
      <c r="F5434" s="7">
        <v>77873704</v>
      </c>
      <c r="G5434" s="8"/>
      <c r="H5434" s="9">
        <v>43623</v>
      </c>
      <c r="I5434" s="9">
        <v>43626</v>
      </c>
    </row>
    <row r="5435" spans="1:9" s="14" customFormat="1" x14ac:dyDescent="0.2">
      <c r="A5435" s="5" t="s">
        <v>62</v>
      </c>
      <c r="B5435" s="5" t="str">
        <f>VLOOKUP(A5435,'GIRO LMA JUNIO'!$A$7:$C$50,3,0)</f>
        <v>NUEVA EPS S.A.</v>
      </c>
      <c r="C5435" s="35">
        <v>890981182</v>
      </c>
      <c r="D5435" s="6" t="str">
        <f>VLOOKUP(C5435,'[1]IPS REGISTRADAS'!$A$5:$B$3919,2,0)</f>
        <v>ESE HOSPITAL PADRE CLEMENTE GIRALDO</v>
      </c>
      <c r="E5435" s="7">
        <v>1999533</v>
      </c>
      <c r="F5435" s="7">
        <v>1999533</v>
      </c>
      <c r="G5435" s="8"/>
      <c r="H5435" s="9">
        <v>43623</v>
      </c>
      <c r="I5435" s="9">
        <v>43626</v>
      </c>
    </row>
    <row r="5436" spans="1:9" s="14" customFormat="1" x14ac:dyDescent="0.2">
      <c r="A5436" s="5" t="s">
        <v>76</v>
      </c>
      <c r="B5436" s="5" t="str">
        <f>VLOOKUP(A5436,'GIRO LMA JUNIO'!$A$7:$C$50,3,0)</f>
        <v>ECOOPSOS</v>
      </c>
      <c r="C5436" s="35">
        <v>890981182</v>
      </c>
      <c r="D5436" s="6" t="str">
        <f>VLOOKUP(C5436,'[1]IPS REGISTRADAS'!$A$5:$B$3919,2,0)</f>
        <v>ESE HOSPITAL PADRE CLEMENTE GIRALDO</v>
      </c>
      <c r="E5436" s="7">
        <v>25883347</v>
      </c>
      <c r="F5436" s="7">
        <v>25883347</v>
      </c>
      <c r="G5436" s="8"/>
      <c r="H5436" s="9">
        <v>43623</v>
      </c>
      <c r="I5436" s="9">
        <v>43626</v>
      </c>
    </row>
    <row r="5437" spans="1:9" s="14" customFormat="1" x14ac:dyDescent="0.2">
      <c r="A5437" s="5" t="s">
        <v>60</v>
      </c>
      <c r="B5437" s="5" t="str">
        <f>VLOOKUP(A5437,'GIRO LMA JUNIO'!$A$7:$C$50,3,0)</f>
        <v>SAVIA SALUD</v>
      </c>
      <c r="C5437" s="35">
        <v>890981266</v>
      </c>
      <c r="D5437" s="6" t="str">
        <f>VLOOKUP(C5437,'[1]IPS REGISTRADAS'!$A$5:$B$3919,2,0)</f>
        <v>ESE HOSPITAL SAN PIO X</v>
      </c>
      <c r="E5437" s="7">
        <v>45132600</v>
      </c>
      <c r="F5437" s="7">
        <v>45132600</v>
      </c>
      <c r="G5437" s="8"/>
      <c r="H5437" s="9">
        <v>43623</v>
      </c>
      <c r="I5437" s="9">
        <v>43626</v>
      </c>
    </row>
    <row r="5438" spans="1:9" s="14" customFormat="1" x14ac:dyDescent="0.2">
      <c r="A5438" s="5" t="s">
        <v>26</v>
      </c>
      <c r="B5438" s="5" t="str">
        <f>VLOOKUP(A5438,'GIRO LMA JUNIO'!$A$7:$C$50,3,0)</f>
        <v>A.I.C.</v>
      </c>
      <c r="C5438" s="35">
        <v>890981268</v>
      </c>
      <c r="D5438" s="6" t="str">
        <f>VLOOKUP(C5438,'[1]IPS REGISTRADAS'!$A$5:$B$3919,2,0)</f>
        <v>EMPRESA SOCIAL DEL ESTADO HOSPITAL LA ANUNCIACION</v>
      </c>
      <c r="E5438" s="7">
        <v>35836058</v>
      </c>
      <c r="F5438" s="7">
        <v>35836058</v>
      </c>
      <c r="G5438" s="8"/>
      <c r="H5438" s="9">
        <v>43623</v>
      </c>
      <c r="I5438" s="9">
        <v>43626</v>
      </c>
    </row>
    <row r="5439" spans="1:9" s="14" customFormat="1" x14ac:dyDescent="0.2">
      <c r="A5439" s="5" t="s">
        <v>47</v>
      </c>
      <c r="B5439" s="5" t="str">
        <f>VLOOKUP(A5439,'GIRO LMA JUNIO'!$A$7:$C$50,3,0)</f>
        <v>COOMEVA E.P.S.  S.A.</v>
      </c>
      <c r="C5439" s="35">
        <v>890981268</v>
      </c>
      <c r="D5439" s="6" t="str">
        <f>VLOOKUP(C5439,'[1]IPS REGISTRADAS'!$A$5:$B$3919,2,0)</f>
        <v>EMPRESA SOCIAL DEL ESTADO HOSPITAL LA ANUNCIACION</v>
      </c>
      <c r="E5439" s="7">
        <v>1000000</v>
      </c>
      <c r="F5439" s="7">
        <v>1000000</v>
      </c>
      <c r="G5439" s="8"/>
      <c r="H5439" s="9">
        <v>43623</v>
      </c>
      <c r="I5439" s="9">
        <v>43626</v>
      </c>
    </row>
    <row r="5440" spans="1:9" s="14" customFormat="1" x14ac:dyDescent="0.2">
      <c r="A5440" s="5" t="s">
        <v>60</v>
      </c>
      <c r="B5440" s="5" t="str">
        <f>VLOOKUP(A5440,'GIRO LMA JUNIO'!$A$7:$C$50,3,0)</f>
        <v>SAVIA SALUD</v>
      </c>
      <c r="C5440" s="35">
        <v>890981268</v>
      </c>
      <c r="D5440" s="6" t="str">
        <f>VLOOKUP(C5440,'[1]IPS REGISTRADAS'!$A$5:$B$3919,2,0)</f>
        <v>EMPRESA SOCIAL DEL ESTADO HOSPITAL LA ANUNCIACION</v>
      </c>
      <c r="E5440" s="7">
        <v>282891416</v>
      </c>
      <c r="F5440" s="7">
        <v>282891416</v>
      </c>
      <c r="G5440" s="8"/>
      <c r="H5440" s="9">
        <v>43623</v>
      </c>
      <c r="I5440" s="9">
        <v>43626</v>
      </c>
    </row>
    <row r="5441" spans="1:9" s="14" customFormat="1" x14ac:dyDescent="0.2">
      <c r="A5441" s="5" t="s">
        <v>68</v>
      </c>
      <c r="B5441" s="5" t="str">
        <f>VLOOKUP(A5441,'GIRO LMA JUNIO'!$A$7:$C$50,3,0)</f>
        <v>EMDISALUD</v>
      </c>
      <c r="C5441" s="35">
        <v>890981268</v>
      </c>
      <c r="D5441" s="6" t="str">
        <f>VLOOKUP(C5441,'[1]IPS REGISTRADAS'!$A$5:$B$3919,2,0)</f>
        <v>EMPRESA SOCIAL DEL ESTADO HOSPITAL LA ANUNCIACION</v>
      </c>
      <c r="E5441" s="7">
        <v>72867933</v>
      </c>
      <c r="F5441" s="7">
        <v>72867933</v>
      </c>
      <c r="G5441" s="8"/>
      <c r="H5441" s="9">
        <v>43623</v>
      </c>
      <c r="I5441" s="9">
        <v>43626</v>
      </c>
    </row>
    <row r="5442" spans="1:9" s="14" customFormat="1" x14ac:dyDescent="0.2">
      <c r="A5442" s="5" t="s">
        <v>18</v>
      </c>
      <c r="B5442" s="5" t="str">
        <f>VLOOKUP(A5442,'GIRO LMA JUNIO'!$A$7:$C$50,3,0)</f>
        <v>COMFACHOCO</v>
      </c>
      <c r="C5442" s="35">
        <v>890981374</v>
      </c>
      <c r="D5442" s="6" t="str">
        <f>VLOOKUP(C5442,'[1]IPS REGISTRADAS'!$A$5:$B$3919,2,0)</f>
        <v>FUNDACION INSTITUTO NEUROLOGICO DE COLOMBIA</v>
      </c>
      <c r="E5442" s="7">
        <v>105287264</v>
      </c>
      <c r="F5442" s="7">
        <v>105287264</v>
      </c>
      <c r="G5442" s="8"/>
      <c r="H5442" s="9">
        <v>43623</v>
      </c>
      <c r="I5442" s="9">
        <v>43626</v>
      </c>
    </row>
    <row r="5443" spans="1:9" s="14" customFormat="1" x14ac:dyDescent="0.2">
      <c r="A5443" s="5" t="s">
        <v>38</v>
      </c>
      <c r="B5443" s="5" t="str">
        <f>VLOOKUP(A5443,'GIRO LMA JUNIO'!$A$7:$C$50,3,0)</f>
        <v>SALUD TOTAL</v>
      </c>
      <c r="C5443" s="35">
        <v>890981374</v>
      </c>
      <c r="D5443" s="6" t="str">
        <f>VLOOKUP(C5443,'[1]IPS REGISTRADAS'!$A$5:$B$3919,2,0)</f>
        <v>FUNDACION INSTITUTO NEUROLOGICO DE COLOMBIA</v>
      </c>
      <c r="E5443" s="7">
        <v>13292591</v>
      </c>
      <c r="F5443" s="7">
        <v>13292591</v>
      </c>
      <c r="G5443" s="8"/>
      <c r="H5443" s="9">
        <v>43623</v>
      </c>
      <c r="I5443" s="9">
        <v>43626</v>
      </c>
    </row>
    <row r="5444" spans="1:9" s="14" customFormat="1" x14ac:dyDescent="0.2">
      <c r="A5444" s="5" t="s">
        <v>44</v>
      </c>
      <c r="B5444" s="5" t="str">
        <f>VLOOKUP(A5444,'GIRO LMA JUNIO'!$A$7:$C$50,3,0)</f>
        <v>EPS SURAMERICANA S.A</v>
      </c>
      <c r="C5444" s="35">
        <v>890981374</v>
      </c>
      <c r="D5444" s="6" t="str">
        <f>VLOOKUP(C5444,'[1]IPS REGISTRADAS'!$A$5:$B$3919,2,0)</f>
        <v>FUNDACION INSTITUTO NEUROLOGICO DE COLOMBIA</v>
      </c>
      <c r="E5444" s="7">
        <v>44295455</v>
      </c>
      <c r="F5444" s="7">
        <v>44295455</v>
      </c>
      <c r="G5444" s="8"/>
      <c r="H5444" s="9">
        <v>43623</v>
      </c>
      <c r="I5444" s="9">
        <v>43626</v>
      </c>
    </row>
    <row r="5445" spans="1:9" s="14" customFormat="1" x14ac:dyDescent="0.2">
      <c r="A5445" s="5" t="s">
        <v>47</v>
      </c>
      <c r="B5445" s="5" t="str">
        <f>VLOOKUP(A5445,'GIRO LMA JUNIO'!$A$7:$C$50,3,0)</f>
        <v>COOMEVA E.P.S.  S.A.</v>
      </c>
      <c r="C5445" s="35">
        <v>890981374</v>
      </c>
      <c r="D5445" s="6" t="str">
        <f>VLOOKUP(C5445,'[1]IPS REGISTRADAS'!$A$5:$B$3919,2,0)</f>
        <v>FUNDACION INSTITUTO NEUROLOGICO DE COLOMBIA</v>
      </c>
      <c r="E5445" s="7">
        <v>1000000</v>
      </c>
      <c r="F5445" s="7">
        <v>1000000</v>
      </c>
      <c r="G5445" s="8"/>
      <c r="H5445" s="9">
        <v>43623</v>
      </c>
      <c r="I5445" s="9">
        <v>43626</v>
      </c>
    </row>
    <row r="5446" spans="1:9" s="14" customFormat="1" x14ac:dyDescent="0.2">
      <c r="A5446" s="5" t="s">
        <v>60</v>
      </c>
      <c r="B5446" s="5" t="str">
        <f>VLOOKUP(A5446,'GIRO LMA JUNIO'!$A$7:$C$50,3,0)</f>
        <v>SAVIA SALUD</v>
      </c>
      <c r="C5446" s="35">
        <v>890981374</v>
      </c>
      <c r="D5446" s="6" t="str">
        <f>VLOOKUP(C5446,'[1]IPS REGISTRADAS'!$A$5:$B$3919,2,0)</f>
        <v>FUNDACION INSTITUTO NEUROLOGICO DE COLOMBIA</v>
      </c>
      <c r="E5446" s="7">
        <v>1600330436</v>
      </c>
      <c r="F5446" s="7">
        <v>1600330436</v>
      </c>
      <c r="G5446" s="8"/>
      <c r="H5446" s="9">
        <v>43623</v>
      </c>
      <c r="I5446" s="9">
        <v>43626</v>
      </c>
    </row>
    <row r="5447" spans="1:9" s="14" customFormat="1" x14ac:dyDescent="0.2">
      <c r="A5447" s="5" t="s">
        <v>63</v>
      </c>
      <c r="B5447" s="5" t="str">
        <f>VLOOKUP(A5447,'GIRO LMA JUNIO'!$A$7:$C$50,3,0)</f>
        <v>MEDIMAS MOV</v>
      </c>
      <c r="C5447" s="35">
        <v>890981374</v>
      </c>
      <c r="D5447" s="6" t="str">
        <f>VLOOKUP(C5447,'[1]IPS REGISTRADAS'!$A$5:$B$3919,2,0)</f>
        <v>FUNDACION INSTITUTO NEUROLOGICO DE COLOMBIA</v>
      </c>
      <c r="E5447" s="7">
        <v>47376644</v>
      </c>
      <c r="F5447" s="7">
        <v>47376644</v>
      </c>
      <c r="G5447" s="8"/>
      <c r="H5447" s="9">
        <v>43623</v>
      </c>
      <c r="I5447" s="9">
        <v>43626</v>
      </c>
    </row>
    <row r="5448" spans="1:9" s="14" customFormat="1" x14ac:dyDescent="0.2">
      <c r="A5448" s="5" t="s">
        <v>68</v>
      </c>
      <c r="B5448" s="5" t="str">
        <f>VLOOKUP(A5448,'GIRO LMA JUNIO'!$A$7:$C$50,3,0)</f>
        <v>EMDISALUD</v>
      </c>
      <c r="C5448" s="35">
        <v>890981374</v>
      </c>
      <c r="D5448" s="6" t="str">
        <f>VLOOKUP(C5448,'[1]IPS REGISTRADAS'!$A$5:$B$3919,2,0)</f>
        <v>FUNDACION INSTITUTO NEUROLOGICO DE COLOMBIA</v>
      </c>
      <c r="E5448" s="7">
        <v>116844123</v>
      </c>
      <c r="F5448" s="7">
        <v>116844123</v>
      </c>
      <c r="G5448" s="8"/>
      <c r="H5448" s="9">
        <v>43623</v>
      </c>
      <c r="I5448" s="9">
        <v>43626</v>
      </c>
    </row>
    <row r="5449" spans="1:9" s="14" customFormat="1" x14ac:dyDescent="0.2">
      <c r="A5449" s="5" t="s">
        <v>70</v>
      </c>
      <c r="B5449" s="5" t="str">
        <f>VLOOKUP(A5449,'GIRO LMA JUNIO'!$A$7:$C$50,3,0)</f>
        <v>COOSALUD EPS S.A.</v>
      </c>
      <c r="C5449" s="35">
        <v>890981374</v>
      </c>
      <c r="D5449" s="6" t="str">
        <f>VLOOKUP(C5449,'[1]IPS REGISTRADAS'!$A$5:$B$3919,2,0)</f>
        <v>FUNDACION INSTITUTO NEUROLOGICO DE COLOMBIA</v>
      </c>
      <c r="E5449" s="7">
        <v>88125718</v>
      </c>
      <c r="F5449" s="7">
        <v>88125718</v>
      </c>
      <c r="G5449" s="8"/>
      <c r="H5449" s="9">
        <v>43623</v>
      </c>
      <c r="I5449" s="9">
        <v>43626</v>
      </c>
    </row>
    <row r="5450" spans="1:9" s="14" customFormat="1" x14ac:dyDescent="0.2">
      <c r="A5450" s="5" t="s">
        <v>44</v>
      </c>
      <c r="B5450" s="5" t="str">
        <f>VLOOKUP(A5450,'GIRO LMA JUNIO'!$A$7:$C$50,3,0)</f>
        <v>EPS SURAMERICANA S.A</v>
      </c>
      <c r="C5450" s="35">
        <v>890981424</v>
      </c>
      <c r="D5450" s="6" t="str">
        <f>VLOOKUP(C5450,'[1]IPS REGISTRADAS'!$A$5:$B$3919,2,0)</f>
        <v>ESE HOSPITAL SAN JOSE</v>
      </c>
      <c r="E5450" s="7">
        <v>1551910</v>
      </c>
      <c r="F5450" s="7">
        <v>1551910</v>
      </c>
      <c r="G5450" s="8"/>
      <c r="H5450" s="9">
        <v>43623</v>
      </c>
      <c r="I5450" s="9">
        <v>43626</v>
      </c>
    </row>
    <row r="5451" spans="1:9" s="14" customFormat="1" x14ac:dyDescent="0.2">
      <c r="A5451" s="5" t="s">
        <v>47</v>
      </c>
      <c r="B5451" s="5" t="str">
        <f>VLOOKUP(A5451,'GIRO LMA JUNIO'!$A$7:$C$50,3,0)</f>
        <v>COOMEVA E.P.S.  S.A.</v>
      </c>
      <c r="C5451" s="35">
        <v>890981424</v>
      </c>
      <c r="D5451" s="6" t="str">
        <f>VLOOKUP(C5451,'[1]IPS REGISTRADAS'!$A$5:$B$3919,2,0)</f>
        <v>ESE HOSPITAL SAN JOSE</v>
      </c>
      <c r="E5451" s="7">
        <v>1000000</v>
      </c>
      <c r="F5451" s="7">
        <v>1000000</v>
      </c>
      <c r="G5451" s="8"/>
      <c r="H5451" s="9">
        <v>43623</v>
      </c>
      <c r="I5451" s="9">
        <v>43626</v>
      </c>
    </row>
    <row r="5452" spans="1:9" s="14" customFormat="1" x14ac:dyDescent="0.2">
      <c r="A5452" s="5" t="s">
        <v>60</v>
      </c>
      <c r="B5452" s="5" t="str">
        <f>VLOOKUP(A5452,'GIRO LMA JUNIO'!$A$7:$C$50,3,0)</f>
        <v>SAVIA SALUD</v>
      </c>
      <c r="C5452" s="35">
        <v>890981424</v>
      </c>
      <c r="D5452" s="6" t="str">
        <f>VLOOKUP(C5452,'[1]IPS REGISTRADAS'!$A$5:$B$3919,2,0)</f>
        <v>ESE HOSPITAL SAN JOSE</v>
      </c>
      <c r="E5452" s="7">
        <v>105736855</v>
      </c>
      <c r="F5452" s="7">
        <v>105736855</v>
      </c>
      <c r="G5452" s="8"/>
      <c r="H5452" s="9">
        <v>43623</v>
      </c>
      <c r="I5452" s="9">
        <v>43626</v>
      </c>
    </row>
    <row r="5453" spans="1:9" s="14" customFormat="1" x14ac:dyDescent="0.2">
      <c r="A5453" s="5" t="s">
        <v>62</v>
      </c>
      <c r="B5453" s="5" t="str">
        <f>VLOOKUP(A5453,'GIRO LMA JUNIO'!$A$7:$C$50,3,0)</f>
        <v>NUEVA EPS S.A.</v>
      </c>
      <c r="C5453" s="35">
        <v>890981424</v>
      </c>
      <c r="D5453" s="6" t="str">
        <f>VLOOKUP(C5453,'[1]IPS REGISTRADAS'!$A$5:$B$3919,2,0)</f>
        <v>ESE HOSPITAL SAN JOSE</v>
      </c>
      <c r="E5453" s="7">
        <v>3652839</v>
      </c>
      <c r="F5453" s="7">
        <v>3652839</v>
      </c>
      <c r="G5453" s="8"/>
      <c r="H5453" s="9">
        <v>43623</v>
      </c>
      <c r="I5453" s="9">
        <v>43626</v>
      </c>
    </row>
    <row r="5454" spans="1:9" s="14" customFormat="1" x14ac:dyDescent="0.2">
      <c r="A5454" s="5" t="s">
        <v>76</v>
      </c>
      <c r="B5454" s="5" t="str">
        <f>VLOOKUP(A5454,'GIRO LMA JUNIO'!$A$7:$C$50,3,0)</f>
        <v>ECOOPSOS</v>
      </c>
      <c r="C5454" s="35">
        <v>890981424</v>
      </c>
      <c r="D5454" s="6" t="str">
        <f>VLOOKUP(C5454,'[1]IPS REGISTRADAS'!$A$5:$B$3919,2,0)</f>
        <v>ESE HOSPITAL SAN JOSE</v>
      </c>
      <c r="E5454" s="7">
        <v>92553564</v>
      </c>
      <c r="F5454" s="7">
        <v>92553564</v>
      </c>
      <c r="G5454" s="8"/>
      <c r="H5454" s="9">
        <v>43623</v>
      </c>
      <c r="I5454" s="9">
        <v>43626</v>
      </c>
    </row>
    <row r="5455" spans="1:9" s="14" customFormat="1" x14ac:dyDescent="0.2">
      <c r="A5455" s="5" t="s">
        <v>60</v>
      </c>
      <c r="B5455" s="5" t="str">
        <f>VLOOKUP(A5455,'GIRO LMA JUNIO'!$A$7:$C$50,3,0)</f>
        <v>SAVIA SALUD</v>
      </c>
      <c r="C5455" s="35">
        <v>890981494</v>
      </c>
      <c r="D5455" s="6" t="str">
        <f>VLOOKUP(C5455,'[1]IPS REGISTRADAS'!$A$5:$B$3919,2,0)</f>
        <v>ESE HOSPITAL SAN ANTONIO DE BETANIA</v>
      </c>
      <c r="E5455" s="7">
        <v>153796144</v>
      </c>
      <c r="F5455" s="7">
        <v>153796144</v>
      </c>
      <c r="G5455" s="8"/>
      <c r="H5455" s="9">
        <v>43623</v>
      </c>
      <c r="I5455" s="9">
        <v>43626</v>
      </c>
    </row>
    <row r="5456" spans="1:9" s="14" customFormat="1" x14ac:dyDescent="0.2">
      <c r="A5456" s="5" t="s">
        <v>76</v>
      </c>
      <c r="B5456" s="5" t="str">
        <f>VLOOKUP(A5456,'GIRO LMA JUNIO'!$A$7:$C$50,3,0)</f>
        <v>ECOOPSOS</v>
      </c>
      <c r="C5456" s="35">
        <v>890981494</v>
      </c>
      <c r="D5456" s="6" t="str">
        <f>VLOOKUP(C5456,'[1]IPS REGISTRADAS'!$A$5:$B$3919,2,0)</f>
        <v>ESE HOSPITAL SAN ANTONIO DE BETANIA</v>
      </c>
      <c r="E5456" s="7">
        <v>76694778</v>
      </c>
      <c r="F5456" s="7">
        <v>76694778</v>
      </c>
      <c r="G5456" s="8"/>
      <c r="H5456" s="9">
        <v>43623</v>
      </c>
      <c r="I5456" s="9">
        <v>43626</v>
      </c>
    </row>
    <row r="5457" spans="1:9" s="14" customFormat="1" x14ac:dyDescent="0.2">
      <c r="A5457" s="5" t="s">
        <v>44</v>
      </c>
      <c r="B5457" s="5" t="str">
        <f>VLOOKUP(A5457,'GIRO LMA JUNIO'!$A$7:$C$50,3,0)</f>
        <v>EPS SURAMERICANA S.A</v>
      </c>
      <c r="C5457" s="35">
        <v>890981532</v>
      </c>
      <c r="D5457" s="6" t="str">
        <f>VLOOKUP(C5457,'[1]IPS REGISTRADAS'!$A$5:$B$3919,2,0)</f>
        <v>ESE HOSPITAL SAN VICENTE DE PAÚL DE PUEBLO RICO</v>
      </c>
      <c r="E5457" s="7">
        <v>2795816</v>
      </c>
      <c r="F5457" s="7">
        <v>2795816</v>
      </c>
      <c r="G5457" s="8"/>
      <c r="H5457" s="9">
        <v>43623</v>
      </c>
      <c r="I5457" s="9">
        <v>43626</v>
      </c>
    </row>
    <row r="5458" spans="1:9" s="14" customFormat="1" x14ac:dyDescent="0.2">
      <c r="A5458" s="5" t="s">
        <v>47</v>
      </c>
      <c r="B5458" s="5" t="str">
        <f>VLOOKUP(A5458,'GIRO LMA JUNIO'!$A$7:$C$50,3,0)</f>
        <v>COOMEVA E.P.S.  S.A.</v>
      </c>
      <c r="C5458" s="35">
        <v>890981532</v>
      </c>
      <c r="D5458" s="6" t="str">
        <f>VLOOKUP(C5458,'[1]IPS REGISTRADAS'!$A$5:$B$3919,2,0)</f>
        <v>ESE HOSPITAL SAN VICENTE DE PAÚL DE PUEBLO RICO</v>
      </c>
      <c r="E5458" s="7">
        <v>1000000</v>
      </c>
      <c r="F5458" s="7">
        <v>1000000</v>
      </c>
      <c r="G5458" s="8"/>
      <c r="H5458" s="9">
        <v>43623</v>
      </c>
      <c r="I5458" s="9">
        <v>43626</v>
      </c>
    </row>
    <row r="5459" spans="1:9" s="14" customFormat="1" x14ac:dyDescent="0.2">
      <c r="A5459" s="5" t="s">
        <v>60</v>
      </c>
      <c r="B5459" s="5" t="str">
        <f>VLOOKUP(A5459,'GIRO LMA JUNIO'!$A$7:$C$50,3,0)</f>
        <v>SAVIA SALUD</v>
      </c>
      <c r="C5459" s="35">
        <v>890981532</v>
      </c>
      <c r="D5459" s="6" t="str">
        <f>VLOOKUP(C5459,'[1]IPS REGISTRADAS'!$A$5:$B$3919,2,0)</f>
        <v>ESE HOSPITAL SAN VICENTE DE PAÚL DE PUEBLO RICO</v>
      </c>
      <c r="E5459" s="7">
        <v>65158026</v>
      </c>
      <c r="F5459" s="7">
        <v>65158026</v>
      </c>
      <c r="G5459" s="8"/>
      <c r="H5459" s="9">
        <v>43623</v>
      </c>
      <c r="I5459" s="9">
        <v>43626</v>
      </c>
    </row>
    <row r="5460" spans="1:9" s="14" customFormat="1" x14ac:dyDescent="0.2">
      <c r="A5460" s="5" t="s">
        <v>63</v>
      </c>
      <c r="B5460" s="5" t="str">
        <f>VLOOKUP(A5460,'GIRO LMA JUNIO'!$A$7:$C$50,3,0)</f>
        <v>MEDIMAS MOV</v>
      </c>
      <c r="C5460" s="35">
        <v>890981532</v>
      </c>
      <c r="D5460" s="6" t="str">
        <f>VLOOKUP(C5460,'[1]IPS REGISTRADAS'!$A$5:$B$3919,2,0)</f>
        <v>ESE HOSPITAL SAN VICENTE DE PAÚL DE PUEBLO RICO</v>
      </c>
      <c r="E5460" s="7">
        <v>50660461</v>
      </c>
      <c r="F5460" s="7">
        <v>50660461</v>
      </c>
      <c r="G5460" s="8"/>
      <c r="H5460" s="9">
        <v>43623</v>
      </c>
      <c r="I5460" s="9">
        <v>43626</v>
      </c>
    </row>
    <row r="5461" spans="1:9" s="14" customFormat="1" x14ac:dyDescent="0.2">
      <c r="A5461" s="5" t="s">
        <v>70</v>
      </c>
      <c r="B5461" s="5" t="str">
        <f>VLOOKUP(A5461,'GIRO LMA JUNIO'!$A$7:$C$50,3,0)</f>
        <v>COOSALUD EPS S.A.</v>
      </c>
      <c r="C5461" s="35">
        <v>890981532</v>
      </c>
      <c r="D5461" s="6" t="str">
        <f>VLOOKUP(C5461,'[1]IPS REGISTRADAS'!$A$5:$B$3919,2,0)</f>
        <v>ESE HOSPITAL SAN VICENTE DE PAÚL DE PUEBLO RICO</v>
      </c>
      <c r="E5461" s="7">
        <v>65605455</v>
      </c>
      <c r="F5461" s="7">
        <v>65605455</v>
      </c>
      <c r="G5461" s="8"/>
      <c r="H5461" s="9">
        <v>43623</v>
      </c>
      <c r="I5461" s="9">
        <v>43626</v>
      </c>
    </row>
    <row r="5462" spans="1:9" s="14" customFormat="1" x14ac:dyDescent="0.2">
      <c r="A5462" s="5" t="s">
        <v>76</v>
      </c>
      <c r="B5462" s="5" t="str">
        <f>VLOOKUP(A5462,'GIRO LMA JUNIO'!$A$7:$C$50,3,0)</f>
        <v>ECOOPSOS</v>
      </c>
      <c r="C5462" s="35">
        <v>890981532</v>
      </c>
      <c r="D5462" s="6" t="str">
        <f>VLOOKUP(C5462,'[1]IPS REGISTRADAS'!$A$5:$B$3919,2,0)</f>
        <v>ESE HOSPITAL SAN VICENTE DE PAÚL DE PUEBLO RICO</v>
      </c>
      <c r="E5462" s="7">
        <v>29525804</v>
      </c>
      <c r="F5462" s="7">
        <v>29525804</v>
      </c>
      <c r="G5462" s="8"/>
      <c r="H5462" s="9">
        <v>43623</v>
      </c>
      <c r="I5462" s="9">
        <v>43626</v>
      </c>
    </row>
    <row r="5463" spans="1:9" s="14" customFormat="1" x14ac:dyDescent="0.2">
      <c r="A5463" s="5" t="s">
        <v>26</v>
      </c>
      <c r="B5463" s="5" t="str">
        <f>VLOOKUP(A5463,'GIRO LMA JUNIO'!$A$7:$C$50,3,0)</f>
        <v>A.I.C.</v>
      </c>
      <c r="C5463" s="35">
        <v>890981536</v>
      </c>
      <c r="D5463" s="6" t="str">
        <f>VLOOKUP(C5463,'[1]IPS REGISTRADAS'!$A$5:$B$3919,2,0)</f>
        <v>EMPRESA SOCIAL DEL ESTADO HOSPITAL SAN RAFAEL DE YOLOMBO</v>
      </c>
      <c r="E5463" s="7">
        <v>9296423</v>
      </c>
      <c r="F5463" s="7">
        <v>9296423</v>
      </c>
      <c r="G5463" s="8"/>
      <c r="H5463" s="9">
        <v>43623</v>
      </c>
      <c r="I5463" s="9">
        <v>43626</v>
      </c>
    </row>
    <row r="5464" spans="1:9" s="14" customFormat="1" x14ac:dyDescent="0.2">
      <c r="A5464" s="5" t="s">
        <v>44</v>
      </c>
      <c r="B5464" s="5" t="str">
        <f>VLOOKUP(A5464,'GIRO LMA JUNIO'!$A$7:$C$50,3,0)</f>
        <v>EPS SURAMERICANA S.A</v>
      </c>
      <c r="C5464" s="35">
        <v>890981536</v>
      </c>
      <c r="D5464" s="6" t="str">
        <f>VLOOKUP(C5464,'[1]IPS REGISTRADAS'!$A$5:$B$3919,2,0)</f>
        <v>EMPRESA SOCIAL DEL ESTADO HOSPITAL SAN RAFAEL DE YOLOMBO</v>
      </c>
      <c r="E5464" s="7">
        <v>2320644</v>
      </c>
      <c r="F5464" s="7">
        <v>2320644</v>
      </c>
      <c r="G5464" s="8"/>
      <c r="H5464" s="9">
        <v>43623</v>
      </c>
      <c r="I5464" s="9">
        <v>43626</v>
      </c>
    </row>
    <row r="5465" spans="1:9" s="14" customFormat="1" x14ac:dyDescent="0.2">
      <c r="A5465" s="5" t="s">
        <v>47</v>
      </c>
      <c r="B5465" s="5" t="str">
        <f>VLOOKUP(A5465,'GIRO LMA JUNIO'!$A$7:$C$50,3,0)</f>
        <v>COOMEVA E.P.S.  S.A.</v>
      </c>
      <c r="C5465" s="35">
        <v>890981536</v>
      </c>
      <c r="D5465" s="6" t="str">
        <f>VLOOKUP(C5465,'[1]IPS REGISTRADAS'!$A$5:$B$3919,2,0)</f>
        <v>EMPRESA SOCIAL DEL ESTADO HOSPITAL SAN RAFAEL DE YOLOMBO</v>
      </c>
      <c r="E5465" s="7">
        <v>17000000</v>
      </c>
      <c r="F5465" s="7">
        <v>17000000</v>
      </c>
      <c r="G5465" s="8"/>
      <c r="H5465" s="9">
        <v>43623</v>
      </c>
      <c r="I5465" s="9">
        <v>43626</v>
      </c>
    </row>
    <row r="5466" spans="1:9" s="14" customFormat="1" x14ac:dyDescent="0.2">
      <c r="A5466" s="5" t="s">
        <v>54</v>
      </c>
      <c r="B5466" s="5" t="str">
        <f>VLOOKUP(A5466,'GIRO LMA JUNIO'!$A$7:$C$50,3,0)</f>
        <v>SALUDVIDA</v>
      </c>
      <c r="C5466" s="35">
        <v>890981536</v>
      </c>
      <c r="D5466" s="6" t="str">
        <f>VLOOKUP(C5466,'[1]IPS REGISTRADAS'!$A$5:$B$3919,2,0)</f>
        <v>EMPRESA SOCIAL DEL ESTADO HOSPITAL SAN RAFAEL DE YOLOMBO</v>
      </c>
      <c r="E5466" s="7">
        <v>3219490</v>
      </c>
      <c r="F5466" s="7">
        <v>3219490</v>
      </c>
      <c r="G5466" s="8"/>
      <c r="H5466" s="9">
        <v>43623</v>
      </c>
      <c r="I5466" s="9">
        <v>43626</v>
      </c>
    </row>
    <row r="5467" spans="1:9" s="14" customFormat="1" x14ac:dyDescent="0.2">
      <c r="A5467" s="5" t="s">
        <v>58</v>
      </c>
      <c r="B5467" s="5" t="str">
        <f>VLOOKUP(A5467,'GIRO LMA JUNIO'!$A$7:$C$50,3,0)</f>
        <v>LA NUEVA EPS S.A.</v>
      </c>
      <c r="C5467" s="35">
        <v>890981536</v>
      </c>
      <c r="D5467" s="6" t="str">
        <f>VLOOKUP(C5467,'[1]IPS REGISTRADAS'!$A$5:$B$3919,2,0)</f>
        <v>EMPRESA SOCIAL DEL ESTADO HOSPITAL SAN RAFAEL DE YOLOMBO</v>
      </c>
      <c r="E5467" s="7">
        <v>2222500</v>
      </c>
      <c r="F5467" s="7">
        <v>2222500</v>
      </c>
      <c r="G5467" s="8"/>
      <c r="H5467" s="9">
        <v>43623</v>
      </c>
      <c r="I5467" s="9">
        <v>43626</v>
      </c>
    </row>
    <row r="5468" spans="1:9" s="14" customFormat="1" x14ac:dyDescent="0.2">
      <c r="A5468" s="5" t="s">
        <v>60</v>
      </c>
      <c r="B5468" s="5" t="str">
        <f>VLOOKUP(A5468,'GIRO LMA JUNIO'!$A$7:$C$50,3,0)</f>
        <v>SAVIA SALUD</v>
      </c>
      <c r="C5468" s="35">
        <v>890981536</v>
      </c>
      <c r="D5468" s="6" t="str">
        <f>VLOOKUP(C5468,'[1]IPS REGISTRADAS'!$A$5:$B$3919,2,0)</f>
        <v>EMPRESA SOCIAL DEL ESTADO HOSPITAL SAN RAFAEL DE YOLOMBO</v>
      </c>
      <c r="E5468" s="7">
        <v>457067398</v>
      </c>
      <c r="F5468" s="7">
        <v>457067398</v>
      </c>
      <c r="G5468" s="8"/>
      <c r="H5468" s="9">
        <v>43623</v>
      </c>
      <c r="I5468" s="9">
        <v>43626</v>
      </c>
    </row>
    <row r="5469" spans="1:9" s="14" customFormat="1" x14ac:dyDescent="0.2">
      <c r="A5469" s="5" t="s">
        <v>62</v>
      </c>
      <c r="B5469" s="5" t="str">
        <f>VLOOKUP(A5469,'GIRO LMA JUNIO'!$A$7:$C$50,3,0)</f>
        <v>NUEVA EPS S.A.</v>
      </c>
      <c r="C5469" s="35">
        <v>890981536</v>
      </c>
      <c r="D5469" s="6" t="str">
        <f>VLOOKUP(C5469,'[1]IPS REGISTRADAS'!$A$5:$B$3919,2,0)</f>
        <v>EMPRESA SOCIAL DEL ESTADO HOSPITAL SAN RAFAEL DE YOLOMBO</v>
      </c>
      <c r="E5469" s="7">
        <v>12553994</v>
      </c>
      <c r="F5469" s="7">
        <v>12553994</v>
      </c>
      <c r="G5469" s="8"/>
      <c r="H5469" s="9">
        <v>43623</v>
      </c>
      <c r="I5469" s="9">
        <v>43626</v>
      </c>
    </row>
    <row r="5470" spans="1:9" s="14" customFormat="1" x14ac:dyDescent="0.2">
      <c r="A5470" s="5" t="s">
        <v>63</v>
      </c>
      <c r="B5470" s="5" t="str">
        <f>VLOOKUP(A5470,'GIRO LMA JUNIO'!$A$7:$C$50,3,0)</f>
        <v>MEDIMAS MOV</v>
      </c>
      <c r="C5470" s="35">
        <v>890981536</v>
      </c>
      <c r="D5470" s="6" t="str">
        <f>VLOOKUP(C5470,'[1]IPS REGISTRADAS'!$A$5:$B$3919,2,0)</f>
        <v>EMPRESA SOCIAL DEL ESTADO HOSPITAL SAN RAFAEL DE YOLOMBO</v>
      </c>
      <c r="E5470" s="7">
        <v>66696852</v>
      </c>
      <c r="F5470" s="7">
        <v>66696852</v>
      </c>
      <c r="G5470" s="8"/>
      <c r="H5470" s="9">
        <v>43623</v>
      </c>
      <c r="I5470" s="9">
        <v>43626</v>
      </c>
    </row>
    <row r="5471" spans="1:9" s="14" customFormat="1" x14ac:dyDescent="0.2">
      <c r="A5471" s="5" t="s">
        <v>70</v>
      </c>
      <c r="B5471" s="5" t="str">
        <f>VLOOKUP(A5471,'GIRO LMA JUNIO'!$A$7:$C$50,3,0)</f>
        <v>COOSALUD EPS S.A.</v>
      </c>
      <c r="C5471" s="35">
        <v>890981536</v>
      </c>
      <c r="D5471" s="6" t="str">
        <f>VLOOKUP(C5471,'[1]IPS REGISTRADAS'!$A$5:$B$3919,2,0)</f>
        <v>EMPRESA SOCIAL DEL ESTADO HOSPITAL SAN RAFAEL DE YOLOMBO</v>
      </c>
      <c r="E5471" s="7">
        <v>461795508</v>
      </c>
      <c r="F5471" s="7">
        <v>461795508</v>
      </c>
      <c r="G5471" s="8"/>
      <c r="H5471" s="9">
        <v>43623</v>
      </c>
      <c r="I5471" s="9">
        <v>43626</v>
      </c>
    </row>
    <row r="5472" spans="1:9" s="14" customFormat="1" x14ac:dyDescent="0.2">
      <c r="A5472" s="5" t="s">
        <v>47</v>
      </c>
      <c r="B5472" s="5" t="str">
        <f>VLOOKUP(A5472,'GIRO LMA JUNIO'!$A$7:$C$50,3,0)</f>
        <v>COOMEVA E.P.S.  S.A.</v>
      </c>
      <c r="C5472" s="35">
        <v>890981561</v>
      </c>
      <c r="D5472" s="6" t="str">
        <f>VLOOKUP(C5472,'[1]IPS REGISTRADAS'!$A$5:$B$3919,2,0)</f>
        <v>ESE HOSPITAL SAN VICENTE DE PAÚL</v>
      </c>
      <c r="E5472" s="7">
        <v>1000000</v>
      </c>
      <c r="F5472" s="7">
        <v>1000000</v>
      </c>
      <c r="G5472" s="8"/>
      <c r="H5472" s="9">
        <v>43623</v>
      </c>
      <c r="I5472" s="9">
        <v>43626</v>
      </c>
    </row>
    <row r="5473" spans="1:9" s="14" customFormat="1" x14ac:dyDescent="0.2">
      <c r="A5473" s="5" t="s">
        <v>60</v>
      </c>
      <c r="B5473" s="5" t="str">
        <f>VLOOKUP(A5473,'GIRO LMA JUNIO'!$A$7:$C$50,3,0)</f>
        <v>SAVIA SALUD</v>
      </c>
      <c r="C5473" s="35">
        <v>890981561</v>
      </c>
      <c r="D5473" s="6" t="str">
        <f>VLOOKUP(C5473,'[1]IPS REGISTRADAS'!$A$5:$B$3919,2,0)</f>
        <v>ESE HOSPITAL SAN VICENTE DE PAÚL</v>
      </c>
      <c r="E5473" s="7">
        <v>104261932</v>
      </c>
      <c r="F5473" s="7">
        <v>104261932</v>
      </c>
      <c r="G5473" s="8"/>
      <c r="H5473" s="9">
        <v>43623</v>
      </c>
      <c r="I5473" s="9">
        <v>43626</v>
      </c>
    </row>
    <row r="5474" spans="1:9" s="14" customFormat="1" x14ac:dyDescent="0.2">
      <c r="A5474" s="5" t="s">
        <v>62</v>
      </c>
      <c r="B5474" s="5" t="str">
        <f>VLOOKUP(A5474,'GIRO LMA JUNIO'!$A$7:$C$50,3,0)</f>
        <v>NUEVA EPS S.A.</v>
      </c>
      <c r="C5474" s="35">
        <v>890981561</v>
      </c>
      <c r="D5474" s="6" t="str">
        <f>VLOOKUP(C5474,'[1]IPS REGISTRADAS'!$A$5:$B$3919,2,0)</f>
        <v>ESE HOSPITAL SAN VICENTE DE PAÚL</v>
      </c>
      <c r="E5474" s="7">
        <v>1299730</v>
      </c>
      <c r="F5474" s="7">
        <v>1299730</v>
      </c>
      <c r="G5474" s="8"/>
      <c r="H5474" s="9">
        <v>43623</v>
      </c>
      <c r="I5474" s="9">
        <v>43626</v>
      </c>
    </row>
    <row r="5475" spans="1:9" s="14" customFormat="1" x14ac:dyDescent="0.2">
      <c r="A5475" s="5" t="s">
        <v>76</v>
      </c>
      <c r="B5475" s="5" t="str">
        <f>VLOOKUP(A5475,'GIRO LMA JUNIO'!$A$7:$C$50,3,0)</f>
        <v>ECOOPSOS</v>
      </c>
      <c r="C5475" s="35">
        <v>890981561</v>
      </c>
      <c r="D5475" s="6" t="str">
        <f>VLOOKUP(C5475,'[1]IPS REGISTRADAS'!$A$5:$B$3919,2,0)</f>
        <v>ESE HOSPITAL SAN VICENTE DE PAÚL</v>
      </c>
      <c r="E5475" s="7">
        <v>51491070</v>
      </c>
      <c r="F5475" s="7">
        <v>51491070</v>
      </c>
      <c r="G5475" s="8"/>
      <c r="H5475" s="9">
        <v>43623</v>
      </c>
      <c r="I5475" s="9">
        <v>43626</v>
      </c>
    </row>
    <row r="5476" spans="1:9" s="14" customFormat="1" x14ac:dyDescent="0.2">
      <c r="A5476" s="5" t="s">
        <v>44</v>
      </c>
      <c r="B5476" s="5" t="str">
        <f>VLOOKUP(A5476,'GIRO LMA JUNIO'!$A$7:$C$50,3,0)</f>
        <v>EPS SURAMERICANA S.A</v>
      </c>
      <c r="C5476" s="35">
        <v>890981590</v>
      </c>
      <c r="D5476" s="6" t="str">
        <f>VLOOKUP(C5476,'[1]IPS REGISTRADAS'!$A$5:$B$3919,2,0)</f>
        <v>EL COMITÉ DE REHABILITACION</v>
      </c>
      <c r="E5476" s="7">
        <v>18471183</v>
      </c>
      <c r="F5476" s="7">
        <v>18471183</v>
      </c>
      <c r="G5476" s="8"/>
      <c r="H5476" s="9">
        <v>43623</v>
      </c>
      <c r="I5476" s="9">
        <v>43626</v>
      </c>
    </row>
    <row r="5477" spans="1:9" s="14" customFormat="1" x14ac:dyDescent="0.2">
      <c r="A5477" s="5" t="s">
        <v>60</v>
      </c>
      <c r="B5477" s="5" t="str">
        <f>VLOOKUP(A5477,'GIRO LMA JUNIO'!$A$7:$C$50,3,0)</f>
        <v>SAVIA SALUD</v>
      </c>
      <c r="C5477" s="35">
        <v>890981652</v>
      </c>
      <c r="D5477" s="6" t="str">
        <f>VLOOKUP(C5477,'[1]IPS REGISTRADAS'!$A$5:$B$3919,2,0)</f>
        <v>ESE HOSPITAL SAN JOAQUIN</v>
      </c>
      <c r="E5477" s="7">
        <v>123438528</v>
      </c>
      <c r="F5477" s="7">
        <v>123438528</v>
      </c>
      <c r="G5477" s="8"/>
      <c r="H5477" s="9">
        <v>43623</v>
      </c>
      <c r="I5477" s="9">
        <v>43626</v>
      </c>
    </row>
    <row r="5478" spans="1:9" s="14" customFormat="1" x14ac:dyDescent="0.2">
      <c r="A5478" s="5" t="s">
        <v>70</v>
      </c>
      <c r="B5478" s="5" t="str">
        <f>VLOOKUP(A5478,'GIRO LMA JUNIO'!$A$7:$C$50,3,0)</f>
        <v>COOSALUD EPS S.A.</v>
      </c>
      <c r="C5478" s="35">
        <v>890981652</v>
      </c>
      <c r="D5478" s="6" t="str">
        <f>VLOOKUP(C5478,'[1]IPS REGISTRADAS'!$A$5:$B$3919,2,0)</f>
        <v>ESE HOSPITAL SAN JOAQUIN</v>
      </c>
      <c r="E5478" s="7">
        <v>1161032</v>
      </c>
      <c r="F5478" s="7">
        <v>1161032</v>
      </c>
      <c r="G5478" s="8"/>
      <c r="H5478" s="9">
        <v>43623</v>
      </c>
      <c r="I5478" s="9">
        <v>43626</v>
      </c>
    </row>
    <row r="5479" spans="1:9" s="14" customFormat="1" x14ac:dyDescent="0.2">
      <c r="A5479" s="5" t="s">
        <v>76</v>
      </c>
      <c r="B5479" s="5" t="str">
        <f>VLOOKUP(A5479,'GIRO LMA JUNIO'!$A$7:$C$50,3,0)</f>
        <v>ECOOPSOS</v>
      </c>
      <c r="C5479" s="35">
        <v>890981652</v>
      </c>
      <c r="D5479" s="6" t="str">
        <f>VLOOKUP(C5479,'[1]IPS REGISTRADAS'!$A$5:$B$3919,2,0)</f>
        <v>ESE HOSPITAL SAN JOAQUIN</v>
      </c>
      <c r="E5479" s="7">
        <v>5020138</v>
      </c>
      <c r="F5479" s="7">
        <v>5020138</v>
      </c>
      <c r="G5479" s="8"/>
      <c r="H5479" s="9">
        <v>43623</v>
      </c>
      <c r="I5479" s="9">
        <v>43626</v>
      </c>
    </row>
    <row r="5480" spans="1:9" s="14" customFormat="1" x14ac:dyDescent="0.2">
      <c r="A5480" s="5" t="s">
        <v>60</v>
      </c>
      <c r="B5480" s="5" t="str">
        <f>VLOOKUP(A5480,'GIRO LMA JUNIO'!$A$7:$C$50,3,0)</f>
        <v>SAVIA SALUD</v>
      </c>
      <c r="C5480" s="35">
        <v>890981690</v>
      </c>
      <c r="D5480" s="6" t="str">
        <f>VLOOKUP(C5480,'[1]IPS REGISTRADAS'!$A$5:$B$3919,2,0)</f>
        <v>ESE NUESTRA SEÑORA DE GUADALUPE</v>
      </c>
      <c r="E5480" s="7">
        <v>60837576</v>
      </c>
      <c r="F5480" s="7">
        <v>60837576</v>
      </c>
      <c r="G5480" s="8"/>
      <c r="H5480" s="9">
        <v>43623</v>
      </c>
      <c r="I5480" s="9">
        <v>43626</v>
      </c>
    </row>
    <row r="5481" spans="1:9" s="14" customFormat="1" x14ac:dyDescent="0.2">
      <c r="A5481" s="5" t="s">
        <v>70</v>
      </c>
      <c r="B5481" s="5" t="str">
        <f>VLOOKUP(A5481,'GIRO LMA JUNIO'!$A$7:$C$50,3,0)</f>
        <v>COOSALUD EPS S.A.</v>
      </c>
      <c r="C5481" s="35">
        <v>890981690</v>
      </c>
      <c r="D5481" s="6" t="str">
        <f>VLOOKUP(C5481,'[1]IPS REGISTRADAS'!$A$5:$B$3919,2,0)</f>
        <v>ESE NUESTRA SEÑORA DE GUADALUPE</v>
      </c>
      <c r="E5481" s="7">
        <v>1515242</v>
      </c>
      <c r="F5481" s="7">
        <v>1515242</v>
      </c>
      <c r="G5481" s="8"/>
      <c r="H5481" s="9">
        <v>43623</v>
      </c>
      <c r="I5481" s="9">
        <v>43626</v>
      </c>
    </row>
    <row r="5482" spans="1:9" s="14" customFormat="1" x14ac:dyDescent="0.2">
      <c r="A5482" s="5" t="s">
        <v>47</v>
      </c>
      <c r="B5482" s="5" t="str">
        <f>VLOOKUP(A5482,'GIRO LMA JUNIO'!$A$7:$C$50,3,0)</f>
        <v>COOMEVA E.P.S.  S.A.</v>
      </c>
      <c r="C5482" s="35">
        <v>890981719</v>
      </c>
      <c r="D5482" s="6" t="str">
        <f>VLOOKUP(C5482,'[1]IPS REGISTRADAS'!$A$5:$B$3919,2,0)</f>
        <v>ESE NUETRA SEÑORA DE LA CANDELARIA</v>
      </c>
      <c r="E5482" s="7">
        <v>5194213</v>
      </c>
      <c r="F5482" s="7">
        <v>5194213</v>
      </c>
      <c r="G5482" s="8"/>
      <c r="H5482" s="9">
        <v>43623</v>
      </c>
      <c r="I5482" s="9">
        <v>43626</v>
      </c>
    </row>
    <row r="5483" spans="1:9" s="14" customFormat="1" x14ac:dyDescent="0.2">
      <c r="A5483" s="5" t="s">
        <v>58</v>
      </c>
      <c r="B5483" s="5" t="str">
        <f>VLOOKUP(A5483,'GIRO LMA JUNIO'!$A$7:$C$50,3,0)</f>
        <v>LA NUEVA EPS S.A.</v>
      </c>
      <c r="C5483" s="35">
        <v>890981719</v>
      </c>
      <c r="D5483" s="6" t="str">
        <f>VLOOKUP(C5483,'[1]IPS REGISTRADAS'!$A$5:$B$3919,2,0)</f>
        <v>ESE NUETRA SEÑORA DE LA CANDELARIA</v>
      </c>
      <c r="E5483" s="7">
        <v>6617389</v>
      </c>
      <c r="F5483" s="7">
        <v>6617389</v>
      </c>
      <c r="G5483" s="8"/>
      <c r="H5483" s="9">
        <v>43623</v>
      </c>
      <c r="I5483" s="9">
        <v>43626</v>
      </c>
    </row>
    <row r="5484" spans="1:9" s="14" customFormat="1" x14ac:dyDescent="0.2">
      <c r="A5484" s="5" t="s">
        <v>60</v>
      </c>
      <c r="B5484" s="5" t="str">
        <f>VLOOKUP(A5484,'GIRO LMA JUNIO'!$A$7:$C$50,3,0)</f>
        <v>SAVIA SALUD</v>
      </c>
      <c r="C5484" s="35">
        <v>890981719</v>
      </c>
      <c r="D5484" s="6" t="str">
        <f>VLOOKUP(C5484,'[1]IPS REGISTRADAS'!$A$5:$B$3919,2,0)</f>
        <v>ESE NUETRA SEÑORA DE LA CANDELARIA</v>
      </c>
      <c r="E5484" s="7">
        <v>154244376</v>
      </c>
      <c r="F5484" s="7">
        <v>154244376</v>
      </c>
      <c r="G5484" s="8"/>
      <c r="H5484" s="9">
        <v>43623</v>
      </c>
      <c r="I5484" s="9">
        <v>43626</v>
      </c>
    </row>
    <row r="5485" spans="1:9" s="14" customFormat="1" x14ac:dyDescent="0.2">
      <c r="A5485" s="5" t="s">
        <v>44</v>
      </c>
      <c r="B5485" s="5" t="str">
        <f>VLOOKUP(A5485,'GIRO LMA JUNIO'!$A$7:$C$50,3,0)</f>
        <v>EPS SURAMERICANA S.A</v>
      </c>
      <c r="C5485" s="35">
        <v>890981726</v>
      </c>
      <c r="D5485" s="6" t="str">
        <f>VLOOKUP(C5485,'[1]IPS REGISTRADAS'!$A$5:$B$3919,2,0)</f>
        <v>EMPRESA SOCIAL DEL ESTADO HOSPITAL SAN JUAN DE DIOS YARUMAL</v>
      </c>
      <c r="E5485" s="7">
        <v>3662859</v>
      </c>
      <c r="F5485" s="7">
        <v>3662859</v>
      </c>
      <c r="G5485" s="8"/>
      <c r="H5485" s="9">
        <v>43623</v>
      </c>
      <c r="I5485" s="9">
        <v>43626</v>
      </c>
    </row>
    <row r="5486" spans="1:9" s="14" customFormat="1" x14ac:dyDescent="0.2">
      <c r="A5486" s="5" t="s">
        <v>47</v>
      </c>
      <c r="B5486" s="5" t="str">
        <f>VLOOKUP(A5486,'GIRO LMA JUNIO'!$A$7:$C$50,3,0)</f>
        <v>COOMEVA E.P.S.  S.A.</v>
      </c>
      <c r="C5486" s="35">
        <v>890981726</v>
      </c>
      <c r="D5486" s="6" t="str">
        <f>VLOOKUP(C5486,'[1]IPS REGISTRADAS'!$A$5:$B$3919,2,0)</f>
        <v>EMPRESA SOCIAL DEL ESTADO HOSPITAL SAN JUAN DE DIOS YARUMAL</v>
      </c>
      <c r="E5486" s="7">
        <v>2953329</v>
      </c>
      <c r="F5486" s="7">
        <v>2953329</v>
      </c>
      <c r="G5486" s="8"/>
      <c r="H5486" s="9">
        <v>43623</v>
      </c>
      <c r="I5486" s="9">
        <v>43626</v>
      </c>
    </row>
    <row r="5487" spans="1:9" s="14" customFormat="1" x14ac:dyDescent="0.2">
      <c r="A5487" s="5" t="s">
        <v>60</v>
      </c>
      <c r="B5487" s="5" t="str">
        <f>VLOOKUP(A5487,'GIRO LMA JUNIO'!$A$7:$C$50,3,0)</f>
        <v>SAVIA SALUD</v>
      </c>
      <c r="C5487" s="35">
        <v>890981726</v>
      </c>
      <c r="D5487" s="6" t="str">
        <f>VLOOKUP(C5487,'[1]IPS REGISTRADAS'!$A$5:$B$3919,2,0)</f>
        <v>EMPRESA SOCIAL DEL ESTADO HOSPITAL SAN JUAN DE DIOS YARUMAL</v>
      </c>
      <c r="E5487" s="7">
        <v>1091644631</v>
      </c>
      <c r="F5487" s="7">
        <v>1091644631</v>
      </c>
      <c r="G5487" s="8"/>
      <c r="H5487" s="9">
        <v>43623</v>
      </c>
      <c r="I5487" s="9">
        <v>43626</v>
      </c>
    </row>
    <row r="5488" spans="1:9" s="14" customFormat="1" x14ac:dyDescent="0.2">
      <c r="A5488" s="5" t="s">
        <v>62</v>
      </c>
      <c r="B5488" s="5" t="str">
        <f>VLOOKUP(A5488,'GIRO LMA JUNIO'!$A$7:$C$50,3,0)</f>
        <v>NUEVA EPS S.A.</v>
      </c>
      <c r="C5488" s="35">
        <v>890981726</v>
      </c>
      <c r="D5488" s="6" t="str">
        <f>VLOOKUP(C5488,'[1]IPS REGISTRADAS'!$A$5:$B$3919,2,0)</f>
        <v>EMPRESA SOCIAL DEL ESTADO HOSPITAL SAN JUAN DE DIOS YARUMAL</v>
      </c>
      <c r="E5488" s="7">
        <v>7102507</v>
      </c>
      <c r="F5488" s="7">
        <v>7102507</v>
      </c>
      <c r="G5488" s="8"/>
      <c r="H5488" s="9">
        <v>43623</v>
      </c>
      <c r="I5488" s="9">
        <v>43626</v>
      </c>
    </row>
    <row r="5489" spans="1:9" s="14" customFormat="1" x14ac:dyDescent="0.2">
      <c r="A5489" s="5" t="s">
        <v>63</v>
      </c>
      <c r="B5489" s="5" t="str">
        <f>VLOOKUP(A5489,'GIRO LMA JUNIO'!$A$7:$C$50,3,0)</f>
        <v>MEDIMAS MOV</v>
      </c>
      <c r="C5489" s="35">
        <v>890981726</v>
      </c>
      <c r="D5489" s="6" t="str">
        <f>VLOOKUP(C5489,'[1]IPS REGISTRADAS'!$A$5:$B$3919,2,0)</f>
        <v>EMPRESA SOCIAL DEL ESTADO HOSPITAL SAN JUAN DE DIOS YARUMAL</v>
      </c>
      <c r="E5489" s="7">
        <v>219624371</v>
      </c>
      <c r="F5489" s="7">
        <v>219624371</v>
      </c>
      <c r="G5489" s="8"/>
      <c r="H5489" s="9">
        <v>43623</v>
      </c>
      <c r="I5489" s="9">
        <v>43626</v>
      </c>
    </row>
    <row r="5490" spans="1:9" s="14" customFormat="1" x14ac:dyDescent="0.2">
      <c r="A5490" s="5" t="s">
        <v>70</v>
      </c>
      <c r="B5490" s="5" t="str">
        <f>VLOOKUP(A5490,'GIRO LMA JUNIO'!$A$7:$C$50,3,0)</f>
        <v>COOSALUD EPS S.A.</v>
      </c>
      <c r="C5490" s="35">
        <v>890981726</v>
      </c>
      <c r="D5490" s="6" t="str">
        <f>VLOOKUP(C5490,'[1]IPS REGISTRADAS'!$A$5:$B$3919,2,0)</f>
        <v>EMPRESA SOCIAL DEL ESTADO HOSPITAL SAN JUAN DE DIOS YARUMAL</v>
      </c>
      <c r="E5490" s="7">
        <v>505617252</v>
      </c>
      <c r="F5490" s="7">
        <v>505617252</v>
      </c>
      <c r="G5490" s="8"/>
      <c r="H5490" s="9">
        <v>43623</v>
      </c>
      <c r="I5490" s="9">
        <v>43626</v>
      </c>
    </row>
    <row r="5491" spans="1:9" s="14" customFormat="1" x14ac:dyDescent="0.2">
      <c r="A5491" s="5" t="s">
        <v>60</v>
      </c>
      <c r="B5491" s="5" t="str">
        <f>VLOOKUP(A5491,'GIRO LMA JUNIO'!$A$7:$C$50,3,0)</f>
        <v>SAVIA SALUD</v>
      </c>
      <c r="C5491" s="35">
        <v>890981817</v>
      </c>
      <c r="D5491" s="6" t="str">
        <f>VLOOKUP(C5491,'[1]IPS REGISTRADAS'!$A$5:$B$3919,2,0)</f>
        <v>ESE HOSPITAL LA INMACULADA</v>
      </c>
      <c r="E5491" s="7">
        <v>42027580</v>
      </c>
      <c r="F5491" s="7">
        <v>42027580</v>
      </c>
      <c r="G5491" s="8"/>
      <c r="H5491" s="9">
        <v>43623</v>
      </c>
      <c r="I5491" s="9">
        <v>43626</v>
      </c>
    </row>
    <row r="5492" spans="1:9" s="14" customFormat="1" x14ac:dyDescent="0.2">
      <c r="A5492" s="5" t="s">
        <v>63</v>
      </c>
      <c r="B5492" s="5" t="str">
        <f>VLOOKUP(A5492,'GIRO LMA JUNIO'!$A$7:$C$50,3,0)</f>
        <v>MEDIMAS MOV</v>
      </c>
      <c r="C5492" s="35">
        <v>890981817</v>
      </c>
      <c r="D5492" s="6" t="str">
        <f>VLOOKUP(C5492,'[1]IPS REGISTRADAS'!$A$5:$B$3919,2,0)</f>
        <v>ESE HOSPITAL LA INMACULADA</v>
      </c>
      <c r="E5492" s="7">
        <v>4920925</v>
      </c>
      <c r="F5492" s="7">
        <v>4920925</v>
      </c>
      <c r="G5492" s="8"/>
      <c r="H5492" s="9">
        <v>43623</v>
      </c>
      <c r="I5492" s="9">
        <v>43626</v>
      </c>
    </row>
    <row r="5493" spans="1:9" s="14" customFormat="1" x14ac:dyDescent="0.2">
      <c r="A5493" s="5" t="s">
        <v>47</v>
      </c>
      <c r="B5493" s="5" t="str">
        <f>VLOOKUP(A5493,'GIRO LMA JUNIO'!$A$7:$C$50,3,0)</f>
        <v>COOMEVA E.P.S.  S.A.</v>
      </c>
      <c r="C5493" s="35">
        <v>890981848</v>
      </c>
      <c r="D5493" s="6" t="str">
        <f>VLOOKUP(C5493,'[1]IPS REGISTRADAS'!$A$5:$B$3919,2,0)</f>
        <v>ESE HOSPITAL SAN LUIS BELTRAN</v>
      </c>
      <c r="E5493" s="7">
        <v>7989393</v>
      </c>
      <c r="F5493" s="7">
        <v>7989393</v>
      </c>
      <c r="G5493" s="8"/>
      <c r="H5493" s="9">
        <v>43623</v>
      </c>
      <c r="I5493" s="9">
        <v>43626</v>
      </c>
    </row>
    <row r="5494" spans="1:9" s="14" customFormat="1" x14ac:dyDescent="0.2">
      <c r="A5494" s="5" t="s">
        <v>58</v>
      </c>
      <c r="B5494" s="5" t="str">
        <f>VLOOKUP(A5494,'GIRO LMA JUNIO'!$A$7:$C$50,3,0)</f>
        <v>LA NUEVA EPS S.A.</v>
      </c>
      <c r="C5494" s="35">
        <v>890981848</v>
      </c>
      <c r="D5494" s="6" t="str">
        <f>VLOOKUP(C5494,'[1]IPS REGISTRADAS'!$A$5:$B$3919,2,0)</f>
        <v>ESE HOSPITAL SAN LUIS BELTRAN</v>
      </c>
      <c r="E5494" s="7">
        <v>2856000</v>
      </c>
      <c r="F5494" s="7">
        <v>2856000</v>
      </c>
      <c r="G5494" s="8"/>
      <c r="H5494" s="9">
        <v>43623</v>
      </c>
      <c r="I5494" s="9">
        <v>43626</v>
      </c>
    </row>
    <row r="5495" spans="1:9" s="14" customFormat="1" x14ac:dyDescent="0.2">
      <c r="A5495" s="5" t="s">
        <v>60</v>
      </c>
      <c r="B5495" s="5" t="str">
        <f>VLOOKUP(A5495,'GIRO LMA JUNIO'!$A$7:$C$50,3,0)</f>
        <v>SAVIA SALUD</v>
      </c>
      <c r="C5495" s="35">
        <v>890981848</v>
      </c>
      <c r="D5495" s="6" t="str">
        <f>VLOOKUP(C5495,'[1]IPS REGISTRADAS'!$A$5:$B$3919,2,0)</f>
        <v>ESE HOSPITAL SAN LUIS BELTRAN</v>
      </c>
      <c r="E5495" s="7">
        <v>70915962</v>
      </c>
      <c r="F5495" s="7">
        <v>70915962</v>
      </c>
      <c r="G5495" s="8"/>
      <c r="H5495" s="9">
        <v>43623</v>
      </c>
      <c r="I5495" s="9">
        <v>43626</v>
      </c>
    </row>
    <row r="5496" spans="1:9" s="14" customFormat="1" x14ac:dyDescent="0.2">
      <c r="A5496" s="5" t="s">
        <v>76</v>
      </c>
      <c r="B5496" s="5" t="str">
        <f>VLOOKUP(A5496,'GIRO LMA JUNIO'!$A$7:$C$50,3,0)</f>
        <v>ECOOPSOS</v>
      </c>
      <c r="C5496" s="35">
        <v>890981848</v>
      </c>
      <c r="D5496" s="6" t="str">
        <f>VLOOKUP(C5496,'[1]IPS REGISTRADAS'!$A$5:$B$3919,2,0)</f>
        <v>ESE HOSPITAL SAN LUIS BELTRAN</v>
      </c>
      <c r="E5496" s="7">
        <v>24499875</v>
      </c>
      <c r="F5496" s="7">
        <v>24499875</v>
      </c>
      <c r="G5496" s="8"/>
      <c r="H5496" s="9">
        <v>43623</v>
      </c>
      <c r="I5496" s="9">
        <v>43626</v>
      </c>
    </row>
    <row r="5497" spans="1:9" s="14" customFormat="1" x14ac:dyDescent="0.2">
      <c r="A5497" s="5" t="s">
        <v>60</v>
      </c>
      <c r="B5497" s="5" t="str">
        <f>VLOOKUP(A5497,'GIRO LMA JUNIO'!$A$7:$C$50,3,0)</f>
        <v>SAVIA SALUD</v>
      </c>
      <c r="C5497" s="35">
        <v>890981851</v>
      </c>
      <c r="D5497" s="6" t="str">
        <f>VLOOKUP(C5497,'[1]IPS REGISTRADAS'!$A$5:$B$3919,2,0)</f>
        <v>EMPRESA SOCIAL DEL ESTADO HOSPITAL SAN JULIAN</v>
      </c>
      <c r="E5497" s="7">
        <v>99399285</v>
      </c>
      <c r="F5497" s="7">
        <v>99399285</v>
      </c>
      <c r="G5497" s="8"/>
      <c r="H5497" s="9">
        <v>43623</v>
      </c>
      <c r="I5497" s="9">
        <v>43626</v>
      </c>
    </row>
    <row r="5498" spans="1:9" s="14" customFormat="1" x14ac:dyDescent="0.2">
      <c r="A5498" s="5" t="s">
        <v>78</v>
      </c>
      <c r="B5498" s="5" t="str">
        <f>VLOOKUP(A5498,'GIRO LMA JUNIO'!$A$7:$C$50,3,0)</f>
        <v>EMSSANAR</v>
      </c>
      <c r="C5498" s="35">
        <v>890981851</v>
      </c>
      <c r="D5498" s="6" t="str">
        <f>VLOOKUP(C5498,'[1]IPS REGISTRADAS'!$A$5:$B$3919,2,0)</f>
        <v>EMPRESA SOCIAL DEL ESTADO HOSPITAL SAN JULIAN</v>
      </c>
      <c r="E5498" s="7">
        <v>1164089</v>
      </c>
      <c r="F5498" s="7">
        <v>1164089</v>
      </c>
      <c r="G5498" s="8"/>
      <c r="H5498" s="9">
        <v>43623</v>
      </c>
      <c r="I5498" s="9">
        <v>43626</v>
      </c>
    </row>
    <row r="5499" spans="1:9" s="14" customFormat="1" x14ac:dyDescent="0.2">
      <c r="A5499" s="5" t="s">
        <v>60</v>
      </c>
      <c r="B5499" s="5" t="str">
        <f>VLOOKUP(A5499,'GIRO LMA JUNIO'!$A$7:$C$50,3,0)</f>
        <v>SAVIA SALUD</v>
      </c>
      <c r="C5499" s="35">
        <v>890982065</v>
      </c>
      <c r="D5499" s="6" t="str">
        <f>VLOOKUP(C5499,'[1]IPS REGISTRADAS'!$A$5:$B$3919,2,0)</f>
        <v>EMPRESA SOCIAL DEL ESTADO HOSPITAL NUESTRA SEÑORA DEL ROSARIO</v>
      </c>
      <c r="E5499" s="7">
        <v>44677584</v>
      </c>
      <c r="F5499" s="7">
        <v>44677584</v>
      </c>
      <c r="G5499" s="8"/>
      <c r="H5499" s="9">
        <v>43623</v>
      </c>
      <c r="I5499" s="9">
        <v>43626</v>
      </c>
    </row>
    <row r="5500" spans="1:9" s="14" customFormat="1" x14ac:dyDescent="0.2">
      <c r="A5500" s="5" t="s">
        <v>62</v>
      </c>
      <c r="B5500" s="5" t="str">
        <f>VLOOKUP(A5500,'GIRO LMA JUNIO'!$A$7:$C$50,3,0)</f>
        <v>NUEVA EPS S.A.</v>
      </c>
      <c r="C5500" s="35">
        <v>890982065</v>
      </c>
      <c r="D5500" s="6" t="str">
        <f>VLOOKUP(C5500,'[1]IPS REGISTRADAS'!$A$5:$B$3919,2,0)</f>
        <v>EMPRESA SOCIAL DEL ESTADO HOSPITAL NUESTRA SEÑORA DEL ROSARIO</v>
      </c>
      <c r="E5500" s="7">
        <v>1438233</v>
      </c>
      <c r="F5500" s="7">
        <v>1438233</v>
      </c>
      <c r="G5500" s="8"/>
      <c r="H5500" s="9">
        <v>43623</v>
      </c>
      <c r="I5500" s="9">
        <v>43626</v>
      </c>
    </row>
    <row r="5501" spans="1:9" s="14" customFormat="1" x14ac:dyDescent="0.2">
      <c r="A5501" s="5" t="s">
        <v>54</v>
      </c>
      <c r="B5501" s="5" t="str">
        <f>VLOOKUP(A5501,'GIRO LMA JUNIO'!$A$7:$C$50,3,0)</f>
        <v>SALUDVIDA</v>
      </c>
      <c r="C5501" s="35">
        <v>890982091</v>
      </c>
      <c r="D5501" s="6" t="str">
        <f>VLOOKUP(C5501,'[1]IPS REGISTRADAS'!$A$5:$B$3919,2,0)</f>
        <v>ESE HOSPITAL SAN RAFAEL DE SAN LUIS</v>
      </c>
      <c r="E5501" s="7">
        <v>1505301</v>
      </c>
      <c r="F5501" s="7">
        <v>1505301</v>
      </c>
      <c r="G5501" s="8"/>
      <c r="H5501" s="9">
        <v>43623</v>
      </c>
      <c r="I5501" s="9">
        <v>43626</v>
      </c>
    </row>
    <row r="5502" spans="1:9" s="14" customFormat="1" x14ac:dyDescent="0.2">
      <c r="A5502" s="5" t="s">
        <v>58</v>
      </c>
      <c r="B5502" s="5" t="str">
        <f>VLOOKUP(A5502,'GIRO LMA JUNIO'!$A$7:$C$50,3,0)</f>
        <v>LA NUEVA EPS S.A.</v>
      </c>
      <c r="C5502" s="35">
        <v>890982091</v>
      </c>
      <c r="D5502" s="6" t="str">
        <f>VLOOKUP(C5502,'[1]IPS REGISTRADAS'!$A$5:$B$3919,2,0)</f>
        <v>ESE HOSPITAL SAN RAFAEL DE SAN LUIS</v>
      </c>
      <c r="E5502" s="7">
        <v>6128304</v>
      </c>
      <c r="F5502" s="7">
        <v>6128304</v>
      </c>
      <c r="G5502" s="8"/>
      <c r="H5502" s="9">
        <v>43623</v>
      </c>
      <c r="I5502" s="9">
        <v>43626</v>
      </c>
    </row>
    <row r="5503" spans="1:9" s="14" customFormat="1" x14ac:dyDescent="0.2">
      <c r="A5503" s="5" t="s">
        <v>60</v>
      </c>
      <c r="B5503" s="5" t="str">
        <f>VLOOKUP(A5503,'GIRO LMA JUNIO'!$A$7:$C$50,3,0)</f>
        <v>SAVIA SALUD</v>
      </c>
      <c r="C5503" s="35">
        <v>890982091</v>
      </c>
      <c r="D5503" s="6" t="str">
        <f>VLOOKUP(C5503,'[1]IPS REGISTRADAS'!$A$5:$B$3919,2,0)</f>
        <v>ESE HOSPITAL SAN RAFAEL DE SAN LUIS</v>
      </c>
      <c r="E5503" s="7">
        <v>274553195</v>
      </c>
      <c r="F5503" s="7">
        <v>274553195</v>
      </c>
      <c r="G5503" s="8"/>
      <c r="H5503" s="9">
        <v>43623</v>
      </c>
      <c r="I5503" s="9">
        <v>43626</v>
      </c>
    </row>
    <row r="5504" spans="1:9" s="14" customFormat="1" x14ac:dyDescent="0.2">
      <c r="A5504" s="5" t="s">
        <v>63</v>
      </c>
      <c r="B5504" s="5" t="str">
        <f>VLOOKUP(A5504,'GIRO LMA JUNIO'!$A$7:$C$50,3,0)</f>
        <v>MEDIMAS MOV</v>
      </c>
      <c r="C5504" s="35">
        <v>890982091</v>
      </c>
      <c r="D5504" s="6" t="str">
        <f>VLOOKUP(C5504,'[1]IPS REGISTRADAS'!$A$5:$B$3919,2,0)</f>
        <v>ESE HOSPITAL SAN RAFAEL DE SAN LUIS</v>
      </c>
      <c r="E5504" s="7">
        <v>1442205</v>
      </c>
      <c r="F5504" s="7">
        <v>1442205</v>
      </c>
      <c r="G5504" s="8"/>
      <c r="H5504" s="9">
        <v>43623</v>
      </c>
      <c r="I5504" s="9">
        <v>43626</v>
      </c>
    </row>
    <row r="5505" spans="1:9" s="14" customFormat="1" x14ac:dyDescent="0.2">
      <c r="A5505" s="5" t="s">
        <v>70</v>
      </c>
      <c r="B5505" s="5" t="str">
        <f>VLOOKUP(A5505,'GIRO LMA JUNIO'!$A$7:$C$50,3,0)</f>
        <v>COOSALUD EPS S.A.</v>
      </c>
      <c r="C5505" s="35">
        <v>890982091</v>
      </c>
      <c r="D5505" s="6" t="str">
        <f>VLOOKUP(C5505,'[1]IPS REGISTRADAS'!$A$5:$B$3919,2,0)</f>
        <v>ESE HOSPITAL SAN RAFAEL DE SAN LUIS</v>
      </c>
      <c r="E5505" s="7">
        <v>6065095</v>
      </c>
      <c r="F5505" s="7">
        <v>6065095</v>
      </c>
      <c r="G5505" s="8"/>
      <c r="H5505" s="9">
        <v>43623</v>
      </c>
      <c r="I5505" s="9">
        <v>43626</v>
      </c>
    </row>
    <row r="5506" spans="1:9" s="14" customFormat="1" x14ac:dyDescent="0.2">
      <c r="A5506" s="5" t="s">
        <v>76</v>
      </c>
      <c r="B5506" s="5" t="str">
        <f>VLOOKUP(A5506,'GIRO LMA JUNIO'!$A$7:$C$50,3,0)</f>
        <v>ECOOPSOS</v>
      </c>
      <c r="C5506" s="35">
        <v>890982091</v>
      </c>
      <c r="D5506" s="6" t="str">
        <f>VLOOKUP(C5506,'[1]IPS REGISTRADAS'!$A$5:$B$3919,2,0)</f>
        <v>ESE HOSPITAL SAN RAFAEL DE SAN LUIS</v>
      </c>
      <c r="E5506" s="7">
        <v>17319823</v>
      </c>
      <c r="F5506" s="7">
        <v>17319823</v>
      </c>
      <c r="G5506" s="8"/>
      <c r="H5506" s="9">
        <v>43623</v>
      </c>
      <c r="I5506" s="9">
        <v>43626</v>
      </c>
    </row>
    <row r="5507" spans="1:9" s="14" customFormat="1" x14ac:dyDescent="0.2">
      <c r="A5507" s="5" t="s">
        <v>60</v>
      </c>
      <c r="B5507" s="5" t="str">
        <f>VLOOKUP(A5507,'GIRO LMA JUNIO'!$A$7:$C$50,3,0)</f>
        <v>SAVIA SALUD</v>
      </c>
      <c r="C5507" s="35">
        <v>890982101</v>
      </c>
      <c r="D5507" s="6" t="str">
        <f>VLOOKUP(C5507,'[1]IPS REGISTRADAS'!$A$5:$B$3919,2,0)</f>
        <v>ESE HOSPITAL EL CARMEN</v>
      </c>
      <c r="E5507" s="7">
        <v>80996858</v>
      </c>
      <c r="F5507" s="7">
        <v>80996858</v>
      </c>
      <c r="G5507" s="8"/>
      <c r="H5507" s="9">
        <v>43623</v>
      </c>
      <c r="I5507" s="9">
        <v>43626</v>
      </c>
    </row>
    <row r="5508" spans="1:9" s="14" customFormat="1" x14ac:dyDescent="0.2">
      <c r="A5508" s="5" t="s">
        <v>70</v>
      </c>
      <c r="B5508" s="5" t="str">
        <f>VLOOKUP(A5508,'GIRO LMA JUNIO'!$A$7:$C$50,3,0)</f>
        <v>COOSALUD EPS S.A.</v>
      </c>
      <c r="C5508" s="35">
        <v>890982101</v>
      </c>
      <c r="D5508" s="6" t="str">
        <f>VLOOKUP(C5508,'[1]IPS REGISTRADAS'!$A$5:$B$3919,2,0)</f>
        <v>ESE HOSPITAL EL CARMEN</v>
      </c>
      <c r="E5508" s="7">
        <v>176174924</v>
      </c>
      <c r="F5508" s="7">
        <v>176174924</v>
      </c>
      <c r="G5508" s="8"/>
      <c r="H5508" s="9">
        <v>43623</v>
      </c>
      <c r="I5508" s="9">
        <v>43626</v>
      </c>
    </row>
    <row r="5509" spans="1:9" s="14" customFormat="1" x14ac:dyDescent="0.2">
      <c r="A5509" s="5" t="s">
        <v>82</v>
      </c>
      <c r="B5509" s="5" t="str">
        <f>VLOOKUP(A5509,'GIRO LMA JUNIO'!$A$7:$C$50,3,0)</f>
        <v>MUTUAL SER</v>
      </c>
      <c r="C5509" s="35">
        <v>890982101</v>
      </c>
      <c r="D5509" s="6" t="str">
        <f>VLOOKUP(C5509,'[1]IPS REGISTRADAS'!$A$5:$B$3919,2,0)</f>
        <v>ESE HOSPITAL EL CARMEN</v>
      </c>
      <c r="E5509" s="7">
        <v>1968794</v>
      </c>
      <c r="F5509" s="7">
        <v>1968794</v>
      </c>
      <c r="G5509" s="8"/>
      <c r="H5509" s="9">
        <v>43623</v>
      </c>
      <c r="I5509" s="9">
        <v>43626</v>
      </c>
    </row>
    <row r="5510" spans="1:9" s="14" customFormat="1" x14ac:dyDescent="0.2">
      <c r="A5510" s="5" t="s">
        <v>58</v>
      </c>
      <c r="B5510" s="5" t="str">
        <f>VLOOKUP(A5510,'GIRO LMA JUNIO'!$A$7:$C$50,3,0)</f>
        <v>LA NUEVA EPS S.A.</v>
      </c>
      <c r="C5510" s="35">
        <v>890982113</v>
      </c>
      <c r="D5510" s="6" t="str">
        <f>VLOOKUP(C5510,'[1]IPS REGISTRADAS'!$A$5:$B$3919,2,0)</f>
        <v>EMPRESA SOCIAL DEL ESTADO HOSPITAL GUSTAVO GONZALEZ OCHOA</v>
      </c>
      <c r="E5510" s="7">
        <v>1802000</v>
      </c>
      <c r="F5510" s="7">
        <v>1802000</v>
      </c>
      <c r="G5510" s="8"/>
      <c r="H5510" s="9">
        <v>43623</v>
      </c>
      <c r="I5510" s="9">
        <v>43626</v>
      </c>
    </row>
    <row r="5511" spans="1:9" s="14" customFormat="1" x14ac:dyDescent="0.2">
      <c r="A5511" s="5" t="s">
        <v>60</v>
      </c>
      <c r="B5511" s="5" t="str">
        <f>VLOOKUP(A5511,'GIRO LMA JUNIO'!$A$7:$C$50,3,0)</f>
        <v>SAVIA SALUD</v>
      </c>
      <c r="C5511" s="35">
        <v>890982113</v>
      </c>
      <c r="D5511" s="6" t="str">
        <f>VLOOKUP(C5511,'[1]IPS REGISTRADAS'!$A$5:$B$3919,2,0)</f>
        <v>EMPRESA SOCIAL DEL ESTADO HOSPITAL GUSTAVO GONZALEZ OCHOA</v>
      </c>
      <c r="E5511" s="7">
        <v>63584892</v>
      </c>
      <c r="F5511" s="7">
        <v>63584892</v>
      </c>
      <c r="G5511" s="8"/>
      <c r="H5511" s="9">
        <v>43623</v>
      </c>
      <c r="I5511" s="9">
        <v>43626</v>
      </c>
    </row>
    <row r="5512" spans="1:9" s="14" customFormat="1" x14ac:dyDescent="0.2">
      <c r="A5512" s="5" t="s">
        <v>44</v>
      </c>
      <c r="B5512" s="5" t="str">
        <f>VLOOKUP(A5512,'GIRO LMA JUNIO'!$A$7:$C$50,3,0)</f>
        <v>EPS SURAMERICANA S.A</v>
      </c>
      <c r="C5512" s="35">
        <v>890982116</v>
      </c>
      <c r="D5512" s="6" t="str">
        <f>VLOOKUP(C5512,'[1]IPS REGISTRADAS'!$A$5:$B$3919,2,0)</f>
        <v>ESE HOSPITAL GERMAN VELEZ GUTIERREZ</v>
      </c>
      <c r="E5512" s="7">
        <v>2503471</v>
      </c>
      <c r="F5512" s="7">
        <v>2503471</v>
      </c>
      <c r="G5512" s="8"/>
      <c r="H5512" s="9">
        <v>43623</v>
      </c>
      <c r="I5512" s="9">
        <v>43626</v>
      </c>
    </row>
    <row r="5513" spans="1:9" s="14" customFormat="1" x14ac:dyDescent="0.2">
      <c r="A5513" s="5" t="s">
        <v>47</v>
      </c>
      <c r="B5513" s="5" t="str">
        <f>VLOOKUP(A5513,'GIRO LMA JUNIO'!$A$7:$C$50,3,0)</f>
        <v>COOMEVA E.P.S.  S.A.</v>
      </c>
      <c r="C5513" s="35">
        <v>890982116</v>
      </c>
      <c r="D5513" s="6" t="str">
        <f>VLOOKUP(C5513,'[1]IPS REGISTRADAS'!$A$5:$B$3919,2,0)</f>
        <v>ESE HOSPITAL GERMAN VELEZ GUTIERREZ</v>
      </c>
      <c r="E5513" s="7">
        <v>5699392</v>
      </c>
      <c r="F5513" s="7">
        <v>5699392</v>
      </c>
      <c r="G5513" s="8"/>
      <c r="H5513" s="9">
        <v>43623</v>
      </c>
      <c r="I5513" s="9">
        <v>43626</v>
      </c>
    </row>
    <row r="5514" spans="1:9" s="14" customFormat="1" x14ac:dyDescent="0.2">
      <c r="A5514" s="5" t="s">
        <v>60</v>
      </c>
      <c r="B5514" s="5" t="str">
        <f>VLOOKUP(A5514,'GIRO LMA JUNIO'!$A$7:$C$50,3,0)</f>
        <v>SAVIA SALUD</v>
      </c>
      <c r="C5514" s="35">
        <v>890982116</v>
      </c>
      <c r="D5514" s="6" t="str">
        <f>VLOOKUP(C5514,'[1]IPS REGISTRADAS'!$A$5:$B$3919,2,0)</f>
        <v>ESE HOSPITAL GERMAN VELEZ GUTIERREZ</v>
      </c>
      <c r="E5514" s="7">
        <v>227969196</v>
      </c>
      <c r="F5514" s="7">
        <v>227969196</v>
      </c>
      <c r="G5514" s="8"/>
      <c r="H5514" s="9">
        <v>43623</v>
      </c>
      <c r="I5514" s="9">
        <v>43626</v>
      </c>
    </row>
    <row r="5515" spans="1:9" s="14" customFormat="1" x14ac:dyDescent="0.2">
      <c r="A5515" s="5" t="s">
        <v>62</v>
      </c>
      <c r="B5515" s="5" t="str">
        <f>VLOOKUP(A5515,'GIRO LMA JUNIO'!$A$7:$C$50,3,0)</f>
        <v>NUEVA EPS S.A.</v>
      </c>
      <c r="C5515" s="35">
        <v>890982116</v>
      </c>
      <c r="D5515" s="6" t="str">
        <f>VLOOKUP(C5515,'[1]IPS REGISTRADAS'!$A$5:$B$3919,2,0)</f>
        <v>ESE HOSPITAL GERMAN VELEZ GUTIERREZ</v>
      </c>
      <c r="E5515" s="7">
        <v>1006493</v>
      </c>
      <c r="F5515" s="7">
        <v>1006493</v>
      </c>
      <c r="G5515" s="8"/>
      <c r="H5515" s="9">
        <v>43623</v>
      </c>
      <c r="I5515" s="9">
        <v>43626</v>
      </c>
    </row>
    <row r="5516" spans="1:9" s="14" customFormat="1" x14ac:dyDescent="0.2">
      <c r="A5516" s="5" t="s">
        <v>63</v>
      </c>
      <c r="B5516" s="5" t="str">
        <f>VLOOKUP(A5516,'GIRO LMA JUNIO'!$A$7:$C$50,3,0)</f>
        <v>MEDIMAS MOV</v>
      </c>
      <c r="C5516" s="35">
        <v>890982116</v>
      </c>
      <c r="D5516" s="6" t="str">
        <f>VLOOKUP(C5516,'[1]IPS REGISTRADAS'!$A$5:$B$3919,2,0)</f>
        <v>ESE HOSPITAL GERMAN VELEZ GUTIERREZ</v>
      </c>
      <c r="E5516" s="7">
        <v>1868214</v>
      </c>
      <c r="F5516" s="7">
        <v>1868214</v>
      </c>
      <c r="G5516" s="8"/>
      <c r="H5516" s="9">
        <v>43623</v>
      </c>
      <c r="I5516" s="9">
        <v>43626</v>
      </c>
    </row>
    <row r="5517" spans="1:9" s="14" customFormat="1" x14ac:dyDescent="0.2">
      <c r="A5517" s="5" t="s">
        <v>70</v>
      </c>
      <c r="B5517" s="5" t="str">
        <f>VLOOKUP(A5517,'GIRO LMA JUNIO'!$A$7:$C$50,3,0)</f>
        <v>COOSALUD EPS S.A.</v>
      </c>
      <c r="C5517" s="35">
        <v>890982116</v>
      </c>
      <c r="D5517" s="6" t="str">
        <f>VLOOKUP(C5517,'[1]IPS REGISTRADAS'!$A$5:$B$3919,2,0)</f>
        <v>ESE HOSPITAL GERMAN VELEZ GUTIERREZ</v>
      </c>
      <c r="E5517" s="7">
        <v>2129792</v>
      </c>
      <c r="F5517" s="7">
        <v>2129792</v>
      </c>
      <c r="G5517" s="8"/>
      <c r="H5517" s="9">
        <v>43623</v>
      </c>
      <c r="I5517" s="9">
        <v>43626</v>
      </c>
    </row>
    <row r="5518" spans="1:9" s="14" customFormat="1" x14ac:dyDescent="0.2">
      <c r="A5518" s="5" t="s">
        <v>76</v>
      </c>
      <c r="B5518" s="5" t="str">
        <f>VLOOKUP(A5518,'GIRO LMA JUNIO'!$A$7:$C$50,3,0)</f>
        <v>ECOOPSOS</v>
      </c>
      <c r="C5518" s="35">
        <v>890982116</v>
      </c>
      <c r="D5518" s="6" t="str">
        <f>VLOOKUP(C5518,'[1]IPS REGISTRADAS'!$A$5:$B$3919,2,0)</f>
        <v>ESE HOSPITAL GERMAN VELEZ GUTIERREZ</v>
      </c>
      <c r="E5518" s="7">
        <v>1022527</v>
      </c>
      <c r="F5518" s="7">
        <v>1022527</v>
      </c>
      <c r="G5518" s="8"/>
      <c r="H5518" s="9">
        <v>43623</v>
      </c>
      <c r="I5518" s="9">
        <v>43626</v>
      </c>
    </row>
    <row r="5519" spans="1:9" s="14" customFormat="1" x14ac:dyDescent="0.2">
      <c r="A5519" s="5" t="s">
        <v>47</v>
      </c>
      <c r="B5519" s="5" t="str">
        <f>VLOOKUP(A5519,'GIRO LMA JUNIO'!$A$7:$C$50,3,0)</f>
        <v>COOMEVA E.P.S.  S.A.</v>
      </c>
      <c r="C5519" s="35">
        <v>890982124</v>
      </c>
      <c r="D5519" s="6" t="str">
        <f>VLOOKUP(C5519,'[1]IPS REGISTRADAS'!$A$5:$B$3919,2,0)</f>
        <v>FUNDACION HOSPITAL SAN JUAN DE DIOS DE EL RETIRO</v>
      </c>
      <c r="E5519" s="7">
        <v>1000000</v>
      </c>
      <c r="F5519" s="7">
        <v>1000000</v>
      </c>
      <c r="G5519" s="8"/>
      <c r="H5519" s="9">
        <v>43623</v>
      </c>
      <c r="I5519" s="9">
        <v>43626</v>
      </c>
    </row>
    <row r="5520" spans="1:9" s="14" customFormat="1" x14ac:dyDescent="0.2">
      <c r="A5520" s="5" t="s">
        <v>58</v>
      </c>
      <c r="B5520" s="5" t="str">
        <f>VLOOKUP(A5520,'GIRO LMA JUNIO'!$A$7:$C$50,3,0)</f>
        <v>LA NUEVA EPS S.A.</v>
      </c>
      <c r="C5520" s="35">
        <v>890982124</v>
      </c>
      <c r="D5520" s="6" t="str">
        <f>VLOOKUP(C5520,'[1]IPS REGISTRADAS'!$A$5:$B$3919,2,0)</f>
        <v>FUNDACION HOSPITAL SAN JUAN DE DIOS DE EL RETIRO</v>
      </c>
      <c r="E5520" s="7">
        <v>6050832</v>
      </c>
      <c r="F5520" s="7">
        <v>6050832</v>
      </c>
      <c r="G5520" s="8"/>
      <c r="H5520" s="9">
        <v>43623</v>
      </c>
      <c r="I5520" s="9">
        <v>43626</v>
      </c>
    </row>
    <row r="5521" spans="1:9" s="14" customFormat="1" x14ac:dyDescent="0.2">
      <c r="A5521" s="5" t="s">
        <v>60</v>
      </c>
      <c r="B5521" s="5" t="str">
        <f>VLOOKUP(A5521,'GIRO LMA JUNIO'!$A$7:$C$50,3,0)</f>
        <v>SAVIA SALUD</v>
      </c>
      <c r="C5521" s="35">
        <v>890982124</v>
      </c>
      <c r="D5521" s="6" t="str">
        <f>VLOOKUP(C5521,'[1]IPS REGISTRADAS'!$A$5:$B$3919,2,0)</f>
        <v>FUNDACION HOSPITAL SAN JUAN DE DIOS DE EL RETIRO</v>
      </c>
      <c r="E5521" s="7">
        <v>46832864</v>
      </c>
      <c r="F5521" s="7">
        <v>46832864</v>
      </c>
      <c r="G5521" s="8"/>
      <c r="H5521" s="9">
        <v>43623</v>
      </c>
      <c r="I5521" s="9">
        <v>43626</v>
      </c>
    </row>
    <row r="5522" spans="1:9" s="14" customFormat="1" x14ac:dyDescent="0.2">
      <c r="A5522" s="5" t="s">
        <v>76</v>
      </c>
      <c r="B5522" s="5" t="str">
        <f>VLOOKUP(A5522,'GIRO LMA JUNIO'!$A$7:$C$50,3,0)</f>
        <v>ECOOPSOS</v>
      </c>
      <c r="C5522" s="35">
        <v>890982124</v>
      </c>
      <c r="D5522" s="6" t="str">
        <f>VLOOKUP(C5522,'[1]IPS REGISTRADAS'!$A$5:$B$3919,2,0)</f>
        <v>FUNDACION HOSPITAL SAN JUAN DE DIOS DE EL RETIRO</v>
      </c>
      <c r="E5522" s="7">
        <v>6693035</v>
      </c>
      <c r="F5522" s="7">
        <v>6693035</v>
      </c>
      <c r="G5522" s="8"/>
      <c r="H5522" s="9">
        <v>43623</v>
      </c>
      <c r="I5522" s="9">
        <v>43626</v>
      </c>
    </row>
    <row r="5523" spans="1:9" s="14" customFormat="1" x14ac:dyDescent="0.2">
      <c r="A5523" s="5" t="s">
        <v>26</v>
      </c>
      <c r="B5523" s="5" t="str">
        <f>VLOOKUP(A5523,'GIRO LMA JUNIO'!$A$7:$C$50,3,0)</f>
        <v>A.I.C.</v>
      </c>
      <c r="C5523" s="35">
        <v>890982134</v>
      </c>
      <c r="D5523" s="6" t="str">
        <f>VLOOKUP(C5523,'[1]IPS REGISTRADAS'!$A$5:$B$3919,2,0)</f>
        <v>ESE HOSPITAL PEDRO NEL CARMONA</v>
      </c>
      <c r="E5523" s="7">
        <v>10881136</v>
      </c>
      <c r="F5523" s="7">
        <v>10881136</v>
      </c>
      <c r="G5523" s="8"/>
      <c r="H5523" s="9">
        <v>43623</v>
      </c>
      <c r="I5523" s="9">
        <v>43626</v>
      </c>
    </row>
    <row r="5524" spans="1:9" s="14" customFormat="1" x14ac:dyDescent="0.2">
      <c r="A5524" s="5" t="s">
        <v>47</v>
      </c>
      <c r="B5524" s="5" t="str">
        <f>VLOOKUP(A5524,'GIRO LMA JUNIO'!$A$7:$C$50,3,0)</f>
        <v>COOMEVA E.P.S.  S.A.</v>
      </c>
      <c r="C5524" s="35">
        <v>890982134</v>
      </c>
      <c r="D5524" s="6" t="str">
        <f>VLOOKUP(C5524,'[1]IPS REGISTRADAS'!$A$5:$B$3919,2,0)</f>
        <v>ESE HOSPITAL PEDRO NEL CARMONA</v>
      </c>
      <c r="E5524" s="7">
        <v>1647846</v>
      </c>
      <c r="F5524" s="7">
        <v>1647846</v>
      </c>
      <c r="G5524" s="8"/>
      <c r="H5524" s="9">
        <v>43623</v>
      </c>
      <c r="I5524" s="9">
        <v>43626</v>
      </c>
    </row>
    <row r="5525" spans="1:9" s="14" customFormat="1" x14ac:dyDescent="0.2">
      <c r="A5525" s="5" t="s">
        <v>60</v>
      </c>
      <c r="B5525" s="5" t="str">
        <f>VLOOKUP(A5525,'GIRO LMA JUNIO'!$A$7:$C$50,3,0)</f>
        <v>SAVIA SALUD</v>
      </c>
      <c r="C5525" s="35">
        <v>890982134</v>
      </c>
      <c r="D5525" s="6" t="str">
        <f>VLOOKUP(C5525,'[1]IPS REGISTRADAS'!$A$5:$B$3919,2,0)</f>
        <v>ESE HOSPITAL PEDRO NEL CARMONA</v>
      </c>
      <c r="E5525" s="7">
        <v>396270252</v>
      </c>
      <c r="F5525" s="7">
        <v>396270252</v>
      </c>
      <c r="G5525" s="8"/>
      <c r="H5525" s="9">
        <v>43623</v>
      </c>
      <c r="I5525" s="9">
        <v>43626</v>
      </c>
    </row>
    <row r="5526" spans="1:9" s="14" customFormat="1" x14ac:dyDescent="0.2">
      <c r="A5526" s="5" t="s">
        <v>68</v>
      </c>
      <c r="B5526" s="5" t="str">
        <f>VLOOKUP(A5526,'GIRO LMA JUNIO'!$A$7:$C$50,3,0)</f>
        <v>EMDISALUD</v>
      </c>
      <c r="C5526" s="35">
        <v>890982134</v>
      </c>
      <c r="D5526" s="6" t="str">
        <f>VLOOKUP(C5526,'[1]IPS REGISTRADAS'!$A$5:$B$3919,2,0)</f>
        <v>ESE HOSPITAL PEDRO NEL CARMONA</v>
      </c>
      <c r="E5526" s="7">
        <v>328301229</v>
      </c>
      <c r="F5526" s="7">
        <v>328301229</v>
      </c>
      <c r="G5526" s="8"/>
      <c r="H5526" s="9">
        <v>43623</v>
      </c>
      <c r="I5526" s="9">
        <v>43626</v>
      </c>
    </row>
    <row r="5527" spans="1:9" s="14" customFormat="1" x14ac:dyDescent="0.2">
      <c r="A5527" s="5" t="s">
        <v>70</v>
      </c>
      <c r="B5527" s="5" t="str">
        <f>VLOOKUP(A5527,'GIRO LMA JUNIO'!$A$7:$C$50,3,0)</f>
        <v>COOSALUD EPS S.A.</v>
      </c>
      <c r="C5527" s="35">
        <v>890982134</v>
      </c>
      <c r="D5527" s="6" t="str">
        <f>VLOOKUP(C5527,'[1]IPS REGISTRADAS'!$A$5:$B$3919,2,0)</f>
        <v>ESE HOSPITAL PEDRO NEL CARMONA</v>
      </c>
      <c r="E5527" s="7">
        <v>2687181</v>
      </c>
      <c r="F5527" s="7">
        <v>2687181</v>
      </c>
      <c r="G5527" s="8"/>
      <c r="H5527" s="9">
        <v>43623</v>
      </c>
      <c r="I5527" s="9">
        <v>43626</v>
      </c>
    </row>
    <row r="5528" spans="1:9" s="14" customFormat="1" x14ac:dyDescent="0.2">
      <c r="A5528" s="5" t="s">
        <v>74</v>
      </c>
      <c r="B5528" s="5" t="str">
        <f>VLOOKUP(A5528,'GIRO LMA JUNIO'!$A$7:$C$50,3,0)</f>
        <v>AMBUQ</v>
      </c>
      <c r="C5528" s="35">
        <v>890982134</v>
      </c>
      <c r="D5528" s="6" t="str">
        <f>VLOOKUP(C5528,'[1]IPS REGISTRADAS'!$A$5:$B$3919,2,0)</f>
        <v>ESE HOSPITAL PEDRO NEL CARMONA</v>
      </c>
      <c r="E5528" s="7">
        <v>1547802</v>
      </c>
      <c r="F5528" s="7">
        <v>1547802</v>
      </c>
      <c r="G5528" s="8"/>
      <c r="H5528" s="9">
        <v>43623</v>
      </c>
      <c r="I5528" s="9">
        <v>43626</v>
      </c>
    </row>
    <row r="5529" spans="1:9" s="14" customFormat="1" x14ac:dyDescent="0.2">
      <c r="A5529" s="5" t="s">
        <v>58</v>
      </c>
      <c r="B5529" s="5" t="str">
        <f>VLOOKUP(A5529,'GIRO LMA JUNIO'!$A$7:$C$50,3,0)</f>
        <v>LA NUEVA EPS S.A.</v>
      </c>
      <c r="C5529" s="35">
        <v>890982138</v>
      </c>
      <c r="D5529" s="6" t="str">
        <f>VLOOKUP(C5529,'[1]IPS REGISTRADAS'!$A$5:$B$3919,2,0)</f>
        <v>ESE HOSPITAL SAN JUAN DE DIOS DE ANORI</v>
      </c>
      <c r="E5529" s="7">
        <v>1486800</v>
      </c>
      <c r="F5529" s="7">
        <v>1486800</v>
      </c>
      <c r="G5529" s="8"/>
      <c r="H5529" s="9">
        <v>43623</v>
      </c>
      <c r="I5529" s="9">
        <v>43626</v>
      </c>
    </row>
    <row r="5530" spans="1:9" s="14" customFormat="1" x14ac:dyDescent="0.2">
      <c r="A5530" s="5" t="s">
        <v>60</v>
      </c>
      <c r="B5530" s="5" t="str">
        <f>VLOOKUP(A5530,'GIRO LMA JUNIO'!$A$7:$C$50,3,0)</f>
        <v>SAVIA SALUD</v>
      </c>
      <c r="C5530" s="35">
        <v>890982138</v>
      </c>
      <c r="D5530" s="6" t="str">
        <f>VLOOKUP(C5530,'[1]IPS REGISTRADAS'!$A$5:$B$3919,2,0)</f>
        <v>ESE HOSPITAL SAN JUAN DE DIOS DE ANORI</v>
      </c>
      <c r="E5530" s="7">
        <v>49451420</v>
      </c>
      <c r="F5530" s="7">
        <v>49451420</v>
      </c>
      <c r="G5530" s="8"/>
      <c r="H5530" s="9">
        <v>43623</v>
      </c>
      <c r="I5530" s="9">
        <v>43626</v>
      </c>
    </row>
    <row r="5531" spans="1:9" s="14" customFormat="1" x14ac:dyDescent="0.2">
      <c r="A5531" s="5" t="s">
        <v>70</v>
      </c>
      <c r="B5531" s="5" t="str">
        <f>VLOOKUP(A5531,'GIRO LMA JUNIO'!$A$7:$C$50,3,0)</f>
        <v>COOSALUD EPS S.A.</v>
      </c>
      <c r="C5531" s="35">
        <v>890982138</v>
      </c>
      <c r="D5531" s="6" t="str">
        <f>VLOOKUP(C5531,'[1]IPS REGISTRADAS'!$A$5:$B$3919,2,0)</f>
        <v>ESE HOSPITAL SAN JUAN DE DIOS DE ANORI</v>
      </c>
      <c r="E5531" s="7">
        <v>161767410</v>
      </c>
      <c r="F5531" s="7">
        <v>161767410</v>
      </c>
      <c r="G5531" s="8"/>
      <c r="H5531" s="9">
        <v>43623</v>
      </c>
      <c r="I5531" s="9">
        <v>43626</v>
      </c>
    </row>
    <row r="5532" spans="1:9" s="14" customFormat="1" x14ac:dyDescent="0.2">
      <c r="A5532" s="5" t="s">
        <v>60</v>
      </c>
      <c r="B5532" s="5" t="str">
        <f>VLOOKUP(A5532,'GIRO LMA JUNIO'!$A$7:$C$50,3,0)</f>
        <v>SAVIA SALUD</v>
      </c>
      <c r="C5532" s="35">
        <v>890982139</v>
      </c>
      <c r="D5532" s="6" t="str">
        <f>VLOOKUP(C5532,'[1]IPS REGISTRADAS'!$A$5:$B$3919,2,0)</f>
        <v>EMPRESA SOCIAL DEL ESTADO HOSPITAL SAN LORENZO</v>
      </c>
      <c r="E5532" s="7">
        <v>158364064</v>
      </c>
      <c r="F5532" s="7">
        <v>158364064</v>
      </c>
      <c r="G5532" s="8"/>
      <c r="H5532" s="9">
        <v>43623</v>
      </c>
      <c r="I5532" s="9">
        <v>43626</v>
      </c>
    </row>
    <row r="5533" spans="1:9" s="14" customFormat="1" x14ac:dyDescent="0.2">
      <c r="A5533" s="5" t="s">
        <v>60</v>
      </c>
      <c r="B5533" s="5" t="str">
        <f>VLOOKUP(A5533,'GIRO LMA JUNIO'!$A$7:$C$50,3,0)</f>
        <v>SAVIA SALUD</v>
      </c>
      <c r="C5533" s="35">
        <v>890982140</v>
      </c>
      <c r="D5533" s="6" t="str">
        <f>VLOOKUP(C5533,'[1]IPS REGISTRADAS'!$A$5:$B$3919,2,0)</f>
        <v>ESE HOSPITAL SAN PEDRO</v>
      </c>
      <c r="E5533" s="7">
        <v>104577483</v>
      </c>
      <c r="F5533" s="7">
        <v>104577483</v>
      </c>
      <c r="G5533" s="8"/>
      <c r="H5533" s="9">
        <v>43623</v>
      </c>
      <c r="I5533" s="9">
        <v>43626</v>
      </c>
    </row>
    <row r="5534" spans="1:9" s="14" customFormat="1" x14ac:dyDescent="0.2">
      <c r="A5534" s="5" t="s">
        <v>76</v>
      </c>
      <c r="B5534" s="5" t="str">
        <f>VLOOKUP(A5534,'GIRO LMA JUNIO'!$A$7:$C$50,3,0)</f>
        <v>ECOOPSOS</v>
      </c>
      <c r="C5534" s="35">
        <v>890982140</v>
      </c>
      <c r="D5534" s="6" t="str">
        <f>VLOOKUP(C5534,'[1]IPS REGISTRADAS'!$A$5:$B$3919,2,0)</f>
        <v>ESE HOSPITAL SAN PEDRO</v>
      </c>
      <c r="E5534" s="7">
        <v>6727726</v>
      </c>
      <c r="F5534" s="7">
        <v>6727726</v>
      </c>
      <c r="G5534" s="8"/>
      <c r="H5534" s="9">
        <v>43623</v>
      </c>
      <c r="I5534" s="9">
        <v>43626</v>
      </c>
    </row>
    <row r="5535" spans="1:9" s="14" customFormat="1" x14ac:dyDescent="0.2">
      <c r="A5535" s="5" t="s">
        <v>60</v>
      </c>
      <c r="B5535" s="5" t="str">
        <f>VLOOKUP(A5535,'GIRO LMA JUNIO'!$A$7:$C$50,3,0)</f>
        <v>SAVIA SALUD</v>
      </c>
      <c r="C5535" s="35">
        <v>890982153</v>
      </c>
      <c r="D5535" s="6" t="str">
        <f>VLOOKUP(C5535,'[1]IPS REGISTRADAS'!$A$5:$B$3919,2,0)</f>
        <v>EMPRESA SOCIAL DEL ESTADO HOSPITAL SAN MARTIN DE PORRES</v>
      </c>
      <c r="E5535" s="7">
        <v>10394804</v>
      </c>
      <c r="F5535" s="7">
        <v>10394804</v>
      </c>
      <c r="G5535" s="8"/>
      <c r="H5535" s="9">
        <v>43623</v>
      </c>
      <c r="I5535" s="9">
        <v>43626</v>
      </c>
    </row>
    <row r="5536" spans="1:9" s="14" customFormat="1" x14ac:dyDescent="0.2">
      <c r="A5536" s="5" t="s">
        <v>70</v>
      </c>
      <c r="B5536" s="5" t="str">
        <f>VLOOKUP(A5536,'GIRO LMA JUNIO'!$A$7:$C$50,3,0)</f>
        <v>COOSALUD EPS S.A.</v>
      </c>
      <c r="C5536" s="35">
        <v>890982153</v>
      </c>
      <c r="D5536" s="6" t="str">
        <f>VLOOKUP(C5536,'[1]IPS REGISTRADAS'!$A$5:$B$3919,2,0)</f>
        <v>EMPRESA SOCIAL DEL ESTADO HOSPITAL SAN MARTIN DE PORRES</v>
      </c>
      <c r="E5536" s="7">
        <v>30036745</v>
      </c>
      <c r="F5536" s="7">
        <v>30036745</v>
      </c>
      <c r="G5536" s="8"/>
      <c r="H5536" s="9">
        <v>43623</v>
      </c>
      <c r="I5536" s="9">
        <v>43626</v>
      </c>
    </row>
    <row r="5537" spans="1:9" s="14" customFormat="1" x14ac:dyDescent="0.2">
      <c r="A5537" s="5" t="s">
        <v>60</v>
      </c>
      <c r="B5537" s="5" t="str">
        <f>VLOOKUP(A5537,'GIRO LMA JUNIO'!$A$7:$C$50,3,0)</f>
        <v>SAVIA SALUD</v>
      </c>
      <c r="C5537" s="35">
        <v>890982162</v>
      </c>
      <c r="D5537" s="6" t="str">
        <f>VLOOKUP(C5537,'[1]IPS REGISTRADAS'!$A$5:$B$3919,2,0)</f>
        <v>ESE HOSPITAL LA MISERICORDIA</v>
      </c>
      <c r="E5537" s="7">
        <v>50352784</v>
      </c>
      <c r="F5537" s="7">
        <v>50352784</v>
      </c>
      <c r="G5537" s="8"/>
      <c r="H5537" s="9">
        <v>43623</v>
      </c>
      <c r="I5537" s="9">
        <v>43626</v>
      </c>
    </row>
    <row r="5538" spans="1:9" s="14" customFormat="1" x14ac:dyDescent="0.2">
      <c r="A5538" s="5" t="s">
        <v>68</v>
      </c>
      <c r="B5538" s="5" t="str">
        <f>VLOOKUP(A5538,'GIRO LMA JUNIO'!$A$7:$C$50,3,0)</f>
        <v>EMDISALUD</v>
      </c>
      <c r="C5538" s="35">
        <v>890982162</v>
      </c>
      <c r="D5538" s="6" t="str">
        <f>VLOOKUP(C5538,'[1]IPS REGISTRADAS'!$A$5:$B$3919,2,0)</f>
        <v>ESE HOSPITAL LA MISERICORDIA</v>
      </c>
      <c r="E5538" s="7">
        <v>75498849</v>
      </c>
      <c r="F5538" s="7">
        <v>75498849</v>
      </c>
      <c r="G5538" s="8"/>
      <c r="H5538" s="9">
        <v>43623</v>
      </c>
      <c r="I5538" s="9">
        <v>43626</v>
      </c>
    </row>
    <row r="5539" spans="1:9" s="14" customFormat="1" x14ac:dyDescent="0.2">
      <c r="A5539" s="5" t="s">
        <v>70</v>
      </c>
      <c r="B5539" s="5" t="str">
        <f>VLOOKUP(A5539,'GIRO LMA JUNIO'!$A$7:$C$50,3,0)</f>
        <v>COOSALUD EPS S.A.</v>
      </c>
      <c r="C5539" s="35">
        <v>890982162</v>
      </c>
      <c r="D5539" s="6" t="str">
        <f>VLOOKUP(C5539,'[1]IPS REGISTRADAS'!$A$5:$B$3919,2,0)</f>
        <v>ESE HOSPITAL LA MISERICORDIA</v>
      </c>
      <c r="E5539" s="7">
        <v>1344845</v>
      </c>
      <c r="F5539" s="7">
        <v>1344845</v>
      </c>
      <c r="G5539" s="8"/>
      <c r="H5539" s="9">
        <v>43623</v>
      </c>
      <c r="I5539" s="9">
        <v>43626</v>
      </c>
    </row>
    <row r="5540" spans="1:9" s="14" customFormat="1" x14ac:dyDescent="0.2">
      <c r="A5540" s="5" t="s">
        <v>60</v>
      </c>
      <c r="B5540" s="5" t="str">
        <f>VLOOKUP(A5540,'GIRO LMA JUNIO'!$A$7:$C$50,3,0)</f>
        <v>SAVIA SALUD</v>
      </c>
      <c r="C5540" s="35">
        <v>890982182</v>
      </c>
      <c r="D5540" s="6" t="str">
        <f>VLOOKUP(C5540,'[1]IPS REGISTRADAS'!$A$5:$B$3919,2,0)</f>
        <v>EMPRESA SOCIAL DEL ESTADO HOSPITAL SAN PABLO</v>
      </c>
      <c r="E5540" s="7">
        <v>44876273</v>
      </c>
      <c r="F5540" s="7">
        <v>44876273</v>
      </c>
      <c r="G5540" s="8"/>
      <c r="H5540" s="9">
        <v>43623</v>
      </c>
      <c r="I5540" s="9">
        <v>43626</v>
      </c>
    </row>
    <row r="5541" spans="1:9" s="14" customFormat="1" x14ac:dyDescent="0.2">
      <c r="A5541" s="5" t="s">
        <v>44</v>
      </c>
      <c r="B5541" s="5" t="str">
        <f>VLOOKUP(A5541,'GIRO LMA JUNIO'!$A$7:$C$50,3,0)</f>
        <v>EPS SURAMERICANA S.A</v>
      </c>
      <c r="C5541" s="35">
        <v>890982183</v>
      </c>
      <c r="D5541" s="6" t="str">
        <f>VLOOKUP(C5541,'[1]IPS REGISTRADAS'!$A$5:$B$3919,2,0)</f>
        <v>ESE HOSPITAL SAN RAFAEL DE ANGOSTURA</v>
      </c>
      <c r="E5541" s="7">
        <v>2220268</v>
      </c>
      <c r="F5541" s="7">
        <v>2220268</v>
      </c>
      <c r="G5541" s="8"/>
      <c r="H5541" s="9">
        <v>43623</v>
      </c>
      <c r="I5541" s="9">
        <v>43626</v>
      </c>
    </row>
    <row r="5542" spans="1:9" s="14" customFormat="1" x14ac:dyDescent="0.2">
      <c r="A5542" s="5" t="s">
        <v>47</v>
      </c>
      <c r="B5542" s="5" t="str">
        <f>VLOOKUP(A5542,'GIRO LMA JUNIO'!$A$7:$C$50,3,0)</f>
        <v>COOMEVA E.P.S.  S.A.</v>
      </c>
      <c r="C5542" s="35">
        <v>890982183</v>
      </c>
      <c r="D5542" s="6" t="str">
        <f>VLOOKUP(C5542,'[1]IPS REGISTRADAS'!$A$5:$B$3919,2,0)</f>
        <v>ESE HOSPITAL SAN RAFAEL DE ANGOSTURA</v>
      </c>
      <c r="E5542" s="7">
        <v>6847151</v>
      </c>
      <c r="F5542" s="7">
        <v>6847151</v>
      </c>
      <c r="G5542" s="8"/>
      <c r="H5542" s="9">
        <v>43623</v>
      </c>
      <c r="I5542" s="9">
        <v>43626</v>
      </c>
    </row>
    <row r="5543" spans="1:9" s="14" customFormat="1" x14ac:dyDescent="0.2">
      <c r="A5543" s="5" t="s">
        <v>70</v>
      </c>
      <c r="B5543" s="5" t="str">
        <f>VLOOKUP(A5543,'GIRO LMA JUNIO'!$A$7:$C$50,3,0)</f>
        <v>COOSALUD EPS S.A.</v>
      </c>
      <c r="C5543" s="35">
        <v>890982183</v>
      </c>
      <c r="D5543" s="6" t="str">
        <f>VLOOKUP(C5543,'[1]IPS REGISTRADAS'!$A$5:$B$3919,2,0)</f>
        <v>ESE HOSPITAL SAN RAFAEL DE ANGOSTURA</v>
      </c>
      <c r="E5543" s="7">
        <v>118877381</v>
      </c>
      <c r="F5543" s="7">
        <v>118877381</v>
      </c>
      <c r="G5543" s="8"/>
      <c r="H5543" s="9">
        <v>43623</v>
      </c>
      <c r="I5543" s="9">
        <v>43626</v>
      </c>
    </row>
    <row r="5544" spans="1:9" s="14" customFormat="1" x14ac:dyDescent="0.2">
      <c r="A5544" s="5" t="s">
        <v>47</v>
      </c>
      <c r="B5544" s="5" t="str">
        <f>VLOOKUP(A5544,'GIRO LMA JUNIO'!$A$7:$C$50,3,0)</f>
        <v>COOMEVA E.P.S.  S.A.</v>
      </c>
      <c r="C5544" s="35">
        <v>890982184</v>
      </c>
      <c r="D5544" s="6" t="str">
        <f>VLOOKUP(C5544,'[1]IPS REGISTRADAS'!$A$5:$B$3919,2,0)</f>
        <v>EMPRESA SOCIAL DEL ESTADO HORACIO MUÑOZ SUESCUN</v>
      </c>
      <c r="E5544" s="7">
        <v>4303701</v>
      </c>
      <c r="F5544" s="7">
        <v>4303701</v>
      </c>
      <c r="G5544" s="8"/>
      <c r="H5544" s="9">
        <v>43623</v>
      </c>
      <c r="I5544" s="9">
        <v>43626</v>
      </c>
    </row>
    <row r="5545" spans="1:9" s="14" customFormat="1" x14ac:dyDescent="0.2">
      <c r="A5545" s="5" t="s">
        <v>60</v>
      </c>
      <c r="B5545" s="5" t="str">
        <f>VLOOKUP(A5545,'GIRO LMA JUNIO'!$A$7:$C$50,3,0)</f>
        <v>SAVIA SALUD</v>
      </c>
      <c r="C5545" s="35">
        <v>890982184</v>
      </c>
      <c r="D5545" s="6" t="str">
        <f>VLOOKUP(C5545,'[1]IPS REGISTRADAS'!$A$5:$B$3919,2,0)</f>
        <v>EMPRESA SOCIAL DEL ESTADO HORACIO MUÑOZ SUESCUN</v>
      </c>
      <c r="E5545" s="7">
        <v>136146481</v>
      </c>
      <c r="F5545" s="7">
        <v>136146481</v>
      </c>
      <c r="G5545" s="8"/>
      <c r="H5545" s="9">
        <v>43623</v>
      </c>
      <c r="I5545" s="9">
        <v>43626</v>
      </c>
    </row>
    <row r="5546" spans="1:9" s="14" customFormat="1" x14ac:dyDescent="0.2">
      <c r="A5546" s="5" t="s">
        <v>47</v>
      </c>
      <c r="B5546" s="5" t="str">
        <f>VLOOKUP(A5546,'GIRO LMA JUNIO'!$A$7:$C$50,3,0)</f>
        <v>COOMEVA E.P.S.  S.A.</v>
      </c>
      <c r="C5546" s="35">
        <v>890982264</v>
      </c>
      <c r="D5546" s="6" t="str">
        <f>VLOOKUP(C5546,'[1]IPS REGISTRADAS'!$A$5:$B$3919,2,0)</f>
        <v>ESE HOSPITAL SAN JUAN DE DIOS ANTIOQUIA</v>
      </c>
      <c r="E5546" s="7">
        <v>2241630</v>
      </c>
      <c r="F5546" s="7">
        <v>2241630</v>
      </c>
      <c r="G5546" s="8"/>
      <c r="H5546" s="9">
        <v>43623</v>
      </c>
      <c r="I5546" s="9">
        <v>43626</v>
      </c>
    </row>
    <row r="5547" spans="1:9" s="14" customFormat="1" x14ac:dyDescent="0.2">
      <c r="A5547" s="5" t="s">
        <v>56</v>
      </c>
      <c r="B5547" s="5" t="str">
        <f>VLOOKUP(A5547,'GIRO LMA JUNIO'!$A$7:$C$50,3,0)</f>
        <v>CAPITAL SALUD</v>
      </c>
      <c r="C5547" s="35">
        <v>890982264</v>
      </c>
      <c r="D5547" s="6" t="str">
        <f>VLOOKUP(C5547,'[1]IPS REGISTRADAS'!$A$5:$B$3919,2,0)</f>
        <v>ESE HOSPITAL SAN JUAN DE DIOS ANTIOQUIA</v>
      </c>
      <c r="E5547" s="7">
        <v>2087493</v>
      </c>
      <c r="F5547" s="7">
        <v>2087493</v>
      </c>
      <c r="G5547" s="8"/>
      <c r="H5547" s="9">
        <v>43623</v>
      </c>
      <c r="I5547" s="9">
        <v>43626</v>
      </c>
    </row>
    <row r="5548" spans="1:9" s="14" customFormat="1" x14ac:dyDescent="0.2">
      <c r="A5548" s="5" t="s">
        <v>58</v>
      </c>
      <c r="B5548" s="5" t="str">
        <f>VLOOKUP(A5548,'GIRO LMA JUNIO'!$A$7:$C$50,3,0)</f>
        <v>LA NUEVA EPS S.A.</v>
      </c>
      <c r="C5548" s="35">
        <v>890982264</v>
      </c>
      <c r="D5548" s="6" t="str">
        <f>VLOOKUP(C5548,'[1]IPS REGISTRADAS'!$A$5:$B$3919,2,0)</f>
        <v>ESE HOSPITAL SAN JUAN DE DIOS ANTIOQUIA</v>
      </c>
      <c r="E5548" s="7">
        <v>2544780</v>
      </c>
      <c r="F5548" s="7">
        <v>2544780</v>
      </c>
      <c r="G5548" s="8"/>
      <c r="H5548" s="9">
        <v>43623</v>
      </c>
      <c r="I5548" s="9">
        <v>43626</v>
      </c>
    </row>
    <row r="5549" spans="1:9" s="14" customFormat="1" x14ac:dyDescent="0.2">
      <c r="A5549" s="5" t="s">
        <v>60</v>
      </c>
      <c r="B5549" s="5" t="str">
        <f>VLOOKUP(A5549,'GIRO LMA JUNIO'!$A$7:$C$50,3,0)</f>
        <v>SAVIA SALUD</v>
      </c>
      <c r="C5549" s="35">
        <v>890982264</v>
      </c>
      <c r="D5549" s="6" t="str">
        <f>VLOOKUP(C5549,'[1]IPS REGISTRADAS'!$A$5:$B$3919,2,0)</f>
        <v>ESE HOSPITAL SAN JUAN DE DIOS ANTIOQUIA</v>
      </c>
      <c r="E5549" s="7">
        <v>827375774</v>
      </c>
      <c r="F5549" s="7">
        <v>827375774</v>
      </c>
      <c r="G5549" s="8"/>
      <c r="H5549" s="9">
        <v>43623</v>
      </c>
      <c r="I5549" s="9">
        <v>43626</v>
      </c>
    </row>
    <row r="5550" spans="1:9" s="14" customFormat="1" x14ac:dyDescent="0.2">
      <c r="A5550" s="5" t="s">
        <v>62</v>
      </c>
      <c r="B5550" s="5" t="str">
        <f>VLOOKUP(A5550,'GIRO LMA JUNIO'!$A$7:$C$50,3,0)</f>
        <v>NUEVA EPS S.A.</v>
      </c>
      <c r="C5550" s="35">
        <v>890982264</v>
      </c>
      <c r="D5550" s="6" t="str">
        <f>VLOOKUP(C5550,'[1]IPS REGISTRADAS'!$A$5:$B$3919,2,0)</f>
        <v>ESE HOSPITAL SAN JUAN DE DIOS ANTIOQUIA</v>
      </c>
      <c r="E5550" s="7">
        <v>8118566</v>
      </c>
      <c r="F5550" s="7">
        <v>8118566</v>
      </c>
      <c r="G5550" s="8"/>
      <c r="H5550" s="9">
        <v>43623</v>
      </c>
      <c r="I5550" s="9">
        <v>43626</v>
      </c>
    </row>
    <row r="5551" spans="1:9" s="14" customFormat="1" x14ac:dyDescent="0.2">
      <c r="A5551" s="5" t="s">
        <v>63</v>
      </c>
      <c r="B5551" s="5" t="str">
        <f>VLOOKUP(A5551,'GIRO LMA JUNIO'!$A$7:$C$50,3,0)</f>
        <v>MEDIMAS MOV</v>
      </c>
      <c r="C5551" s="35">
        <v>890982264</v>
      </c>
      <c r="D5551" s="6" t="str">
        <f>VLOOKUP(C5551,'[1]IPS REGISTRADAS'!$A$5:$B$3919,2,0)</f>
        <v>ESE HOSPITAL SAN JUAN DE DIOS ANTIOQUIA</v>
      </c>
      <c r="E5551" s="7">
        <v>96717919</v>
      </c>
      <c r="F5551" s="7">
        <v>96717919</v>
      </c>
      <c r="G5551" s="8"/>
      <c r="H5551" s="9">
        <v>43623</v>
      </c>
      <c r="I5551" s="9">
        <v>43626</v>
      </c>
    </row>
    <row r="5552" spans="1:9" s="14" customFormat="1" x14ac:dyDescent="0.2">
      <c r="A5552" s="5" t="s">
        <v>70</v>
      </c>
      <c r="B5552" s="5" t="str">
        <f>VLOOKUP(A5552,'GIRO LMA JUNIO'!$A$7:$C$50,3,0)</f>
        <v>COOSALUD EPS S.A.</v>
      </c>
      <c r="C5552" s="35">
        <v>890982264</v>
      </c>
      <c r="D5552" s="6" t="str">
        <f>VLOOKUP(C5552,'[1]IPS REGISTRADAS'!$A$5:$B$3919,2,0)</f>
        <v>ESE HOSPITAL SAN JUAN DE DIOS ANTIOQUIA</v>
      </c>
      <c r="E5552" s="7">
        <v>557075065</v>
      </c>
      <c r="F5552" s="7">
        <v>557075065</v>
      </c>
      <c r="G5552" s="8"/>
      <c r="H5552" s="9">
        <v>43623</v>
      </c>
      <c r="I5552" s="9">
        <v>43626</v>
      </c>
    </row>
    <row r="5553" spans="1:9" s="14" customFormat="1" x14ac:dyDescent="0.2">
      <c r="A5553" s="5" t="s">
        <v>72</v>
      </c>
      <c r="B5553" s="5" t="str">
        <f>VLOOKUP(A5553,'GIRO LMA JUNIO'!$A$7:$C$50,3,0)</f>
        <v>ASMET SALUD</v>
      </c>
      <c r="C5553" s="35">
        <v>890982264</v>
      </c>
      <c r="D5553" s="6" t="str">
        <f>VLOOKUP(C5553,'[1]IPS REGISTRADAS'!$A$5:$B$3919,2,0)</f>
        <v>ESE HOSPITAL SAN JUAN DE DIOS ANTIOQUIA</v>
      </c>
      <c r="E5553" s="7">
        <v>1873671</v>
      </c>
      <c r="F5553" s="7">
        <v>1873671</v>
      </c>
      <c r="G5553" s="8"/>
      <c r="H5553" s="9">
        <v>43623</v>
      </c>
      <c r="I5553" s="9">
        <v>43626</v>
      </c>
    </row>
    <row r="5554" spans="1:9" s="14" customFormat="1" x14ac:dyDescent="0.2">
      <c r="A5554" s="5" t="s">
        <v>76</v>
      </c>
      <c r="B5554" s="5" t="str">
        <f>VLOOKUP(A5554,'GIRO LMA JUNIO'!$A$7:$C$50,3,0)</f>
        <v>ECOOPSOS</v>
      </c>
      <c r="C5554" s="35">
        <v>890982264</v>
      </c>
      <c r="D5554" s="6" t="str">
        <f>VLOOKUP(C5554,'[1]IPS REGISTRADAS'!$A$5:$B$3919,2,0)</f>
        <v>ESE HOSPITAL SAN JUAN DE DIOS ANTIOQUIA</v>
      </c>
      <c r="E5554" s="7">
        <v>126537913</v>
      </c>
      <c r="F5554" s="7">
        <v>126537913</v>
      </c>
      <c r="G5554" s="8"/>
      <c r="H5554" s="9">
        <v>43623</v>
      </c>
      <c r="I5554" s="9">
        <v>43626</v>
      </c>
    </row>
    <row r="5555" spans="1:9" s="14" customFormat="1" x14ac:dyDescent="0.2">
      <c r="A5555" s="5" t="s">
        <v>44</v>
      </c>
      <c r="B5555" s="5" t="str">
        <f>VLOOKUP(A5555,'GIRO LMA JUNIO'!$A$7:$C$50,3,0)</f>
        <v>EPS SURAMERICANA S.A</v>
      </c>
      <c r="C5555" s="35">
        <v>890982370</v>
      </c>
      <c r="D5555" s="6" t="str">
        <f>VLOOKUP(C5555,'[1]IPS REGISTRADAS'!$A$5:$B$3919,2,0)</f>
        <v>EMPRESA SOCIAL DEL ESTADO HOSPITAL SAN RAFAEL</v>
      </c>
      <c r="E5555" s="7">
        <v>1019331</v>
      </c>
      <c r="F5555" s="7">
        <v>1019331</v>
      </c>
      <c r="G5555" s="8"/>
      <c r="H5555" s="9">
        <v>43623</v>
      </c>
      <c r="I5555" s="9">
        <v>43626</v>
      </c>
    </row>
    <row r="5556" spans="1:9" s="14" customFormat="1" x14ac:dyDescent="0.2">
      <c r="A5556" s="5" t="s">
        <v>60</v>
      </c>
      <c r="B5556" s="5" t="str">
        <f>VLOOKUP(A5556,'GIRO LMA JUNIO'!$A$7:$C$50,3,0)</f>
        <v>SAVIA SALUD</v>
      </c>
      <c r="C5556" s="35">
        <v>890982370</v>
      </c>
      <c r="D5556" s="6" t="str">
        <f>VLOOKUP(C5556,'[1]IPS REGISTRADAS'!$A$5:$B$3919,2,0)</f>
        <v>EMPRESA SOCIAL DEL ESTADO HOSPITAL SAN RAFAEL</v>
      </c>
      <c r="E5556" s="7">
        <v>108085113</v>
      </c>
      <c r="F5556" s="7">
        <v>108085113</v>
      </c>
      <c r="G5556" s="8"/>
      <c r="H5556" s="9">
        <v>43623</v>
      </c>
      <c r="I5556" s="9">
        <v>43626</v>
      </c>
    </row>
    <row r="5557" spans="1:9" s="14" customFormat="1" x14ac:dyDescent="0.2">
      <c r="A5557" s="5" t="s">
        <v>62</v>
      </c>
      <c r="B5557" s="5" t="str">
        <f>VLOOKUP(A5557,'GIRO LMA JUNIO'!$A$7:$C$50,3,0)</f>
        <v>NUEVA EPS S.A.</v>
      </c>
      <c r="C5557" s="35">
        <v>890982370</v>
      </c>
      <c r="D5557" s="6" t="str">
        <f>VLOOKUP(C5557,'[1]IPS REGISTRADAS'!$A$5:$B$3919,2,0)</f>
        <v>EMPRESA SOCIAL DEL ESTADO HOSPITAL SAN RAFAEL</v>
      </c>
      <c r="E5557" s="7">
        <v>1289064</v>
      </c>
      <c r="F5557" s="7">
        <v>1289064</v>
      </c>
      <c r="G5557" s="8"/>
      <c r="H5557" s="9">
        <v>43623</v>
      </c>
      <c r="I5557" s="9">
        <v>43626</v>
      </c>
    </row>
    <row r="5558" spans="1:9" s="14" customFormat="1" x14ac:dyDescent="0.2">
      <c r="A5558" s="5" t="s">
        <v>26</v>
      </c>
      <c r="B5558" s="5" t="str">
        <f>VLOOKUP(A5558,'GIRO LMA JUNIO'!$A$7:$C$50,3,0)</f>
        <v>A.I.C.</v>
      </c>
      <c r="C5558" s="35">
        <v>890982430</v>
      </c>
      <c r="D5558" s="6" t="str">
        <f>VLOOKUP(C5558,'[1]IPS REGISTRADAS'!$A$5:$B$3919,2,0)</f>
        <v>EMPRESA SOCIAL DEL ESTADO HOSPITAL ISABEL LA CATOLICA</v>
      </c>
      <c r="E5558" s="7">
        <v>44236796</v>
      </c>
      <c r="F5558" s="7">
        <v>44236796</v>
      </c>
      <c r="G5558" s="8"/>
      <c r="H5558" s="9">
        <v>43623</v>
      </c>
      <c r="I5558" s="9">
        <v>43626</v>
      </c>
    </row>
    <row r="5559" spans="1:9" s="14" customFormat="1" x14ac:dyDescent="0.2">
      <c r="A5559" s="5" t="s">
        <v>63</v>
      </c>
      <c r="B5559" s="5" t="str">
        <f>VLOOKUP(A5559,'GIRO LMA JUNIO'!$A$7:$C$50,3,0)</f>
        <v>MEDIMAS MOV</v>
      </c>
      <c r="C5559" s="35">
        <v>890982430</v>
      </c>
      <c r="D5559" s="6" t="str">
        <f>VLOOKUP(C5559,'[1]IPS REGISTRADAS'!$A$5:$B$3919,2,0)</f>
        <v>EMPRESA SOCIAL DEL ESTADO HOSPITAL ISABEL LA CATOLICA</v>
      </c>
      <c r="E5559" s="7">
        <v>1795492</v>
      </c>
      <c r="F5559" s="7">
        <v>1795492</v>
      </c>
      <c r="G5559" s="8"/>
      <c r="H5559" s="9">
        <v>43623</v>
      </c>
      <c r="I5559" s="9">
        <v>43626</v>
      </c>
    </row>
    <row r="5560" spans="1:9" s="14" customFormat="1" x14ac:dyDescent="0.2">
      <c r="A5560" s="5" t="s">
        <v>70</v>
      </c>
      <c r="B5560" s="5" t="str">
        <f>VLOOKUP(A5560,'GIRO LMA JUNIO'!$A$7:$C$50,3,0)</f>
        <v>COOSALUD EPS S.A.</v>
      </c>
      <c r="C5560" s="35">
        <v>890982430</v>
      </c>
      <c r="D5560" s="6" t="str">
        <f>VLOOKUP(C5560,'[1]IPS REGISTRADAS'!$A$5:$B$3919,2,0)</f>
        <v>EMPRESA SOCIAL DEL ESTADO HOSPITAL ISABEL LA CATOLICA</v>
      </c>
      <c r="E5560" s="7">
        <v>152766755</v>
      </c>
      <c r="F5560" s="7">
        <v>152766755</v>
      </c>
      <c r="G5560" s="8"/>
      <c r="H5560" s="9">
        <v>43623</v>
      </c>
      <c r="I5560" s="9">
        <v>43626</v>
      </c>
    </row>
    <row r="5561" spans="1:9" s="14" customFormat="1" x14ac:dyDescent="0.2">
      <c r="A5561" s="5" t="s">
        <v>44</v>
      </c>
      <c r="B5561" s="5" t="str">
        <f>VLOOKUP(A5561,'GIRO LMA JUNIO'!$A$7:$C$50,3,0)</f>
        <v>EPS SURAMERICANA S.A</v>
      </c>
      <c r="C5561" s="35">
        <v>890982608</v>
      </c>
      <c r="D5561" s="6" t="str">
        <f>VLOOKUP(C5561,'[1]IPS REGISTRADAS'!$A$5:$B$3919,2,0)</f>
        <v>CORPORACION PARA ESTUDIOS EN SALUD CLINICA CES</v>
      </c>
      <c r="E5561" s="7">
        <v>228062790</v>
      </c>
      <c r="F5561" s="7">
        <v>228062790</v>
      </c>
      <c r="G5561" s="8"/>
      <c r="H5561" s="9">
        <v>43623</v>
      </c>
      <c r="I5561" s="9">
        <v>43626</v>
      </c>
    </row>
    <row r="5562" spans="1:9" s="14" customFormat="1" x14ac:dyDescent="0.2">
      <c r="A5562" s="5" t="s">
        <v>47</v>
      </c>
      <c r="B5562" s="5" t="str">
        <f>VLOOKUP(A5562,'GIRO LMA JUNIO'!$A$7:$C$50,3,0)</f>
        <v>COOMEVA E.P.S.  S.A.</v>
      </c>
      <c r="C5562" s="35">
        <v>890982608</v>
      </c>
      <c r="D5562" s="6" t="str">
        <f>VLOOKUP(C5562,'[1]IPS REGISTRADAS'!$A$5:$B$3919,2,0)</f>
        <v>CORPORACION PARA ESTUDIOS EN SALUD CLINICA CES</v>
      </c>
      <c r="E5562" s="7">
        <v>1000000</v>
      </c>
      <c r="F5562" s="7">
        <v>1000000</v>
      </c>
      <c r="G5562" s="8"/>
      <c r="H5562" s="9">
        <v>43623</v>
      </c>
      <c r="I5562" s="9">
        <v>43626</v>
      </c>
    </row>
    <row r="5563" spans="1:9" s="14" customFormat="1" x14ac:dyDescent="0.2">
      <c r="A5563" s="5" t="s">
        <v>60</v>
      </c>
      <c r="B5563" s="5" t="str">
        <f>VLOOKUP(A5563,'GIRO LMA JUNIO'!$A$7:$C$50,3,0)</f>
        <v>SAVIA SALUD</v>
      </c>
      <c r="C5563" s="35">
        <v>890982608</v>
      </c>
      <c r="D5563" s="6" t="str">
        <f>VLOOKUP(C5563,'[1]IPS REGISTRADAS'!$A$5:$B$3919,2,0)</f>
        <v>CORPORACION PARA ESTUDIOS EN SALUD CLINICA CES</v>
      </c>
      <c r="E5563" s="7">
        <v>48294179</v>
      </c>
      <c r="F5563" s="7">
        <v>48294179</v>
      </c>
      <c r="G5563" s="8"/>
      <c r="H5563" s="9">
        <v>43623</v>
      </c>
      <c r="I5563" s="9">
        <v>43626</v>
      </c>
    </row>
    <row r="5564" spans="1:9" s="14" customFormat="1" x14ac:dyDescent="0.2">
      <c r="A5564" s="5" t="s">
        <v>60</v>
      </c>
      <c r="B5564" s="5" t="str">
        <f>VLOOKUP(A5564,'GIRO LMA JUNIO'!$A$7:$C$50,3,0)</f>
        <v>SAVIA SALUD</v>
      </c>
      <c r="C5564" s="35">
        <v>890983675</v>
      </c>
      <c r="D5564" s="6" t="str">
        <f>VLOOKUP(C5564,'[1]IPS REGISTRADAS'!$A$5:$B$3919,2,0)</f>
        <v>ESE HOSPITAL SAN FRANCISCO</v>
      </c>
      <c r="E5564" s="7">
        <v>52898136</v>
      </c>
      <c r="F5564" s="7">
        <v>52898136</v>
      </c>
      <c r="G5564" s="8"/>
      <c r="H5564" s="9">
        <v>43623</v>
      </c>
      <c r="I5564" s="9">
        <v>43626</v>
      </c>
    </row>
    <row r="5565" spans="1:9" s="14" customFormat="1" x14ac:dyDescent="0.2">
      <c r="A5565" s="5" t="s">
        <v>70</v>
      </c>
      <c r="B5565" s="5" t="str">
        <f>VLOOKUP(A5565,'GIRO LMA JUNIO'!$A$7:$C$50,3,0)</f>
        <v>COOSALUD EPS S.A.</v>
      </c>
      <c r="C5565" s="35">
        <v>890983675</v>
      </c>
      <c r="D5565" s="6" t="str">
        <f>VLOOKUP(C5565,'[1]IPS REGISTRADAS'!$A$5:$B$3919,2,0)</f>
        <v>ESE HOSPITAL SAN FRANCISCO</v>
      </c>
      <c r="E5565" s="7">
        <v>78092302</v>
      </c>
      <c r="F5565" s="7">
        <v>78092302</v>
      </c>
      <c r="G5565" s="8"/>
      <c r="H5565" s="9">
        <v>43623</v>
      </c>
      <c r="I5565" s="9">
        <v>43626</v>
      </c>
    </row>
    <row r="5566" spans="1:9" s="14" customFormat="1" x14ac:dyDescent="0.2">
      <c r="A5566" s="5" t="s">
        <v>60</v>
      </c>
      <c r="B5566" s="5" t="str">
        <f>VLOOKUP(A5566,'GIRO LMA JUNIO'!$A$7:$C$50,3,0)</f>
        <v>SAVIA SALUD</v>
      </c>
      <c r="C5566" s="35">
        <v>890983738</v>
      </c>
      <c r="D5566" s="6" t="str">
        <f>VLOOKUP(C5566,'[1]IPS REGISTRADAS'!$A$5:$B$3919,2,0)</f>
        <v>E S E HOSPITAL MUNICIPIO DE SAN VICENTE</v>
      </c>
      <c r="E5566" s="7">
        <v>197199030</v>
      </c>
      <c r="F5566" s="7">
        <v>197199030</v>
      </c>
      <c r="G5566" s="8"/>
      <c r="H5566" s="9">
        <v>43623</v>
      </c>
      <c r="I5566" s="9">
        <v>43626</v>
      </c>
    </row>
    <row r="5567" spans="1:9" s="14" customFormat="1" x14ac:dyDescent="0.2">
      <c r="A5567" s="5" t="s">
        <v>62</v>
      </c>
      <c r="B5567" s="5" t="str">
        <f>VLOOKUP(A5567,'GIRO LMA JUNIO'!$A$7:$C$50,3,0)</f>
        <v>NUEVA EPS S.A.</v>
      </c>
      <c r="C5567" s="35">
        <v>890983738</v>
      </c>
      <c r="D5567" s="6" t="str">
        <f>VLOOKUP(C5567,'[1]IPS REGISTRADAS'!$A$5:$B$3919,2,0)</f>
        <v>E S E HOSPITAL MUNICIPIO DE SAN VICENTE</v>
      </c>
      <c r="E5567" s="7">
        <v>2141806</v>
      </c>
      <c r="F5567" s="7">
        <v>2141806</v>
      </c>
      <c r="G5567" s="8"/>
      <c r="H5567" s="9">
        <v>43623</v>
      </c>
      <c r="I5567" s="9">
        <v>43626</v>
      </c>
    </row>
    <row r="5568" spans="1:9" s="14" customFormat="1" x14ac:dyDescent="0.2">
      <c r="A5568" s="5" t="s">
        <v>44</v>
      </c>
      <c r="B5568" s="5" t="str">
        <f>VLOOKUP(A5568,'GIRO LMA JUNIO'!$A$7:$C$50,3,0)</f>
        <v>EPS SURAMERICANA S.A</v>
      </c>
      <c r="C5568" s="35">
        <v>890983843</v>
      </c>
      <c r="D5568" s="6" t="str">
        <f>VLOOKUP(C5568,'[1]IPS REGISTRADAS'!$A$5:$B$3919,2,0)</f>
        <v>ESE HOSPITAL SAN ANTONIO</v>
      </c>
      <c r="E5568" s="7">
        <v>2722210</v>
      </c>
      <c r="F5568" s="7">
        <v>2722210</v>
      </c>
      <c r="G5568" s="8"/>
      <c r="H5568" s="9">
        <v>43623</v>
      </c>
      <c r="I5568" s="9">
        <v>43626</v>
      </c>
    </row>
    <row r="5569" spans="1:9" s="14" customFormat="1" x14ac:dyDescent="0.2">
      <c r="A5569" s="5" t="s">
        <v>58</v>
      </c>
      <c r="B5569" s="5" t="str">
        <f>VLOOKUP(A5569,'GIRO LMA JUNIO'!$A$7:$C$50,3,0)</f>
        <v>LA NUEVA EPS S.A.</v>
      </c>
      <c r="C5569" s="35">
        <v>890983843</v>
      </c>
      <c r="D5569" s="6" t="str">
        <f>VLOOKUP(C5569,'[1]IPS REGISTRADAS'!$A$5:$B$3919,2,0)</f>
        <v>ESE HOSPITAL SAN ANTONIO</v>
      </c>
      <c r="E5569" s="7">
        <v>2354100</v>
      </c>
      <c r="F5569" s="7">
        <v>2354100</v>
      </c>
      <c r="G5569" s="8"/>
      <c r="H5569" s="9">
        <v>43623</v>
      </c>
      <c r="I5569" s="9">
        <v>43626</v>
      </c>
    </row>
    <row r="5570" spans="1:9" s="14" customFormat="1" x14ac:dyDescent="0.2">
      <c r="A5570" s="5" t="s">
        <v>60</v>
      </c>
      <c r="B5570" s="5" t="str">
        <f>VLOOKUP(A5570,'GIRO LMA JUNIO'!$A$7:$C$50,3,0)</f>
        <v>SAVIA SALUD</v>
      </c>
      <c r="C5570" s="35">
        <v>890983843</v>
      </c>
      <c r="D5570" s="6" t="str">
        <f>VLOOKUP(C5570,'[1]IPS REGISTRADAS'!$A$5:$B$3919,2,0)</f>
        <v>ESE HOSPITAL SAN ANTONIO</v>
      </c>
      <c r="E5570" s="7">
        <v>68091842</v>
      </c>
      <c r="F5570" s="7">
        <v>68091842</v>
      </c>
      <c r="G5570" s="8"/>
      <c r="H5570" s="9">
        <v>43623</v>
      </c>
      <c r="I5570" s="9">
        <v>43626</v>
      </c>
    </row>
    <row r="5571" spans="1:9" s="14" customFormat="1" x14ac:dyDescent="0.2">
      <c r="A5571" s="5" t="s">
        <v>70</v>
      </c>
      <c r="B5571" s="5" t="str">
        <f>VLOOKUP(A5571,'GIRO LMA JUNIO'!$A$7:$C$50,3,0)</f>
        <v>COOSALUD EPS S.A.</v>
      </c>
      <c r="C5571" s="35">
        <v>890983843</v>
      </c>
      <c r="D5571" s="6" t="str">
        <f>VLOOKUP(C5571,'[1]IPS REGISTRADAS'!$A$5:$B$3919,2,0)</f>
        <v>ESE HOSPITAL SAN ANTONIO</v>
      </c>
      <c r="E5571" s="7">
        <v>3021820</v>
      </c>
      <c r="F5571" s="7">
        <v>3021820</v>
      </c>
      <c r="G5571" s="8"/>
      <c r="H5571" s="9">
        <v>43623</v>
      </c>
      <c r="I5571" s="9">
        <v>43626</v>
      </c>
    </row>
    <row r="5572" spans="1:9" s="14" customFormat="1" x14ac:dyDescent="0.2">
      <c r="A5572" s="5" t="s">
        <v>76</v>
      </c>
      <c r="B5572" s="5" t="str">
        <f>VLOOKUP(A5572,'GIRO LMA JUNIO'!$A$7:$C$50,3,0)</f>
        <v>ECOOPSOS</v>
      </c>
      <c r="C5572" s="35">
        <v>890983843</v>
      </c>
      <c r="D5572" s="6" t="str">
        <f>VLOOKUP(C5572,'[1]IPS REGISTRADAS'!$A$5:$B$3919,2,0)</f>
        <v>ESE HOSPITAL SAN ANTONIO</v>
      </c>
      <c r="E5572" s="7">
        <v>7510664</v>
      </c>
      <c r="F5572" s="7">
        <v>7510664</v>
      </c>
      <c r="G5572" s="8"/>
      <c r="H5572" s="9">
        <v>43623</v>
      </c>
      <c r="I5572" s="9">
        <v>43626</v>
      </c>
    </row>
    <row r="5573" spans="1:9" s="14" customFormat="1" x14ac:dyDescent="0.2">
      <c r="A5573" s="5" t="s">
        <v>60</v>
      </c>
      <c r="B5573" s="5" t="str">
        <f>VLOOKUP(A5573,'GIRO LMA JUNIO'!$A$7:$C$50,3,0)</f>
        <v>SAVIA SALUD</v>
      </c>
      <c r="C5573" s="35">
        <v>890984427</v>
      </c>
      <c r="D5573" s="6" t="str">
        <f>VLOOKUP(C5573,'[1]IPS REGISTRADAS'!$A$5:$B$3919,2,0)</f>
        <v>ESE HOSPITAL LAUREANO PINO</v>
      </c>
      <c r="E5573" s="7">
        <v>27987960</v>
      </c>
      <c r="F5573" s="7">
        <v>27987960</v>
      </c>
      <c r="G5573" s="8"/>
      <c r="H5573" s="9">
        <v>43623</v>
      </c>
      <c r="I5573" s="9">
        <v>43626</v>
      </c>
    </row>
    <row r="5574" spans="1:9" s="14" customFormat="1" x14ac:dyDescent="0.2">
      <c r="A5574" s="5" t="s">
        <v>62</v>
      </c>
      <c r="B5574" s="5" t="str">
        <f>VLOOKUP(A5574,'GIRO LMA JUNIO'!$A$7:$C$50,3,0)</f>
        <v>NUEVA EPS S.A.</v>
      </c>
      <c r="C5574" s="35">
        <v>890984427</v>
      </c>
      <c r="D5574" s="6" t="str">
        <f>VLOOKUP(C5574,'[1]IPS REGISTRADAS'!$A$5:$B$3919,2,0)</f>
        <v>ESE HOSPITAL LAUREANO PINO</v>
      </c>
      <c r="E5574" s="7">
        <v>1595775</v>
      </c>
      <c r="F5574" s="7">
        <v>1595775</v>
      </c>
      <c r="G5574" s="8"/>
      <c r="H5574" s="9">
        <v>43623</v>
      </c>
      <c r="I5574" s="9">
        <v>43626</v>
      </c>
    </row>
    <row r="5575" spans="1:9" s="14" customFormat="1" x14ac:dyDescent="0.2">
      <c r="A5575" s="5" t="s">
        <v>63</v>
      </c>
      <c r="B5575" s="5" t="str">
        <f>VLOOKUP(A5575,'GIRO LMA JUNIO'!$A$7:$C$50,3,0)</f>
        <v>MEDIMAS MOV</v>
      </c>
      <c r="C5575" s="35">
        <v>890984427</v>
      </c>
      <c r="D5575" s="6" t="str">
        <f>VLOOKUP(C5575,'[1]IPS REGISTRADAS'!$A$5:$B$3919,2,0)</f>
        <v>ESE HOSPITAL LAUREANO PINO</v>
      </c>
      <c r="E5575" s="7">
        <v>6273828</v>
      </c>
      <c r="F5575" s="7">
        <v>6273828</v>
      </c>
      <c r="G5575" s="8"/>
      <c r="H5575" s="9">
        <v>43623</v>
      </c>
      <c r="I5575" s="9">
        <v>43626</v>
      </c>
    </row>
    <row r="5576" spans="1:9" s="14" customFormat="1" x14ac:dyDescent="0.2">
      <c r="A5576" s="5" t="s">
        <v>26</v>
      </c>
      <c r="B5576" s="5" t="str">
        <f>VLOOKUP(A5576,'GIRO LMA JUNIO'!$A$7:$C$50,3,0)</f>
        <v>A.I.C.</v>
      </c>
      <c r="C5576" s="35">
        <v>890984670</v>
      </c>
      <c r="D5576" s="6" t="str">
        <f>VLOOKUP(C5576,'[1]IPS REGISTRADAS'!$A$5:$B$3919,2,0)</f>
        <v>EMPRESA SOCIAL DEL ESTADO HOSPITAL NUESTRA SEÑORA DEL PERPETUO SOCORRO</v>
      </c>
      <c r="E5576" s="7">
        <v>88186654</v>
      </c>
      <c r="F5576" s="7">
        <v>88186654</v>
      </c>
      <c r="G5576" s="8"/>
      <c r="H5576" s="9">
        <v>43623</v>
      </c>
      <c r="I5576" s="9">
        <v>43626</v>
      </c>
    </row>
    <row r="5577" spans="1:9" s="14" customFormat="1" x14ac:dyDescent="0.2">
      <c r="A5577" s="5" t="s">
        <v>38</v>
      </c>
      <c r="B5577" s="5" t="str">
        <f>VLOOKUP(A5577,'GIRO LMA JUNIO'!$A$7:$C$50,3,0)</f>
        <v>SALUD TOTAL</v>
      </c>
      <c r="C5577" s="35">
        <v>890984670</v>
      </c>
      <c r="D5577" s="6" t="str">
        <f>VLOOKUP(C5577,'[1]IPS REGISTRADAS'!$A$5:$B$3919,2,0)</f>
        <v>EMPRESA SOCIAL DEL ESTADO HOSPITAL NUESTRA SEÑORA DEL PERPETUO SOCORRO</v>
      </c>
      <c r="E5577" s="7">
        <v>1244084</v>
      </c>
      <c r="F5577" s="7">
        <v>1244084</v>
      </c>
      <c r="G5577" s="8"/>
      <c r="H5577" s="9">
        <v>43623</v>
      </c>
      <c r="I5577" s="9">
        <v>43626</v>
      </c>
    </row>
    <row r="5578" spans="1:9" s="14" customFormat="1" x14ac:dyDescent="0.2">
      <c r="A5578" s="5" t="s">
        <v>60</v>
      </c>
      <c r="B5578" s="5" t="str">
        <f>VLOOKUP(A5578,'GIRO LMA JUNIO'!$A$7:$C$50,3,0)</f>
        <v>SAVIA SALUD</v>
      </c>
      <c r="C5578" s="35">
        <v>890984670</v>
      </c>
      <c r="D5578" s="6" t="str">
        <f>VLOOKUP(C5578,'[1]IPS REGISTRADAS'!$A$5:$B$3919,2,0)</f>
        <v>EMPRESA SOCIAL DEL ESTADO HOSPITAL NUESTRA SEÑORA DEL PERPETUO SOCORRO</v>
      </c>
      <c r="E5578" s="7">
        <v>5038619</v>
      </c>
      <c r="F5578" s="7">
        <v>5038619</v>
      </c>
      <c r="G5578" s="8"/>
      <c r="H5578" s="9">
        <v>43623</v>
      </c>
      <c r="I5578" s="9">
        <v>43626</v>
      </c>
    </row>
    <row r="5579" spans="1:9" s="14" customFormat="1" x14ac:dyDescent="0.2">
      <c r="A5579" s="5" t="s">
        <v>62</v>
      </c>
      <c r="B5579" s="5" t="str">
        <f>VLOOKUP(A5579,'GIRO LMA JUNIO'!$A$7:$C$50,3,0)</f>
        <v>NUEVA EPS S.A.</v>
      </c>
      <c r="C5579" s="35">
        <v>890984670</v>
      </c>
      <c r="D5579" s="6" t="str">
        <f>VLOOKUP(C5579,'[1]IPS REGISTRADAS'!$A$5:$B$3919,2,0)</f>
        <v>EMPRESA SOCIAL DEL ESTADO HOSPITAL NUESTRA SEÑORA DEL PERPETUO SOCORRO</v>
      </c>
      <c r="E5579" s="7">
        <v>1233479</v>
      </c>
      <c r="F5579" s="7">
        <v>1233479</v>
      </c>
      <c r="G5579" s="8"/>
      <c r="H5579" s="9">
        <v>43623</v>
      </c>
      <c r="I5579" s="9">
        <v>43626</v>
      </c>
    </row>
    <row r="5580" spans="1:9" s="14" customFormat="1" x14ac:dyDescent="0.2">
      <c r="A5580" s="5" t="s">
        <v>70</v>
      </c>
      <c r="B5580" s="5" t="str">
        <f>VLOOKUP(A5580,'GIRO LMA JUNIO'!$A$7:$C$50,3,0)</f>
        <v>COOSALUD EPS S.A.</v>
      </c>
      <c r="C5580" s="35">
        <v>890984670</v>
      </c>
      <c r="D5580" s="6" t="str">
        <f>VLOOKUP(C5580,'[1]IPS REGISTRADAS'!$A$5:$B$3919,2,0)</f>
        <v>EMPRESA SOCIAL DEL ESTADO HOSPITAL NUESTRA SEÑORA DEL PERPETUO SOCORRO</v>
      </c>
      <c r="E5580" s="7">
        <v>269626040</v>
      </c>
      <c r="F5580" s="7">
        <v>269626040</v>
      </c>
      <c r="G5580" s="8"/>
      <c r="H5580" s="9">
        <v>43623</v>
      </c>
      <c r="I5580" s="9">
        <v>43626</v>
      </c>
    </row>
    <row r="5581" spans="1:9" s="14" customFormat="1" x14ac:dyDescent="0.2">
      <c r="A5581" s="5" t="s">
        <v>60</v>
      </c>
      <c r="B5581" s="5" t="str">
        <f>VLOOKUP(A5581,'GIRO LMA JUNIO'!$A$7:$C$50,3,0)</f>
        <v>SAVIA SALUD</v>
      </c>
      <c r="C5581" s="35">
        <v>890984696</v>
      </c>
      <c r="D5581" s="6" t="str">
        <f>VLOOKUP(C5581,'[1]IPS REGISTRADAS'!$A$5:$B$3919,2,0)</f>
        <v>EMPRESA SOCIAL DEL ESTADO HOSPITAL SAN ANTONIO</v>
      </c>
      <c r="E5581" s="7">
        <v>121321044</v>
      </c>
      <c r="F5581" s="7">
        <v>121321044</v>
      </c>
      <c r="G5581" s="8"/>
      <c r="H5581" s="9">
        <v>43623</v>
      </c>
      <c r="I5581" s="9">
        <v>43626</v>
      </c>
    </row>
    <row r="5582" spans="1:9" s="14" customFormat="1" x14ac:dyDescent="0.2">
      <c r="A5582" s="5" t="s">
        <v>70</v>
      </c>
      <c r="B5582" s="5" t="str">
        <f>VLOOKUP(A5582,'GIRO LMA JUNIO'!$A$7:$C$50,3,0)</f>
        <v>COOSALUD EPS S.A.</v>
      </c>
      <c r="C5582" s="35">
        <v>890984696</v>
      </c>
      <c r="D5582" s="6" t="str">
        <f>VLOOKUP(C5582,'[1]IPS REGISTRADAS'!$A$5:$B$3919,2,0)</f>
        <v>EMPRESA SOCIAL DEL ESTADO HOSPITAL SAN ANTONIO</v>
      </c>
      <c r="E5582" s="7">
        <v>318875894</v>
      </c>
      <c r="F5582" s="7">
        <v>318875894</v>
      </c>
      <c r="G5582" s="8"/>
      <c r="H5582" s="9">
        <v>43623</v>
      </c>
      <c r="I5582" s="9">
        <v>43626</v>
      </c>
    </row>
    <row r="5583" spans="1:9" s="14" customFormat="1" x14ac:dyDescent="0.2">
      <c r="A5583" s="5" t="s">
        <v>47</v>
      </c>
      <c r="B5583" s="5" t="str">
        <f>VLOOKUP(A5583,'GIRO LMA JUNIO'!$A$7:$C$50,3,0)</f>
        <v>COOMEVA E.P.S.  S.A.</v>
      </c>
      <c r="C5583" s="35">
        <v>890984779</v>
      </c>
      <c r="D5583" s="6" t="str">
        <f>VLOOKUP(C5583,'[1]IPS REGISTRADAS'!$A$5:$B$3919,2,0)</f>
        <v>ESE HOSPITAL PRESBITERO EMIGDIO PALACIO</v>
      </c>
      <c r="E5583" s="7">
        <v>1000000</v>
      </c>
      <c r="F5583" s="7">
        <v>1000000</v>
      </c>
      <c r="G5583" s="8"/>
      <c r="H5583" s="9">
        <v>43623</v>
      </c>
      <c r="I5583" s="9">
        <v>43626</v>
      </c>
    </row>
    <row r="5584" spans="1:9" s="14" customFormat="1" x14ac:dyDescent="0.2">
      <c r="A5584" s="5" t="s">
        <v>58</v>
      </c>
      <c r="B5584" s="5" t="str">
        <f>VLOOKUP(A5584,'GIRO LMA JUNIO'!$A$7:$C$50,3,0)</f>
        <v>LA NUEVA EPS S.A.</v>
      </c>
      <c r="C5584" s="35">
        <v>890984779</v>
      </c>
      <c r="D5584" s="6" t="str">
        <f>VLOOKUP(C5584,'[1]IPS REGISTRADAS'!$A$5:$B$3919,2,0)</f>
        <v>ESE HOSPITAL PRESBITERO EMIGDIO PALACIO</v>
      </c>
      <c r="E5584" s="7">
        <v>1543608</v>
      </c>
      <c r="F5584" s="7">
        <v>1543608</v>
      </c>
      <c r="G5584" s="8"/>
      <c r="H5584" s="9">
        <v>43623</v>
      </c>
      <c r="I5584" s="9">
        <v>43626</v>
      </c>
    </row>
    <row r="5585" spans="1:9" s="14" customFormat="1" x14ac:dyDescent="0.2">
      <c r="A5585" s="5" t="s">
        <v>60</v>
      </c>
      <c r="B5585" s="5" t="str">
        <f>VLOOKUP(A5585,'GIRO LMA JUNIO'!$A$7:$C$50,3,0)</f>
        <v>SAVIA SALUD</v>
      </c>
      <c r="C5585" s="35">
        <v>890984779</v>
      </c>
      <c r="D5585" s="6" t="str">
        <f>VLOOKUP(C5585,'[1]IPS REGISTRADAS'!$A$5:$B$3919,2,0)</f>
        <v>ESE HOSPITAL PRESBITERO EMIGDIO PALACIO</v>
      </c>
      <c r="E5585" s="7">
        <v>34192260</v>
      </c>
      <c r="F5585" s="7">
        <v>34192260</v>
      </c>
      <c r="G5585" s="8"/>
      <c r="H5585" s="9">
        <v>43623</v>
      </c>
      <c r="I5585" s="9">
        <v>43626</v>
      </c>
    </row>
    <row r="5586" spans="1:9" s="14" customFormat="1" x14ac:dyDescent="0.2">
      <c r="A5586" s="5" t="s">
        <v>60</v>
      </c>
      <c r="B5586" s="5" t="str">
        <f>VLOOKUP(A5586,'GIRO LMA JUNIO'!$A$7:$C$50,3,0)</f>
        <v>SAVIA SALUD</v>
      </c>
      <c r="C5586" s="35">
        <v>890985092</v>
      </c>
      <c r="D5586" s="6" t="str">
        <f>VLOOKUP(C5586,'[1]IPS REGISTRADAS'!$A$5:$B$3919,2,0)</f>
        <v>EMPRESA SOCIAL DEL ESTADO HOSPITAL SAN VICENTE DE PAUL</v>
      </c>
      <c r="E5586" s="7">
        <v>81836658</v>
      </c>
      <c r="F5586" s="7">
        <v>81836658</v>
      </c>
      <c r="G5586" s="8"/>
      <c r="H5586" s="9">
        <v>43623</v>
      </c>
      <c r="I5586" s="9">
        <v>43626</v>
      </c>
    </row>
    <row r="5587" spans="1:9" s="14" customFormat="1" x14ac:dyDescent="0.2">
      <c r="A5587" s="5" t="s">
        <v>70</v>
      </c>
      <c r="B5587" s="5" t="str">
        <f>VLOOKUP(A5587,'GIRO LMA JUNIO'!$A$7:$C$50,3,0)</f>
        <v>COOSALUD EPS S.A.</v>
      </c>
      <c r="C5587" s="35">
        <v>890985092</v>
      </c>
      <c r="D5587" s="6" t="str">
        <f>VLOOKUP(C5587,'[1]IPS REGISTRADAS'!$A$5:$B$3919,2,0)</f>
        <v>EMPRESA SOCIAL DEL ESTADO HOSPITAL SAN VICENTE DE PAUL</v>
      </c>
      <c r="E5587" s="7">
        <v>255418731</v>
      </c>
      <c r="F5587" s="7">
        <v>255418731</v>
      </c>
      <c r="G5587" s="8"/>
      <c r="H5587" s="9">
        <v>43623</v>
      </c>
      <c r="I5587" s="9">
        <v>43626</v>
      </c>
    </row>
    <row r="5588" spans="1:9" s="14" customFormat="1" x14ac:dyDescent="0.2">
      <c r="A5588" s="5" t="s">
        <v>60</v>
      </c>
      <c r="B5588" s="5" t="str">
        <f>VLOOKUP(A5588,'GIRO LMA JUNIO'!$A$7:$C$50,3,0)</f>
        <v>SAVIA SALUD</v>
      </c>
      <c r="C5588" s="35">
        <v>890985122</v>
      </c>
      <c r="D5588" s="6" t="str">
        <f>VLOOKUP(C5588,'[1]IPS REGISTRADAS'!$A$5:$B$3919,2,0)</f>
        <v>COOPERATIVA DE HOSPITALES DE ANTIOQUIA</v>
      </c>
      <c r="E5588" s="7">
        <v>9432767928</v>
      </c>
      <c r="F5588" s="7">
        <v>9432767928</v>
      </c>
      <c r="G5588" s="8"/>
      <c r="H5588" s="9">
        <v>43623</v>
      </c>
      <c r="I5588" s="9">
        <v>43626</v>
      </c>
    </row>
    <row r="5589" spans="1:9" s="14" customFormat="1" x14ac:dyDescent="0.2">
      <c r="A5589" s="5" t="s">
        <v>60</v>
      </c>
      <c r="B5589" s="5" t="str">
        <f>VLOOKUP(A5589,'GIRO LMA JUNIO'!$A$7:$C$50,3,0)</f>
        <v>SAVIA SALUD</v>
      </c>
      <c r="C5589" s="35">
        <v>890985405</v>
      </c>
      <c r="D5589" s="6" t="str">
        <f>VLOOKUP(C5589,'[1]IPS REGISTRADAS'!$A$5:$B$3919,2,0)</f>
        <v>ESE HOSPITAL CARISMA</v>
      </c>
      <c r="E5589" s="7">
        <v>400196006</v>
      </c>
      <c r="F5589" s="7">
        <v>400196006</v>
      </c>
      <c r="G5589" s="8"/>
      <c r="H5589" s="9">
        <v>43623</v>
      </c>
      <c r="I5589" s="9">
        <v>43626</v>
      </c>
    </row>
    <row r="5590" spans="1:9" s="14" customFormat="1" x14ac:dyDescent="0.2">
      <c r="A5590" s="5" t="s">
        <v>70</v>
      </c>
      <c r="B5590" s="5" t="str">
        <f>VLOOKUP(A5590,'GIRO LMA JUNIO'!$A$7:$C$50,3,0)</f>
        <v>COOSALUD EPS S.A.</v>
      </c>
      <c r="C5590" s="35">
        <v>890985405</v>
      </c>
      <c r="D5590" s="6" t="str">
        <f>VLOOKUP(C5590,'[1]IPS REGISTRADAS'!$A$5:$B$3919,2,0)</f>
        <v>ESE HOSPITAL CARISMA</v>
      </c>
      <c r="E5590" s="7">
        <v>2678258</v>
      </c>
      <c r="F5590" s="7">
        <v>2678258</v>
      </c>
      <c r="G5590" s="8"/>
      <c r="H5590" s="9">
        <v>43623</v>
      </c>
      <c r="I5590" s="9">
        <v>43626</v>
      </c>
    </row>
    <row r="5591" spans="1:9" s="14" customFormat="1" x14ac:dyDescent="0.2">
      <c r="A5591" s="5" t="s">
        <v>60</v>
      </c>
      <c r="B5591" s="5" t="str">
        <f>VLOOKUP(A5591,'GIRO LMA JUNIO'!$A$7:$C$50,3,0)</f>
        <v>SAVIA SALUD</v>
      </c>
      <c r="C5591" s="35">
        <v>890985457</v>
      </c>
      <c r="D5591" s="6" t="str">
        <f>VLOOKUP(C5591,'[1]IPS REGISTRADAS'!$A$5:$B$3919,2,0)</f>
        <v>ESE HOSPITAL LA SAGRADA FAMILIA</v>
      </c>
      <c r="E5591" s="7">
        <v>99835639</v>
      </c>
      <c r="F5591" s="7">
        <v>99835639</v>
      </c>
      <c r="G5591" s="8"/>
      <c r="H5591" s="9">
        <v>43623</v>
      </c>
      <c r="I5591" s="9">
        <v>43626</v>
      </c>
    </row>
    <row r="5592" spans="1:9" s="14" customFormat="1" x14ac:dyDescent="0.2">
      <c r="A5592" s="5" t="s">
        <v>70</v>
      </c>
      <c r="B5592" s="5" t="str">
        <f>VLOOKUP(A5592,'GIRO LMA JUNIO'!$A$7:$C$50,3,0)</f>
        <v>COOSALUD EPS S.A.</v>
      </c>
      <c r="C5592" s="35">
        <v>890985457</v>
      </c>
      <c r="D5592" s="6" t="str">
        <f>VLOOKUP(C5592,'[1]IPS REGISTRADAS'!$A$5:$B$3919,2,0)</f>
        <v>ESE HOSPITAL LA SAGRADA FAMILIA</v>
      </c>
      <c r="E5592" s="7">
        <v>2320830</v>
      </c>
      <c r="F5592" s="7">
        <v>2320830</v>
      </c>
      <c r="G5592" s="8"/>
      <c r="H5592" s="9">
        <v>43623</v>
      </c>
      <c r="I5592" s="9">
        <v>43626</v>
      </c>
    </row>
    <row r="5593" spans="1:9" s="14" customFormat="1" x14ac:dyDescent="0.2">
      <c r="A5593" s="5" t="s">
        <v>16</v>
      </c>
      <c r="B5593" s="5" t="str">
        <f>VLOOKUP(A5593,'GIRO LMA JUNIO'!$A$7:$C$50,3,0)</f>
        <v>CAJACOPI ATLANTICO</v>
      </c>
      <c r="C5593" s="35">
        <v>890985603</v>
      </c>
      <c r="D5593" s="6" t="str">
        <f>VLOOKUP(C5593,'[1]IPS REGISTRADAS'!$A$5:$B$3919,2,0)</f>
        <v>ESE HOSPITAL SAN SEBASTIÁN DE URABÁ</v>
      </c>
      <c r="E5593" s="7">
        <v>1319920</v>
      </c>
      <c r="F5593" s="7">
        <v>1319920</v>
      </c>
      <c r="G5593" s="8"/>
      <c r="H5593" s="9">
        <v>43623</v>
      </c>
      <c r="I5593" s="9">
        <v>43626</v>
      </c>
    </row>
    <row r="5594" spans="1:9" s="14" customFormat="1" x14ac:dyDescent="0.2">
      <c r="A5594" s="5" t="s">
        <v>26</v>
      </c>
      <c r="B5594" s="5" t="str">
        <f>VLOOKUP(A5594,'GIRO LMA JUNIO'!$A$7:$C$50,3,0)</f>
        <v>A.I.C.</v>
      </c>
      <c r="C5594" s="35">
        <v>890985603</v>
      </c>
      <c r="D5594" s="6" t="str">
        <f>VLOOKUP(C5594,'[1]IPS REGISTRADAS'!$A$5:$B$3919,2,0)</f>
        <v>ESE HOSPITAL SAN SEBASTIÁN DE URABÁ</v>
      </c>
      <c r="E5594" s="7">
        <v>98019290</v>
      </c>
      <c r="F5594" s="7">
        <v>98019290</v>
      </c>
      <c r="G5594" s="8"/>
      <c r="H5594" s="9">
        <v>43623</v>
      </c>
      <c r="I5594" s="9">
        <v>43626</v>
      </c>
    </row>
    <row r="5595" spans="1:9" s="14" customFormat="1" x14ac:dyDescent="0.2">
      <c r="A5595" s="5" t="s">
        <v>47</v>
      </c>
      <c r="B5595" s="5" t="str">
        <f>VLOOKUP(A5595,'GIRO LMA JUNIO'!$A$7:$C$50,3,0)</f>
        <v>COOMEVA E.P.S.  S.A.</v>
      </c>
      <c r="C5595" s="35">
        <v>890985603</v>
      </c>
      <c r="D5595" s="6" t="str">
        <f>VLOOKUP(C5595,'[1]IPS REGISTRADAS'!$A$5:$B$3919,2,0)</f>
        <v>ESE HOSPITAL SAN SEBASTIÁN DE URABÁ</v>
      </c>
      <c r="E5595" s="7">
        <v>2014360</v>
      </c>
      <c r="F5595" s="7">
        <v>2014360</v>
      </c>
      <c r="G5595" s="8"/>
      <c r="H5595" s="9">
        <v>43623</v>
      </c>
      <c r="I5595" s="9">
        <v>43626</v>
      </c>
    </row>
    <row r="5596" spans="1:9" s="14" customFormat="1" x14ac:dyDescent="0.2">
      <c r="A5596" s="5" t="s">
        <v>54</v>
      </c>
      <c r="B5596" s="5" t="str">
        <f>VLOOKUP(A5596,'GIRO LMA JUNIO'!$A$7:$C$50,3,0)</f>
        <v>SALUDVIDA</v>
      </c>
      <c r="C5596" s="35">
        <v>890985603</v>
      </c>
      <c r="D5596" s="6" t="str">
        <f>VLOOKUP(C5596,'[1]IPS REGISTRADAS'!$A$5:$B$3919,2,0)</f>
        <v>ESE HOSPITAL SAN SEBASTIÁN DE URABÁ</v>
      </c>
      <c r="E5596" s="7">
        <v>1154704</v>
      </c>
      <c r="F5596" s="7">
        <v>1154704</v>
      </c>
      <c r="G5596" s="8"/>
      <c r="H5596" s="9">
        <v>43623</v>
      </c>
      <c r="I5596" s="9">
        <v>43626</v>
      </c>
    </row>
    <row r="5597" spans="1:9" s="14" customFormat="1" x14ac:dyDescent="0.2">
      <c r="A5597" s="5" t="s">
        <v>60</v>
      </c>
      <c r="B5597" s="5" t="str">
        <f>VLOOKUP(A5597,'GIRO LMA JUNIO'!$A$7:$C$50,3,0)</f>
        <v>SAVIA SALUD</v>
      </c>
      <c r="C5597" s="35">
        <v>890985603</v>
      </c>
      <c r="D5597" s="6" t="str">
        <f>VLOOKUP(C5597,'[1]IPS REGISTRADAS'!$A$5:$B$3919,2,0)</f>
        <v>ESE HOSPITAL SAN SEBASTIÁN DE URABÁ</v>
      </c>
      <c r="E5597" s="7">
        <v>466019792</v>
      </c>
      <c r="F5597" s="7">
        <v>466019792</v>
      </c>
      <c r="G5597" s="8"/>
      <c r="H5597" s="9">
        <v>43623</v>
      </c>
      <c r="I5597" s="9">
        <v>43626</v>
      </c>
    </row>
    <row r="5598" spans="1:9" s="14" customFormat="1" x14ac:dyDescent="0.2">
      <c r="A5598" s="5" t="s">
        <v>62</v>
      </c>
      <c r="B5598" s="5" t="str">
        <f>VLOOKUP(A5598,'GIRO LMA JUNIO'!$A$7:$C$50,3,0)</f>
        <v>NUEVA EPS S.A.</v>
      </c>
      <c r="C5598" s="35">
        <v>890985603</v>
      </c>
      <c r="D5598" s="6" t="str">
        <f>VLOOKUP(C5598,'[1]IPS REGISTRADAS'!$A$5:$B$3919,2,0)</f>
        <v>ESE HOSPITAL SAN SEBASTIÁN DE URABÁ</v>
      </c>
      <c r="E5598" s="7">
        <v>2217100</v>
      </c>
      <c r="F5598" s="7">
        <v>2217100</v>
      </c>
      <c r="G5598" s="8"/>
      <c r="H5598" s="9">
        <v>43623</v>
      </c>
      <c r="I5598" s="9">
        <v>43626</v>
      </c>
    </row>
    <row r="5599" spans="1:9" s="14" customFormat="1" x14ac:dyDescent="0.2">
      <c r="A5599" s="5" t="s">
        <v>63</v>
      </c>
      <c r="B5599" s="5" t="str">
        <f>VLOOKUP(A5599,'GIRO LMA JUNIO'!$A$7:$C$50,3,0)</f>
        <v>MEDIMAS MOV</v>
      </c>
      <c r="C5599" s="35">
        <v>890985603</v>
      </c>
      <c r="D5599" s="6" t="str">
        <f>VLOOKUP(C5599,'[1]IPS REGISTRADAS'!$A$5:$B$3919,2,0)</f>
        <v>ESE HOSPITAL SAN SEBASTIÁN DE URABÁ</v>
      </c>
      <c r="E5599" s="7">
        <v>41605588</v>
      </c>
      <c r="F5599" s="7">
        <v>41605588</v>
      </c>
      <c r="G5599" s="8"/>
      <c r="H5599" s="9">
        <v>43623</v>
      </c>
      <c r="I5599" s="9">
        <v>43626</v>
      </c>
    </row>
    <row r="5600" spans="1:9" s="14" customFormat="1" x14ac:dyDescent="0.2">
      <c r="A5600" s="5" t="s">
        <v>68</v>
      </c>
      <c r="B5600" s="5" t="str">
        <f>VLOOKUP(A5600,'GIRO LMA JUNIO'!$A$7:$C$50,3,0)</f>
        <v>EMDISALUD</v>
      </c>
      <c r="C5600" s="35">
        <v>890985603</v>
      </c>
      <c r="D5600" s="6" t="str">
        <f>VLOOKUP(C5600,'[1]IPS REGISTRADAS'!$A$5:$B$3919,2,0)</f>
        <v>ESE HOSPITAL SAN SEBASTIÁN DE URABÁ</v>
      </c>
      <c r="E5600" s="7">
        <v>761661562</v>
      </c>
      <c r="F5600" s="7">
        <v>761661562</v>
      </c>
      <c r="G5600" s="8"/>
      <c r="H5600" s="9">
        <v>43623</v>
      </c>
      <c r="I5600" s="9">
        <v>43626</v>
      </c>
    </row>
    <row r="5601" spans="1:9" s="14" customFormat="1" x14ac:dyDescent="0.2">
      <c r="A5601" s="5" t="s">
        <v>70</v>
      </c>
      <c r="B5601" s="5" t="str">
        <f>VLOOKUP(A5601,'GIRO LMA JUNIO'!$A$7:$C$50,3,0)</f>
        <v>COOSALUD EPS S.A.</v>
      </c>
      <c r="C5601" s="35">
        <v>890985603</v>
      </c>
      <c r="D5601" s="6" t="str">
        <f>VLOOKUP(C5601,'[1]IPS REGISTRADAS'!$A$5:$B$3919,2,0)</f>
        <v>ESE HOSPITAL SAN SEBASTIÁN DE URABÁ</v>
      </c>
      <c r="E5601" s="7">
        <v>3355200</v>
      </c>
      <c r="F5601" s="7">
        <v>3355200</v>
      </c>
      <c r="G5601" s="8"/>
      <c r="H5601" s="9">
        <v>43623</v>
      </c>
      <c r="I5601" s="9">
        <v>43626</v>
      </c>
    </row>
    <row r="5602" spans="1:9" s="14" customFormat="1" x14ac:dyDescent="0.2">
      <c r="A5602" s="5" t="s">
        <v>74</v>
      </c>
      <c r="B5602" s="5" t="str">
        <f>VLOOKUP(A5602,'GIRO LMA JUNIO'!$A$7:$C$50,3,0)</f>
        <v>AMBUQ</v>
      </c>
      <c r="C5602" s="35">
        <v>890985603</v>
      </c>
      <c r="D5602" s="6" t="str">
        <f>VLOOKUP(C5602,'[1]IPS REGISTRADAS'!$A$5:$B$3919,2,0)</f>
        <v>ESE HOSPITAL SAN SEBASTIÁN DE URABÁ</v>
      </c>
      <c r="E5602" s="7">
        <v>2427771</v>
      </c>
      <c r="F5602" s="7">
        <v>2427771</v>
      </c>
      <c r="G5602" s="8"/>
      <c r="H5602" s="9">
        <v>43623</v>
      </c>
      <c r="I5602" s="9">
        <v>43626</v>
      </c>
    </row>
    <row r="5603" spans="1:9" s="14" customFormat="1" x14ac:dyDescent="0.2">
      <c r="A5603" s="5" t="s">
        <v>82</v>
      </c>
      <c r="B5603" s="5" t="str">
        <f>VLOOKUP(A5603,'GIRO LMA JUNIO'!$A$7:$C$50,3,0)</f>
        <v>MUTUAL SER</v>
      </c>
      <c r="C5603" s="35">
        <v>890985603</v>
      </c>
      <c r="D5603" s="6" t="str">
        <f>VLOOKUP(C5603,'[1]IPS REGISTRADAS'!$A$5:$B$3919,2,0)</f>
        <v>ESE HOSPITAL SAN SEBASTIÁN DE URABÁ</v>
      </c>
      <c r="E5603" s="7">
        <v>6000000</v>
      </c>
      <c r="F5603" s="7">
        <v>6000000</v>
      </c>
      <c r="G5603" s="8"/>
      <c r="H5603" s="9">
        <v>43623</v>
      </c>
      <c r="I5603" s="9">
        <v>43626</v>
      </c>
    </row>
    <row r="5604" spans="1:9" s="14" customFormat="1" x14ac:dyDescent="0.2">
      <c r="A5604" s="5" t="s">
        <v>26</v>
      </c>
      <c r="B5604" s="5" t="str">
        <f>VLOOKUP(A5604,'GIRO LMA JUNIO'!$A$7:$C$50,3,0)</f>
        <v>A.I.C.</v>
      </c>
      <c r="C5604" s="35">
        <v>890985660</v>
      </c>
      <c r="D5604" s="6" t="str">
        <f>VLOOKUP(C5604,'[1]IPS REGISTRADAS'!$A$5:$B$3919,2,0)</f>
        <v>ESE HOSPITAL OSCAR EMIRO VERGARA CRUZ</v>
      </c>
      <c r="E5604" s="7">
        <v>3474817</v>
      </c>
      <c r="F5604" s="7">
        <v>3474817</v>
      </c>
      <c r="G5604" s="8"/>
      <c r="H5604" s="9">
        <v>43623</v>
      </c>
      <c r="I5604" s="9">
        <v>43626</v>
      </c>
    </row>
    <row r="5605" spans="1:9" s="14" customFormat="1" x14ac:dyDescent="0.2">
      <c r="A5605" s="5" t="s">
        <v>47</v>
      </c>
      <c r="B5605" s="5" t="str">
        <f>VLOOKUP(A5605,'GIRO LMA JUNIO'!$A$7:$C$50,3,0)</f>
        <v>COOMEVA E.P.S.  S.A.</v>
      </c>
      <c r="C5605" s="35">
        <v>890985660</v>
      </c>
      <c r="D5605" s="6" t="str">
        <f>VLOOKUP(C5605,'[1]IPS REGISTRADAS'!$A$5:$B$3919,2,0)</f>
        <v>ESE HOSPITAL OSCAR EMIRO VERGARA CRUZ</v>
      </c>
      <c r="E5605" s="7">
        <v>2661099</v>
      </c>
      <c r="F5605" s="7">
        <v>2661099</v>
      </c>
      <c r="G5605" s="8"/>
      <c r="H5605" s="9">
        <v>43623</v>
      </c>
      <c r="I5605" s="9">
        <v>43626</v>
      </c>
    </row>
    <row r="5606" spans="1:9" s="14" customFormat="1" x14ac:dyDescent="0.2">
      <c r="A5606" s="5" t="s">
        <v>54</v>
      </c>
      <c r="B5606" s="5" t="str">
        <f>VLOOKUP(A5606,'GIRO LMA JUNIO'!$A$7:$C$50,3,0)</f>
        <v>SALUDVIDA</v>
      </c>
      <c r="C5606" s="35">
        <v>890985660</v>
      </c>
      <c r="D5606" s="6" t="str">
        <f>VLOOKUP(C5606,'[1]IPS REGISTRADAS'!$A$5:$B$3919,2,0)</f>
        <v>ESE HOSPITAL OSCAR EMIRO VERGARA CRUZ</v>
      </c>
      <c r="E5606" s="7">
        <v>1069102</v>
      </c>
      <c r="F5606" s="7">
        <v>1069102</v>
      </c>
      <c r="G5606" s="8"/>
      <c r="H5606" s="9">
        <v>43623</v>
      </c>
      <c r="I5606" s="9">
        <v>43626</v>
      </c>
    </row>
    <row r="5607" spans="1:9" s="14" customFormat="1" x14ac:dyDescent="0.2">
      <c r="A5607" s="5" t="s">
        <v>60</v>
      </c>
      <c r="B5607" s="5" t="str">
        <f>VLOOKUP(A5607,'GIRO LMA JUNIO'!$A$7:$C$50,3,0)</f>
        <v>SAVIA SALUD</v>
      </c>
      <c r="C5607" s="35">
        <v>890985660</v>
      </c>
      <c r="D5607" s="6" t="str">
        <f>VLOOKUP(C5607,'[1]IPS REGISTRADAS'!$A$5:$B$3919,2,0)</f>
        <v>ESE HOSPITAL OSCAR EMIRO VERGARA CRUZ</v>
      </c>
      <c r="E5607" s="7">
        <v>651583873</v>
      </c>
      <c r="F5607" s="7">
        <v>651583873</v>
      </c>
      <c r="G5607" s="8"/>
      <c r="H5607" s="9">
        <v>43623</v>
      </c>
      <c r="I5607" s="9">
        <v>43626</v>
      </c>
    </row>
    <row r="5608" spans="1:9" s="14" customFormat="1" x14ac:dyDescent="0.2">
      <c r="A5608" s="5" t="s">
        <v>62</v>
      </c>
      <c r="B5608" s="5" t="str">
        <f>VLOOKUP(A5608,'GIRO LMA JUNIO'!$A$7:$C$50,3,0)</f>
        <v>NUEVA EPS S.A.</v>
      </c>
      <c r="C5608" s="35">
        <v>890985660</v>
      </c>
      <c r="D5608" s="6" t="str">
        <f>VLOOKUP(C5608,'[1]IPS REGISTRADAS'!$A$5:$B$3919,2,0)</f>
        <v>ESE HOSPITAL OSCAR EMIRO VERGARA CRUZ</v>
      </c>
      <c r="E5608" s="7">
        <v>1986548</v>
      </c>
      <c r="F5608" s="7">
        <v>1986548</v>
      </c>
      <c r="G5608" s="8"/>
      <c r="H5608" s="9">
        <v>43623</v>
      </c>
      <c r="I5608" s="9">
        <v>43626</v>
      </c>
    </row>
    <row r="5609" spans="1:9" s="14" customFormat="1" x14ac:dyDescent="0.2">
      <c r="A5609" s="5" t="s">
        <v>68</v>
      </c>
      <c r="B5609" s="5" t="str">
        <f>VLOOKUP(A5609,'GIRO LMA JUNIO'!$A$7:$C$50,3,0)</f>
        <v>EMDISALUD</v>
      </c>
      <c r="C5609" s="35">
        <v>890985660</v>
      </c>
      <c r="D5609" s="6" t="str">
        <f>VLOOKUP(C5609,'[1]IPS REGISTRADAS'!$A$5:$B$3919,2,0)</f>
        <v>ESE HOSPITAL OSCAR EMIRO VERGARA CRUZ</v>
      </c>
      <c r="E5609" s="7">
        <v>92893707</v>
      </c>
      <c r="F5609" s="7">
        <v>92893707</v>
      </c>
      <c r="G5609" s="8"/>
      <c r="H5609" s="9">
        <v>43623</v>
      </c>
      <c r="I5609" s="9">
        <v>43626</v>
      </c>
    </row>
    <row r="5610" spans="1:9" s="14" customFormat="1" x14ac:dyDescent="0.2">
      <c r="A5610" s="5" t="s">
        <v>82</v>
      </c>
      <c r="B5610" s="5" t="str">
        <f>VLOOKUP(A5610,'GIRO LMA JUNIO'!$A$7:$C$50,3,0)</f>
        <v>MUTUAL SER</v>
      </c>
      <c r="C5610" s="35">
        <v>890985660</v>
      </c>
      <c r="D5610" s="6" t="str">
        <f>VLOOKUP(C5610,'[1]IPS REGISTRADAS'!$A$5:$B$3919,2,0)</f>
        <v>ESE HOSPITAL OSCAR EMIRO VERGARA CRUZ</v>
      </c>
      <c r="E5610" s="7">
        <v>1800000</v>
      </c>
      <c r="F5610" s="7">
        <v>1800000</v>
      </c>
      <c r="G5610" s="8"/>
      <c r="H5610" s="9">
        <v>43623</v>
      </c>
      <c r="I5610" s="9">
        <v>43626</v>
      </c>
    </row>
    <row r="5611" spans="1:9" s="14" customFormat="1" x14ac:dyDescent="0.2">
      <c r="A5611" s="5" t="s">
        <v>26</v>
      </c>
      <c r="B5611" s="5" t="str">
        <f>VLOOKUP(A5611,'GIRO LMA JUNIO'!$A$7:$C$50,3,0)</f>
        <v>A.I.C.</v>
      </c>
      <c r="C5611" s="35">
        <v>890985703</v>
      </c>
      <c r="D5611" s="6" t="str">
        <f>VLOOKUP(C5611,'[1]IPS REGISTRADAS'!$A$5:$B$3919,2,0)</f>
        <v>ESE HOSPITAL MARCO FIDEL SUAREZ</v>
      </c>
      <c r="E5611" s="7">
        <v>19757500</v>
      </c>
      <c r="F5611" s="7">
        <v>19757500</v>
      </c>
      <c r="G5611" s="8"/>
      <c r="H5611" s="9">
        <v>43623</v>
      </c>
      <c r="I5611" s="9">
        <v>43626</v>
      </c>
    </row>
    <row r="5612" spans="1:9" s="14" customFormat="1" x14ac:dyDescent="0.2">
      <c r="A5612" s="5" t="s">
        <v>38</v>
      </c>
      <c r="B5612" s="5" t="str">
        <f>VLOOKUP(A5612,'GIRO LMA JUNIO'!$A$7:$C$50,3,0)</f>
        <v>SALUD TOTAL</v>
      </c>
      <c r="C5612" s="35">
        <v>890985703</v>
      </c>
      <c r="D5612" s="6" t="str">
        <f>VLOOKUP(C5612,'[1]IPS REGISTRADAS'!$A$5:$B$3919,2,0)</f>
        <v>ESE HOSPITAL MARCO FIDEL SUAREZ</v>
      </c>
      <c r="E5612" s="7">
        <v>6608978</v>
      </c>
      <c r="F5612" s="7">
        <v>6608978</v>
      </c>
      <c r="G5612" s="8"/>
      <c r="H5612" s="9">
        <v>43623</v>
      </c>
      <c r="I5612" s="9">
        <v>43626</v>
      </c>
    </row>
    <row r="5613" spans="1:9" s="14" customFormat="1" x14ac:dyDescent="0.2">
      <c r="A5613" s="5" t="s">
        <v>44</v>
      </c>
      <c r="B5613" s="5" t="str">
        <f>VLOOKUP(A5613,'GIRO LMA JUNIO'!$A$7:$C$50,3,0)</f>
        <v>EPS SURAMERICANA S.A</v>
      </c>
      <c r="C5613" s="35">
        <v>890985703</v>
      </c>
      <c r="D5613" s="6" t="str">
        <f>VLOOKUP(C5613,'[1]IPS REGISTRADAS'!$A$5:$B$3919,2,0)</f>
        <v>ESE HOSPITAL MARCO FIDEL SUAREZ</v>
      </c>
      <c r="E5613" s="7">
        <v>25251372</v>
      </c>
      <c r="F5613" s="7">
        <v>25251372</v>
      </c>
      <c r="G5613" s="8"/>
      <c r="H5613" s="9">
        <v>43623</v>
      </c>
      <c r="I5613" s="9">
        <v>43626</v>
      </c>
    </row>
    <row r="5614" spans="1:9" s="14" customFormat="1" x14ac:dyDescent="0.2">
      <c r="A5614" s="5" t="s">
        <v>47</v>
      </c>
      <c r="B5614" s="5" t="str">
        <f>VLOOKUP(A5614,'GIRO LMA JUNIO'!$A$7:$C$50,3,0)</f>
        <v>COOMEVA E.P.S.  S.A.</v>
      </c>
      <c r="C5614" s="35">
        <v>890985703</v>
      </c>
      <c r="D5614" s="6" t="str">
        <f>VLOOKUP(C5614,'[1]IPS REGISTRADAS'!$A$5:$B$3919,2,0)</f>
        <v>ESE HOSPITAL MARCO FIDEL SUAREZ</v>
      </c>
      <c r="E5614" s="7">
        <v>62565931</v>
      </c>
      <c r="F5614" s="7">
        <v>62565931</v>
      </c>
      <c r="G5614" s="8"/>
      <c r="H5614" s="9">
        <v>43623</v>
      </c>
      <c r="I5614" s="9">
        <v>43626</v>
      </c>
    </row>
    <row r="5615" spans="1:9" s="14" customFormat="1" x14ac:dyDescent="0.2">
      <c r="A5615" s="5" t="s">
        <v>52</v>
      </c>
      <c r="B5615" s="5" t="str">
        <f>VLOOKUP(A5615,'GIRO LMA JUNIO'!$A$7:$C$50,3,0)</f>
        <v>CRUZ BLANCA  EPS S.A.</v>
      </c>
      <c r="C5615" s="35">
        <v>890985703</v>
      </c>
      <c r="D5615" s="6" t="str">
        <f>VLOOKUP(C5615,'[1]IPS REGISTRADAS'!$A$5:$B$3919,2,0)</f>
        <v>ESE HOSPITAL MARCO FIDEL SUAREZ</v>
      </c>
      <c r="E5615" s="7">
        <v>100000000</v>
      </c>
      <c r="F5615" s="7">
        <v>100000000</v>
      </c>
      <c r="G5615" s="8"/>
      <c r="H5615" s="9">
        <v>43623</v>
      </c>
      <c r="I5615" s="9">
        <v>43626</v>
      </c>
    </row>
    <row r="5616" spans="1:9" s="14" customFormat="1" x14ac:dyDescent="0.2">
      <c r="A5616" s="5" t="s">
        <v>56</v>
      </c>
      <c r="B5616" s="5" t="str">
        <f>VLOOKUP(A5616,'GIRO LMA JUNIO'!$A$7:$C$50,3,0)</f>
        <v>CAPITAL SALUD</v>
      </c>
      <c r="C5616" s="35">
        <v>890985703</v>
      </c>
      <c r="D5616" s="6" t="str">
        <f>VLOOKUP(C5616,'[1]IPS REGISTRADAS'!$A$5:$B$3919,2,0)</f>
        <v>ESE HOSPITAL MARCO FIDEL SUAREZ</v>
      </c>
      <c r="E5616" s="7">
        <v>1119560</v>
      </c>
      <c r="F5616" s="7">
        <v>1119560</v>
      </c>
      <c r="G5616" s="8"/>
      <c r="H5616" s="9">
        <v>43623</v>
      </c>
      <c r="I5616" s="9">
        <v>43626</v>
      </c>
    </row>
    <row r="5617" spans="1:9" s="14" customFormat="1" x14ac:dyDescent="0.2">
      <c r="A5617" s="5" t="s">
        <v>60</v>
      </c>
      <c r="B5617" s="5" t="str">
        <f>VLOOKUP(A5617,'GIRO LMA JUNIO'!$A$7:$C$50,3,0)</f>
        <v>SAVIA SALUD</v>
      </c>
      <c r="C5617" s="35">
        <v>890985703</v>
      </c>
      <c r="D5617" s="6" t="str">
        <f>VLOOKUP(C5617,'[1]IPS REGISTRADAS'!$A$5:$B$3919,2,0)</f>
        <v>ESE HOSPITAL MARCO FIDEL SUAREZ</v>
      </c>
      <c r="E5617" s="7">
        <v>1682160403</v>
      </c>
      <c r="F5617" s="7">
        <v>1682160403</v>
      </c>
      <c r="G5617" s="8"/>
      <c r="H5617" s="9">
        <v>43623</v>
      </c>
      <c r="I5617" s="9">
        <v>43626</v>
      </c>
    </row>
    <row r="5618" spans="1:9" s="14" customFormat="1" x14ac:dyDescent="0.2">
      <c r="A5618" s="5" t="s">
        <v>62</v>
      </c>
      <c r="B5618" s="5" t="str">
        <f>VLOOKUP(A5618,'GIRO LMA JUNIO'!$A$7:$C$50,3,0)</f>
        <v>NUEVA EPS S.A.</v>
      </c>
      <c r="C5618" s="35">
        <v>890985703</v>
      </c>
      <c r="D5618" s="6" t="str">
        <f>VLOOKUP(C5618,'[1]IPS REGISTRADAS'!$A$5:$B$3919,2,0)</f>
        <v>ESE HOSPITAL MARCO FIDEL SUAREZ</v>
      </c>
      <c r="E5618" s="7">
        <v>71825644</v>
      </c>
      <c r="F5618" s="7">
        <v>71825644</v>
      </c>
      <c r="G5618" s="8"/>
      <c r="H5618" s="9">
        <v>43623</v>
      </c>
      <c r="I5618" s="9">
        <v>43626</v>
      </c>
    </row>
    <row r="5619" spans="1:9" s="14" customFormat="1" x14ac:dyDescent="0.2">
      <c r="A5619" s="5" t="s">
        <v>63</v>
      </c>
      <c r="B5619" s="5" t="str">
        <f>VLOOKUP(A5619,'GIRO LMA JUNIO'!$A$7:$C$50,3,0)</f>
        <v>MEDIMAS MOV</v>
      </c>
      <c r="C5619" s="35">
        <v>890985703</v>
      </c>
      <c r="D5619" s="6" t="str">
        <f>VLOOKUP(C5619,'[1]IPS REGISTRADAS'!$A$5:$B$3919,2,0)</f>
        <v>ESE HOSPITAL MARCO FIDEL SUAREZ</v>
      </c>
      <c r="E5619" s="7">
        <v>313411187</v>
      </c>
      <c r="F5619" s="7">
        <v>313411187</v>
      </c>
      <c r="G5619" s="8"/>
      <c r="H5619" s="9">
        <v>43623</v>
      </c>
      <c r="I5619" s="9">
        <v>43626</v>
      </c>
    </row>
    <row r="5620" spans="1:9" s="14" customFormat="1" x14ac:dyDescent="0.2">
      <c r="A5620" s="5" t="s">
        <v>70</v>
      </c>
      <c r="B5620" s="5" t="str">
        <f>VLOOKUP(A5620,'GIRO LMA JUNIO'!$A$7:$C$50,3,0)</f>
        <v>COOSALUD EPS S.A.</v>
      </c>
      <c r="C5620" s="35">
        <v>890985703</v>
      </c>
      <c r="D5620" s="6" t="str">
        <f>VLOOKUP(C5620,'[1]IPS REGISTRADAS'!$A$5:$B$3919,2,0)</f>
        <v>ESE HOSPITAL MARCO FIDEL SUAREZ</v>
      </c>
      <c r="E5620" s="7">
        <v>29154177</v>
      </c>
      <c r="F5620" s="7">
        <v>29154177</v>
      </c>
      <c r="G5620" s="8"/>
      <c r="H5620" s="9">
        <v>43623</v>
      </c>
      <c r="I5620" s="9">
        <v>43626</v>
      </c>
    </row>
    <row r="5621" spans="1:9" s="14" customFormat="1" x14ac:dyDescent="0.2">
      <c r="A5621" s="5" t="s">
        <v>72</v>
      </c>
      <c r="B5621" s="5" t="str">
        <f>VLOOKUP(A5621,'GIRO LMA JUNIO'!$A$7:$C$50,3,0)</f>
        <v>ASMET SALUD</v>
      </c>
      <c r="C5621" s="35">
        <v>890985703</v>
      </c>
      <c r="D5621" s="6" t="str">
        <f>VLOOKUP(C5621,'[1]IPS REGISTRADAS'!$A$5:$B$3919,2,0)</f>
        <v>ESE HOSPITAL MARCO FIDEL SUAREZ</v>
      </c>
      <c r="E5621" s="7">
        <v>5023782</v>
      </c>
      <c r="F5621" s="7">
        <v>5023782</v>
      </c>
      <c r="G5621" s="8"/>
      <c r="H5621" s="9">
        <v>43623</v>
      </c>
      <c r="I5621" s="9">
        <v>43626</v>
      </c>
    </row>
    <row r="5622" spans="1:9" s="14" customFormat="1" x14ac:dyDescent="0.2">
      <c r="A5622" s="5" t="s">
        <v>74</v>
      </c>
      <c r="B5622" s="5" t="str">
        <f>VLOOKUP(A5622,'GIRO LMA JUNIO'!$A$7:$C$50,3,0)</f>
        <v>AMBUQ</v>
      </c>
      <c r="C5622" s="35">
        <v>890985703</v>
      </c>
      <c r="D5622" s="6" t="str">
        <f>VLOOKUP(C5622,'[1]IPS REGISTRADAS'!$A$5:$B$3919,2,0)</f>
        <v>ESE HOSPITAL MARCO FIDEL SUAREZ</v>
      </c>
      <c r="E5622" s="7">
        <v>5770397</v>
      </c>
      <c r="F5622" s="7">
        <v>5770397</v>
      </c>
      <c r="G5622" s="8"/>
      <c r="H5622" s="9">
        <v>43623</v>
      </c>
      <c r="I5622" s="9">
        <v>43626</v>
      </c>
    </row>
    <row r="5623" spans="1:9" s="14" customFormat="1" x14ac:dyDescent="0.2">
      <c r="A5623" s="5" t="s">
        <v>76</v>
      </c>
      <c r="B5623" s="5" t="str">
        <f>VLOOKUP(A5623,'GIRO LMA JUNIO'!$A$7:$C$50,3,0)</f>
        <v>ECOOPSOS</v>
      </c>
      <c r="C5623" s="35">
        <v>890985703</v>
      </c>
      <c r="D5623" s="6" t="str">
        <f>VLOOKUP(C5623,'[1]IPS REGISTRADAS'!$A$5:$B$3919,2,0)</f>
        <v>ESE HOSPITAL MARCO FIDEL SUAREZ</v>
      </c>
      <c r="E5623" s="7">
        <v>2681590</v>
      </c>
      <c r="F5623" s="7">
        <v>2681590</v>
      </c>
      <c r="G5623" s="8"/>
      <c r="H5623" s="9">
        <v>43623</v>
      </c>
      <c r="I5623" s="9">
        <v>43626</v>
      </c>
    </row>
    <row r="5624" spans="1:9" s="14" customFormat="1" x14ac:dyDescent="0.2">
      <c r="A5624" s="5" t="s">
        <v>78</v>
      </c>
      <c r="B5624" s="5" t="str">
        <f>VLOOKUP(A5624,'GIRO LMA JUNIO'!$A$7:$C$50,3,0)</f>
        <v>EMSSANAR</v>
      </c>
      <c r="C5624" s="35">
        <v>890985703</v>
      </c>
      <c r="D5624" s="6" t="str">
        <f>VLOOKUP(C5624,'[1]IPS REGISTRADAS'!$A$5:$B$3919,2,0)</f>
        <v>ESE HOSPITAL MARCO FIDEL SUAREZ</v>
      </c>
      <c r="E5624" s="7">
        <v>7660958</v>
      </c>
      <c r="F5624" s="7">
        <v>7660958</v>
      </c>
      <c r="G5624" s="8"/>
      <c r="H5624" s="9">
        <v>43623</v>
      </c>
      <c r="I5624" s="9">
        <v>43626</v>
      </c>
    </row>
    <row r="5625" spans="1:9" s="14" customFormat="1" x14ac:dyDescent="0.2">
      <c r="A5625" s="5" t="s">
        <v>82</v>
      </c>
      <c r="B5625" s="5" t="str">
        <f>VLOOKUP(A5625,'GIRO LMA JUNIO'!$A$7:$C$50,3,0)</f>
        <v>MUTUAL SER</v>
      </c>
      <c r="C5625" s="35">
        <v>890985703</v>
      </c>
      <c r="D5625" s="6" t="str">
        <f>VLOOKUP(C5625,'[1]IPS REGISTRADAS'!$A$5:$B$3919,2,0)</f>
        <v>ESE HOSPITAL MARCO FIDEL SUAREZ</v>
      </c>
      <c r="E5625" s="7">
        <v>6339169</v>
      </c>
      <c r="F5625" s="7">
        <v>6339169</v>
      </c>
      <c r="G5625" s="8"/>
      <c r="H5625" s="9">
        <v>43623</v>
      </c>
      <c r="I5625" s="9">
        <v>43626</v>
      </c>
    </row>
    <row r="5626" spans="1:9" s="14" customFormat="1" x14ac:dyDescent="0.2">
      <c r="A5626" s="5" t="s">
        <v>47</v>
      </c>
      <c r="B5626" s="5" t="str">
        <f>VLOOKUP(A5626,'GIRO LMA JUNIO'!$A$7:$C$50,3,0)</f>
        <v>COOMEVA E.P.S.  S.A.</v>
      </c>
      <c r="C5626" s="35">
        <v>890985810</v>
      </c>
      <c r="D5626" s="6" t="str">
        <f>VLOOKUP(C5626,'[1]IPS REGISTRADAS'!$A$5:$B$3919,2,0)</f>
        <v>EMPRESA SOCIAL DEL ESTADO HOSPITAL OCTAVIO OLIVARES</v>
      </c>
      <c r="E5626" s="7">
        <v>1000000</v>
      </c>
      <c r="F5626" s="7">
        <v>1000000</v>
      </c>
      <c r="G5626" s="8"/>
      <c r="H5626" s="9">
        <v>43623</v>
      </c>
      <c r="I5626" s="9">
        <v>43626</v>
      </c>
    </row>
    <row r="5627" spans="1:9" s="14" customFormat="1" x14ac:dyDescent="0.2">
      <c r="A5627" s="5" t="s">
        <v>60</v>
      </c>
      <c r="B5627" s="5" t="str">
        <f>VLOOKUP(A5627,'GIRO LMA JUNIO'!$A$7:$C$50,3,0)</f>
        <v>SAVIA SALUD</v>
      </c>
      <c r="C5627" s="35">
        <v>890985810</v>
      </c>
      <c r="D5627" s="6" t="str">
        <f>VLOOKUP(C5627,'[1]IPS REGISTRADAS'!$A$5:$B$3919,2,0)</f>
        <v>EMPRESA SOCIAL DEL ESTADO HOSPITAL OCTAVIO OLIVARES</v>
      </c>
      <c r="E5627" s="7">
        <v>73409019</v>
      </c>
      <c r="F5627" s="7">
        <v>73409019</v>
      </c>
      <c r="G5627" s="8"/>
      <c r="H5627" s="9">
        <v>43623</v>
      </c>
      <c r="I5627" s="9">
        <v>43626</v>
      </c>
    </row>
    <row r="5628" spans="1:9" s="14" customFormat="1" x14ac:dyDescent="0.2">
      <c r="A5628" s="5" t="s">
        <v>76</v>
      </c>
      <c r="B5628" s="5" t="str">
        <f>VLOOKUP(A5628,'GIRO LMA JUNIO'!$A$7:$C$50,3,0)</f>
        <v>ECOOPSOS</v>
      </c>
      <c r="C5628" s="35">
        <v>890985810</v>
      </c>
      <c r="D5628" s="6" t="str">
        <f>VLOOKUP(C5628,'[1]IPS REGISTRADAS'!$A$5:$B$3919,2,0)</f>
        <v>EMPRESA SOCIAL DEL ESTADO HOSPITAL OCTAVIO OLIVARES</v>
      </c>
      <c r="E5628" s="7">
        <v>18419863</v>
      </c>
      <c r="F5628" s="7">
        <v>18419863</v>
      </c>
      <c r="G5628" s="8"/>
      <c r="H5628" s="9">
        <v>43623</v>
      </c>
      <c r="I5628" s="9">
        <v>43626</v>
      </c>
    </row>
    <row r="5629" spans="1:9" s="14" customFormat="1" x14ac:dyDescent="0.2">
      <c r="A5629" s="5" t="s">
        <v>80</v>
      </c>
      <c r="B5629" s="5" t="str">
        <f>VLOOKUP(A5629,'GIRO LMA JUNIO'!$A$7:$C$50,3,0)</f>
        <v>COMPARTA</v>
      </c>
      <c r="C5629" s="35">
        <v>891000142</v>
      </c>
      <c r="D5629" s="6" t="str">
        <f>VLOOKUP(C5629,'[1]IPS REGISTRADAS'!$A$5:$B$3919,2,0)</f>
        <v>IPS LIGA CORDOBESA CONTRA EL CANCER</v>
      </c>
      <c r="E5629" s="7">
        <v>14256175</v>
      </c>
      <c r="F5629" s="7">
        <v>14256175</v>
      </c>
      <c r="G5629" s="8"/>
      <c r="H5629" s="9">
        <v>43623</v>
      </c>
      <c r="I5629" s="9">
        <v>43626</v>
      </c>
    </row>
    <row r="5630" spans="1:9" s="14" customFormat="1" x14ac:dyDescent="0.2">
      <c r="A5630" s="5" t="s">
        <v>4</v>
      </c>
      <c r="B5630" s="5" t="str">
        <f>VLOOKUP(A5630,'GIRO LMA JUNIO'!$A$7:$C$50,3,0)</f>
        <v>COMFAMILIAR CARTAGENA</v>
      </c>
      <c r="C5630" s="35">
        <v>891000499</v>
      </c>
      <c r="D5630" s="6" t="str">
        <f>VLOOKUP(C5630,'[1]IPS REGISTRADAS'!$A$5:$B$3919,2,0)</f>
        <v>ESE HOSPITAL SAN JOSE DE SAN BERNARDO DEL VIENTO</v>
      </c>
      <c r="E5630" s="7">
        <v>1042950</v>
      </c>
      <c r="F5630" s="7">
        <v>1042950</v>
      </c>
      <c r="G5630" s="8"/>
      <c r="H5630" s="9">
        <v>43623</v>
      </c>
      <c r="I5630" s="9">
        <v>43626</v>
      </c>
    </row>
    <row r="5631" spans="1:9" s="14" customFormat="1" x14ac:dyDescent="0.2">
      <c r="A5631" s="5" t="s">
        <v>62</v>
      </c>
      <c r="B5631" s="5" t="str">
        <f>VLOOKUP(A5631,'GIRO LMA JUNIO'!$A$7:$C$50,3,0)</f>
        <v>NUEVA EPS S.A.</v>
      </c>
      <c r="C5631" s="35">
        <v>891000499</v>
      </c>
      <c r="D5631" s="6" t="str">
        <f>VLOOKUP(C5631,'[1]IPS REGISTRADAS'!$A$5:$B$3919,2,0)</f>
        <v>ESE HOSPITAL SAN JOSE DE SAN BERNARDO DEL VIENTO</v>
      </c>
      <c r="E5631" s="7">
        <v>1871384</v>
      </c>
      <c r="F5631" s="7">
        <v>1871384</v>
      </c>
      <c r="G5631" s="8"/>
      <c r="H5631" s="9">
        <v>43623</v>
      </c>
      <c r="I5631" s="9">
        <v>43626</v>
      </c>
    </row>
    <row r="5632" spans="1:9" s="14" customFormat="1" x14ac:dyDescent="0.2">
      <c r="A5632" s="5" t="s">
        <v>68</v>
      </c>
      <c r="B5632" s="5" t="str">
        <f>VLOOKUP(A5632,'GIRO LMA JUNIO'!$A$7:$C$50,3,0)</f>
        <v>EMDISALUD</v>
      </c>
      <c r="C5632" s="35">
        <v>891000499</v>
      </c>
      <c r="D5632" s="6" t="str">
        <f>VLOOKUP(C5632,'[1]IPS REGISTRADAS'!$A$5:$B$3919,2,0)</f>
        <v>ESE HOSPITAL SAN JOSE DE SAN BERNARDO DEL VIENTO</v>
      </c>
      <c r="E5632" s="7">
        <v>363748946</v>
      </c>
      <c r="F5632" s="7">
        <v>363748946</v>
      </c>
      <c r="G5632" s="8"/>
      <c r="H5632" s="9">
        <v>43623</v>
      </c>
      <c r="I5632" s="9">
        <v>43626</v>
      </c>
    </row>
    <row r="5633" spans="1:9" s="14" customFormat="1" x14ac:dyDescent="0.2">
      <c r="A5633" s="5" t="s">
        <v>70</v>
      </c>
      <c r="B5633" s="5" t="str">
        <f>VLOOKUP(A5633,'GIRO LMA JUNIO'!$A$7:$C$50,3,0)</f>
        <v>COOSALUD EPS S.A.</v>
      </c>
      <c r="C5633" s="35">
        <v>891000499</v>
      </c>
      <c r="D5633" s="6" t="str">
        <f>VLOOKUP(C5633,'[1]IPS REGISTRADAS'!$A$5:$B$3919,2,0)</f>
        <v>ESE HOSPITAL SAN JOSE DE SAN BERNARDO DEL VIENTO</v>
      </c>
      <c r="E5633" s="7">
        <v>1986500</v>
      </c>
      <c r="F5633" s="7">
        <v>1986500</v>
      </c>
      <c r="G5633" s="8"/>
      <c r="H5633" s="9">
        <v>43623</v>
      </c>
      <c r="I5633" s="9">
        <v>43626</v>
      </c>
    </row>
    <row r="5634" spans="1:9" s="14" customFormat="1" x14ac:dyDescent="0.2">
      <c r="A5634" s="5" t="s">
        <v>82</v>
      </c>
      <c r="B5634" s="5" t="str">
        <f>VLOOKUP(A5634,'GIRO LMA JUNIO'!$A$7:$C$50,3,0)</f>
        <v>MUTUAL SER</v>
      </c>
      <c r="C5634" s="35">
        <v>891000499</v>
      </c>
      <c r="D5634" s="6" t="str">
        <f>VLOOKUP(C5634,'[1]IPS REGISTRADAS'!$A$5:$B$3919,2,0)</f>
        <v>ESE HOSPITAL SAN JOSE DE SAN BERNARDO DEL VIENTO</v>
      </c>
      <c r="E5634" s="7">
        <v>285887650</v>
      </c>
      <c r="F5634" s="7">
        <v>285887650</v>
      </c>
      <c r="G5634" s="8"/>
      <c r="H5634" s="9">
        <v>43623</v>
      </c>
      <c r="I5634" s="9">
        <v>43626</v>
      </c>
    </row>
    <row r="5635" spans="1:9" s="14" customFormat="1" x14ac:dyDescent="0.2">
      <c r="A5635" s="5" t="s">
        <v>16</v>
      </c>
      <c r="B5635" s="5" t="str">
        <f>VLOOKUP(A5635,'GIRO LMA JUNIO'!$A$7:$C$50,3,0)</f>
        <v>CAJACOPI ATLANTICO</v>
      </c>
      <c r="C5635" s="35">
        <v>891000736</v>
      </c>
      <c r="D5635" s="6" t="str">
        <f>VLOOKUP(C5635,'[1]IPS REGISTRADAS'!$A$5:$B$3919,2,0)</f>
        <v>ESE HOSPITAL SAN NICOLAS</v>
      </c>
      <c r="E5635" s="7">
        <v>3804828</v>
      </c>
      <c r="F5635" s="7">
        <v>3804828</v>
      </c>
      <c r="G5635" s="8"/>
      <c r="H5635" s="9">
        <v>43623</v>
      </c>
      <c r="I5635" s="9">
        <v>43626</v>
      </c>
    </row>
    <row r="5636" spans="1:9" s="14" customFormat="1" x14ac:dyDescent="0.2">
      <c r="A5636" s="5" t="s">
        <v>47</v>
      </c>
      <c r="B5636" s="5" t="str">
        <f>VLOOKUP(A5636,'GIRO LMA JUNIO'!$A$7:$C$50,3,0)</f>
        <v>COOMEVA E.P.S.  S.A.</v>
      </c>
      <c r="C5636" s="35">
        <v>891000736</v>
      </c>
      <c r="D5636" s="6" t="str">
        <f>VLOOKUP(C5636,'[1]IPS REGISTRADAS'!$A$5:$B$3919,2,0)</f>
        <v>ESE HOSPITAL SAN NICOLAS</v>
      </c>
      <c r="E5636" s="7">
        <v>1300716</v>
      </c>
      <c r="F5636" s="7">
        <v>1300716</v>
      </c>
      <c r="G5636" s="8"/>
      <c r="H5636" s="9">
        <v>43623</v>
      </c>
      <c r="I5636" s="9">
        <v>43626</v>
      </c>
    </row>
    <row r="5637" spans="1:9" s="14" customFormat="1" x14ac:dyDescent="0.2">
      <c r="A5637" s="5" t="s">
        <v>54</v>
      </c>
      <c r="B5637" s="5" t="str">
        <f>VLOOKUP(A5637,'GIRO LMA JUNIO'!$A$7:$C$50,3,0)</f>
        <v>SALUDVIDA</v>
      </c>
      <c r="C5637" s="35">
        <v>891000736</v>
      </c>
      <c r="D5637" s="6" t="str">
        <f>VLOOKUP(C5637,'[1]IPS REGISTRADAS'!$A$5:$B$3919,2,0)</f>
        <v>ESE HOSPITAL SAN NICOLAS</v>
      </c>
      <c r="E5637" s="7">
        <v>136888316</v>
      </c>
      <c r="F5637" s="7">
        <v>136888316</v>
      </c>
      <c r="G5637" s="8"/>
      <c r="H5637" s="9">
        <v>43623</v>
      </c>
      <c r="I5637" s="9">
        <v>43626</v>
      </c>
    </row>
    <row r="5638" spans="1:9" s="14" customFormat="1" x14ac:dyDescent="0.2">
      <c r="A5638" s="5" t="s">
        <v>62</v>
      </c>
      <c r="B5638" s="5" t="str">
        <f>VLOOKUP(A5638,'GIRO LMA JUNIO'!$A$7:$C$50,3,0)</f>
        <v>NUEVA EPS S.A.</v>
      </c>
      <c r="C5638" s="35">
        <v>891000736</v>
      </c>
      <c r="D5638" s="6" t="str">
        <f>VLOOKUP(C5638,'[1]IPS REGISTRADAS'!$A$5:$B$3919,2,0)</f>
        <v>ESE HOSPITAL SAN NICOLAS</v>
      </c>
      <c r="E5638" s="7">
        <v>19635000</v>
      </c>
      <c r="F5638" s="7">
        <v>19635000</v>
      </c>
      <c r="G5638" s="8"/>
      <c r="H5638" s="9">
        <v>43623</v>
      </c>
      <c r="I5638" s="9">
        <v>43626</v>
      </c>
    </row>
    <row r="5639" spans="1:9" s="14" customFormat="1" x14ac:dyDescent="0.2">
      <c r="A5639" s="5" t="s">
        <v>68</v>
      </c>
      <c r="B5639" s="5" t="str">
        <f>VLOOKUP(A5639,'GIRO LMA JUNIO'!$A$7:$C$50,3,0)</f>
        <v>EMDISALUD</v>
      </c>
      <c r="C5639" s="35">
        <v>891000736</v>
      </c>
      <c r="D5639" s="6" t="str">
        <f>VLOOKUP(C5639,'[1]IPS REGISTRADAS'!$A$5:$B$3919,2,0)</f>
        <v>ESE HOSPITAL SAN NICOLAS</v>
      </c>
      <c r="E5639" s="7">
        <v>224849376</v>
      </c>
      <c r="F5639" s="7">
        <v>224849376</v>
      </c>
      <c r="G5639" s="8"/>
      <c r="H5639" s="9">
        <v>43623</v>
      </c>
      <c r="I5639" s="9">
        <v>43626</v>
      </c>
    </row>
    <row r="5640" spans="1:9" s="14" customFormat="1" x14ac:dyDescent="0.2">
      <c r="A5640" s="5" t="s">
        <v>70</v>
      </c>
      <c r="B5640" s="5" t="str">
        <f>VLOOKUP(A5640,'GIRO LMA JUNIO'!$A$7:$C$50,3,0)</f>
        <v>COOSALUD EPS S.A.</v>
      </c>
      <c r="C5640" s="35">
        <v>891000736</v>
      </c>
      <c r="D5640" s="6" t="str">
        <f>VLOOKUP(C5640,'[1]IPS REGISTRADAS'!$A$5:$B$3919,2,0)</f>
        <v>ESE HOSPITAL SAN NICOLAS</v>
      </c>
      <c r="E5640" s="7">
        <v>171429273</v>
      </c>
      <c r="F5640" s="7">
        <v>171429273</v>
      </c>
      <c r="G5640" s="8"/>
      <c r="H5640" s="9">
        <v>43623</v>
      </c>
      <c r="I5640" s="9">
        <v>43626</v>
      </c>
    </row>
    <row r="5641" spans="1:9" s="14" customFormat="1" x14ac:dyDescent="0.2">
      <c r="A5641" s="5" t="s">
        <v>80</v>
      </c>
      <c r="B5641" s="5" t="str">
        <f>VLOOKUP(A5641,'GIRO LMA JUNIO'!$A$7:$C$50,3,0)</f>
        <v>COMPARTA</v>
      </c>
      <c r="C5641" s="35">
        <v>891000736</v>
      </c>
      <c r="D5641" s="6" t="str">
        <f>VLOOKUP(C5641,'[1]IPS REGISTRADAS'!$A$5:$B$3919,2,0)</f>
        <v>ESE HOSPITAL SAN NICOLAS</v>
      </c>
      <c r="E5641" s="7">
        <v>215872516</v>
      </c>
      <c r="F5641" s="7">
        <v>215872516</v>
      </c>
      <c r="G5641" s="8"/>
      <c r="H5641" s="9">
        <v>43623</v>
      </c>
      <c r="I5641" s="9">
        <v>43626</v>
      </c>
    </row>
    <row r="5642" spans="1:9" s="14" customFormat="1" x14ac:dyDescent="0.2">
      <c r="A5642" s="5" t="s">
        <v>82</v>
      </c>
      <c r="B5642" s="5" t="str">
        <f>VLOOKUP(A5642,'GIRO LMA JUNIO'!$A$7:$C$50,3,0)</f>
        <v>MUTUAL SER</v>
      </c>
      <c r="C5642" s="35">
        <v>891000736</v>
      </c>
      <c r="D5642" s="6" t="str">
        <f>VLOOKUP(C5642,'[1]IPS REGISTRADAS'!$A$5:$B$3919,2,0)</f>
        <v>ESE HOSPITAL SAN NICOLAS</v>
      </c>
      <c r="E5642" s="7">
        <v>263866922</v>
      </c>
      <c r="F5642" s="7">
        <v>263866922</v>
      </c>
      <c r="G5642" s="8"/>
      <c r="H5642" s="9">
        <v>43623</v>
      </c>
      <c r="I5642" s="9">
        <v>43626</v>
      </c>
    </row>
    <row r="5643" spans="1:9" s="14" customFormat="1" x14ac:dyDescent="0.2">
      <c r="A5643" s="5" t="s">
        <v>47</v>
      </c>
      <c r="B5643" s="5" t="str">
        <f>VLOOKUP(A5643,'GIRO LMA JUNIO'!$A$7:$C$50,3,0)</f>
        <v>COOMEVA E.P.S.  S.A.</v>
      </c>
      <c r="C5643" s="35">
        <v>891001122</v>
      </c>
      <c r="D5643" s="6" t="str">
        <f>VLOOKUP(C5643,'[1]IPS REGISTRADAS'!$A$5:$B$3919,2,0)</f>
        <v>CLINICA MONTERIA SA</v>
      </c>
      <c r="E5643" s="7">
        <v>1966703</v>
      </c>
      <c r="F5643" s="7">
        <v>1966703</v>
      </c>
      <c r="G5643" s="8"/>
      <c r="H5643" s="9">
        <v>43623</v>
      </c>
      <c r="I5643" s="9">
        <v>43626</v>
      </c>
    </row>
    <row r="5644" spans="1:9" s="14" customFormat="1" x14ac:dyDescent="0.2">
      <c r="A5644" s="5" t="s">
        <v>54</v>
      </c>
      <c r="B5644" s="5" t="str">
        <f>VLOOKUP(A5644,'GIRO LMA JUNIO'!$A$7:$C$50,3,0)</f>
        <v>SALUDVIDA</v>
      </c>
      <c r="C5644" s="35">
        <v>891001122</v>
      </c>
      <c r="D5644" s="6" t="str">
        <f>VLOOKUP(C5644,'[1]IPS REGISTRADAS'!$A$5:$B$3919,2,0)</f>
        <v>CLINICA MONTERIA SA</v>
      </c>
      <c r="E5644" s="7">
        <v>182508221</v>
      </c>
      <c r="F5644" s="7">
        <v>182508221</v>
      </c>
      <c r="G5644" s="8"/>
      <c r="H5644" s="9">
        <v>43623</v>
      </c>
      <c r="I5644" s="9">
        <v>43626</v>
      </c>
    </row>
    <row r="5645" spans="1:9" s="14" customFormat="1" x14ac:dyDescent="0.2">
      <c r="A5645" s="5" t="s">
        <v>56</v>
      </c>
      <c r="B5645" s="5" t="str">
        <f>VLOOKUP(A5645,'GIRO LMA JUNIO'!$A$7:$C$50,3,0)</f>
        <v>CAPITAL SALUD</v>
      </c>
      <c r="C5645" s="35">
        <v>891001122</v>
      </c>
      <c r="D5645" s="6" t="str">
        <f>VLOOKUP(C5645,'[1]IPS REGISTRADAS'!$A$5:$B$3919,2,0)</f>
        <v>CLINICA MONTERIA SA</v>
      </c>
      <c r="E5645" s="7">
        <v>1290725</v>
      </c>
      <c r="F5645" s="7">
        <v>1290725</v>
      </c>
      <c r="G5645" s="8"/>
      <c r="H5645" s="9">
        <v>43623</v>
      </c>
      <c r="I5645" s="9">
        <v>43626</v>
      </c>
    </row>
    <row r="5646" spans="1:9" s="14" customFormat="1" x14ac:dyDescent="0.2">
      <c r="A5646" s="5" t="s">
        <v>62</v>
      </c>
      <c r="B5646" s="5" t="str">
        <f>VLOOKUP(A5646,'GIRO LMA JUNIO'!$A$7:$C$50,3,0)</f>
        <v>NUEVA EPS S.A.</v>
      </c>
      <c r="C5646" s="35">
        <v>891001122</v>
      </c>
      <c r="D5646" s="6" t="str">
        <f>VLOOKUP(C5646,'[1]IPS REGISTRADAS'!$A$5:$B$3919,2,0)</f>
        <v>CLINICA MONTERIA SA</v>
      </c>
      <c r="E5646" s="7">
        <v>336580457</v>
      </c>
      <c r="F5646" s="7">
        <v>336580457</v>
      </c>
      <c r="G5646" s="8"/>
      <c r="H5646" s="9">
        <v>43623</v>
      </c>
      <c r="I5646" s="9">
        <v>43626</v>
      </c>
    </row>
    <row r="5647" spans="1:9" s="14" customFormat="1" x14ac:dyDescent="0.2">
      <c r="A5647" s="5" t="s">
        <v>70</v>
      </c>
      <c r="B5647" s="5" t="str">
        <f>VLOOKUP(A5647,'GIRO LMA JUNIO'!$A$7:$C$50,3,0)</f>
        <v>COOSALUD EPS S.A.</v>
      </c>
      <c r="C5647" s="35">
        <v>891001122</v>
      </c>
      <c r="D5647" s="6" t="str">
        <f>VLOOKUP(C5647,'[1]IPS REGISTRADAS'!$A$5:$B$3919,2,0)</f>
        <v>CLINICA MONTERIA SA</v>
      </c>
      <c r="E5647" s="7">
        <v>260877225</v>
      </c>
      <c r="F5647" s="7">
        <v>260877225</v>
      </c>
      <c r="G5647" s="8"/>
      <c r="H5647" s="9">
        <v>43623</v>
      </c>
      <c r="I5647" s="9">
        <v>43626</v>
      </c>
    </row>
    <row r="5648" spans="1:9" s="14" customFormat="1" x14ac:dyDescent="0.2">
      <c r="A5648" s="5" t="s">
        <v>80</v>
      </c>
      <c r="B5648" s="5" t="str">
        <f>VLOOKUP(A5648,'GIRO LMA JUNIO'!$A$7:$C$50,3,0)</f>
        <v>COMPARTA</v>
      </c>
      <c r="C5648" s="35">
        <v>891001122</v>
      </c>
      <c r="D5648" s="6" t="str">
        <f>VLOOKUP(C5648,'[1]IPS REGISTRADAS'!$A$5:$B$3919,2,0)</f>
        <v>CLINICA MONTERIA SA</v>
      </c>
      <c r="E5648" s="7">
        <v>250710630</v>
      </c>
      <c r="F5648" s="7">
        <v>250710630</v>
      </c>
      <c r="G5648" s="8"/>
      <c r="H5648" s="9">
        <v>43623</v>
      </c>
      <c r="I5648" s="9">
        <v>43626</v>
      </c>
    </row>
    <row r="5649" spans="1:9" s="14" customFormat="1" x14ac:dyDescent="0.2">
      <c r="A5649" s="5" t="s">
        <v>16</v>
      </c>
      <c r="B5649" s="5" t="str">
        <f>VLOOKUP(A5649,'GIRO LMA JUNIO'!$A$7:$C$50,3,0)</f>
        <v>CAJACOPI ATLANTICO</v>
      </c>
      <c r="C5649" s="35">
        <v>891079999</v>
      </c>
      <c r="D5649" s="6" t="str">
        <f>VLOOKUP(C5649,'[1]IPS REGISTRADAS'!$A$5:$B$3919,2,0)</f>
        <v>ESE HOSPITAL SAN JERÓNIMO DE MONTERÍA</v>
      </c>
      <c r="E5649" s="7">
        <v>89731928</v>
      </c>
      <c r="F5649" s="7">
        <v>89731928</v>
      </c>
      <c r="G5649" s="8"/>
      <c r="H5649" s="9">
        <v>43623</v>
      </c>
      <c r="I5649" s="9">
        <v>43626</v>
      </c>
    </row>
    <row r="5650" spans="1:9" s="14" customFormat="1" x14ac:dyDescent="0.2">
      <c r="A5650" s="5" t="s">
        <v>26</v>
      </c>
      <c r="B5650" s="5" t="str">
        <f>VLOOKUP(A5650,'GIRO LMA JUNIO'!$A$7:$C$50,3,0)</f>
        <v>A.I.C.</v>
      </c>
      <c r="C5650" s="35">
        <v>891079999</v>
      </c>
      <c r="D5650" s="6" t="str">
        <f>VLOOKUP(C5650,'[1]IPS REGISTRADAS'!$A$5:$B$3919,2,0)</f>
        <v>ESE HOSPITAL SAN JERÓNIMO DE MONTERÍA</v>
      </c>
      <c r="E5650" s="7">
        <v>8249591</v>
      </c>
      <c r="F5650" s="7">
        <v>8249591</v>
      </c>
      <c r="G5650" s="8"/>
      <c r="H5650" s="9">
        <v>43623</v>
      </c>
      <c r="I5650" s="9">
        <v>43626</v>
      </c>
    </row>
    <row r="5651" spans="1:9" s="14" customFormat="1" x14ac:dyDescent="0.2">
      <c r="A5651" s="5" t="s">
        <v>47</v>
      </c>
      <c r="B5651" s="5" t="str">
        <f>VLOOKUP(A5651,'GIRO LMA JUNIO'!$A$7:$C$50,3,0)</f>
        <v>COOMEVA E.P.S.  S.A.</v>
      </c>
      <c r="C5651" s="35">
        <v>891079999</v>
      </c>
      <c r="D5651" s="6" t="str">
        <f>VLOOKUP(C5651,'[1]IPS REGISTRADAS'!$A$5:$B$3919,2,0)</f>
        <v>ESE HOSPITAL SAN JERÓNIMO DE MONTERÍA</v>
      </c>
      <c r="E5651" s="7">
        <v>1000000</v>
      </c>
      <c r="F5651" s="7">
        <v>1000000</v>
      </c>
      <c r="G5651" s="8"/>
      <c r="H5651" s="9">
        <v>43623</v>
      </c>
      <c r="I5651" s="9">
        <v>43626</v>
      </c>
    </row>
    <row r="5652" spans="1:9" s="14" customFormat="1" x14ac:dyDescent="0.2">
      <c r="A5652" s="5" t="s">
        <v>54</v>
      </c>
      <c r="B5652" s="5" t="str">
        <f>VLOOKUP(A5652,'GIRO LMA JUNIO'!$A$7:$C$50,3,0)</f>
        <v>SALUDVIDA</v>
      </c>
      <c r="C5652" s="35">
        <v>891079999</v>
      </c>
      <c r="D5652" s="6" t="str">
        <f>VLOOKUP(C5652,'[1]IPS REGISTRADAS'!$A$5:$B$3919,2,0)</f>
        <v>ESE HOSPITAL SAN JERÓNIMO DE MONTERÍA</v>
      </c>
      <c r="E5652" s="7">
        <v>389508721</v>
      </c>
      <c r="F5652" s="7">
        <v>389508721</v>
      </c>
      <c r="G5652" s="8"/>
      <c r="H5652" s="9">
        <v>43623</v>
      </c>
      <c r="I5652" s="9">
        <v>43626</v>
      </c>
    </row>
    <row r="5653" spans="1:9" s="14" customFormat="1" x14ac:dyDescent="0.2">
      <c r="A5653" s="5" t="s">
        <v>56</v>
      </c>
      <c r="B5653" s="5" t="str">
        <f>VLOOKUP(A5653,'GIRO LMA JUNIO'!$A$7:$C$50,3,0)</f>
        <v>CAPITAL SALUD</v>
      </c>
      <c r="C5653" s="35">
        <v>891079999</v>
      </c>
      <c r="D5653" s="6" t="str">
        <f>VLOOKUP(C5653,'[1]IPS REGISTRADAS'!$A$5:$B$3919,2,0)</f>
        <v>ESE HOSPITAL SAN JERÓNIMO DE MONTERÍA</v>
      </c>
      <c r="E5653" s="7">
        <v>7557092</v>
      </c>
      <c r="F5653" s="7">
        <v>7557092</v>
      </c>
      <c r="G5653" s="8"/>
      <c r="H5653" s="9">
        <v>43623</v>
      </c>
      <c r="I5653" s="9">
        <v>43626</v>
      </c>
    </row>
    <row r="5654" spans="1:9" s="14" customFormat="1" x14ac:dyDescent="0.2">
      <c r="A5654" s="5" t="s">
        <v>62</v>
      </c>
      <c r="B5654" s="5" t="str">
        <f>VLOOKUP(A5654,'GIRO LMA JUNIO'!$A$7:$C$50,3,0)</f>
        <v>NUEVA EPS S.A.</v>
      </c>
      <c r="C5654" s="35">
        <v>891079999</v>
      </c>
      <c r="D5654" s="6" t="str">
        <f>VLOOKUP(C5654,'[1]IPS REGISTRADAS'!$A$5:$B$3919,2,0)</f>
        <v>ESE HOSPITAL SAN JERÓNIMO DE MONTERÍA</v>
      </c>
      <c r="E5654" s="7">
        <v>416330885</v>
      </c>
      <c r="F5654" s="7">
        <v>416330885</v>
      </c>
      <c r="G5654" s="8"/>
      <c r="H5654" s="9">
        <v>43623</v>
      </c>
      <c r="I5654" s="9">
        <v>43626</v>
      </c>
    </row>
    <row r="5655" spans="1:9" s="14" customFormat="1" x14ac:dyDescent="0.2">
      <c r="A5655" s="5" t="s">
        <v>68</v>
      </c>
      <c r="B5655" s="5" t="str">
        <f>VLOOKUP(A5655,'GIRO LMA JUNIO'!$A$7:$C$50,3,0)</f>
        <v>EMDISALUD</v>
      </c>
      <c r="C5655" s="35">
        <v>891079999</v>
      </c>
      <c r="D5655" s="6" t="str">
        <f>VLOOKUP(C5655,'[1]IPS REGISTRADAS'!$A$5:$B$3919,2,0)</f>
        <v>ESE HOSPITAL SAN JERÓNIMO DE MONTERÍA</v>
      </c>
      <c r="E5655" s="7">
        <v>860000000</v>
      </c>
      <c r="F5655" s="7">
        <v>860000000</v>
      </c>
      <c r="G5655" s="8"/>
      <c r="H5655" s="9">
        <v>43623</v>
      </c>
      <c r="I5655" s="9">
        <v>43626</v>
      </c>
    </row>
    <row r="5656" spans="1:9" s="14" customFormat="1" x14ac:dyDescent="0.2">
      <c r="A5656" s="5" t="s">
        <v>70</v>
      </c>
      <c r="B5656" s="5" t="str">
        <f>VLOOKUP(A5656,'GIRO LMA JUNIO'!$A$7:$C$50,3,0)</f>
        <v>COOSALUD EPS S.A.</v>
      </c>
      <c r="C5656" s="35">
        <v>891079999</v>
      </c>
      <c r="D5656" s="6" t="str">
        <f>VLOOKUP(C5656,'[1]IPS REGISTRADAS'!$A$5:$B$3919,2,0)</f>
        <v>ESE HOSPITAL SAN JERÓNIMO DE MONTERÍA</v>
      </c>
      <c r="E5656" s="7">
        <v>201333188</v>
      </c>
      <c r="F5656" s="7">
        <v>201333188</v>
      </c>
      <c r="G5656" s="8"/>
      <c r="H5656" s="9">
        <v>43623</v>
      </c>
      <c r="I5656" s="9">
        <v>43626</v>
      </c>
    </row>
    <row r="5657" spans="1:9" s="14" customFormat="1" x14ac:dyDescent="0.2">
      <c r="A5657" s="5" t="s">
        <v>74</v>
      </c>
      <c r="B5657" s="5" t="str">
        <f>VLOOKUP(A5657,'GIRO LMA JUNIO'!$A$7:$C$50,3,0)</f>
        <v>AMBUQ</v>
      </c>
      <c r="C5657" s="35">
        <v>891079999</v>
      </c>
      <c r="D5657" s="6" t="str">
        <f>VLOOKUP(C5657,'[1]IPS REGISTRADAS'!$A$5:$B$3919,2,0)</f>
        <v>ESE HOSPITAL SAN JERÓNIMO DE MONTERÍA</v>
      </c>
      <c r="E5657" s="7">
        <v>20000000</v>
      </c>
      <c r="F5657" s="7">
        <v>20000000</v>
      </c>
      <c r="G5657" s="8"/>
      <c r="H5657" s="9">
        <v>43623</v>
      </c>
      <c r="I5657" s="9">
        <v>43626</v>
      </c>
    </row>
    <row r="5658" spans="1:9" s="14" customFormat="1" x14ac:dyDescent="0.2">
      <c r="A5658" s="5" t="s">
        <v>80</v>
      </c>
      <c r="B5658" s="5" t="str">
        <f>VLOOKUP(A5658,'GIRO LMA JUNIO'!$A$7:$C$50,3,0)</f>
        <v>COMPARTA</v>
      </c>
      <c r="C5658" s="35">
        <v>891079999</v>
      </c>
      <c r="D5658" s="6" t="str">
        <f>VLOOKUP(C5658,'[1]IPS REGISTRADAS'!$A$5:$B$3919,2,0)</f>
        <v>ESE HOSPITAL SAN JERÓNIMO DE MONTERÍA</v>
      </c>
      <c r="E5658" s="7">
        <v>255763113</v>
      </c>
      <c r="F5658" s="7">
        <v>255763113</v>
      </c>
      <c r="G5658" s="8"/>
      <c r="H5658" s="9">
        <v>43623</v>
      </c>
      <c r="I5658" s="9">
        <v>43626</v>
      </c>
    </row>
    <row r="5659" spans="1:9" s="14" customFormat="1" x14ac:dyDescent="0.2">
      <c r="A5659" s="5" t="s">
        <v>16</v>
      </c>
      <c r="B5659" s="5" t="str">
        <f>VLOOKUP(A5659,'GIRO LMA JUNIO'!$A$7:$C$50,3,0)</f>
        <v>CAJACOPI ATLANTICO</v>
      </c>
      <c r="C5659" s="35">
        <v>891080015</v>
      </c>
      <c r="D5659" s="6" t="str">
        <f>VLOOKUP(C5659,'[1]IPS REGISTRADAS'!$A$5:$B$3919,2,0)</f>
        <v>EMPRESA SOCIAL DEL ESTADO HOSPITAL SANDIEGO DE CERETE</v>
      </c>
      <c r="E5659" s="7">
        <v>84963637</v>
      </c>
      <c r="F5659" s="7">
        <v>84963637</v>
      </c>
      <c r="G5659" s="8"/>
      <c r="H5659" s="9">
        <v>43623</v>
      </c>
      <c r="I5659" s="9">
        <v>43626</v>
      </c>
    </row>
    <row r="5660" spans="1:9" s="14" customFormat="1" x14ac:dyDescent="0.2">
      <c r="A5660" s="5" t="s">
        <v>38</v>
      </c>
      <c r="B5660" s="5" t="str">
        <f>VLOOKUP(A5660,'GIRO LMA JUNIO'!$A$7:$C$50,3,0)</f>
        <v>SALUD TOTAL</v>
      </c>
      <c r="C5660" s="35">
        <v>891080015</v>
      </c>
      <c r="D5660" s="6" t="str">
        <f>VLOOKUP(C5660,'[1]IPS REGISTRADAS'!$A$5:$B$3919,2,0)</f>
        <v>EMPRESA SOCIAL DEL ESTADO HOSPITAL SANDIEGO DE CERETE</v>
      </c>
      <c r="E5660" s="7">
        <v>1692134</v>
      </c>
      <c r="F5660" s="7">
        <v>1692134</v>
      </c>
      <c r="G5660" s="8"/>
      <c r="H5660" s="9">
        <v>43623</v>
      </c>
      <c r="I5660" s="9">
        <v>43626</v>
      </c>
    </row>
    <row r="5661" spans="1:9" s="14" customFormat="1" x14ac:dyDescent="0.2">
      <c r="A5661" s="5" t="s">
        <v>47</v>
      </c>
      <c r="B5661" s="5" t="str">
        <f>VLOOKUP(A5661,'GIRO LMA JUNIO'!$A$7:$C$50,3,0)</f>
        <v>COOMEVA E.P.S.  S.A.</v>
      </c>
      <c r="C5661" s="35">
        <v>891080015</v>
      </c>
      <c r="D5661" s="6" t="str">
        <f>VLOOKUP(C5661,'[1]IPS REGISTRADAS'!$A$5:$B$3919,2,0)</f>
        <v>EMPRESA SOCIAL DEL ESTADO HOSPITAL SANDIEGO DE CERETE</v>
      </c>
      <c r="E5661" s="7">
        <v>8722916</v>
      </c>
      <c r="F5661" s="7">
        <v>8722916</v>
      </c>
      <c r="G5661" s="8"/>
      <c r="H5661" s="9">
        <v>43623</v>
      </c>
      <c r="I5661" s="9">
        <v>43626</v>
      </c>
    </row>
    <row r="5662" spans="1:9" s="14" customFormat="1" x14ac:dyDescent="0.2">
      <c r="A5662" s="5" t="s">
        <v>54</v>
      </c>
      <c r="B5662" s="5" t="str">
        <f>VLOOKUP(A5662,'GIRO LMA JUNIO'!$A$7:$C$50,3,0)</f>
        <v>SALUDVIDA</v>
      </c>
      <c r="C5662" s="35">
        <v>891080015</v>
      </c>
      <c r="D5662" s="6" t="str">
        <f>VLOOKUP(C5662,'[1]IPS REGISTRADAS'!$A$5:$B$3919,2,0)</f>
        <v>EMPRESA SOCIAL DEL ESTADO HOSPITAL SANDIEGO DE CERETE</v>
      </c>
      <c r="E5662" s="7">
        <v>36236008</v>
      </c>
      <c r="F5662" s="7">
        <v>36236008</v>
      </c>
      <c r="G5662" s="8"/>
      <c r="H5662" s="9">
        <v>43623</v>
      </c>
      <c r="I5662" s="9">
        <v>43626</v>
      </c>
    </row>
    <row r="5663" spans="1:9" s="14" customFormat="1" x14ac:dyDescent="0.2">
      <c r="A5663" s="5" t="s">
        <v>56</v>
      </c>
      <c r="B5663" s="5" t="str">
        <f>VLOOKUP(A5663,'GIRO LMA JUNIO'!$A$7:$C$50,3,0)</f>
        <v>CAPITAL SALUD</v>
      </c>
      <c r="C5663" s="35">
        <v>891080015</v>
      </c>
      <c r="D5663" s="6" t="str">
        <f>VLOOKUP(C5663,'[1]IPS REGISTRADAS'!$A$5:$B$3919,2,0)</f>
        <v>EMPRESA SOCIAL DEL ESTADO HOSPITAL SANDIEGO DE CERETE</v>
      </c>
      <c r="E5663" s="7">
        <v>1971289</v>
      </c>
      <c r="F5663" s="7">
        <v>1971289</v>
      </c>
      <c r="G5663" s="8"/>
      <c r="H5663" s="9">
        <v>43623</v>
      </c>
      <c r="I5663" s="9">
        <v>43626</v>
      </c>
    </row>
    <row r="5664" spans="1:9" s="14" customFormat="1" x14ac:dyDescent="0.2">
      <c r="A5664" s="5" t="s">
        <v>62</v>
      </c>
      <c r="B5664" s="5" t="str">
        <f>VLOOKUP(A5664,'GIRO LMA JUNIO'!$A$7:$C$50,3,0)</f>
        <v>NUEVA EPS S.A.</v>
      </c>
      <c r="C5664" s="35">
        <v>891080015</v>
      </c>
      <c r="D5664" s="6" t="str">
        <f>VLOOKUP(C5664,'[1]IPS REGISTRADAS'!$A$5:$B$3919,2,0)</f>
        <v>EMPRESA SOCIAL DEL ESTADO HOSPITAL SANDIEGO DE CERETE</v>
      </c>
      <c r="E5664" s="7">
        <v>201758705</v>
      </c>
      <c r="F5664" s="7">
        <v>201758705</v>
      </c>
      <c r="G5664" s="8"/>
      <c r="H5664" s="9">
        <v>43623</v>
      </c>
      <c r="I5664" s="9">
        <v>43626</v>
      </c>
    </row>
    <row r="5665" spans="1:9" s="14" customFormat="1" x14ac:dyDescent="0.2">
      <c r="A5665" s="5" t="s">
        <v>68</v>
      </c>
      <c r="B5665" s="5" t="str">
        <f>VLOOKUP(A5665,'GIRO LMA JUNIO'!$A$7:$C$50,3,0)</f>
        <v>EMDISALUD</v>
      </c>
      <c r="C5665" s="35">
        <v>891080015</v>
      </c>
      <c r="D5665" s="6" t="str">
        <f>VLOOKUP(C5665,'[1]IPS REGISTRADAS'!$A$5:$B$3919,2,0)</f>
        <v>EMPRESA SOCIAL DEL ESTADO HOSPITAL SANDIEGO DE CERETE</v>
      </c>
      <c r="E5665" s="7">
        <v>33319970</v>
      </c>
      <c r="F5665" s="7">
        <v>33319970</v>
      </c>
      <c r="G5665" s="8"/>
      <c r="H5665" s="9">
        <v>43623</v>
      </c>
      <c r="I5665" s="9">
        <v>43626</v>
      </c>
    </row>
    <row r="5666" spans="1:9" s="14" customFormat="1" x14ac:dyDescent="0.2">
      <c r="A5666" s="5" t="s">
        <v>70</v>
      </c>
      <c r="B5666" s="5" t="str">
        <f>VLOOKUP(A5666,'GIRO LMA JUNIO'!$A$7:$C$50,3,0)</f>
        <v>COOSALUD EPS S.A.</v>
      </c>
      <c r="C5666" s="35">
        <v>891080015</v>
      </c>
      <c r="D5666" s="6" t="str">
        <f>VLOOKUP(C5666,'[1]IPS REGISTRADAS'!$A$5:$B$3919,2,0)</f>
        <v>EMPRESA SOCIAL DEL ESTADO HOSPITAL SANDIEGO DE CERETE</v>
      </c>
      <c r="E5666" s="7">
        <v>4622757</v>
      </c>
      <c r="F5666" s="7">
        <v>4622757</v>
      </c>
      <c r="G5666" s="8"/>
      <c r="H5666" s="9">
        <v>43623</v>
      </c>
      <c r="I5666" s="9">
        <v>43626</v>
      </c>
    </row>
    <row r="5667" spans="1:9" s="14" customFormat="1" x14ac:dyDescent="0.2">
      <c r="A5667" s="5" t="s">
        <v>74</v>
      </c>
      <c r="B5667" s="5" t="str">
        <f>VLOOKUP(A5667,'GIRO LMA JUNIO'!$A$7:$C$50,3,0)</f>
        <v>AMBUQ</v>
      </c>
      <c r="C5667" s="35">
        <v>891080015</v>
      </c>
      <c r="D5667" s="6" t="str">
        <f>VLOOKUP(C5667,'[1]IPS REGISTRADAS'!$A$5:$B$3919,2,0)</f>
        <v>EMPRESA SOCIAL DEL ESTADO HOSPITAL SANDIEGO DE CERETE</v>
      </c>
      <c r="E5667" s="7">
        <v>4000000</v>
      </c>
      <c r="F5667" s="7">
        <v>4000000</v>
      </c>
      <c r="G5667" s="8"/>
      <c r="H5667" s="9">
        <v>43623</v>
      </c>
      <c r="I5667" s="9">
        <v>43626</v>
      </c>
    </row>
    <row r="5668" spans="1:9" s="14" customFormat="1" x14ac:dyDescent="0.2">
      <c r="A5668" s="5" t="s">
        <v>80</v>
      </c>
      <c r="B5668" s="5" t="str">
        <f>VLOOKUP(A5668,'GIRO LMA JUNIO'!$A$7:$C$50,3,0)</f>
        <v>COMPARTA</v>
      </c>
      <c r="C5668" s="35">
        <v>891080015</v>
      </c>
      <c r="D5668" s="6" t="str">
        <f>VLOOKUP(C5668,'[1]IPS REGISTRADAS'!$A$5:$B$3919,2,0)</f>
        <v>EMPRESA SOCIAL DEL ESTADO HOSPITAL SANDIEGO DE CERETE</v>
      </c>
      <c r="E5668" s="7">
        <v>388513972</v>
      </c>
      <c r="F5668" s="7">
        <v>388513972</v>
      </c>
      <c r="G5668" s="8"/>
      <c r="H5668" s="9">
        <v>43623</v>
      </c>
      <c r="I5668" s="9">
        <v>43626</v>
      </c>
    </row>
    <row r="5669" spans="1:9" s="14" customFormat="1" x14ac:dyDescent="0.2">
      <c r="A5669" s="5" t="s">
        <v>82</v>
      </c>
      <c r="B5669" s="5" t="str">
        <f>VLOOKUP(A5669,'GIRO LMA JUNIO'!$A$7:$C$50,3,0)</f>
        <v>MUTUAL SER</v>
      </c>
      <c r="C5669" s="35">
        <v>891080015</v>
      </c>
      <c r="D5669" s="6" t="str">
        <f>VLOOKUP(C5669,'[1]IPS REGISTRADAS'!$A$5:$B$3919,2,0)</f>
        <v>EMPRESA SOCIAL DEL ESTADO HOSPITAL SANDIEGO DE CERETE</v>
      </c>
      <c r="E5669" s="7">
        <v>400000000</v>
      </c>
      <c r="F5669" s="7">
        <v>400000000</v>
      </c>
      <c r="G5669" s="8"/>
      <c r="H5669" s="9">
        <v>43623</v>
      </c>
      <c r="I5669" s="9">
        <v>43626</v>
      </c>
    </row>
    <row r="5670" spans="1:9" s="14" customFormat="1" x14ac:dyDescent="0.2">
      <c r="A5670" s="5" t="s">
        <v>8</v>
      </c>
      <c r="B5670" s="5" t="str">
        <f>VLOOKUP(A5670,'GIRO LMA JUNIO'!$A$7:$C$50,3,0)</f>
        <v>COMFAMILIAR HUILA</v>
      </c>
      <c r="C5670" s="35">
        <v>891103126</v>
      </c>
      <c r="D5670" s="6" t="str">
        <f>VLOOKUP(C5670,'[1]IPS REGISTRADAS'!$A$5:$B$3919,2,0)</f>
        <v>ASOLIVIHUILA</v>
      </c>
      <c r="E5670" s="7">
        <v>5000000</v>
      </c>
      <c r="F5670" s="7">
        <v>5000000</v>
      </c>
      <c r="G5670" s="8"/>
      <c r="H5670" s="9">
        <v>43623</v>
      </c>
      <c r="I5670" s="9">
        <v>43626</v>
      </c>
    </row>
    <row r="5671" spans="1:9" s="14" customFormat="1" x14ac:dyDescent="0.2">
      <c r="A5671" s="5" t="s">
        <v>8</v>
      </c>
      <c r="B5671" s="5" t="str">
        <f>VLOOKUP(A5671,'GIRO LMA JUNIO'!$A$7:$C$50,3,0)</f>
        <v>COMFAMILIAR HUILA</v>
      </c>
      <c r="C5671" s="35">
        <v>891103889</v>
      </c>
      <c r="D5671" s="6" t="str">
        <f>VLOOKUP(C5671,'[1]IPS REGISTRADAS'!$A$5:$B$3919,2,0)</f>
        <v>ESE HOSPITAL LOCAL SANTA TERESA DE TESALIA</v>
      </c>
      <c r="E5671" s="7">
        <v>73771296</v>
      </c>
      <c r="F5671" s="7">
        <v>73771296</v>
      </c>
      <c r="G5671" s="8"/>
      <c r="H5671" s="9">
        <v>43623</v>
      </c>
      <c r="I5671" s="9">
        <v>43626</v>
      </c>
    </row>
    <row r="5672" spans="1:9" s="14" customFormat="1" x14ac:dyDescent="0.2">
      <c r="A5672" s="5" t="s">
        <v>62</v>
      </c>
      <c r="B5672" s="5" t="str">
        <f>VLOOKUP(A5672,'GIRO LMA JUNIO'!$A$7:$C$50,3,0)</f>
        <v>NUEVA EPS S.A.</v>
      </c>
      <c r="C5672" s="35">
        <v>891103889</v>
      </c>
      <c r="D5672" s="6" t="str">
        <f>VLOOKUP(C5672,'[1]IPS REGISTRADAS'!$A$5:$B$3919,2,0)</f>
        <v>ESE HOSPITAL LOCAL SANTA TERESA DE TESALIA</v>
      </c>
      <c r="E5672" s="7">
        <v>2303675</v>
      </c>
      <c r="F5672" s="7">
        <v>2303675</v>
      </c>
      <c r="G5672" s="8"/>
      <c r="H5672" s="9">
        <v>43623</v>
      </c>
      <c r="I5672" s="9">
        <v>43626</v>
      </c>
    </row>
    <row r="5673" spans="1:9" s="14" customFormat="1" x14ac:dyDescent="0.2">
      <c r="A5673" s="5" t="s">
        <v>65</v>
      </c>
      <c r="B5673" s="5" t="str">
        <f>VLOOKUP(A5673,'GIRO LMA JUNIO'!$A$7:$C$50,3,0)</f>
        <v>MEDIMAS</v>
      </c>
      <c r="C5673" s="35">
        <v>891103889</v>
      </c>
      <c r="D5673" s="6" t="str">
        <f>VLOOKUP(C5673,'[1]IPS REGISTRADAS'!$A$5:$B$3919,2,0)</f>
        <v>ESE HOSPITAL LOCAL SANTA TERESA DE TESALIA</v>
      </c>
      <c r="E5673" s="7">
        <v>2407643</v>
      </c>
      <c r="F5673" s="7">
        <v>2407643</v>
      </c>
      <c r="G5673" s="8"/>
      <c r="H5673" s="9">
        <v>43623</v>
      </c>
      <c r="I5673" s="9">
        <v>43626</v>
      </c>
    </row>
    <row r="5674" spans="1:9" s="14" customFormat="1" x14ac:dyDescent="0.2">
      <c r="A5674" s="5" t="s">
        <v>76</v>
      </c>
      <c r="B5674" s="5" t="str">
        <f>VLOOKUP(A5674,'GIRO LMA JUNIO'!$A$7:$C$50,3,0)</f>
        <v>ECOOPSOS</v>
      </c>
      <c r="C5674" s="35">
        <v>891103889</v>
      </c>
      <c r="D5674" s="6" t="str">
        <f>VLOOKUP(C5674,'[1]IPS REGISTRADAS'!$A$5:$B$3919,2,0)</f>
        <v>ESE HOSPITAL LOCAL SANTA TERESA DE TESALIA</v>
      </c>
      <c r="E5674" s="7">
        <v>53301051</v>
      </c>
      <c r="F5674" s="7">
        <v>53301051</v>
      </c>
      <c r="G5674" s="8"/>
      <c r="H5674" s="9">
        <v>43623</v>
      </c>
      <c r="I5674" s="9">
        <v>43626</v>
      </c>
    </row>
    <row r="5675" spans="1:9" s="14" customFormat="1" x14ac:dyDescent="0.2">
      <c r="A5675" s="5" t="s">
        <v>8</v>
      </c>
      <c r="B5675" s="5" t="str">
        <f>VLOOKUP(A5675,'GIRO LMA JUNIO'!$A$7:$C$50,3,0)</f>
        <v>COMFAMILIAR HUILA</v>
      </c>
      <c r="C5675" s="35">
        <v>891103968</v>
      </c>
      <c r="D5675" s="6" t="str">
        <f>VLOOKUP(C5675,'[1]IPS REGISTRADAS'!$A$5:$B$3919,2,0)</f>
        <v>ESE HOSPITAL MARIA AUXILIADORA DE IQUIRA</v>
      </c>
      <c r="E5675" s="7">
        <v>73308736</v>
      </c>
      <c r="F5675" s="7">
        <v>73308736</v>
      </c>
      <c r="G5675" s="8"/>
      <c r="H5675" s="9">
        <v>43623</v>
      </c>
      <c r="I5675" s="9">
        <v>43626</v>
      </c>
    </row>
    <row r="5676" spans="1:9" s="14" customFormat="1" x14ac:dyDescent="0.2">
      <c r="A5676" s="5" t="s">
        <v>26</v>
      </c>
      <c r="B5676" s="5" t="str">
        <f>VLOOKUP(A5676,'GIRO LMA JUNIO'!$A$7:$C$50,3,0)</f>
        <v>A.I.C.</v>
      </c>
      <c r="C5676" s="35">
        <v>891103968</v>
      </c>
      <c r="D5676" s="6" t="str">
        <f>VLOOKUP(C5676,'[1]IPS REGISTRADAS'!$A$5:$B$3919,2,0)</f>
        <v>ESE HOSPITAL MARIA AUXILIADORA DE IQUIRA</v>
      </c>
      <c r="E5676" s="7">
        <v>8242327</v>
      </c>
      <c r="F5676" s="7">
        <v>8242327</v>
      </c>
      <c r="G5676" s="8"/>
      <c r="H5676" s="9">
        <v>43623</v>
      </c>
      <c r="I5676" s="9">
        <v>43626</v>
      </c>
    </row>
    <row r="5677" spans="1:9" s="14" customFormat="1" x14ac:dyDescent="0.2">
      <c r="A5677" s="5" t="s">
        <v>62</v>
      </c>
      <c r="B5677" s="5" t="str">
        <f>VLOOKUP(A5677,'GIRO LMA JUNIO'!$A$7:$C$50,3,0)</f>
        <v>NUEVA EPS S.A.</v>
      </c>
      <c r="C5677" s="35">
        <v>891103968</v>
      </c>
      <c r="D5677" s="6" t="str">
        <f>VLOOKUP(C5677,'[1]IPS REGISTRADAS'!$A$5:$B$3919,2,0)</f>
        <v>ESE HOSPITAL MARIA AUXILIADORA DE IQUIRA</v>
      </c>
      <c r="E5677" s="7">
        <v>2618893</v>
      </c>
      <c r="F5677" s="7">
        <v>2618893</v>
      </c>
      <c r="G5677" s="8"/>
      <c r="H5677" s="9">
        <v>43623</v>
      </c>
      <c r="I5677" s="9">
        <v>43626</v>
      </c>
    </row>
    <row r="5678" spans="1:9" s="14" customFormat="1" x14ac:dyDescent="0.2">
      <c r="A5678" s="5" t="s">
        <v>76</v>
      </c>
      <c r="B5678" s="5" t="str">
        <f>VLOOKUP(A5678,'GIRO LMA JUNIO'!$A$7:$C$50,3,0)</f>
        <v>ECOOPSOS</v>
      </c>
      <c r="C5678" s="35">
        <v>891103968</v>
      </c>
      <c r="D5678" s="6" t="str">
        <f>VLOOKUP(C5678,'[1]IPS REGISTRADAS'!$A$5:$B$3919,2,0)</f>
        <v>ESE HOSPITAL MARIA AUXILIADORA DE IQUIRA</v>
      </c>
      <c r="E5678" s="7">
        <v>15695322</v>
      </c>
      <c r="F5678" s="7">
        <v>15695322</v>
      </c>
      <c r="G5678" s="8"/>
      <c r="H5678" s="9">
        <v>43623</v>
      </c>
      <c r="I5678" s="9">
        <v>43626</v>
      </c>
    </row>
    <row r="5679" spans="1:9" s="14" customFormat="1" x14ac:dyDescent="0.2">
      <c r="A5679" s="5" t="s">
        <v>65</v>
      </c>
      <c r="B5679" s="5" t="str">
        <f>VLOOKUP(A5679,'GIRO LMA JUNIO'!$A$7:$C$50,3,0)</f>
        <v>MEDIMAS</v>
      </c>
      <c r="C5679" s="35">
        <v>891104402</v>
      </c>
      <c r="D5679" s="6" t="str">
        <f>VLOOKUP(C5679,'[1]IPS REGISTRADAS'!$A$5:$B$3919,2,0)</f>
        <v>LIGA CONTRA EL CANCER SECCIONAL HUILA</v>
      </c>
      <c r="E5679" s="7">
        <v>5895432</v>
      </c>
      <c r="F5679" s="7">
        <v>5895432</v>
      </c>
      <c r="G5679" s="8"/>
      <c r="H5679" s="9">
        <v>43623</v>
      </c>
      <c r="I5679" s="9">
        <v>43626</v>
      </c>
    </row>
    <row r="5680" spans="1:9" s="14" customFormat="1" x14ac:dyDescent="0.2">
      <c r="A5680" s="5" t="s">
        <v>8</v>
      </c>
      <c r="B5680" s="5" t="str">
        <f>VLOOKUP(A5680,'GIRO LMA JUNIO'!$A$7:$C$50,3,0)</f>
        <v>COMFAMILIAR HUILA</v>
      </c>
      <c r="C5680" s="35">
        <v>891180008</v>
      </c>
      <c r="D5680" s="6" t="str">
        <f>VLOOKUP(C5680,'[1]IPS REGISTRADAS'!$A$5:$B$3919,2,0)</f>
        <v>CAJA DE COMPENSACION FAMILIAR DEL HUILA</v>
      </c>
      <c r="E5680" s="7">
        <v>1500000000</v>
      </c>
      <c r="F5680" s="7">
        <v>1500000000</v>
      </c>
      <c r="G5680" s="8"/>
      <c r="H5680" s="9">
        <v>43623</v>
      </c>
      <c r="I5680" s="9">
        <v>43626</v>
      </c>
    </row>
    <row r="5681" spans="1:9" s="14" customFormat="1" x14ac:dyDescent="0.2">
      <c r="A5681" s="5" t="s">
        <v>8</v>
      </c>
      <c r="B5681" s="5" t="str">
        <f>VLOOKUP(A5681,'GIRO LMA JUNIO'!$A$7:$C$50,3,0)</f>
        <v>COMFAMILIAR HUILA</v>
      </c>
      <c r="C5681" s="35">
        <v>891180026</v>
      </c>
      <c r="D5681" s="6" t="str">
        <f>VLOOKUP(C5681,'[1]IPS REGISTRADAS'!$A$5:$B$3919,2,0)</f>
        <v>ESE HOSPITAL DEPARTAMENTAL SAN VICENTE DE PAUL DE GARZON</v>
      </c>
      <c r="E5681" s="7">
        <v>1400000000</v>
      </c>
      <c r="F5681" s="7">
        <v>1400000000</v>
      </c>
      <c r="G5681" s="8"/>
      <c r="H5681" s="9">
        <v>43623</v>
      </c>
      <c r="I5681" s="9">
        <v>43626</v>
      </c>
    </row>
    <row r="5682" spans="1:9" s="14" customFormat="1" x14ac:dyDescent="0.2">
      <c r="A5682" s="5" t="s">
        <v>32</v>
      </c>
      <c r="B5682" s="5" t="str">
        <f>VLOOKUP(A5682,'GIRO LMA JUNIO'!$A$7:$C$50,3,0)</f>
        <v>PIJAOSALUD</v>
      </c>
      <c r="C5682" s="35">
        <v>891180026</v>
      </c>
      <c r="D5682" s="6" t="str">
        <f>VLOOKUP(C5682,'[1]IPS REGISTRADAS'!$A$5:$B$3919,2,0)</f>
        <v>ESE HOSPITAL DEPARTAMENTAL SAN VICENTE DE PAUL DE GARZON</v>
      </c>
      <c r="E5682" s="7">
        <v>1000000</v>
      </c>
      <c r="F5682" s="7">
        <v>1000000</v>
      </c>
      <c r="G5682" s="8"/>
      <c r="H5682" s="9">
        <v>43623</v>
      </c>
      <c r="I5682" s="9">
        <v>43626</v>
      </c>
    </row>
    <row r="5683" spans="1:9" s="14" customFormat="1" x14ac:dyDescent="0.2">
      <c r="A5683" s="5" t="s">
        <v>38</v>
      </c>
      <c r="B5683" s="5" t="str">
        <f>VLOOKUP(A5683,'GIRO LMA JUNIO'!$A$7:$C$50,3,0)</f>
        <v>SALUD TOTAL</v>
      </c>
      <c r="C5683" s="35">
        <v>891180026</v>
      </c>
      <c r="D5683" s="6" t="str">
        <f>VLOOKUP(C5683,'[1]IPS REGISTRADAS'!$A$5:$B$3919,2,0)</f>
        <v>ESE HOSPITAL DEPARTAMENTAL SAN VICENTE DE PAUL DE GARZON</v>
      </c>
      <c r="E5683" s="7">
        <v>1424748</v>
      </c>
      <c r="F5683" s="7">
        <v>1424748</v>
      </c>
      <c r="G5683" s="8"/>
      <c r="H5683" s="9">
        <v>43623</v>
      </c>
      <c r="I5683" s="9">
        <v>43626</v>
      </c>
    </row>
    <row r="5684" spans="1:9" s="14" customFormat="1" x14ac:dyDescent="0.2">
      <c r="A5684" s="5" t="s">
        <v>47</v>
      </c>
      <c r="B5684" s="5" t="str">
        <f>VLOOKUP(A5684,'GIRO LMA JUNIO'!$A$7:$C$50,3,0)</f>
        <v>COOMEVA E.P.S.  S.A.</v>
      </c>
      <c r="C5684" s="35">
        <v>891180026</v>
      </c>
      <c r="D5684" s="6" t="str">
        <f>VLOOKUP(C5684,'[1]IPS REGISTRADAS'!$A$5:$B$3919,2,0)</f>
        <v>ESE HOSPITAL DEPARTAMENTAL SAN VICENTE DE PAUL DE GARZON</v>
      </c>
      <c r="E5684" s="7">
        <v>7724746</v>
      </c>
      <c r="F5684" s="7">
        <v>7724746</v>
      </c>
      <c r="G5684" s="8"/>
      <c r="H5684" s="9">
        <v>43623</v>
      </c>
      <c r="I5684" s="9">
        <v>43626</v>
      </c>
    </row>
    <row r="5685" spans="1:9" s="14" customFormat="1" x14ac:dyDescent="0.2">
      <c r="A5685" s="5" t="s">
        <v>54</v>
      </c>
      <c r="B5685" s="5" t="str">
        <f>VLOOKUP(A5685,'GIRO LMA JUNIO'!$A$7:$C$50,3,0)</f>
        <v>SALUDVIDA</v>
      </c>
      <c r="C5685" s="35">
        <v>891180026</v>
      </c>
      <c r="D5685" s="6" t="str">
        <f>VLOOKUP(C5685,'[1]IPS REGISTRADAS'!$A$5:$B$3919,2,0)</f>
        <v>ESE HOSPITAL DEPARTAMENTAL SAN VICENTE DE PAUL DE GARZON</v>
      </c>
      <c r="E5685" s="7">
        <v>3129818</v>
      </c>
      <c r="F5685" s="7">
        <v>3129818</v>
      </c>
      <c r="G5685" s="8"/>
      <c r="H5685" s="9">
        <v>43623</v>
      </c>
      <c r="I5685" s="9">
        <v>43626</v>
      </c>
    </row>
    <row r="5686" spans="1:9" s="14" customFormat="1" x14ac:dyDescent="0.2">
      <c r="A5686" s="5" t="s">
        <v>56</v>
      </c>
      <c r="B5686" s="5" t="str">
        <f>VLOOKUP(A5686,'GIRO LMA JUNIO'!$A$7:$C$50,3,0)</f>
        <v>CAPITAL SALUD</v>
      </c>
      <c r="C5686" s="35">
        <v>891180026</v>
      </c>
      <c r="D5686" s="6" t="str">
        <f>VLOOKUP(C5686,'[1]IPS REGISTRADAS'!$A$5:$B$3919,2,0)</f>
        <v>ESE HOSPITAL DEPARTAMENTAL SAN VICENTE DE PAUL DE GARZON</v>
      </c>
      <c r="E5686" s="7">
        <v>7060187</v>
      </c>
      <c r="F5686" s="7">
        <v>7060187</v>
      </c>
      <c r="G5686" s="8"/>
      <c r="H5686" s="9">
        <v>43623</v>
      </c>
      <c r="I5686" s="9">
        <v>43626</v>
      </c>
    </row>
    <row r="5687" spans="1:9" s="14" customFormat="1" x14ac:dyDescent="0.2">
      <c r="A5687" s="5" t="s">
        <v>60</v>
      </c>
      <c r="B5687" s="5" t="str">
        <f>VLOOKUP(A5687,'GIRO LMA JUNIO'!$A$7:$C$50,3,0)</f>
        <v>SAVIA SALUD</v>
      </c>
      <c r="C5687" s="35">
        <v>891180026</v>
      </c>
      <c r="D5687" s="6" t="str">
        <f>VLOOKUP(C5687,'[1]IPS REGISTRADAS'!$A$5:$B$3919,2,0)</f>
        <v>ESE HOSPITAL DEPARTAMENTAL SAN VICENTE DE PAUL DE GARZON</v>
      </c>
      <c r="E5687" s="7">
        <v>5005392</v>
      </c>
      <c r="F5687" s="7">
        <v>5005392</v>
      </c>
      <c r="G5687" s="8"/>
      <c r="H5687" s="9">
        <v>43623</v>
      </c>
      <c r="I5687" s="9">
        <v>43626</v>
      </c>
    </row>
    <row r="5688" spans="1:9" s="14" customFormat="1" x14ac:dyDescent="0.2">
      <c r="A5688" s="5" t="s">
        <v>62</v>
      </c>
      <c r="B5688" s="5" t="str">
        <f>VLOOKUP(A5688,'GIRO LMA JUNIO'!$A$7:$C$50,3,0)</f>
        <v>NUEVA EPS S.A.</v>
      </c>
      <c r="C5688" s="35">
        <v>891180026</v>
      </c>
      <c r="D5688" s="6" t="str">
        <f>VLOOKUP(C5688,'[1]IPS REGISTRADAS'!$A$5:$B$3919,2,0)</f>
        <v>ESE HOSPITAL DEPARTAMENTAL SAN VICENTE DE PAUL DE GARZON</v>
      </c>
      <c r="E5688" s="7">
        <v>3197898</v>
      </c>
      <c r="F5688" s="7">
        <v>3197898</v>
      </c>
      <c r="G5688" s="8"/>
      <c r="H5688" s="9">
        <v>43623</v>
      </c>
      <c r="I5688" s="9">
        <v>43626</v>
      </c>
    </row>
    <row r="5689" spans="1:9" s="14" customFormat="1" x14ac:dyDescent="0.2">
      <c r="A5689" s="5" t="s">
        <v>63</v>
      </c>
      <c r="B5689" s="5" t="str">
        <f>VLOOKUP(A5689,'GIRO LMA JUNIO'!$A$7:$C$50,3,0)</f>
        <v>MEDIMAS MOV</v>
      </c>
      <c r="C5689" s="35">
        <v>891180026</v>
      </c>
      <c r="D5689" s="6" t="str">
        <f>VLOOKUP(C5689,'[1]IPS REGISTRADAS'!$A$5:$B$3919,2,0)</f>
        <v>ESE HOSPITAL DEPARTAMENTAL SAN VICENTE DE PAUL DE GARZON</v>
      </c>
      <c r="E5689" s="7">
        <v>114813022</v>
      </c>
      <c r="F5689" s="7">
        <v>114813022</v>
      </c>
      <c r="G5689" s="8"/>
      <c r="H5689" s="9">
        <v>43623</v>
      </c>
      <c r="I5689" s="9">
        <v>43626</v>
      </c>
    </row>
    <row r="5690" spans="1:9" s="14" customFormat="1" x14ac:dyDescent="0.2">
      <c r="A5690" s="5" t="s">
        <v>65</v>
      </c>
      <c r="B5690" s="5" t="str">
        <f>VLOOKUP(A5690,'GIRO LMA JUNIO'!$A$7:$C$50,3,0)</f>
        <v>MEDIMAS</v>
      </c>
      <c r="C5690" s="35">
        <v>891180026</v>
      </c>
      <c r="D5690" s="6" t="str">
        <f>VLOOKUP(C5690,'[1]IPS REGISTRADAS'!$A$5:$B$3919,2,0)</f>
        <v>ESE HOSPITAL DEPARTAMENTAL SAN VICENTE DE PAUL DE GARZON</v>
      </c>
      <c r="E5690" s="7">
        <v>531474966</v>
      </c>
      <c r="F5690" s="7">
        <v>531474966</v>
      </c>
      <c r="G5690" s="8"/>
      <c r="H5690" s="9">
        <v>43623</v>
      </c>
      <c r="I5690" s="9">
        <v>43626</v>
      </c>
    </row>
    <row r="5691" spans="1:9" s="14" customFormat="1" x14ac:dyDescent="0.2">
      <c r="A5691" s="5" t="s">
        <v>70</v>
      </c>
      <c r="B5691" s="5" t="str">
        <f>VLOOKUP(A5691,'GIRO LMA JUNIO'!$A$7:$C$50,3,0)</f>
        <v>COOSALUD EPS S.A.</v>
      </c>
      <c r="C5691" s="35">
        <v>891180026</v>
      </c>
      <c r="D5691" s="6" t="str">
        <f>VLOOKUP(C5691,'[1]IPS REGISTRADAS'!$A$5:$B$3919,2,0)</f>
        <v>ESE HOSPITAL DEPARTAMENTAL SAN VICENTE DE PAUL DE GARZON</v>
      </c>
      <c r="E5691" s="7">
        <v>2157555</v>
      </c>
      <c r="F5691" s="7">
        <v>2157555</v>
      </c>
      <c r="G5691" s="8"/>
      <c r="H5691" s="9">
        <v>43623</v>
      </c>
      <c r="I5691" s="9">
        <v>43626</v>
      </c>
    </row>
    <row r="5692" spans="1:9" s="14" customFormat="1" x14ac:dyDescent="0.2">
      <c r="A5692" s="5" t="s">
        <v>72</v>
      </c>
      <c r="B5692" s="5" t="str">
        <f>VLOOKUP(A5692,'GIRO LMA JUNIO'!$A$7:$C$50,3,0)</f>
        <v>ASMET SALUD</v>
      </c>
      <c r="C5692" s="35">
        <v>891180026</v>
      </c>
      <c r="D5692" s="6" t="str">
        <f>VLOOKUP(C5692,'[1]IPS REGISTRADAS'!$A$5:$B$3919,2,0)</f>
        <v>ESE HOSPITAL DEPARTAMENTAL SAN VICENTE DE PAUL DE GARZON</v>
      </c>
      <c r="E5692" s="7">
        <v>234871651</v>
      </c>
      <c r="F5692" s="7">
        <v>234871651</v>
      </c>
      <c r="G5692" s="8"/>
      <c r="H5692" s="9">
        <v>43623</v>
      </c>
      <c r="I5692" s="9">
        <v>43626</v>
      </c>
    </row>
    <row r="5693" spans="1:9" s="14" customFormat="1" x14ac:dyDescent="0.2">
      <c r="A5693" s="5" t="s">
        <v>76</v>
      </c>
      <c r="B5693" s="5" t="str">
        <f>VLOOKUP(A5693,'GIRO LMA JUNIO'!$A$7:$C$50,3,0)</f>
        <v>ECOOPSOS</v>
      </c>
      <c r="C5693" s="35">
        <v>891180026</v>
      </c>
      <c r="D5693" s="6" t="str">
        <f>VLOOKUP(C5693,'[1]IPS REGISTRADAS'!$A$5:$B$3919,2,0)</f>
        <v>ESE HOSPITAL DEPARTAMENTAL SAN VICENTE DE PAUL DE GARZON</v>
      </c>
      <c r="E5693" s="7">
        <v>49661102</v>
      </c>
      <c r="F5693" s="7">
        <v>49661102</v>
      </c>
      <c r="G5693" s="8"/>
      <c r="H5693" s="9">
        <v>43623</v>
      </c>
      <c r="I5693" s="9">
        <v>43626</v>
      </c>
    </row>
    <row r="5694" spans="1:9" s="14" customFormat="1" x14ac:dyDescent="0.2">
      <c r="A5694" s="5" t="s">
        <v>80</v>
      </c>
      <c r="B5694" s="5" t="str">
        <f>VLOOKUP(A5694,'GIRO LMA JUNIO'!$A$7:$C$50,3,0)</f>
        <v>COMPARTA</v>
      </c>
      <c r="C5694" s="35">
        <v>891180026</v>
      </c>
      <c r="D5694" s="6" t="str">
        <f>VLOOKUP(C5694,'[1]IPS REGISTRADAS'!$A$5:$B$3919,2,0)</f>
        <v>ESE HOSPITAL DEPARTAMENTAL SAN VICENTE DE PAUL DE GARZON</v>
      </c>
      <c r="E5694" s="7">
        <v>206470732</v>
      </c>
      <c r="F5694" s="7">
        <v>206470732</v>
      </c>
      <c r="G5694" s="8"/>
      <c r="H5694" s="9">
        <v>43623</v>
      </c>
      <c r="I5694" s="9">
        <v>43626</v>
      </c>
    </row>
    <row r="5695" spans="1:9" s="14" customFormat="1" x14ac:dyDescent="0.2">
      <c r="A5695" s="5" t="s">
        <v>8</v>
      </c>
      <c r="B5695" s="5" t="str">
        <f>VLOOKUP(A5695,'GIRO LMA JUNIO'!$A$7:$C$50,3,0)</f>
        <v>COMFAMILIAR HUILA</v>
      </c>
      <c r="C5695" s="35">
        <v>891180039</v>
      </c>
      <c r="D5695" s="6" t="str">
        <f>VLOOKUP(C5695,'[1]IPS REGISTRADAS'!$A$5:$B$3919,2,0)</f>
        <v>ESE HOSPITAL DEL ROSARIO DE CAMPOALEGRE</v>
      </c>
      <c r="E5695" s="7">
        <v>175606931</v>
      </c>
      <c r="F5695" s="7">
        <v>175606931</v>
      </c>
      <c r="G5695" s="8"/>
      <c r="H5695" s="9">
        <v>43623</v>
      </c>
      <c r="I5695" s="9">
        <v>43626</v>
      </c>
    </row>
    <row r="5696" spans="1:9" s="14" customFormat="1" x14ac:dyDescent="0.2">
      <c r="A5696" s="5" t="s">
        <v>62</v>
      </c>
      <c r="B5696" s="5" t="str">
        <f>VLOOKUP(A5696,'GIRO LMA JUNIO'!$A$7:$C$50,3,0)</f>
        <v>NUEVA EPS S.A.</v>
      </c>
      <c r="C5696" s="35">
        <v>891180039</v>
      </c>
      <c r="D5696" s="6" t="str">
        <f>VLOOKUP(C5696,'[1]IPS REGISTRADAS'!$A$5:$B$3919,2,0)</f>
        <v>ESE HOSPITAL DEL ROSARIO DE CAMPOALEGRE</v>
      </c>
      <c r="E5696" s="7">
        <v>6300491</v>
      </c>
      <c r="F5696" s="7">
        <v>6300491</v>
      </c>
      <c r="G5696" s="8"/>
      <c r="H5696" s="9">
        <v>43623</v>
      </c>
      <c r="I5696" s="9">
        <v>43626</v>
      </c>
    </row>
    <row r="5697" spans="1:9" s="14" customFormat="1" x14ac:dyDescent="0.2">
      <c r="A5697" s="5" t="s">
        <v>65</v>
      </c>
      <c r="B5697" s="5" t="str">
        <f>VLOOKUP(A5697,'GIRO LMA JUNIO'!$A$7:$C$50,3,0)</f>
        <v>MEDIMAS</v>
      </c>
      <c r="C5697" s="35">
        <v>891180039</v>
      </c>
      <c r="D5697" s="6" t="str">
        <f>VLOOKUP(C5697,'[1]IPS REGISTRADAS'!$A$5:$B$3919,2,0)</f>
        <v>ESE HOSPITAL DEL ROSARIO DE CAMPOALEGRE</v>
      </c>
      <c r="E5697" s="7">
        <v>6319095</v>
      </c>
      <c r="F5697" s="7">
        <v>6319095</v>
      </c>
      <c r="G5697" s="8"/>
      <c r="H5697" s="9">
        <v>43623</v>
      </c>
      <c r="I5697" s="9">
        <v>43626</v>
      </c>
    </row>
    <row r="5698" spans="1:9" s="14" customFormat="1" x14ac:dyDescent="0.2">
      <c r="A5698" s="5" t="s">
        <v>72</v>
      </c>
      <c r="B5698" s="5" t="str">
        <f>VLOOKUP(A5698,'GIRO LMA JUNIO'!$A$7:$C$50,3,0)</f>
        <v>ASMET SALUD</v>
      </c>
      <c r="C5698" s="35">
        <v>891180039</v>
      </c>
      <c r="D5698" s="6" t="str">
        <f>VLOOKUP(C5698,'[1]IPS REGISTRADAS'!$A$5:$B$3919,2,0)</f>
        <v>ESE HOSPITAL DEL ROSARIO DE CAMPOALEGRE</v>
      </c>
      <c r="E5698" s="7">
        <v>117123602</v>
      </c>
      <c r="F5698" s="7">
        <v>117123602</v>
      </c>
      <c r="G5698" s="8"/>
      <c r="H5698" s="9">
        <v>43623</v>
      </c>
      <c r="I5698" s="9">
        <v>43626</v>
      </c>
    </row>
    <row r="5699" spans="1:9" s="14" customFormat="1" x14ac:dyDescent="0.2">
      <c r="A5699" s="5" t="s">
        <v>76</v>
      </c>
      <c r="B5699" s="5" t="str">
        <f>VLOOKUP(A5699,'GIRO LMA JUNIO'!$A$7:$C$50,3,0)</f>
        <v>ECOOPSOS</v>
      </c>
      <c r="C5699" s="35">
        <v>891180039</v>
      </c>
      <c r="D5699" s="6" t="str">
        <f>VLOOKUP(C5699,'[1]IPS REGISTRADAS'!$A$5:$B$3919,2,0)</f>
        <v>ESE HOSPITAL DEL ROSARIO DE CAMPOALEGRE</v>
      </c>
      <c r="E5699" s="7">
        <v>74380553</v>
      </c>
      <c r="F5699" s="7">
        <v>74380553</v>
      </c>
      <c r="G5699" s="8"/>
      <c r="H5699" s="9">
        <v>43623</v>
      </c>
      <c r="I5699" s="9">
        <v>43626</v>
      </c>
    </row>
    <row r="5700" spans="1:9" s="14" customFormat="1" x14ac:dyDescent="0.2">
      <c r="A5700" s="5" t="s">
        <v>80</v>
      </c>
      <c r="B5700" s="5" t="str">
        <f>VLOOKUP(A5700,'GIRO LMA JUNIO'!$A$7:$C$50,3,0)</f>
        <v>COMPARTA</v>
      </c>
      <c r="C5700" s="35">
        <v>891180039</v>
      </c>
      <c r="D5700" s="6" t="str">
        <f>VLOOKUP(C5700,'[1]IPS REGISTRADAS'!$A$5:$B$3919,2,0)</f>
        <v>ESE HOSPITAL DEL ROSARIO DE CAMPOALEGRE</v>
      </c>
      <c r="E5700" s="7">
        <v>32439034</v>
      </c>
      <c r="F5700" s="7">
        <v>32439034</v>
      </c>
      <c r="G5700" s="8"/>
      <c r="H5700" s="9">
        <v>43623</v>
      </c>
      <c r="I5700" s="9">
        <v>43626</v>
      </c>
    </row>
    <row r="5701" spans="1:9" s="14" customFormat="1" x14ac:dyDescent="0.2">
      <c r="A5701" s="5" t="s">
        <v>8</v>
      </c>
      <c r="B5701" s="5" t="str">
        <f>VLOOKUP(A5701,'GIRO LMA JUNIO'!$A$7:$C$50,3,0)</f>
        <v>COMFAMILIAR HUILA</v>
      </c>
      <c r="C5701" s="35">
        <v>891180065</v>
      </c>
      <c r="D5701" s="6" t="str">
        <f>VLOOKUP(C5701,'[1]IPS REGISTRADAS'!$A$5:$B$3919,2,0)</f>
        <v>ESE HOSPITAL SAN ANTONIO</v>
      </c>
      <c r="E5701" s="7">
        <v>125961011</v>
      </c>
      <c r="F5701" s="7">
        <v>125961011</v>
      </c>
      <c r="G5701" s="8"/>
      <c r="H5701" s="9">
        <v>43623</v>
      </c>
      <c r="I5701" s="9">
        <v>43626</v>
      </c>
    </row>
    <row r="5702" spans="1:9" s="14" customFormat="1" x14ac:dyDescent="0.2">
      <c r="A5702" s="5" t="s">
        <v>62</v>
      </c>
      <c r="B5702" s="5" t="str">
        <f>VLOOKUP(A5702,'GIRO LMA JUNIO'!$A$7:$C$50,3,0)</f>
        <v>NUEVA EPS S.A.</v>
      </c>
      <c r="C5702" s="35">
        <v>891180065</v>
      </c>
      <c r="D5702" s="6" t="str">
        <f>VLOOKUP(C5702,'[1]IPS REGISTRADAS'!$A$5:$B$3919,2,0)</f>
        <v>ESE HOSPITAL SAN ANTONIO</v>
      </c>
      <c r="E5702" s="7">
        <v>3639827</v>
      </c>
      <c r="F5702" s="7">
        <v>3639827</v>
      </c>
      <c r="G5702" s="8"/>
      <c r="H5702" s="9">
        <v>43623</v>
      </c>
      <c r="I5702" s="9">
        <v>43626</v>
      </c>
    </row>
    <row r="5703" spans="1:9" s="14" customFormat="1" x14ac:dyDescent="0.2">
      <c r="A5703" s="5" t="s">
        <v>65</v>
      </c>
      <c r="B5703" s="5" t="str">
        <f>VLOOKUP(A5703,'GIRO LMA JUNIO'!$A$7:$C$50,3,0)</f>
        <v>MEDIMAS</v>
      </c>
      <c r="C5703" s="35">
        <v>891180065</v>
      </c>
      <c r="D5703" s="6" t="str">
        <f>VLOOKUP(C5703,'[1]IPS REGISTRADAS'!$A$5:$B$3919,2,0)</f>
        <v>ESE HOSPITAL SAN ANTONIO</v>
      </c>
      <c r="E5703" s="7">
        <v>4759720</v>
      </c>
      <c r="F5703" s="7">
        <v>4759720</v>
      </c>
      <c r="G5703" s="8"/>
      <c r="H5703" s="9">
        <v>43623</v>
      </c>
      <c r="I5703" s="9">
        <v>43626</v>
      </c>
    </row>
    <row r="5704" spans="1:9" s="14" customFormat="1" x14ac:dyDescent="0.2">
      <c r="A5704" s="5" t="s">
        <v>72</v>
      </c>
      <c r="B5704" s="5" t="str">
        <f>VLOOKUP(A5704,'GIRO LMA JUNIO'!$A$7:$C$50,3,0)</f>
        <v>ASMET SALUD</v>
      </c>
      <c r="C5704" s="35">
        <v>891180065</v>
      </c>
      <c r="D5704" s="6" t="str">
        <f>VLOOKUP(C5704,'[1]IPS REGISTRADAS'!$A$5:$B$3919,2,0)</f>
        <v>ESE HOSPITAL SAN ANTONIO</v>
      </c>
      <c r="E5704" s="7">
        <v>72348591</v>
      </c>
      <c r="F5704" s="7">
        <v>72348591</v>
      </c>
      <c r="G5704" s="8"/>
      <c r="H5704" s="9">
        <v>43623</v>
      </c>
      <c r="I5704" s="9">
        <v>43626</v>
      </c>
    </row>
    <row r="5705" spans="1:9" s="14" customFormat="1" x14ac:dyDescent="0.2">
      <c r="A5705" s="5" t="s">
        <v>76</v>
      </c>
      <c r="B5705" s="5" t="str">
        <f>VLOOKUP(A5705,'GIRO LMA JUNIO'!$A$7:$C$50,3,0)</f>
        <v>ECOOPSOS</v>
      </c>
      <c r="C5705" s="35">
        <v>891180065</v>
      </c>
      <c r="D5705" s="6" t="str">
        <f>VLOOKUP(C5705,'[1]IPS REGISTRADAS'!$A$5:$B$3919,2,0)</f>
        <v>ESE HOSPITAL SAN ANTONIO</v>
      </c>
      <c r="E5705" s="7">
        <v>26499373</v>
      </c>
      <c r="F5705" s="7">
        <v>26499373</v>
      </c>
      <c r="G5705" s="8"/>
      <c r="H5705" s="9">
        <v>43623</v>
      </c>
      <c r="I5705" s="9">
        <v>43626</v>
      </c>
    </row>
    <row r="5706" spans="1:9" s="14" customFormat="1" x14ac:dyDescent="0.2">
      <c r="A5706" s="5" t="s">
        <v>8</v>
      </c>
      <c r="B5706" s="5" t="str">
        <f>VLOOKUP(A5706,'GIRO LMA JUNIO'!$A$7:$C$50,3,0)</f>
        <v>COMFAMILIAR HUILA</v>
      </c>
      <c r="C5706" s="35">
        <v>891180091</v>
      </c>
      <c r="D5706" s="6" t="str">
        <f>VLOOKUP(C5706,'[1]IPS REGISTRADAS'!$A$5:$B$3919,2,0)</f>
        <v>EMPRESA SOCIAL DEL ESTADO HOSPITAL SAN FRANCISCO DE ASIS</v>
      </c>
      <c r="E5706" s="7">
        <v>143594653</v>
      </c>
      <c r="F5706" s="7">
        <v>143594653</v>
      </c>
      <c r="G5706" s="8"/>
      <c r="H5706" s="9">
        <v>43623</v>
      </c>
      <c r="I5706" s="9">
        <v>43626</v>
      </c>
    </row>
    <row r="5707" spans="1:9" s="14" customFormat="1" x14ac:dyDescent="0.2">
      <c r="A5707" s="5" t="s">
        <v>62</v>
      </c>
      <c r="B5707" s="5" t="str">
        <f>VLOOKUP(A5707,'GIRO LMA JUNIO'!$A$7:$C$50,3,0)</f>
        <v>NUEVA EPS S.A.</v>
      </c>
      <c r="C5707" s="35">
        <v>891180091</v>
      </c>
      <c r="D5707" s="6" t="str">
        <f>VLOOKUP(C5707,'[1]IPS REGISTRADAS'!$A$5:$B$3919,2,0)</f>
        <v>EMPRESA SOCIAL DEL ESTADO HOSPITAL SAN FRANCISCO DE ASIS</v>
      </c>
      <c r="E5707" s="7">
        <v>4359140</v>
      </c>
      <c r="F5707" s="7">
        <v>4359140</v>
      </c>
      <c r="G5707" s="8"/>
      <c r="H5707" s="9">
        <v>43623</v>
      </c>
      <c r="I5707" s="9">
        <v>43626</v>
      </c>
    </row>
    <row r="5708" spans="1:9" s="14" customFormat="1" x14ac:dyDescent="0.2">
      <c r="A5708" s="5" t="s">
        <v>72</v>
      </c>
      <c r="B5708" s="5" t="str">
        <f>VLOOKUP(A5708,'GIRO LMA JUNIO'!$A$7:$C$50,3,0)</f>
        <v>ASMET SALUD</v>
      </c>
      <c r="C5708" s="35">
        <v>891180091</v>
      </c>
      <c r="D5708" s="6" t="str">
        <f>VLOOKUP(C5708,'[1]IPS REGISTRADAS'!$A$5:$B$3919,2,0)</f>
        <v>EMPRESA SOCIAL DEL ESTADO HOSPITAL SAN FRANCISCO DE ASIS</v>
      </c>
      <c r="E5708" s="7">
        <v>55379862</v>
      </c>
      <c r="F5708" s="7">
        <v>55379862</v>
      </c>
      <c r="G5708" s="8"/>
      <c r="H5708" s="9">
        <v>43623</v>
      </c>
      <c r="I5708" s="9">
        <v>43626</v>
      </c>
    </row>
    <row r="5709" spans="1:9" s="14" customFormat="1" x14ac:dyDescent="0.2">
      <c r="A5709" s="5" t="s">
        <v>76</v>
      </c>
      <c r="B5709" s="5" t="str">
        <f>VLOOKUP(A5709,'GIRO LMA JUNIO'!$A$7:$C$50,3,0)</f>
        <v>ECOOPSOS</v>
      </c>
      <c r="C5709" s="35">
        <v>891180091</v>
      </c>
      <c r="D5709" s="6" t="str">
        <f>VLOOKUP(C5709,'[1]IPS REGISTRADAS'!$A$5:$B$3919,2,0)</f>
        <v>EMPRESA SOCIAL DEL ESTADO HOSPITAL SAN FRANCISCO DE ASIS</v>
      </c>
      <c r="E5709" s="7">
        <v>16947227</v>
      </c>
      <c r="F5709" s="7">
        <v>16947227</v>
      </c>
      <c r="G5709" s="8"/>
      <c r="H5709" s="9">
        <v>43623</v>
      </c>
      <c r="I5709" s="9">
        <v>43626</v>
      </c>
    </row>
    <row r="5710" spans="1:9" s="14" customFormat="1" x14ac:dyDescent="0.2">
      <c r="A5710" s="5" t="s">
        <v>8</v>
      </c>
      <c r="B5710" s="5" t="str">
        <f>VLOOKUP(A5710,'GIRO LMA JUNIO'!$A$7:$C$50,3,0)</f>
        <v>COMFAMILIAR HUILA</v>
      </c>
      <c r="C5710" s="35">
        <v>891180098</v>
      </c>
      <c r="D5710" s="6" t="str">
        <f>VLOOKUP(C5710,'[1]IPS REGISTRADAS'!$A$5:$B$3919,2,0)</f>
        <v>HOSPITAL DEPARTAMENTAL MARIA INMACULADA ESE</v>
      </c>
      <c r="E5710" s="7">
        <v>30000000</v>
      </c>
      <c r="F5710" s="7">
        <v>30000000</v>
      </c>
      <c r="G5710" s="8"/>
      <c r="H5710" s="9">
        <v>43623</v>
      </c>
      <c r="I5710" s="9">
        <v>43626</v>
      </c>
    </row>
    <row r="5711" spans="1:9" s="14" customFormat="1" x14ac:dyDescent="0.2">
      <c r="A5711" s="5" t="s">
        <v>10</v>
      </c>
      <c r="B5711" s="5" t="str">
        <f>VLOOKUP(A5711,'GIRO LMA JUNIO'!$A$7:$C$50,3,0)</f>
        <v>COMFAMILIAR DE NARIÑO</v>
      </c>
      <c r="C5711" s="35">
        <v>891180098</v>
      </c>
      <c r="D5711" s="6" t="str">
        <f>VLOOKUP(C5711,'[1]IPS REGISTRADAS'!$A$5:$B$3919,2,0)</f>
        <v>HOSPITAL DEPARTAMENTAL MARIA INMACULADA ESE</v>
      </c>
      <c r="E5711" s="7">
        <v>1247973</v>
      </c>
      <c r="F5711" s="7">
        <v>1247973</v>
      </c>
      <c r="G5711" s="8"/>
      <c r="H5711" s="9">
        <v>43623</v>
      </c>
      <c r="I5711" s="9">
        <v>43626</v>
      </c>
    </row>
    <row r="5712" spans="1:9" s="14" customFormat="1" x14ac:dyDescent="0.2">
      <c r="A5712" s="5" t="s">
        <v>26</v>
      </c>
      <c r="B5712" s="5" t="str">
        <f>VLOOKUP(A5712,'GIRO LMA JUNIO'!$A$7:$C$50,3,0)</f>
        <v>A.I.C.</v>
      </c>
      <c r="C5712" s="35">
        <v>891180098</v>
      </c>
      <c r="D5712" s="6" t="str">
        <f>VLOOKUP(C5712,'[1]IPS REGISTRADAS'!$A$5:$B$3919,2,0)</f>
        <v>HOSPITAL DEPARTAMENTAL MARIA INMACULADA ESE</v>
      </c>
      <c r="E5712" s="7">
        <v>27121271</v>
      </c>
      <c r="F5712" s="7">
        <v>27121271</v>
      </c>
      <c r="G5712" s="8"/>
      <c r="H5712" s="9">
        <v>43623</v>
      </c>
      <c r="I5712" s="9">
        <v>43626</v>
      </c>
    </row>
    <row r="5713" spans="1:9" s="14" customFormat="1" x14ac:dyDescent="0.2">
      <c r="A5713" s="5" t="s">
        <v>30</v>
      </c>
      <c r="B5713" s="5" t="str">
        <f>VLOOKUP(A5713,'GIRO LMA JUNIO'!$A$7:$C$50,3,0)</f>
        <v>MALLAMAS</v>
      </c>
      <c r="C5713" s="35">
        <v>891180098</v>
      </c>
      <c r="D5713" s="6" t="str">
        <f>VLOOKUP(C5713,'[1]IPS REGISTRADAS'!$A$5:$B$3919,2,0)</f>
        <v>HOSPITAL DEPARTAMENTAL MARIA INMACULADA ESE</v>
      </c>
      <c r="E5713" s="7">
        <v>1863205</v>
      </c>
      <c r="F5713" s="7">
        <v>1863205</v>
      </c>
      <c r="G5713" s="8"/>
      <c r="H5713" s="9">
        <v>43623</v>
      </c>
      <c r="I5713" s="9">
        <v>43626</v>
      </c>
    </row>
    <row r="5714" spans="1:9" s="14" customFormat="1" x14ac:dyDescent="0.2">
      <c r="A5714" s="5" t="s">
        <v>47</v>
      </c>
      <c r="B5714" s="5" t="str">
        <f>VLOOKUP(A5714,'GIRO LMA JUNIO'!$A$7:$C$50,3,0)</f>
        <v>COOMEVA E.P.S.  S.A.</v>
      </c>
      <c r="C5714" s="35">
        <v>891180098</v>
      </c>
      <c r="D5714" s="6" t="str">
        <f>VLOOKUP(C5714,'[1]IPS REGISTRADAS'!$A$5:$B$3919,2,0)</f>
        <v>HOSPITAL DEPARTAMENTAL MARIA INMACULADA ESE</v>
      </c>
      <c r="E5714" s="7">
        <v>19723133</v>
      </c>
      <c r="F5714" s="7">
        <v>19723133</v>
      </c>
      <c r="G5714" s="8"/>
      <c r="H5714" s="9">
        <v>43623</v>
      </c>
      <c r="I5714" s="9">
        <v>43626</v>
      </c>
    </row>
    <row r="5715" spans="1:9" s="14" customFormat="1" x14ac:dyDescent="0.2">
      <c r="A5715" s="5" t="s">
        <v>54</v>
      </c>
      <c r="B5715" s="5" t="str">
        <f>VLOOKUP(A5715,'GIRO LMA JUNIO'!$A$7:$C$50,3,0)</f>
        <v>SALUDVIDA</v>
      </c>
      <c r="C5715" s="35">
        <v>891180098</v>
      </c>
      <c r="D5715" s="6" t="str">
        <f>VLOOKUP(C5715,'[1]IPS REGISTRADAS'!$A$5:$B$3919,2,0)</f>
        <v>HOSPITAL DEPARTAMENTAL MARIA INMACULADA ESE</v>
      </c>
      <c r="E5715" s="7">
        <v>3710354</v>
      </c>
      <c r="F5715" s="7">
        <v>3710354</v>
      </c>
      <c r="G5715" s="8"/>
      <c r="H5715" s="9">
        <v>43623</v>
      </c>
      <c r="I5715" s="9">
        <v>43626</v>
      </c>
    </row>
    <row r="5716" spans="1:9" s="14" customFormat="1" x14ac:dyDescent="0.2">
      <c r="A5716" s="5" t="s">
        <v>56</v>
      </c>
      <c r="B5716" s="5" t="str">
        <f>VLOOKUP(A5716,'GIRO LMA JUNIO'!$A$7:$C$50,3,0)</f>
        <v>CAPITAL SALUD</v>
      </c>
      <c r="C5716" s="35">
        <v>891180098</v>
      </c>
      <c r="D5716" s="6" t="str">
        <f>VLOOKUP(C5716,'[1]IPS REGISTRADAS'!$A$5:$B$3919,2,0)</f>
        <v>HOSPITAL DEPARTAMENTAL MARIA INMACULADA ESE</v>
      </c>
      <c r="E5716" s="7">
        <v>21112668</v>
      </c>
      <c r="F5716" s="7">
        <v>21112668</v>
      </c>
      <c r="G5716" s="8"/>
      <c r="H5716" s="9">
        <v>43623</v>
      </c>
      <c r="I5716" s="9">
        <v>43626</v>
      </c>
    </row>
    <row r="5717" spans="1:9" s="14" customFormat="1" x14ac:dyDescent="0.2">
      <c r="A5717" s="5" t="s">
        <v>62</v>
      </c>
      <c r="B5717" s="5" t="str">
        <f>VLOOKUP(A5717,'GIRO LMA JUNIO'!$A$7:$C$50,3,0)</f>
        <v>NUEVA EPS S.A.</v>
      </c>
      <c r="C5717" s="35">
        <v>891180098</v>
      </c>
      <c r="D5717" s="6" t="str">
        <f>VLOOKUP(C5717,'[1]IPS REGISTRADAS'!$A$5:$B$3919,2,0)</f>
        <v>HOSPITAL DEPARTAMENTAL MARIA INMACULADA ESE</v>
      </c>
      <c r="E5717" s="7">
        <v>63540081</v>
      </c>
      <c r="F5717" s="7">
        <v>63540081</v>
      </c>
      <c r="G5717" s="8"/>
      <c r="H5717" s="9">
        <v>43623</v>
      </c>
      <c r="I5717" s="9">
        <v>43626</v>
      </c>
    </row>
    <row r="5718" spans="1:9" s="14" customFormat="1" x14ac:dyDescent="0.2">
      <c r="A5718" s="5" t="s">
        <v>63</v>
      </c>
      <c r="B5718" s="5" t="str">
        <f>VLOOKUP(A5718,'GIRO LMA JUNIO'!$A$7:$C$50,3,0)</f>
        <v>MEDIMAS MOV</v>
      </c>
      <c r="C5718" s="35">
        <v>891180098</v>
      </c>
      <c r="D5718" s="6" t="str">
        <f>VLOOKUP(C5718,'[1]IPS REGISTRADAS'!$A$5:$B$3919,2,0)</f>
        <v>HOSPITAL DEPARTAMENTAL MARIA INMACULADA ESE</v>
      </c>
      <c r="E5718" s="7">
        <v>10296831</v>
      </c>
      <c r="F5718" s="7">
        <v>10296831</v>
      </c>
      <c r="G5718" s="8"/>
      <c r="H5718" s="9">
        <v>43623</v>
      </c>
      <c r="I5718" s="9">
        <v>43626</v>
      </c>
    </row>
    <row r="5719" spans="1:9" s="14" customFormat="1" x14ac:dyDescent="0.2">
      <c r="A5719" s="5" t="s">
        <v>65</v>
      </c>
      <c r="B5719" s="5" t="str">
        <f>VLOOKUP(A5719,'GIRO LMA JUNIO'!$A$7:$C$50,3,0)</f>
        <v>MEDIMAS</v>
      </c>
      <c r="C5719" s="35">
        <v>891180098</v>
      </c>
      <c r="D5719" s="6" t="str">
        <f>VLOOKUP(C5719,'[1]IPS REGISTRADAS'!$A$5:$B$3919,2,0)</f>
        <v>HOSPITAL DEPARTAMENTAL MARIA INMACULADA ESE</v>
      </c>
      <c r="E5719" s="7">
        <v>1333433</v>
      </c>
      <c r="F5719" s="7">
        <v>1333433</v>
      </c>
      <c r="G5719" s="8"/>
      <c r="H5719" s="9">
        <v>43623</v>
      </c>
      <c r="I5719" s="9">
        <v>43626</v>
      </c>
    </row>
    <row r="5720" spans="1:9" s="14" customFormat="1" x14ac:dyDescent="0.2">
      <c r="A5720" s="5" t="s">
        <v>72</v>
      </c>
      <c r="B5720" s="5" t="str">
        <f>VLOOKUP(A5720,'GIRO LMA JUNIO'!$A$7:$C$50,3,0)</f>
        <v>ASMET SALUD</v>
      </c>
      <c r="C5720" s="35">
        <v>891180098</v>
      </c>
      <c r="D5720" s="6" t="str">
        <f>VLOOKUP(C5720,'[1]IPS REGISTRADAS'!$A$5:$B$3919,2,0)</f>
        <v>HOSPITAL DEPARTAMENTAL MARIA INMACULADA ESE</v>
      </c>
      <c r="E5720" s="7">
        <v>2557487831</v>
      </c>
      <c r="F5720" s="7">
        <v>2557487831</v>
      </c>
      <c r="G5720" s="8"/>
      <c r="H5720" s="9">
        <v>43623</v>
      </c>
      <c r="I5720" s="9">
        <v>43626</v>
      </c>
    </row>
    <row r="5721" spans="1:9" s="14" customFormat="1" x14ac:dyDescent="0.2">
      <c r="A5721" s="5" t="s">
        <v>74</v>
      </c>
      <c r="B5721" s="5" t="str">
        <f>VLOOKUP(A5721,'GIRO LMA JUNIO'!$A$7:$C$50,3,0)</f>
        <v>AMBUQ</v>
      </c>
      <c r="C5721" s="35">
        <v>891180098</v>
      </c>
      <c r="D5721" s="6" t="str">
        <f>VLOOKUP(C5721,'[1]IPS REGISTRADAS'!$A$5:$B$3919,2,0)</f>
        <v>HOSPITAL DEPARTAMENTAL MARIA INMACULADA ESE</v>
      </c>
      <c r="E5721" s="7">
        <v>4166528</v>
      </c>
      <c r="F5721" s="7">
        <v>4166528</v>
      </c>
      <c r="G5721" s="8"/>
      <c r="H5721" s="9">
        <v>43623</v>
      </c>
      <c r="I5721" s="9">
        <v>43626</v>
      </c>
    </row>
    <row r="5722" spans="1:9" s="14" customFormat="1" x14ac:dyDescent="0.2">
      <c r="A5722" s="5" t="s">
        <v>80</v>
      </c>
      <c r="B5722" s="5" t="str">
        <f>VLOOKUP(A5722,'GIRO LMA JUNIO'!$A$7:$C$50,3,0)</f>
        <v>COMPARTA</v>
      </c>
      <c r="C5722" s="35">
        <v>891180098</v>
      </c>
      <c r="D5722" s="6" t="str">
        <f>VLOOKUP(C5722,'[1]IPS REGISTRADAS'!$A$5:$B$3919,2,0)</f>
        <v>HOSPITAL DEPARTAMENTAL MARIA INMACULADA ESE</v>
      </c>
      <c r="E5722" s="7">
        <v>18974369</v>
      </c>
      <c r="F5722" s="7">
        <v>18974369</v>
      </c>
      <c r="G5722" s="8"/>
      <c r="H5722" s="9">
        <v>43623</v>
      </c>
      <c r="I5722" s="9">
        <v>43626</v>
      </c>
    </row>
    <row r="5723" spans="1:9" s="14" customFormat="1" x14ac:dyDescent="0.2">
      <c r="A5723" s="5" t="s">
        <v>8</v>
      </c>
      <c r="B5723" s="5" t="str">
        <f>VLOOKUP(A5723,'GIRO LMA JUNIO'!$A$7:$C$50,3,0)</f>
        <v>COMFAMILIAR HUILA</v>
      </c>
      <c r="C5723" s="35">
        <v>891180113</v>
      </c>
      <c r="D5723" s="6" t="str">
        <f>VLOOKUP(C5723,'[1]IPS REGISTRADAS'!$A$5:$B$3919,2,0)</f>
        <v>ESE HOSPITAL ARSENIO REPIZO VANEGAS DE SAN AGUSTIN</v>
      </c>
      <c r="E5723" s="7">
        <v>80000000</v>
      </c>
      <c r="F5723" s="7">
        <v>80000000</v>
      </c>
      <c r="G5723" s="8"/>
      <c r="H5723" s="9">
        <v>43623</v>
      </c>
      <c r="I5723" s="9">
        <v>43626</v>
      </c>
    </row>
    <row r="5724" spans="1:9" s="14" customFormat="1" x14ac:dyDescent="0.2">
      <c r="A5724" s="5" t="s">
        <v>62</v>
      </c>
      <c r="B5724" s="5" t="str">
        <f>VLOOKUP(A5724,'GIRO LMA JUNIO'!$A$7:$C$50,3,0)</f>
        <v>NUEVA EPS S.A.</v>
      </c>
      <c r="C5724" s="35">
        <v>891180113</v>
      </c>
      <c r="D5724" s="6" t="str">
        <f>VLOOKUP(C5724,'[1]IPS REGISTRADAS'!$A$5:$B$3919,2,0)</f>
        <v>ESE HOSPITAL ARSENIO REPIZO VANEGAS DE SAN AGUSTIN</v>
      </c>
      <c r="E5724" s="7">
        <v>8981975</v>
      </c>
      <c r="F5724" s="7">
        <v>8981975</v>
      </c>
      <c r="G5724" s="8"/>
      <c r="H5724" s="9">
        <v>43623</v>
      </c>
      <c r="I5724" s="9">
        <v>43626</v>
      </c>
    </row>
    <row r="5725" spans="1:9" s="14" customFormat="1" x14ac:dyDescent="0.2">
      <c r="A5725" s="5" t="s">
        <v>65</v>
      </c>
      <c r="B5725" s="5" t="str">
        <f>VLOOKUP(A5725,'GIRO LMA JUNIO'!$A$7:$C$50,3,0)</f>
        <v>MEDIMAS</v>
      </c>
      <c r="C5725" s="35">
        <v>891180113</v>
      </c>
      <c r="D5725" s="6" t="str">
        <f>VLOOKUP(C5725,'[1]IPS REGISTRADAS'!$A$5:$B$3919,2,0)</f>
        <v>ESE HOSPITAL ARSENIO REPIZO VANEGAS DE SAN AGUSTIN</v>
      </c>
      <c r="E5725" s="7">
        <v>23436345</v>
      </c>
      <c r="F5725" s="7">
        <v>23436345</v>
      </c>
      <c r="G5725" s="8"/>
      <c r="H5725" s="9">
        <v>43623</v>
      </c>
      <c r="I5725" s="9">
        <v>43626</v>
      </c>
    </row>
    <row r="5726" spans="1:9" s="14" customFormat="1" x14ac:dyDescent="0.2">
      <c r="A5726" s="5" t="s">
        <v>72</v>
      </c>
      <c r="B5726" s="5" t="str">
        <f>VLOOKUP(A5726,'GIRO LMA JUNIO'!$A$7:$C$50,3,0)</f>
        <v>ASMET SALUD</v>
      </c>
      <c r="C5726" s="35">
        <v>891180113</v>
      </c>
      <c r="D5726" s="6" t="str">
        <f>VLOOKUP(C5726,'[1]IPS REGISTRADAS'!$A$5:$B$3919,2,0)</f>
        <v>ESE HOSPITAL ARSENIO REPIZO VANEGAS DE SAN AGUSTIN</v>
      </c>
      <c r="E5726" s="7">
        <v>299979569</v>
      </c>
      <c r="F5726" s="7">
        <v>299979569</v>
      </c>
      <c r="G5726" s="8"/>
      <c r="H5726" s="9">
        <v>43623</v>
      </c>
      <c r="I5726" s="9">
        <v>43626</v>
      </c>
    </row>
    <row r="5727" spans="1:9" s="14" customFormat="1" x14ac:dyDescent="0.2">
      <c r="A5727" s="5" t="s">
        <v>8</v>
      </c>
      <c r="B5727" s="5" t="str">
        <f>VLOOKUP(A5727,'GIRO LMA JUNIO'!$A$7:$C$50,3,0)</f>
        <v>COMFAMILIAR HUILA</v>
      </c>
      <c r="C5727" s="35">
        <v>891180117</v>
      </c>
      <c r="D5727" s="6" t="str">
        <f>VLOOKUP(C5727,'[1]IPS REGISTRADAS'!$A$5:$B$3919,2,0)</f>
        <v>ESE HOSPITAL DEPARTAMENTAL SAN ANTONIO DE PADUA DE LA PLATA</v>
      </c>
      <c r="E5727" s="7">
        <v>300000000</v>
      </c>
      <c r="F5727" s="7">
        <v>300000000</v>
      </c>
      <c r="G5727" s="8"/>
      <c r="H5727" s="9">
        <v>43623</v>
      </c>
      <c r="I5727" s="9">
        <v>43626</v>
      </c>
    </row>
    <row r="5728" spans="1:9" s="14" customFormat="1" x14ac:dyDescent="0.2">
      <c r="A5728" s="5" t="s">
        <v>26</v>
      </c>
      <c r="B5728" s="5" t="str">
        <f>VLOOKUP(A5728,'GIRO LMA JUNIO'!$A$7:$C$50,3,0)</f>
        <v>A.I.C.</v>
      </c>
      <c r="C5728" s="35">
        <v>891180117</v>
      </c>
      <c r="D5728" s="6" t="str">
        <f>VLOOKUP(C5728,'[1]IPS REGISTRADAS'!$A$5:$B$3919,2,0)</f>
        <v>ESE HOSPITAL DEPARTAMENTAL SAN ANTONIO DE PADUA DE LA PLATA</v>
      </c>
      <c r="E5728" s="7">
        <v>217990934</v>
      </c>
      <c r="F5728" s="7">
        <v>217990934</v>
      </c>
      <c r="G5728" s="8"/>
      <c r="H5728" s="9">
        <v>43623</v>
      </c>
      <c r="I5728" s="9">
        <v>43626</v>
      </c>
    </row>
    <row r="5729" spans="1:9" s="14" customFormat="1" x14ac:dyDescent="0.2">
      <c r="A5729" s="5" t="s">
        <v>34</v>
      </c>
      <c r="B5729" s="5" t="str">
        <f>VLOOKUP(A5729,'GIRO LMA JUNIO'!$A$7:$C$50,3,0)</f>
        <v>SALUDVIDA S.A .E.P.S</v>
      </c>
      <c r="C5729" s="35">
        <v>891180117</v>
      </c>
      <c r="D5729" s="6" t="str">
        <f>VLOOKUP(C5729,'[1]IPS REGISTRADAS'!$A$5:$B$3919,2,0)</f>
        <v>ESE HOSPITAL DEPARTAMENTAL SAN ANTONIO DE PADUA DE LA PLATA</v>
      </c>
      <c r="E5729" s="7">
        <v>19935739</v>
      </c>
      <c r="F5729" s="7">
        <v>19935739</v>
      </c>
      <c r="G5729" s="8"/>
      <c r="H5729" s="9">
        <v>43623</v>
      </c>
      <c r="I5729" s="9">
        <v>43626</v>
      </c>
    </row>
    <row r="5730" spans="1:9" s="14" customFormat="1" x14ac:dyDescent="0.2">
      <c r="A5730" s="5" t="s">
        <v>54</v>
      </c>
      <c r="B5730" s="5" t="str">
        <f>VLOOKUP(A5730,'GIRO LMA JUNIO'!$A$7:$C$50,3,0)</f>
        <v>SALUDVIDA</v>
      </c>
      <c r="C5730" s="35">
        <v>891180117</v>
      </c>
      <c r="D5730" s="6" t="str">
        <f>VLOOKUP(C5730,'[1]IPS REGISTRADAS'!$A$5:$B$3919,2,0)</f>
        <v>ESE HOSPITAL DEPARTAMENTAL SAN ANTONIO DE PADUA DE LA PLATA</v>
      </c>
      <c r="E5730" s="7">
        <v>1000000</v>
      </c>
      <c r="F5730" s="7">
        <v>1000000</v>
      </c>
      <c r="G5730" s="8"/>
      <c r="H5730" s="9">
        <v>43623</v>
      </c>
      <c r="I5730" s="9">
        <v>43626</v>
      </c>
    </row>
    <row r="5731" spans="1:9" s="14" customFormat="1" x14ac:dyDescent="0.2">
      <c r="A5731" s="5" t="s">
        <v>56</v>
      </c>
      <c r="B5731" s="5" t="str">
        <f>VLOOKUP(A5731,'GIRO LMA JUNIO'!$A$7:$C$50,3,0)</f>
        <v>CAPITAL SALUD</v>
      </c>
      <c r="C5731" s="35">
        <v>891180117</v>
      </c>
      <c r="D5731" s="6" t="str">
        <f>VLOOKUP(C5731,'[1]IPS REGISTRADAS'!$A$5:$B$3919,2,0)</f>
        <v>ESE HOSPITAL DEPARTAMENTAL SAN ANTONIO DE PADUA DE LA PLATA</v>
      </c>
      <c r="E5731" s="7">
        <v>10582356</v>
      </c>
      <c r="F5731" s="7">
        <v>10582356</v>
      </c>
      <c r="G5731" s="8"/>
      <c r="H5731" s="9">
        <v>43623</v>
      </c>
      <c r="I5731" s="9">
        <v>43626</v>
      </c>
    </row>
    <row r="5732" spans="1:9" s="14" customFormat="1" x14ac:dyDescent="0.2">
      <c r="A5732" s="5" t="s">
        <v>60</v>
      </c>
      <c r="B5732" s="5" t="str">
        <f>VLOOKUP(A5732,'GIRO LMA JUNIO'!$A$7:$C$50,3,0)</f>
        <v>SAVIA SALUD</v>
      </c>
      <c r="C5732" s="35">
        <v>891180117</v>
      </c>
      <c r="D5732" s="6" t="str">
        <f>VLOOKUP(C5732,'[1]IPS REGISTRADAS'!$A$5:$B$3919,2,0)</f>
        <v>ESE HOSPITAL DEPARTAMENTAL SAN ANTONIO DE PADUA DE LA PLATA</v>
      </c>
      <c r="E5732" s="7">
        <v>2711930</v>
      </c>
      <c r="F5732" s="7">
        <v>2711930</v>
      </c>
      <c r="G5732" s="8"/>
      <c r="H5732" s="9">
        <v>43623</v>
      </c>
      <c r="I5732" s="9">
        <v>43626</v>
      </c>
    </row>
    <row r="5733" spans="1:9" s="14" customFormat="1" x14ac:dyDescent="0.2">
      <c r="A5733" s="5" t="s">
        <v>62</v>
      </c>
      <c r="B5733" s="5" t="str">
        <f>VLOOKUP(A5733,'GIRO LMA JUNIO'!$A$7:$C$50,3,0)</f>
        <v>NUEVA EPS S.A.</v>
      </c>
      <c r="C5733" s="35">
        <v>891180117</v>
      </c>
      <c r="D5733" s="6" t="str">
        <f>VLOOKUP(C5733,'[1]IPS REGISTRADAS'!$A$5:$B$3919,2,0)</f>
        <v>ESE HOSPITAL DEPARTAMENTAL SAN ANTONIO DE PADUA DE LA PLATA</v>
      </c>
      <c r="E5733" s="7">
        <v>21050032</v>
      </c>
      <c r="F5733" s="7">
        <v>21050032</v>
      </c>
      <c r="G5733" s="8"/>
      <c r="H5733" s="9">
        <v>43623</v>
      </c>
      <c r="I5733" s="9">
        <v>43626</v>
      </c>
    </row>
    <row r="5734" spans="1:9" s="14" customFormat="1" x14ac:dyDescent="0.2">
      <c r="A5734" s="5" t="s">
        <v>63</v>
      </c>
      <c r="B5734" s="5" t="str">
        <f>VLOOKUP(A5734,'GIRO LMA JUNIO'!$A$7:$C$50,3,0)</f>
        <v>MEDIMAS MOV</v>
      </c>
      <c r="C5734" s="35">
        <v>891180117</v>
      </c>
      <c r="D5734" s="6" t="str">
        <f>VLOOKUP(C5734,'[1]IPS REGISTRADAS'!$A$5:$B$3919,2,0)</f>
        <v>ESE HOSPITAL DEPARTAMENTAL SAN ANTONIO DE PADUA DE LA PLATA</v>
      </c>
      <c r="E5734" s="7">
        <v>68310294</v>
      </c>
      <c r="F5734" s="7">
        <v>68310294</v>
      </c>
      <c r="G5734" s="8"/>
      <c r="H5734" s="9">
        <v>43623</v>
      </c>
      <c r="I5734" s="9">
        <v>43626</v>
      </c>
    </row>
    <row r="5735" spans="1:9" s="14" customFormat="1" x14ac:dyDescent="0.2">
      <c r="A5735" s="5" t="s">
        <v>65</v>
      </c>
      <c r="B5735" s="5" t="str">
        <f>VLOOKUP(A5735,'GIRO LMA JUNIO'!$A$7:$C$50,3,0)</f>
        <v>MEDIMAS</v>
      </c>
      <c r="C5735" s="35">
        <v>891180117</v>
      </c>
      <c r="D5735" s="6" t="str">
        <f>VLOOKUP(C5735,'[1]IPS REGISTRADAS'!$A$5:$B$3919,2,0)</f>
        <v>ESE HOSPITAL DEPARTAMENTAL SAN ANTONIO DE PADUA DE LA PLATA</v>
      </c>
      <c r="E5735" s="7">
        <v>158876551</v>
      </c>
      <c r="F5735" s="7">
        <v>158876551</v>
      </c>
      <c r="G5735" s="8"/>
      <c r="H5735" s="9">
        <v>43623</v>
      </c>
      <c r="I5735" s="9">
        <v>43626</v>
      </c>
    </row>
    <row r="5736" spans="1:9" s="14" customFormat="1" x14ac:dyDescent="0.2">
      <c r="A5736" s="5" t="s">
        <v>70</v>
      </c>
      <c r="B5736" s="5" t="str">
        <f>VLOOKUP(A5736,'GIRO LMA JUNIO'!$A$7:$C$50,3,0)</f>
        <v>COOSALUD EPS S.A.</v>
      </c>
      <c r="C5736" s="35">
        <v>891180117</v>
      </c>
      <c r="D5736" s="6" t="str">
        <f>VLOOKUP(C5736,'[1]IPS REGISTRADAS'!$A$5:$B$3919,2,0)</f>
        <v>ESE HOSPITAL DEPARTAMENTAL SAN ANTONIO DE PADUA DE LA PLATA</v>
      </c>
      <c r="E5736" s="7">
        <v>10677700</v>
      </c>
      <c r="F5736" s="7">
        <v>10677700</v>
      </c>
      <c r="G5736" s="8"/>
      <c r="H5736" s="9">
        <v>43623</v>
      </c>
      <c r="I5736" s="9">
        <v>43626</v>
      </c>
    </row>
    <row r="5737" spans="1:9" s="14" customFormat="1" x14ac:dyDescent="0.2">
      <c r="A5737" s="5" t="s">
        <v>72</v>
      </c>
      <c r="B5737" s="5" t="str">
        <f>VLOOKUP(A5737,'GIRO LMA JUNIO'!$A$7:$C$50,3,0)</f>
        <v>ASMET SALUD</v>
      </c>
      <c r="C5737" s="35">
        <v>891180117</v>
      </c>
      <c r="D5737" s="6" t="str">
        <f>VLOOKUP(C5737,'[1]IPS REGISTRADAS'!$A$5:$B$3919,2,0)</f>
        <v>ESE HOSPITAL DEPARTAMENTAL SAN ANTONIO DE PADUA DE LA PLATA</v>
      </c>
      <c r="E5737" s="7">
        <v>149253220</v>
      </c>
      <c r="F5737" s="7">
        <v>149253220</v>
      </c>
      <c r="G5737" s="8"/>
      <c r="H5737" s="9">
        <v>43623</v>
      </c>
      <c r="I5737" s="9">
        <v>43626</v>
      </c>
    </row>
    <row r="5738" spans="1:9" s="14" customFormat="1" x14ac:dyDescent="0.2">
      <c r="A5738" s="5" t="s">
        <v>76</v>
      </c>
      <c r="B5738" s="5" t="str">
        <f>VLOOKUP(A5738,'GIRO LMA JUNIO'!$A$7:$C$50,3,0)</f>
        <v>ECOOPSOS</v>
      </c>
      <c r="C5738" s="35">
        <v>891180117</v>
      </c>
      <c r="D5738" s="6" t="str">
        <f>VLOOKUP(C5738,'[1]IPS REGISTRADAS'!$A$5:$B$3919,2,0)</f>
        <v>ESE HOSPITAL DEPARTAMENTAL SAN ANTONIO DE PADUA DE LA PLATA</v>
      </c>
      <c r="E5738" s="7">
        <v>254108416</v>
      </c>
      <c r="F5738" s="7">
        <v>254108416</v>
      </c>
      <c r="G5738" s="8"/>
      <c r="H5738" s="9">
        <v>43623</v>
      </c>
      <c r="I5738" s="9">
        <v>43626</v>
      </c>
    </row>
    <row r="5739" spans="1:9" s="14" customFormat="1" x14ac:dyDescent="0.2">
      <c r="A5739" s="5" t="s">
        <v>78</v>
      </c>
      <c r="B5739" s="5" t="str">
        <f>VLOOKUP(A5739,'GIRO LMA JUNIO'!$A$7:$C$50,3,0)</f>
        <v>EMSSANAR</v>
      </c>
      <c r="C5739" s="35">
        <v>891180117</v>
      </c>
      <c r="D5739" s="6" t="str">
        <f>VLOOKUP(C5739,'[1]IPS REGISTRADAS'!$A$5:$B$3919,2,0)</f>
        <v>ESE HOSPITAL DEPARTAMENTAL SAN ANTONIO DE PADUA DE LA PLATA</v>
      </c>
      <c r="E5739" s="7">
        <v>12348501</v>
      </c>
      <c r="F5739" s="7">
        <v>12348501</v>
      </c>
      <c r="G5739" s="8"/>
      <c r="H5739" s="9">
        <v>43623</v>
      </c>
      <c r="I5739" s="9">
        <v>43626</v>
      </c>
    </row>
    <row r="5740" spans="1:9" s="14" customFormat="1" x14ac:dyDescent="0.2">
      <c r="A5740" s="5" t="s">
        <v>80</v>
      </c>
      <c r="B5740" s="5" t="str">
        <f>VLOOKUP(A5740,'GIRO LMA JUNIO'!$A$7:$C$50,3,0)</f>
        <v>COMPARTA</v>
      </c>
      <c r="C5740" s="35">
        <v>891180117</v>
      </c>
      <c r="D5740" s="6" t="str">
        <f>VLOOKUP(C5740,'[1]IPS REGISTRADAS'!$A$5:$B$3919,2,0)</f>
        <v>ESE HOSPITAL DEPARTAMENTAL SAN ANTONIO DE PADUA DE LA PLATA</v>
      </c>
      <c r="E5740" s="7">
        <v>55637862</v>
      </c>
      <c r="F5740" s="7">
        <v>55637862</v>
      </c>
      <c r="G5740" s="8"/>
      <c r="H5740" s="9">
        <v>43623</v>
      </c>
      <c r="I5740" s="9">
        <v>43626</v>
      </c>
    </row>
    <row r="5741" spans="1:9" s="14" customFormat="1" x14ac:dyDescent="0.2">
      <c r="A5741" s="5" t="s">
        <v>8</v>
      </c>
      <c r="B5741" s="5" t="str">
        <f>VLOOKUP(A5741,'GIRO LMA JUNIO'!$A$7:$C$50,3,0)</f>
        <v>COMFAMILIAR HUILA</v>
      </c>
      <c r="C5741" s="35">
        <v>891180134</v>
      </c>
      <c r="D5741" s="6" t="str">
        <f>VLOOKUP(C5741,'[1]IPS REGISTRADAS'!$A$5:$B$3919,2,0)</f>
        <v>ESE HOSPITAL DEPARTAMENTAL SAN ANTONIO DE PITALITO</v>
      </c>
      <c r="E5741" s="7">
        <v>1300000000</v>
      </c>
      <c r="F5741" s="7">
        <v>1300000000</v>
      </c>
      <c r="G5741" s="8"/>
      <c r="H5741" s="9">
        <v>43623</v>
      </c>
      <c r="I5741" s="9">
        <v>43626</v>
      </c>
    </row>
    <row r="5742" spans="1:9" s="14" customFormat="1" x14ac:dyDescent="0.2">
      <c r="A5742" s="5" t="s">
        <v>26</v>
      </c>
      <c r="B5742" s="5" t="str">
        <f>VLOOKUP(A5742,'GIRO LMA JUNIO'!$A$7:$C$50,3,0)</f>
        <v>A.I.C.</v>
      </c>
      <c r="C5742" s="35">
        <v>891180134</v>
      </c>
      <c r="D5742" s="6" t="str">
        <f>VLOOKUP(C5742,'[1]IPS REGISTRADAS'!$A$5:$B$3919,2,0)</f>
        <v>ESE HOSPITAL DEPARTAMENTAL SAN ANTONIO DE PITALITO</v>
      </c>
      <c r="E5742" s="7">
        <v>3967626</v>
      </c>
      <c r="F5742" s="7">
        <v>3967626</v>
      </c>
      <c r="G5742" s="8"/>
      <c r="H5742" s="9">
        <v>43623</v>
      </c>
      <c r="I5742" s="9">
        <v>43626</v>
      </c>
    </row>
    <row r="5743" spans="1:9" s="14" customFormat="1" x14ac:dyDescent="0.2">
      <c r="A5743" s="5" t="s">
        <v>30</v>
      </c>
      <c r="B5743" s="5" t="str">
        <f>VLOOKUP(A5743,'GIRO LMA JUNIO'!$A$7:$C$50,3,0)</f>
        <v>MALLAMAS</v>
      </c>
      <c r="C5743" s="35">
        <v>891180134</v>
      </c>
      <c r="D5743" s="6" t="str">
        <f>VLOOKUP(C5743,'[1]IPS REGISTRADAS'!$A$5:$B$3919,2,0)</f>
        <v>ESE HOSPITAL DEPARTAMENTAL SAN ANTONIO DE PITALITO</v>
      </c>
      <c r="E5743" s="7">
        <v>27191892</v>
      </c>
      <c r="F5743" s="7">
        <v>27191892</v>
      </c>
      <c r="G5743" s="8"/>
      <c r="H5743" s="9">
        <v>43623</v>
      </c>
      <c r="I5743" s="9">
        <v>43626</v>
      </c>
    </row>
    <row r="5744" spans="1:9" s="14" customFormat="1" x14ac:dyDescent="0.2">
      <c r="A5744" s="5" t="s">
        <v>32</v>
      </c>
      <c r="B5744" s="5" t="str">
        <f>VLOOKUP(A5744,'GIRO LMA JUNIO'!$A$7:$C$50,3,0)</f>
        <v>PIJAOSALUD</v>
      </c>
      <c r="C5744" s="35">
        <v>891180134</v>
      </c>
      <c r="D5744" s="6" t="str">
        <f>VLOOKUP(C5744,'[1]IPS REGISTRADAS'!$A$5:$B$3919,2,0)</f>
        <v>ESE HOSPITAL DEPARTAMENTAL SAN ANTONIO DE PITALITO</v>
      </c>
      <c r="E5744" s="7">
        <v>1000000</v>
      </c>
      <c r="F5744" s="7">
        <v>1000000</v>
      </c>
      <c r="G5744" s="8"/>
      <c r="H5744" s="9">
        <v>43623</v>
      </c>
      <c r="I5744" s="9">
        <v>43626</v>
      </c>
    </row>
    <row r="5745" spans="1:9" s="14" customFormat="1" x14ac:dyDescent="0.2">
      <c r="A5745" s="5" t="s">
        <v>47</v>
      </c>
      <c r="B5745" s="5" t="str">
        <f>VLOOKUP(A5745,'GIRO LMA JUNIO'!$A$7:$C$50,3,0)</f>
        <v>COOMEVA E.P.S.  S.A.</v>
      </c>
      <c r="C5745" s="35">
        <v>891180134</v>
      </c>
      <c r="D5745" s="6" t="str">
        <f>VLOOKUP(C5745,'[1]IPS REGISTRADAS'!$A$5:$B$3919,2,0)</f>
        <v>ESE HOSPITAL DEPARTAMENTAL SAN ANTONIO DE PITALITO</v>
      </c>
      <c r="E5745" s="7">
        <v>4152566</v>
      </c>
      <c r="F5745" s="7">
        <v>4152566</v>
      </c>
      <c r="G5745" s="8"/>
      <c r="H5745" s="9">
        <v>43623</v>
      </c>
      <c r="I5745" s="9">
        <v>43626</v>
      </c>
    </row>
    <row r="5746" spans="1:9" s="14" customFormat="1" x14ac:dyDescent="0.2">
      <c r="A5746" s="5" t="s">
        <v>54</v>
      </c>
      <c r="B5746" s="5" t="str">
        <f>VLOOKUP(A5746,'GIRO LMA JUNIO'!$A$7:$C$50,3,0)</f>
        <v>SALUDVIDA</v>
      </c>
      <c r="C5746" s="35">
        <v>891180134</v>
      </c>
      <c r="D5746" s="6" t="str">
        <f>VLOOKUP(C5746,'[1]IPS REGISTRADAS'!$A$5:$B$3919,2,0)</f>
        <v>ESE HOSPITAL DEPARTAMENTAL SAN ANTONIO DE PITALITO</v>
      </c>
      <c r="E5746" s="7">
        <v>8965932</v>
      </c>
      <c r="F5746" s="7">
        <v>8965932</v>
      </c>
      <c r="G5746" s="8"/>
      <c r="H5746" s="9">
        <v>43623</v>
      </c>
      <c r="I5746" s="9">
        <v>43626</v>
      </c>
    </row>
    <row r="5747" spans="1:9" s="14" customFormat="1" x14ac:dyDescent="0.2">
      <c r="A5747" s="5" t="s">
        <v>56</v>
      </c>
      <c r="B5747" s="5" t="str">
        <f>VLOOKUP(A5747,'GIRO LMA JUNIO'!$A$7:$C$50,3,0)</f>
        <v>CAPITAL SALUD</v>
      </c>
      <c r="C5747" s="35">
        <v>891180134</v>
      </c>
      <c r="D5747" s="6" t="str">
        <f>VLOOKUP(C5747,'[1]IPS REGISTRADAS'!$A$5:$B$3919,2,0)</f>
        <v>ESE HOSPITAL DEPARTAMENTAL SAN ANTONIO DE PITALITO</v>
      </c>
      <c r="E5747" s="7">
        <v>14361506</v>
      </c>
      <c r="F5747" s="7">
        <v>14361506</v>
      </c>
      <c r="G5747" s="8"/>
      <c r="H5747" s="9">
        <v>43623</v>
      </c>
      <c r="I5747" s="9">
        <v>43626</v>
      </c>
    </row>
    <row r="5748" spans="1:9" s="14" customFormat="1" x14ac:dyDescent="0.2">
      <c r="A5748" s="5" t="s">
        <v>62</v>
      </c>
      <c r="B5748" s="5" t="str">
        <f>VLOOKUP(A5748,'GIRO LMA JUNIO'!$A$7:$C$50,3,0)</f>
        <v>NUEVA EPS S.A.</v>
      </c>
      <c r="C5748" s="35">
        <v>891180134</v>
      </c>
      <c r="D5748" s="6" t="str">
        <f>VLOOKUP(C5748,'[1]IPS REGISTRADAS'!$A$5:$B$3919,2,0)</f>
        <v>ESE HOSPITAL DEPARTAMENTAL SAN ANTONIO DE PITALITO</v>
      </c>
      <c r="E5748" s="7">
        <v>107751984</v>
      </c>
      <c r="F5748" s="7">
        <v>107751984</v>
      </c>
      <c r="G5748" s="8"/>
      <c r="H5748" s="9">
        <v>43623</v>
      </c>
      <c r="I5748" s="9">
        <v>43626</v>
      </c>
    </row>
    <row r="5749" spans="1:9" s="14" customFormat="1" x14ac:dyDescent="0.2">
      <c r="A5749" s="5" t="s">
        <v>63</v>
      </c>
      <c r="B5749" s="5" t="str">
        <f>VLOOKUP(A5749,'GIRO LMA JUNIO'!$A$7:$C$50,3,0)</f>
        <v>MEDIMAS MOV</v>
      </c>
      <c r="C5749" s="35">
        <v>891180134</v>
      </c>
      <c r="D5749" s="6" t="str">
        <f>VLOOKUP(C5749,'[1]IPS REGISTRADAS'!$A$5:$B$3919,2,0)</f>
        <v>ESE HOSPITAL DEPARTAMENTAL SAN ANTONIO DE PITALITO</v>
      </c>
      <c r="E5749" s="7">
        <v>166626661</v>
      </c>
      <c r="F5749" s="7">
        <v>166626661</v>
      </c>
      <c r="G5749" s="8"/>
      <c r="H5749" s="9">
        <v>43623</v>
      </c>
      <c r="I5749" s="9">
        <v>43626</v>
      </c>
    </row>
    <row r="5750" spans="1:9" s="14" customFormat="1" x14ac:dyDescent="0.2">
      <c r="A5750" s="5" t="s">
        <v>65</v>
      </c>
      <c r="B5750" s="5" t="str">
        <f>VLOOKUP(A5750,'GIRO LMA JUNIO'!$A$7:$C$50,3,0)</f>
        <v>MEDIMAS</v>
      </c>
      <c r="C5750" s="35">
        <v>891180134</v>
      </c>
      <c r="D5750" s="6" t="str">
        <f>VLOOKUP(C5750,'[1]IPS REGISTRADAS'!$A$5:$B$3919,2,0)</f>
        <v>ESE HOSPITAL DEPARTAMENTAL SAN ANTONIO DE PITALITO</v>
      </c>
      <c r="E5750" s="7">
        <v>724166448</v>
      </c>
      <c r="F5750" s="7">
        <v>724166448</v>
      </c>
      <c r="G5750" s="8"/>
      <c r="H5750" s="9">
        <v>43623</v>
      </c>
      <c r="I5750" s="9">
        <v>43626</v>
      </c>
    </row>
    <row r="5751" spans="1:9" s="14" customFormat="1" x14ac:dyDescent="0.2">
      <c r="A5751" s="5" t="s">
        <v>70</v>
      </c>
      <c r="B5751" s="5" t="str">
        <f>VLOOKUP(A5751,'GIRO LMA JUNIO'!$A$7:$C$50,3,0)</f>
        <v>COOSALUD EPS S.A.</v>
      </c>
      <c r="C5751" s="35">
        <v>891180134</v>
      </c>
      <c r="D5751" s="6" t="str">
        <f>VLOOKUP(C5751,'[1]IPS REGISTRADAS'!$A$5:$B$3919,2,0)</f>
        <v>ESE HOSPITAL DEPARTAMENTAL SAN ANTONIO DE PITALITO</v>
      </c>
      <c r="E5751" s="7">
        <v>10512019</v>
      </c>
      <c r="F5751" s="7">
        <v>10512019</v>
      </c>
      <c r="G5751" s="8"/>
      <c r="H5751" s="9">
        <v>43623</v>
      </c>
      <c r="I5751" s="9">
        <v>43626</v>
      </c>
    </row>
    <row r="5752" spans="1:9" s="14" customFormat="1" x14ac:dyDescent="0.2">
      <c r="A5752" s="5" t="s">
        <v>72</v>
      </c>
      <c r="B5752" s="5" t="str">
        <f>VLOOKUP(A5752,'GIRO LMA JUNIO'!$A$7:$C$50,3,0)</f>
        <v>ASMET SALUD</v>
      </c>
      <c r="C5752" s="35">
        <v>891180134</v>
      </c>
      <c r="D5752" s="6" t="str">
        <f>VLOOKUP(C5752,'[1]IPS REGISTRADAS'!$A$5:$B$3919,2,0)</f>
        <v>ESE HOSPITAL DEPARTAMENTAL SAN ANTONIO DE PITALITO</v>
      </c>
      <c r="E5752" s="7">
        <v>799630434</v>
      </c>
      <c r="F5752" s="7">
        <v>799630434</v>
      </c>
      <c r="G5752" s="8"/>
      <c r="H5752" s="9">
        <v>43623</v>
      </c>
      <c r="I5752" s="9">
        <v>43626</v>
      </c>
    </row>
    <row r="5753" spans="1:9" s="14" customFormat="1" x14ac:dyDescent="0.2">
      <c r="A5753" s="5" t="s">
        <v>78</v>
      </c>
      <c r="B5753" s="5" t="str">
        <f>VLOOKUP(A5753,'GIRO LMA JUNIO'!$A$7:$C$50,3,0)</f>
        <v>EMSSANAR</v>
      </c>
      <c r="C5753" s="35">
        <v>891180134</v>
      </c>
      <c r="D5753" s="6" t="str">
        <f>VLOOKUP(C5753,'[1]IPS REGISTRADAS'!$A$5:$B$3919,2,0)</f>
        <v>ESE HOSPITAL DEPARTAMENTAL SAN ANTONIO DE PITALITO</v>
      </c>
      <c r="E5753" s="7">
        <v>14027866</v>
      </c>
      <c r="F5753" s="7">
        <v>14027866</v>
      </c>
      <c r="G5753" s="8"/>
      <c r="H5753" s="9">
        <v>43623</v>
      </c>
      <c r="I5753" s="9">
        <v>43626</v>
      </c>
    </row>
    <row r="5754" spans="1:9" s="14" customFormat="1" x14ac:dyDescent="0.2">
      <c r="A5754" s="5" t="s">
        <v>80</v>
      </c>
      <c r="B5754" s="5" t="str">
        <f>VLOOKUP(A5754,'GIRO LMA JUNIO'!$A$7:$C$50,3,0)</f>
        <v>COMPARTA</v>
      </c>
      <c r="C5754" s="35">
        <v>891180134</v>
      </c>
      <c r="D5754" s="6" t="str">
        <f>VLOOKUP(C5754,'[1]IPS REGISTRADAS'!$A$5:$B$3919,2,0)</f>
        <v>ESE HOSPITAL DEPARTAMENTAL SAN ANTONIO DE PITALITO</v>
      </c>
      <c r="E5754" s="7">
        <v>184112687</v>
      </c>
      <c r="F5754" s="7">
        <v>184112687</v>
      </c>
      <c r="G5754" s="8"/>
      <c r="H5754" s="9">
        <v>43623</v>
      </c>
      <c r="I5754" s="9">
        <v>43626</v>
      </c>
    </row>
    <row r="5755" spans="1:9" s="14" customFormat="1" x14ac:dyDescent="0.2">
      <c r="A5755" s="5" t="s">
        <v>82</v>
      </c>
      <c r="B5755" s="5" t="str">
        <f>VLOOKUP(A5755,'GIRO LMA JUNIO'!$A$7:$C$50,3,0)</f>
        <v>MUTUAL SER</v>
      </c>
      <c r="C5755" s="35">
        <v>891180134</v>
      </c>
      <c r="D5755" s="6" t="str">
        <f>VLOOKUP(C5755,'[1]IPS REGISTRADAS'!$A$5:$B$3919,2,0)</f>
        <v>ESE HOSPITAL DEPARTAMENTAL SAN ANTONIO DE PITALITO</v>
      </c>
      <c r="E5755" s="7">
        <v>1219765</v>
      </c>
      <c r="F5755" s="7">
        <v>1219765</v>
      </c>
      <c r="G5755" s="8"/>
      <c r="H5755" s="9">
        <v>43623</v>
      </c>
      <c r="I5755" s="9">
        <v>43626</v>
      </c>
    </row>
    <row r="5756" spans="1:9" s="14" customFormat="1" x14ac:dyDescent="0.2">
      <c r="A5756" s="5" t="s">
        <v>8</v>
      </c>
      <c r="B5756" s="5" t="str">
        <f>VLOOKUP(A5756,'GIRO LMA JUNIO'!$A$7:$C$50,3,0)</f>
        <v>COMFAMILIAR HUILA</v>
      </c>
      <c r="C5756" s="35">
        <v>891180147</v>
      </c>
      <c r="D5756" s="6" t="str">
        <f>VLOOKUP(C5756,'[1]IPS REGISTRADAS'!$A$5:$B$3919,2,0)</f>
        <v>ESE HOSPITAL MUNICIPAL SAN ANTONIO DE EL AGRADO</v>
      </c>
      <c r="E5756" s="7">
        <v>110991134</v>
      </c>
      <c r="F5756" s="7">
        <v>110991134</v>
      </c>
      <c r="G5756" s="8"/>
      <c r="H5756" s="9">
        <v>43623</v>
      </c>
      <c r="I5756" s="9">
        <v>43626</v>
      </c>
    </row>
    <row r="5757" spans="1:9" s="14" customFormat="1" x14ac:dyDescent="0.2">
      <c r="A5757" s="5" t="s">
        <v>62</v>
      </c>
      <c r="B5757" s="5" t="str">
        <f>VLOOKUP(A5757,'GIRO LMA JUNIO'!$A$7:$C$50,3,0)</f>
        <v>NUEVA EPS S.A.</v>
      </c>
      <c r="C5757" s="35">
        <v>891180147</v>
      </c>
      <c r="D5757" s="6" t="str">
        <f>VLOOKUP(C5757,'[1]IPS REGISTRADAS'!$A$5:$B$3919,2,0)</f>
        <v>ESE HOSPITAL MUNICIPAL SAN ANTONIO DE EL AGRADO</v>
      </c>
      <c r="E5757" s="7">
        <v>3068788</v>
      </c>
      <c r="F5757" s="7">
        <v>3068788</v>
      </c>
      <c r="G5757" s="8"/>
      <c r="H5757" s="9">
        <v>43623</v>
      </c>
      <c r="I5757" s="9">
        <v>43626</v>
      </c>
    </row>
    <row r="5758" spans="1:9" s="14" customFormat="1" x14ac:dyDescent="0.2">
      <c r="A5758" s="5" t="s">
        <v>65</v>
      </c>
      <c r="B5758" s="5" t="str">
        <f>VLOOKUP(A5758,'GIRO LMA JUNIO'!$A$7:$C$50,3,0)</f>
        <v>MEDIMAS</v>
      </c>
      <c r="C5758" s="35">
        <v>891180147</v>
      </c>
      <c r="D5758" s="6" t="str">
        <f>VLOOKUP(C5758,'[1]IPS REGISTRADAS'!$A$5:$B$3919,2,0)</f>
        <v>ESE HOSPITAL MUNICIPAL SAN ANTONIO DE EL AGRADO</v>
      </c>
      <c r="E5758" s="7">
        <v>4915566</v>
      </c>
      <c r="F5758" s="7">
        <v>4915566</v>
      </c>
      <c r="G5758" s="8"/>
      <c r="H5758" s="9">
        <v>43623</v>
      </c>
      <c r="I5758" s="9">
        <v>43626</v>
      </c>
    </row>
    <row r="5759" spans="1:9" s="14" customFormat="1" x14ac:dyDescent="0.2">
      <c r="A5759" s="5" t="s">
        <v>80</v>
      </c>
      <c r="B5759" s="5" t="str">
        <f>VLOOKUP(A5759,'GIRO LMA JUNIO'!$A$7:$C$50,3,0)</f>
        <v>COMPARTA</v>
      </c>
      <c r="C5759" s="35">
        <v>891180147</v>
      </c>
      <c r="D5759" s="6" t="str">
        <f>VLOOKUP(C5759,'[1]IPS REGISTRADAS'!$A$5:$B$3919,2,0)</f>
        <v>ESE HOSPITAL MUNICIPAL SAN ANTONIO DE EL AGRADO</v>
      </c>
      <c r="E5759" s="7">
        <v>4661368</v>
      </c>
      <c r="F5759" s="7">
        <v>4661368</v>
      </c>
      <c r="G5759" s="8"/>
      <c r="H5759" s="9">
        <v>43623</v>
      </c>
      <c r="I5759" s="9">
        <v>43626</v>
      </c>
    </row>
    <row r="5760" spans="1:9" s="14" customFormat="1" x14ac:dyDescent="0.2">
      <c r="A5760" s="5" t="s">
        <v>8</v>
      </c>
      <c r="B5760" s="5" t="str">
        <f>VLOOKUP(A5760,'GIRO LMA JUNIO'!$A$7:$C$50,3,0)</f>
        <v>COMFAMILIAR HUILA</v>
      </c>
      <c r="C5760" s="35">
        <v>891180159</v>
      </c>
      <c r="D5760" s="6" t="str">
        <f>VLOOKUP(C5760,'[1]IPS REGISTRADAS'!$A$5:$B$3919,2,0)</f>
        <v>ESE HOSPITAL TULIA DURAN DE BORRERO DE BARAYA</v>
      </c>
      <c r="E5760" s="7">
        <v>46638154</v>
      </c>
      <c r="F5760" s="7">
        <v>46638154</v>
      </c>
      <c r="G5760" s="8"/>
      <c r="H5760" s="9">
        <v>43623</v>
      </c>
      <c r="I5760" s="9">
        <v>43626</v>
      </c>
    </row>
    <row r="5761" spans="1:9" s="14" customFormat="1" x14ac:dyDescent="0.2">
      <c r="A5761" s="5" t="s">
        <v>62</v>
      </c>
      <c r="B5761" s="5" t="str">
        <f>VLOOKUP(A5761,'GIRO LMA JUNIO'!$A$7:$C$50,3,0)</f>
        <v>NUEVA EPS S.A.</v>
      </c>
      <c r="C5761" s="35">
        <v>891180159</v>
      </c>
      <c r="D5761" s="6" t="str">
        <f>VLOOKUP(C5761,'[1]IPS REGISTRADAS'!$A$5:$B$3919,2,0)</f>
        <v>ESE HOSPITAL TULIA DURAN DE BORRERO DE BARAYA</v>
      </c>
      <c r="E5761" s="7">
        <v>1955839</v>
      </c>
      <c r="F5761" s="7">
        <v>1955839</v>
      </c>
      <c r="G5761" s="8"/>
      <c r="H5761" s="9">
        <v>43623</v>
      </c>
      <c r="I5761" s="9">
        <v>43626</v>
      </c>
    </row>
    <row r="5762" spans="1:9" s="14" customFormat="1" x14ac:dyDescent="0.2">
      <c r="A5762" s="5" t="s">
        <v>72</v>
      </c>
      <c r="B5762" s="5" t="str">
        <f>VLOOKUP(A5762,'GIRO LMA JUNIO'!$A$7:$C$50,3,0)</f>
        <v>ASMET SALUD</v>
      </c>
      <c r="C5762" s="35">
        <v>891180159</v>
      </c>
      <c r="D5762" s="6" t="str">
        <f>VLOOKUP(C5762,'[1]IPS REGISTRADAS'!$A$5:$B$3919,2,0)</f>
        <v>ESE HOSPITAL TULIA DURAN DE BORRERO DE BARAYA</v>
      </c>
      <c r="E5762" s="7">
        <v>33202785</v>
      </c>
      <c r="F5762" s="7">
        <v>33202785</v>
      </c>
      <c r="G5762" s="8"/>
      <c r="H5762" s="9">
        <v>43623</v>
      </c>
      <c r="I5762" s="9">
        <v>43626</v>
      </c>
    </row>
    <row r="5763" spans="1:9" s="14" customFormat="1" x14ac:dyDescent="0.2">
      <c r="A5763" s="5" t="s">
        <v>8</v>
      </c>
      <c r="B5763" s="5" t="str">
        <f>VLOOKUP(A5763,'GIRO LMA JUNIO'!$A$7:$C$50,3,0)</f>
        <v>COMFAMILIAR HUILA</v>
      </c>
      <c r="C5763" s="35">
        <v>891180190</v>
      </c>
      <c r="D5763" s="6" t="str">
        <f>VLOOKUP(C5763,'[1]IPS REGISTRADAS'!$A$5:$B$3919,2,0)</f>
        <v>ESE HOSPITAL NUESTRA SEÑORA DE FATIMA DE SUAZA</v>
      </c>
      <c r="E5763" s="7">
        <v>178070420</v>
      </c>
      <c r="F5763" s="7">
        <v>178070420</v>
      </c>
      <c r="G5763" s="8"/>
      <c r="H5763" s="9">
        <v>43623</v>
      </c>
      <c r="I5763" s="9">
        <v>43626</v>
      </c>
    </row>
    <row r="5764" spans="1:9" s="14" customFormat="1" x14ac:dyDescent="0.2">
      <c r="A5764" s="5" t="s">
        <v>26</v>
      </c>
      <c r="B5764" s="5" t="str">
        <f>VLOOKUP(A5764,'GIRO LMA JUNIO'!$A$7:$C$50,3,0)</f>
        <v>A.I.C.</v>
      </c>
      <c r="C5764" s="35">
        <v>891180190</v>
      </c>
      <c r="D5764" s="6" t="str">
        <f>VLOOKUP(C5764,'[1]IPS REGISTRADAS'!$A$5:$B$3919,2,0)</f>
        <v>ESE HOSPITAL NUESTRA SEÑORA DE FATIMA DE SUAZA</v>
      </c>
      <c r="E5764" s="7">
        <v>1845565</v>
      </c>
      <c r="F5764" s="7">
        <v>1845565</v>
      </c>
      <c r="G5764" s="8"/>
      <c r="H5764" s="9">
        <v>43623</v>
      </c>
      <c r="I5764" s="9">
        <v>43626</v>
      </c>
    </row>
    <row r="5765" spans="1:9" s="14" customFormat="1" x14ac:dyDescent="0.2">
      <c r="A5765" s="5" t="s">
        <v>54</v>
      </c>
      <c r="B5765" s="5" t="str">
        <f>VLOOKUP(A5765,'GIRO LMA JUNIO'!$A$7:$C$50,3,0)</f>
        <v>SALUDVIDA</v>
      </c>
      <c r="C5765" s="35">
        <v>891180190</v>
      </c>
      <c r="D5765" s="6" t="str">
        <f>VLOOKUP(C5765,'[1]IPS REGISTRADAS'!$A$5:$B$3919,2,0)</f>
        <v>ESE HOSPITAL NUESTRA SEÑORA DE FATIMA DE SUAZA</v>
      </c>
      <c r="E5765" s="7">
        <v>1380776</v>
      </c>
      <c r="F5765" s="7">
        <v>1380776</v>
      </c>
      <c r="G5765" s="8"/>
      <c r="H5765" s="9">
        <v>43623</v>
      </c>
      <c r="I5765" s="9">
        <v>43626</v>
      </c>
    </row>
    <row r="5766" spans="1:9" s="14" customFormat="1" x14ac:dyDescent="0.2">
      <c r="A5766" s="5" t="s">
        <v>62</v>
      </c>
      <c r="B5766" s="5" t="str">
        <f>VLOOKUP(A5766,'GIRO LMA JUNIO'!$A$7:$C$50,3,0)</f>
        <v>NUEVA EPS S.A.</v>
      </c>
      <c r="C5766" s="35">
        <v>891180190</v>
      </c>
      <c r="D5766" s="6" t="str">
        <f>VLOOKUP(C5766,'[1]IPS REGISTRADAS'!$A$5:$B$3919,2,0)</f>
        <v>ESE HOSPITAL NUESTRA SEÑORA DE FATIMA DE SUAZA</v>
      </c>
      <c r="E5766" s="7">
        <v>2439726</v>
      </c>
      <c r="F5766" s="7">
        <v>2439726</v>
      </c>
      <c r="G5766" s="8"/>
      <c r="H5766" s="9">
        <v>43623</v>
      </c>
      <c r="I5766" s="9">
        <v>43626</v>
      </c>
    </row>
    <row r="5767" spans="1:9" s="14" customFormat="1" x14ac:dyDescent="0.2">
      <c r="A5767" s="5" t="s">
        <v>65</v>
      </c>
      <c r="B5767" s="5" t="str">
        <f>VLOOKUP(A5767,'GIRO LMA JUNIO'!$A$7:$C$50,3,0)</f>
        <v>MEDIMAS</v>
      </c>
      <c r="C5767" s="35">
        <v>891180190</v>
      </c>
      <c r="D5767" s="6" t="str">
        <f>VLOOKUP(C5767,'[1]IPS REGISTRADAS'!$A$5:$B$3919,2,0)</f>
        <v>ESE HOSPITAL NUESTRA SEÑORA DE FATIMA DE SUAZA</v>
      </c>
      <c r="E5767" s="7">
        <v>7549910</v>
      </c>
      <c r="F5767" s="7">
        <v>7549910</v>
      </c>
      <c r="G5767" s="8"/>
      <c r="H5767" s="9">
        <v>43623</v>
      </c>
      <c r="I5767" s="9">
        <v>43626</v>
      </c>
    </row>
    <row r="5768" spans="1:9" s="14" customFormat="1" x14ac:dyDescent="0.2">
      <c r="A5768" s="5" t="s">
        <v>72</v>
      </c>
      <c r="B5768" s="5" t="str">
        <f>VLOOKUP(A5768,'GIRO LMA JUNIO'!$A$7:$C$50,3,0)</f>
        <v>ASMET SALUD</v>
      </c>
      <c r="C5768" s="35">
        <v>891180190</v>
      </c>
      <c r="D5768" s="6" t="str">
        <f>VLOOKUP(C5768,'[1]IPS REGISTRADAS'!$A$5:$B$3919,2,0)</f>
        <v>ESE HOSPITAL NUESTRA SEÑORA DE FATIMA DE SUAZA</v>
      </c>
      <c r="E5768" s="7">
        <v>129453643</v>
      </c>
      <c r="F5768" s="7">
        <v>129453643</v>
      </c>
      <c r="G5768" s="8"/>
      <c r="H5768" s="9">
        <v>43623</v>
      </c>
      <c r="I5768" s="9">
        <v>43626</v>
      </c>
    </row>
    <row r="5769" spans="1:9" s="14" customFormat="1" x14ac:dyDescent="0.2">
      <c r="A5769" s="5" t="s">
        <v>8</v>
      </c>
      <c r="B5769" s="5" t="str">
        <f>VLOOKUP(A5769,'GIRO LMA JUNIO'!$A$7:$C$50,3,0)</f>
        <v>COMFAMILIAR HUILA</v>
      </c>
      <c r="C5769" s="35">
        <v>891180198</v>
      </c>
      <c r="D5769" s="6" t="str">
        <f>VLOOKUP(C5769,'[1]IPS REGISTRADAS'!$A$5:$B$3919,2,0)</f>
        <v>ESE HOSPITAL MUNICIPAL SAN ANTONIO DE TIMANA</v>
      </c>
      <c r="E5769" s="7">
        <v>141519389</v>
      </c>
      <c r="F5769" s="7">
        <v>141519389</v>
      </c>
      <c r="G5769" s="8"/>
      <c r="H5769" s="9">
        <v>43623</v>
      </c>
      <c r="I5769" s="9">
        <v>43626</v>
      </c>
    </row>
    <row r="5770" spans="1:9" s="14" customFormat="1" x14ac:dyDescent="0.2">
      <c r="A5770" s="5" t="s">
        <v>26</v>
      </c>
      <c r="B5770" s="5" t="str">
        <f>VLOOKUP(A5770,'GIRO LMA JUNIO'!$A$7:$C$50,3,0)</f>
        <v>A.I.C.</v>
      </c>
      <c r="C5770" s="35">
        <v>891180198</v>
      </c>
      <c r="D5770" s="6" t="str">
        <f>VLOOKUP(C5770,'[1]IPS REGISTRADAS'!$A$5:$B$3919,2,0)</f>
        <v>ESE HOSPITAL MUNICIPAL SAN ANTONIO DE TIMANA</v>
      </c>
      <c r="E5770" s="7">
        <v>2044428</v>
      </c>
      <c r="F5770" s="7">
        <v>2044428</v>
      </c>
      <c r="G5770" s="8"/>
      <c r="H5770" s="9">
        <v>43623</v>
      </c>
      <c r="I5770" s="9">
        <v>43626</v>
      </c>
    </row>
    <row r="5771" spans="1:9" s="14" customFormat="1" x14ac:dyDescent="0.2">
      <c r="A5771" s="5" t="s">
        <v>56</v>
      </c>
      <c r="B5771" s="5" t="str">
        <f>VLOOKUP(A5771,'GIRO LMA JUNIO'!$A$7:$C$50,3,0)</f>
        <v>CAPITAL SALUD</v>
      </c>
      <c r="C5771" s="35">
        <v>891180198</v>
      </c>
      <c r="D5771" s="6" t="str">
        <f>VLOOKUP(C5771,'[1]IPS REGISTRADAS'!$A$5:$B$3919,2,0)</f>
        <v>ESE HOSPITAL MUNICIPAL SAN ANTONIO DE TIMANA</v>
      </c>
      <c r="E5771" s="7">
        <v>6214284</v>
      </c>
      <c r="F5771" s="7">
        <v>6214284</v>
      </c>
      <c r="G5771" s="8"/>
      <c r="H5771" s="9">
        <v>43623</v>
      </c>
      <c r="I5771" s="9">
        <v>43626</v>
      </c>
    </row>
    <row r="5772" spans="1:9" s="14" customFormat="1" x14ac:dyDescent="0.2">
      <c r="A5772" s="5" t="s">
        <v>62</v>
      </c>
      <c r="B5772" s="5" t="str">
        <f>VLOOKUP(A5772,'GIRO LMA JUNIO'!$A$7:$C$50,3,0)</f>
        <v>NUEVA EPS S.A.</v>
      </c>
      <c r="C5772" s="35">
        <v>891180198</v>
      </c>
      <c r="D5772" s="6" t="str">
        <f>VLOOKUP(C5772,'[1]IPS REGISTRADAS'!$A$5:$B$3919,2,0)</f>
        <v>ESE HOSPITAL MUNICIPAL SAN ANTONIO DE TIMANA</v>
      </c>
      <c r="E5772" s="7">
        <v>1157514</v>
      </c>
      <c r="F5772" s="7">
        <v>1157514</v>
      </c>
      <c r="G5772" s="8"/>
      <c r="H5772" s="9">
        <v>43623</v>
      </c>
      <c r="I5772" s="9">
        <v>43626</v>
      </c>
    </row>
    <row r="5773" spans="1:9" s="14" customFormat="1" x14ac:dyDescent="0.2">
      <c r="A5773" s="5" t="s">
        <v>65</v>
      </c>
      <c r="B5773" s="5" t="str">
        <f>VLOOKUP(A5773,'GIRO LMA JUNIO'!$A$7:$C$50,3,0)</f>
        <v>MEDIMAS</v>
      </c>
      <c r="C5773" s="35">
        <v>891180198</v>
      </c>
      <c r="D5773" s="6" t="str">
        <f>VLOOKUP(C5773,'[1]IPS REGISTRADAS'!$A$5:$B$3919,2,0)</f>
        <v>ESE HOSPITAL MUNICIPAL SAN ANTONIO DE TIMANA</v>
      </c>
      <c r="E5773" s="7">
        <v>4184809</v>
      </c>
      <c r="F5773" s="7">
        <v>4184809</v>
      </c>
      <c r="G5773" s="8"/>
      <c r="H5773" s="9">
        <v>43623</v>
      </c>
      <c r="I5773" s="9">
        <v>43626</v>
      </c>
    </row>
    <row r="5774" spans="1:9" s="14" customFormat="1" x14ac:dyDescent="0.2">
      <c r="A5774" s="5" t="s">
        <v>72</v>
      </c>
      <c r="B5774" s="5" t="str">
        <f>VLOOKUP(A5774,'GIRO LMA JUNIO'!$A$7:$C$50,3,0)</f>
        <v>ASMET SALUD</v>
      </c>
      <c r="C5774" s="35">
        <v>891180198</v>
      </c>
      <c r="D5774" s="6" t="str">
        <f>VLOOKUP(C5774,'[1]IPS REGISTRADAS'!$A$5:$B$3919,2,0)</f>
        <v>ESE HOSPITAL MUNICIPAL SAN ANTONIO DE TIMANA</v>
      </c>
      <c r="E5774" s="7">
        <v>145464559</v>
      </c>
      <c r="F5774" s="7">
        <v>145464559</v>
      </c>
      <c r="G5774" s="8"/>
      <c r="H5774" s="9">
        <v>43623</v>
      </c>
      <c r="I5774" s="9">
        <v>43626</v>
      </c>
    </row>
    <row r="5775" spans="1:9" s="14" customFormat="1" x14ac:dyDescent="0.2">
      <c r="A5775" s="5" t="s">
        <v>80</v>
      </c>
      <c r="B5775" s="5" t="str">
        <f>VLOOKUP(A5775,'GIRO LMA JUNIO'!$A$7:$C$50,3,0)</f>
        <v>COMPARTA</v>
      </c>
      <c r="C5775" s="35">
        <v>891180198</v>
      </c>
      <c r="D5775" s="6" t="str">
        <f>VLOOKUP(C5775,'[1]IPS REGISTRADAS'!$A$5:$B$3919,2,0)</f>
        <v>ESE HOSPITAL MUNICIPAL SAN ANTONIO DE TIMANA</v>
      </c>
      <c r="E5775" s="7">
        <v>1095430</v>
      </c>
      <c r="F5775" s="7">
        <v>1095430</v>
      </c>
      <c r="G5775" s="8"/>
      <c r="H5775" s="9">
        <v>43623</v>
      </c>
      <c r="I5775" s="9">
        <v>43626</v>
      </c>
    </row>
    <row r="5776" spans="1:9" s="14" customFormat="1" x14ac:dyDescent="0.2">
      <c r="A5776" s="5" t="s">
        <v>8</v>
      </c>
      <c r="B5776" s="5" t="str">
        <f>VLOOKUP(A5776,'GIRO LMA JUNIO'!$A$7:$C$50,3,0)</f>
        <v>COMFAMILIAR HUILA</v>
      </c>
      <c r="C5776" s="35">
        <v>891180232</v>
      </c>
      <c r="D5776" s="6" t="str">
        <f>VLOOKUP(C5776,'[1]IPS REGISTRADAS'!$A$5:$B$3919,2,0)</f>
        <v>ESE HOSPITAL SAN ANTONIO DE TARQUI</v>
      </c>
      <c r="E5776" s="7">
        <v>198589073</v>
      </c>
      <c r="F5776" s="7">
        <v>198589073</v>
      </c>
      <c r="G5776" s="8"/>
      <c r="H5776" s="9">
        <v>43623</v>
      </c>
      <c r="I5776" s="9">
        <v>43626</v>
      </c>
    </row>
    <row r="5777" spans="1:9" s="14" customFormat="1" x14ac:dyDescent="0.2">
      <c r="A5777" s="5" t="s">
        <v>62</v>
      </c>
      <c r="B5777" s="5" t="str">
        <f>VLOOKUP(A5777,'GIRO LMA JUNIO'!$A$7:$C$50,3,0)</f>
        <v>NUEVA EPS S.A.</v>
      </c>
      <c r="C5777" s="35">
        <v>891180232</v>
      </c>
      <c r="D5777" s="6" t="str">
        <f>VLOOKUP(C5777,'[1]IPS REGISTRADAS'!$A$5:$B$3919,2,0)</f>
        <v>ESE HOSPITAL SAN ANTONIO DE TARQUI</v>
      </c>
      <c r="E5777" s="7">
        <v>4905555</v>
      </c>
      <c r="F5777" s="7">
        <v>4905555</v>
      </c>
      <c r="G5777" s="8"/>
      <c r="H5777" s="9">
        <v>43623</v>
      </c>
      <c r="I5777" s="9">
        <v>43626</v>
      </c>
    </row>
    <row r="5778" spans="1:9" s="14" customFormat="1" x14ac:dyDescent="0.2">
      <c r="A5778" s="5" t="s">
        <v>65</v>
      </c>
      <c r="B5778" s="5" t="str">
        <f>VLOOKUP(A5778,'GIRO LMA JUNIO'!$A$7:$C$50,3,0)</f>
        <v>MEDIMAS</v>
      </c>
      <c r="C5778" s="35">
        <v>891180232</v>
      </c>
      <c r="D5778" s="6" t="str">
        <f>VLOOKUP(C5778,'[1]IPS REGISTRADAS'!$A$5:$B$3919,2,0)</f>
        <v>ESE HOSPITAL SAN ANTONIO DE TARQUI</v>
      </c>
      <c r="E5778" s="7">
        <v>6732174</v>
      </c>
      <c r="F5778" s="7">
        <v>6732174</v>
      </c>
      <c r="G5778" s="8"/>
      <c r="H5778" s="9">
        <v>43623</v>
      </c>
      <c r="I5778" s="9">
        <v>43626</v>
      </c>
    </row>
    <row r="5779" spans="1:9" s="14" customFormat="1" x14ac:dyDescent="0.2">
      <c r="A5779" s="5" t="s">
        <v>72</v>
      </c>
      <c r="B5779" s="5" t="str">
        <f>VLOOKUP(A5779,'GIRO LMA JUNIO'!$A$7:$C$50,3,0)</f>
        <v>ASMET SALUD</v>
      </c>
      <c r="C5779" s="35">
        <v>891180232</v>
      </c>
      <c r="D5779" s="6" t="str">
        <f>VLOOKUP(C5779,'[1]IPS REGISTRADAS'!$A$5:$B$3919,2,0)</f>
        <v>ESE HOSPITAL SAN ANTONIO DE TARQUI</v>
      </c>
      <c r="E5779" s="7">
        <v>1376192</v>
      </c>
      <c r="F5779" s="7">
        <v>1376192</v>
      </c>
      <c r="G5779" s="8"/>
      <c r="H5779" s="9">
        <v>43623</v>
      </c>
      <c r="I5779" s="9">
        <v>43626</v>
      </c>
    </row>
    <row r="5780" spans="1:9" s="14" customFormat="1" x14ac:dyDescent="0.2">
      <c r="A5780" s="5" t="s">
        <v>80</v>
      </c>
      <c r="B5780" s="5" t="str">
        <f>VLOOKUP(A5780,'GIRO LMA JUNIO'!$A$7:$C$50,3,0)</f>
        <v>COMPARTA</v>
      </c>
      <c r="C5780" s="35">
        <v>891180232</v>
      </c>
      <c r="D5780" s="6" t="str">
        <f>VLOOKUP(C5780,'[1]IPS REGISTRADAS'!$A$5:$B$3919,2,0)</f>
        <v>ESE HOSPITAL SAN ANTONIO DE TARQUI</v>
      </c>
      <c r="E5780" s="7">
        <v>60497478</v>
      </c>
      <c r="F5780" s="7">
        <v>60497478</v>
      </c>
      <c r="G5780" s="8"/>
      <c r="H5780" s="9">
        <v>43623</v>
      </c>
      <c r="I5780" s="9">
        <v>43626</v>
      </c>
    </row>
    <row r="5781" spans="1:9" s="14" customFormat="1" x14ac:dyDescent="0.2">
      <c r="A5781" s="5" t="s">
        <v>8</v>
      </c>
      <c r="B5781" s="5" t="str">
        <f>VLOOKUP(A5781,'GIRO LMA JUNIO'!$A$7:$C$50,3,0)</f>
        <v>COMFAMILIAR HUILA</v>
      </c>
      <c r="C5781" s="35">
        <v>891180238</v>
      </c>
      <c r="D5781" s="6" t="str">
        <f>VLOOKUP(C5781,'[1]IPS REGISTRADAS'!$A$5:$B$3919,2,0)</f>
        <v>ESE HOSPITAL SAN CARLOS DE AIPE</v>
      </c>
      <c r="E5781" s="7">
        <v>192154090</v>
      </c>
      <c r="F5781" s="7">
        <v>192154090</v>
      </c>
      <c r="G5781" s="8"/>
      <c r="H5781" s="9">
        <v>43623</v>
      </c>
      <c r="I5781" s="9">
        <v>43626</v>
      </c>
    </row>
    <row r="5782" spans="1:9" s="14" customFormat="1" x14ac:dyDescent="0.2">
      <c r="A5782" s="5" t="s">
        <v>56</v>
      </c>
      <c r="B5782" s="5" t="str">
        <f>VLOOKUP(A5782,'GIRO LMA JUNIO'!$A$7:$C$50,3,0)</f>
        <v>CAPITAL SALUD</v>
      </c>
      <c r="C5782" s="35">
        <v>891180238</v>
      </c>
      <c r="D5782" s="6" t="str">
        <f>VLOOKUP(C5782,'[1]IPS REGISTRADAS'!$A$5:$B$3919,2,0)</f>
        <v>ESE HOSPITAL SAN CARLOS DE AIPE</v>
      </c>
      <c r="E5782" s="7">
        <v>49983884</v>
      </c>
      <c r="F5782" s="7">
        <v>49983884</v>
      </c>
      <c r="G5782" s="8"/>
      <c r="H5782" s="9">
        <v>43623</v>
      </c>
      <c r="I5782" s="9">
        <v>43626</v>
      </c>
    </row>
    <row r="5783" spans="1:9" s="14" customFormat="1" x14ac:dyDescent="0.2">
      <c r="A5783" s="5" t="s">
        <v>62</v>
      </c>
      <c r="B5783" s="5" t="str">
        <f>VLOOKUP(A5783,'GIRO LMA JUNIO'!$A$7:$C$50,3,0)</f>
        <v>NUEVA EPS S.A.</v>
      </c>
      <c r="C5783" s="35">
        <v>891180238</v>
      </c>
      <c r="D5783" s="6" t="str">
        <f>VLOOKUP(C5783,'[1]IPS REGISTRADAS'!$A$5:$B$3919,2,0)</f>
        <v>ESE HOSPITAL SAN CARLOS DE AIPE</v>
      </c>
      <c r="E5783" s="7">
        <v>5183965</v>
      </c>
      <c r="F5783" s="7">
        <v>5183965</v>
      </c>
      <c r="G5783" s="8"/>
      <c r="H5783" s="9">
        <v>43623</v>
      </c>
      <c r="I5783" s="9">
        <v>43626</v>
      </c>
    </row>
    <row r="5784" spans="1:9" s="14" customFormat="1" x14ac:dyDescent="0.2">
      <c r="A5784" s="5" t="s">
        <v>80</v>
      </c>
      <c r="B5784" s="5" t="str">
        <f>VLOOKUP(A5784,'GIRO LMA JUNIO'!$A$7:$C$50,3,0)</f>
        <v>COMPARTA</v>
      </c>
      <c r="C5784" s="35">
        <v>891180238</v>
      </c>
      <c r="D5784" s="6" t="str">
        <f>VLOOKUP(C5784,'[1]IPS REGISTRADAS'!$A$5:$B$3919,2,0)</f>
        <v>ESE HOSPITAL SAN CARLOS DE AIPE</v>
      </c>
      <c r="E5784" s="7">
        <v>1502000</v>
      </c>
      <c r="F5784" s="7">
        <v>1502000</v>
      </c>
      <c r="G5784" s="8"/>
      <c r="H5784" s="9">
        <v>43623</v>
      </c>
      <c r="I5784" s="9">
        <v>43626</v>
      </c>
    </row>
    <row r="5785" spans="1:9" s="14" customFormat="1" x14ac:dyDescent="0.2">
      <c r="A5785" s="5" t="s">
        <v>8</v>
      </c>
      <c r="B5785" s="5" t="str">
        <f>VLOOKUP(A5785,'GIRO LMA JUNIO'!$A$7:$C$50,3,0)</f>
        <v>COMFAMILIAR HUILA</v>
      </c>
      <c r="C5785" s="35">
        <v>891180268</v>
      </c>
      <c r="D5785" s="6" t="str">
        <f>VLOOKUP(C5785,'[1]IPS REGISTRADAS'!$A$5:$B$3919,2,0)</f>
        <v>ESE HOSPITAL UNIVERSITARIO HERNANDO MONCALEANO PERDOMO DE NEIVA</v>
      </c>
      <c r="E5785" s="7">
        <v>3000000000</v>
      </c>
      <c r="F5785" s="7">
        <v>3000000000</v>
      </c>
      <c r="G5785" s="8"/>
      <c r="H5785" s="9">
        <v>43623</v>
      </c>
      <c r="I5785" s="9">
        <v>43626</v>
      </c>
    </row>
    <row r="5786" spans="1:9" s="14" customFormat="1" x14ac:dyDescent="0.2">
      <c r="A5786" s="5" t="s">
        <v>16</v>
      </c>
      <c r="B5786" s="5" t="str">
        <f>VLOOKUP(A5786,'GIRO LMA JUNIO'!$A$7:$C$50,3,0)</f>
        <v>CAJACOPI ATLANTICO</v>
      </c>
      <c r="C5786" s="35">
        <v>891180268</v>
      </c>
      <c r="D5786" s="6" t="str">
        <f>VLOOKUP(C5786,'[1]IPS REGISTRADAS'!$A$5:$B$3919,2,0)</f>
        <v>ESE HOSPITAL UNIVERSITARIO HERNANDO MONCALEANO PERDOMO DE NEIVA</v>
      </c>
      <c r="E5786" s="7">
        <v>3880321</v>
      </c>
      <c r="F5786" s="7">
        <v>3880321</v>
      </c>
      <c r="G5786" s="8"/>
      <c r="H5786" s="9">
        <v>43623</v>
      </c>
      <c r="I5786" s="9">
        <v>43626</v>
      </c>
    </row>
    <row r="5787" spans="1:9" s="14" customFormat="1" x14ac:dyDescent="0.2">
      <c r="A5787" s="5" t="s">
        <v>26</v>
      </c>
      <c r="B5787" s="5" t="str">
        <f>VLOOKUP(A5787,'GIRO LMA JUNIO'!$A$7:$C$50,3,0)</f>
        <v>A.I.C.</v>
      </c>
      <c r="C5787" s="35">
        <v>891180268</v>
      </c>
      <c r="D5787" s="6" t="str">
        <f>VLOOKUP(C5787,'[1]IPS REGISTRADAS'!$A$5:$B$3919,2,0)</f>
        <v>ESE HOSPITAL UNIVERSITARIO HERNANDO MONCALEANO PERDOMO DE NEIVA</v>
      </c>
      <c r="E5787" s="7">
        <v>206803937</v>
      </c>
      <c r="F5787" s="7">
        <v>206803937</v>
      </c>
      <c r="G5787" s="8"/>
      <c r="H5787" s="9">
        <v>43623</v>
      </c>
      <c r="I5787" s="9">
        <v>43626</v>
      </c>
    </row>
    <row r="5788" spans="1:9" s="14" customFormat="1" x14ac:dyDescent="0.2">
      <c r="A5788" s="5" t="s">
        <v>30</v>
      </c>
      <c r="B5788" s="5" t="str">
        <f>VLOOKUP(A5788,'GIRO LMA JUNIO'!$A$7:$C$50,3,0)</f>
        <v>MALLAMAS</v>
      </c>
      <c r="C5788" s="35">
        <v>891180268</v>
      </c>
      <c r="D5788" s="6" t="str">
        <f>VLOOKUP(C5788,'[1]IPS REGISTRADAS'!$A$5:$B$3919,2,0)</f>
        <v>ESE HOSPITAL UNIVERSITARIO HERNANDO MONCALEANO PERDOMO DE NEIVA</v>
      </c>
      <c r="E5788" s="7">
        <v>18643348</v>
      </c>
      <c r="F5788" s="7">
        <v>18643348</v>
      </c>
      <c r="G5788" s="8"/>
      <c r="H5788" s="9">
        <v>43623</v>
      </c>
      <c r="I5788" s="9">
        <v>43626</v>
      </c>
    </row>
    <row r="5789" spans="1:9" s="14" customFormat="1" x14ac:dyDescent="0.2">
      <c r="A5789" s="5" t="s">
        <v>32</v>
      </c>
      <c r="B5789" s="5" t="str">
        <f>VLOOKUP(A5789,'GIRO LMA JUNIO'!$A$7:$C$50,3,0)</f>
        <v>PIJAOSALUD</v>
      </c>
      <c r="C5789" s="35">
        <v>891180268</v>
      </c>
      <c r="D5789" s="6" t="str">
        <f>VLOOKUP(C5789,'[1]IPS REGISTRADAS'!$A$5:$B$3919,2,0)</f>
        <v>ESE HOSPITAL UNIVERSITARIO HERNANDO MONCALEANO PERDOMO DE NEIVA</v>
      </c>
      <c r="E5789" s="7">
        <v>60000000</v>
      </c>
      <c r="F5789" s="7">
        <v>60000000</v>
      </c>
      <c r="G5789" s="8"/>
      <c r="H5789" s="9">
        <v>43623</v>
      </c>
      <c r="I5789" s="9">
        <v>43626</v>
      </c>
    </row>
    <row r="5790" spans="1:9" s="14" customFormat="1" x14ac:dyDescent="0.2">
      <c r="A5790" s="5" t="s">
        <v>47</v>
      </c>
      <c r="B5790" s="5" t="str">
        <f>VLOOKUP(A5790,'GIRO LMA JUNIO'!$A$7:$C$50,3,0)</f>
        <v>COOMEVA E.P.S.  S.A.</v>
      </c>
      <c r="C5790" s="35">
        <v>891180268</v>
      </c>
      <c r="D5790" s="6" t="str">
        <f>VLOOKUP(C5790,'[1]IPS REGISTRADAS'!$A$5:$B$3919,2,0)</f>
        <v>ESE HOSPITAL UNIVERSITARIO HERNANDO MONCALEANO PERDOMO DE NEIVA</v>
      </c>
      <c r="E5790" s="7">
        <v>100000000</v>
      </c>
      <c r="F5790" s="7">
        <v>100000000</v>
      </c>
      <c r="G5790" s="8"/>
      <c r="H5790" s="9">
        <v>43623</v>
      </c>
      <c r="I5790" s="9">
        <v>43626</v>
      </c>
    </row>
    <row r="5791" spans="1:9" s="14" customFormat="1" x14ac:dyDescent="0.2">
      <c r="A5791" s="5" t="s">
        <v>52</v>
      </c>
      <c r="B5791" s="5" t="str">
        <f>VLOOKUP(A5791,'GIRO LMA JUNIO'!$A$7:$C$50,3,0)</f>
        <v>CRUZ BLANCA  EPS S.A.</v>
      </c>
      <c r="C5791" s="35">
        <v>891180268</v>
      </c>
      <c r="D5791" s="6" t="str">
        <f>VLOOKUP(C5791,'[1]IPS REGISTRADAS'!$A$5:$B$3919,2,0)</f>
        <v>ESE HOSPITAL UNIVERSITARIO HERNANDO MONCALEANO PERDOMO DE NEIVA</v>
      </c>
      <c r="E5791" s="7">
        <v>15000000</v>
      </c>
      <c r="F5791" s="7">
        <v>15000000</v>
      </c>
      <c r="G5791" s="8"/>
      <c r="H5791" s="9">
        <v>43623</v>
      </c>
      <c r="I5791" s="9">
        <v>43626</v>
      </c>
    </row>
    <row r="5792" spans="1:9" s="14" customFormat="1" x14ac:dyDescent="0.2">
      <c r="A5792" s="5" t="s">
        <v>56</v>
      </c>
      <c r="B5792" s="5" t="str">
        <f>VLOOKUP(A5792,'GIRO LMA JUNIO'!$A$7:$C$50,3,0)</f>
        <v>CAPITAL SALUD</v>
      </c>
      <c r="C5792" s="35">
        <v>891180268</v>
      </c>
      <c r="D5792" s="6" t="str">
        <f>VLOOKUP(C5792,'[1]IPS REGISTRADAS'!$A$5:$B$3919,2,0)</f>
        <v>ESE HOSPITAL UNIVERSITARIO HERNANDO MONCALEANO PERDOMO DE NEIVA</v>
      </c>
      <c r="E5792" s="7">
        <v>2521711</v>
      </c>
      <c r="F5792" s="7">
        <v>2521711</v>
      </c>
      <c r="G5792" s="8"/>
      <c r="H5792" s="9">
        <v>43623</v>
      </c>
      <c r="I5792" s="9">
        <v>43626</v>
      </c>
    </row>
    <row r="5793" spans="1:9" s="14" customFormat="1" x14ac:dyDescent="0.2">
      <c r="A5793" s="5" t="s">
        <v>62</v>
      </c>
      <c r="B5793" s="5" t="str">
        <f>VLOOKUP(A5793,'GIRO LMA JUNIO'!$A$7:$C$50,3,0)</f>
        <v>NUEVA EPS S.A.</v>
      </c>
      <c r="C5793" s="35">
        <v>891180268</v>
      </c>
      <c r="D5793" s="6" t="str">
        <f>VLOOKUP(C5793,'[1]IPS REGISTRADAS'!$A$5:$B$3919,2,0)</f>
        <v>ESE HOSPITAL UNIVERSITARIO HERNANDO MONCALEANO PERDOMO DE NEIVA</v>
      </c>
      <c r="E5793" s="7">
        <v>73665035</v>
      </c>
      <c r="F5793" s="7">
        <v>73665035</v>
      </c>
      <c r="G5793" s="8"/>
      <c r="H5793" s="9">
        <v>43623</v>
      </c>
      <c r="I5793" s="9">
        <v>43626</v>
      </c>
    </row>
    <row r="5794" spans="1:9" s="14" customFormat="1" x14ac:dyDescent="0.2">
      <c r="A5794" s="5" t="s">
        <v>63</v>
      </c>
      <c r="B5794" s="5" t="str">
        <f>VLOOKUP(A5794,'GIRO LMA JUNIO'!$A$7:$C$50,3,0)</f>
        <v>MEDIMAS MOV</v>
      </c>
      <c r="C5794" s="35">
        <v>891180268</v>
      </c>
      <c r="D5794" s="6" t="str">
        <f>VLOOKUP(C5794,'[1]IPS REGISTRADAS'!$A$5:$B$3919,2,0)</f>
        <v>ESE HOSPITAL UNIVERSITARIO HERNANDO MONCALEANO PERDOMO DE NEIVA</v>
      </c>
      <c r="E5794" s="7">
        <v>734812359</v>
      </c>
      <c r="F5794" s="7">
        <v>734812359</v>
      </c>
      <c r="G5794" s="8"/>
      <c r="H5794" s="9">
        <v>43623</v>
      </c>
      <c r="I5794" s="9">
        <v>43626</v>
      </c>
    </row>
    <row r="5795" spans="1:9" s="14" customFormat="1" x14ac:dyDescent="0.2">
      <c r="A5795" s="5" t="s">
        <v>65</v>
      </c>
      <c r="B5795" s="5" t="str">
        <f>VLOOKUP(A5795,'GIRO LMA JUNIO'!$A$7:$C$50,3,0)</f>
        <v>MEDIMAS</v>
      </c>
      <c r="C5795" s="35">
        <v>891180268</v>
      </c>
      <c r="D5795" s="6" t="str">
        <f>VLOOKUP(C5795,'[1]IPS REGISTRADAS'!$A$5:$B$3919,2,0)</f>
        <v>ESE HOSPITAL UNIVERSITARIO HERNANDO MONCALEANO PERDOMO DE NEIVA</v>
      </c>
      <c r="E5795" s="7">
        <v>969826202</v>
      </c>
      <c r="F5795" s="7">
        <v>969826202</v>
      </c>
      <c r="G5795" s="8"/>
      <c r="H5795" s="9">
        <v>43623</v>
      </c>
      <c r="I5795" s="9">
        <v>43626</v>
      </c>
    </row>
    <row r="5796" spans="1:9" s="14" customFormat="1" x14ac:dyDescent="0.2">
      <c r="A5796" s="5" t="s">
        <v>70</v>
      </c>
      <c r="B5796" s="5" t="str">
        <f>VLOOKUP(A5796,'GIRO LMA JUNIO'!$A$7:$C$50,3,0)</f>
        <v>COOSALUD EPS S.A.</v>
      </c>
      <c r="C5796" s="35">
        <v>891180268</v>
      </c>
      <c r="D5796" s="6" t="str">
        <f>VLOOKUP(C5796,'[1]IPS REGISTRADAS'!$A$5:$B$3919,2,0)</f>
        <v>ESE HOSPITAL UNIVERSITARIO HERNANDO MONCALEANO PERDOMO DE NEIVA</v>
      </c>
      <c r="E5796" s="7">
        <v>21338338</v>
      </c>
      <c r="F5796" s="7">
        <v>21338338</v>
      </c>
      <c r="G5796" s="8"/>
      <c r="H5796" s="9">
        <v>43623</v>
      </c>
      <c r="I5796" s="9">
        <v>43626</v>
      </c>
    </row>
    <row r="5797" spans="1:9" s="14" customFormat="1" x14ac:dyDescent="0.2">
      <c r="A5797" s="5" t="s">
        <v>72</v>
      </c>
      <c r="B5797" s="5" t="str">
        <f>VLOOKUP(A5797,'GIRO LMA JUNIO'!$A$7:$C$50,3,0)</f>
        <v>ASMET SALUD</v>
      </c>
      <c r="C5797" s="35">
        <v>891180268</v>
      </c>
      <c r="D5797" s="6" t="str">
        <f>VLOOKUP(C5797,'[1]IPS REGISTRADAS'!$A$5:$B$3919,2,0)</f>
        <v>ESE HOSPITAL UNIVERSITARIO HERNANDO MONCALEANO PERDOMO DE NEIVA</v>
      </c>
      <c r="E5797" s="7">
        <v>700198816</v>
      </c>
      <c r="F5797" s="7">
        <v>700198816</v>
      </c>
      <c r="G5797" s="8"/>
      <c r="H5797" s="9">
        <v>43623</v>
      </c>
      <c r="I5797" s="9">
        <v>43626</v>
      </c>
    </row>
    <row r="5798" spans="1:9" s="14" customFormat="1" x14ac:dyDescent="0.2">
      <c r="A5798" s="5" t="s">
        <v>74</v>
      </c>
      <c r="B5798" s="5" t="str">
        <f>VLOOKUP(A5798,'GIRO LMA JUNIO'!$A$7:$C$50,3,0)</f>
        <v>AMBUQ</v>
      </c>
      <c r="C5798" s="35">
        <v>891180268</v>
      </c>
      <c r="D5798" s="6" t="str">
        <f>VLOOKUP(C5798,'[1]IPS REGISTRADAS'!$A$5:$B$3919,2,0)</f>
        <v>ESE HOSPITAL UNIVERSITARIO HERNANDO MONCALEANO PERDOMO DE NEIVA</v>
      </c>
      <c r="E5798" s="7">
        <v>9000000</v>
      </c>
      <c r="F5798" s="7">
        <v>9000000</v>
      </c>
      <c r="G5798" s="8"/>
      <c r="H5798" s="9">
        <v>43623</v>
      </c>
      <c r="I5798" s="9">
        <v>43626</v>
      </c>
    </row>
    <row r="5799" spans="1:9" s="14" customFormat="1" x14ac:dyDescent="0.2">
      <c r="A5799" s="5" t="s">
        <v>76</v>
      </c>
      <c r="B5799" s="5" t="str">
        <f>VLOOKUP(A5799,'GIRO LMA JUNIO'!$A$7:$C$50,3,0)</f>
        <v>ECOOPSOS</v>
      </c>
      <c r="C5799" s="35">
        <v>891180268</v>
      </c>
      <c r="D5799" s="6" t="str">
        <f>VLOOKUP(C5799,'[1]IPS REGISTRADAS'!$A$5:$B$3919,2,0)</f>
        <v>ESE HOSPITAL UNIVERSITARIO HERNANDO MONCALEANO PERDOMO DE NEIVA</v>
      </c>
      <c r="E5799" s="7">
        <v>27459812</v>
      </c>
      <c r="F5799" s="7">
        <v>27459812</v>
      </c>
      <c r="G5799" s="8"/>
      <c r="H5799" s="9">
        <v>43623</v>
      </c>
      <c r="I5799" s="9">
        <v>43626</v>
      </c>
    </row>
    <row r="5800" spans="1:9" s="14" customFormat="1" x14ac:dyDescent="0.2">
      <c r="A5800" s="5" t="s">
        <v>80</v>
      </c>
      <c r="B5800" s="5" t="str">
        <f>VLOOKUP(A5800,'GIRO LMA JUNIO'!$A$7:$C$50,3,0)</f>
        <v>COMPARTA</v>
      </c>
      <c r="C5800" s="35">
        <v>891180268</v>
      </c>
      <c r="D5800" s="6" t="str">
        <f>VLOOKUP(C5800,'[1]IPS REGISTRADAS'!$A$5:$B$3919,2,0)</f>
        <v>ESE HOSPITAL UNIVERSITARIO HERNANDO MONCALEANO PERDOMO DE NEIVA</v>
      </c>
      <c r="E5800" s="7">
        <v>1832516907</v>
      </c>
      <c r="F5800" s="7">
        <v>1832516907</v>
      </c>
      <c r="G5800" s="8"/>
      <c r="H5800" s="9">
        <v>43623</v>
      </c>
      <c r="I5800" s="9">
        <v>43626</v>
      </c>
    </row>
    <row r="5801" spans="1:9" s="14" customFormat="1" x14ac:dyDescent="0.2">
      <c r="A5801" s="5" t="s">
        <v>8</v>
      </c>
      <c r="B5801" s="5" t="str">
        <f>VLOOKUP(A5801,'GIRO LMA JUNIO'!$A$7:$C$50,3,0)</f>
        <v>COMFAMILIAR HUILA</v>
      </c>
      <c r="C5801" s="35">
        <v>891190011</v>
      </c>
      <c r="D5801" s="6" t="str">
        <f>VLOOKUP(C5801,'[1]IPS REGISTRADAS'!$A$5:$B$3919,2,0)</f>
        <v>ESE HOSPITAL SAN RAFAEL</v>
      </c>
      <c r="E5801" s="7">
        <v>1000000</v>
      </c>
      <c r="F5801" s="7">
        <v>1000000</v>
      </c>
      <c r="G5801" s="8"/>
      <c r="H5801" s="9">
        <v>43623</v>
      </c>
      <c r="I5801" s="9">
        <v>43626</v>
      </c>
    </row>
    <row r="5802" spans="1:9" s="14" customFormat="1" x14ac:dyDescent="0.2">
      <c r="A5802" s="5" t="s">
        <v>30</v>
      </c>
      <c r="B5802" s="5" t="str">
        <f>VLOOKUP(A5802,'GIRO LMA JUNIO'!$A$7:$C$50,3,0)</f>
        <v>MALLAMAS</v>
      </c>
      <c r="C5802" s="35">
        <v>891190011</v>
      </c>
      <c r="D5802" s="6" t="str">
        <f>VLOOKUP(C5802,'[1]IPS REGISTRADAS'!$A$5:$B$3919,2,0)</f>
        <v>ESE HOSPITAL SAN RAFAEL</v>
      </c>
      <c r="E5802" s="7">
        <v>1212700</v>
      </c>
      <c r="F5802" s="7">
        <v>1212700</v>
      </c>
      <c r="G5802" s="8"/>
      <c r="H5802" s="9">
        <v>43623</v>
      </c>
      <c r="I5802" s="9">
        <v>43626</v>
      </c>
    </row>
    <row r="5803" spans="1:9" s="14" customFormat="1" x14ac:dyDescent="0.2">
      <c r="A5803" s="5" t="s">
        <v>47</v>
      </c>
      <c r="B5803" s="5" t="str">
        <f>VLOOKUP(A5803,'GIRO LMA JUNIO'!$A$7:$C$50,3,0)</f>
        <v>COOMEVA E.P.S.  S.A.</v>
      </c>
      <c r="C5803" s="35">
        <v>891190011</v>
      </c>
      <c r="D5803" s="6" t="str">
        <f>VLOOKUP(C5803,'[1]IPS REGISTRADAS'!$A$5:$B$3919,2,0)</f>
        <v>ESE HOSPITAL SAN RAFAEL</v>
      </c>
      <c r="E5803" s="7">
        <v>1000000</v>
      </c>
      <c r="F5803" s="7">
        <v>1000000</v>
      </c>
      <c r="G5803" s="8"/>
      <c r="H5803" s="9">
        <v>43623</v>
      </c>
      <c r="I5803" s="9">
        <v>43626</v>
      </c>
    </row>
    <row r="5804" spans="1:9" s="14" customFormat="1" x14ac:dyDescent="0.2">
      <c r="A5804" s="5" t="s">
        <v>56</v>
      </c>
      <c r="B5804" s="5" t="str">
        <f>VLOOKUP(A5804,'GIRO LMA JUNIO'!$A$7:$C$50,3,0)</f>
        <v>CAPITAL SALUD</v>
      </c>
      <c r="C5804" s="35">
        <v>891190011</v>
      </c>
      <c r="D5804" s="6" t="str">
        <f>VLOOKUP(C5804,'[1]IPS REGISTRADAS'!$A$5:$B$3919,2,0)</f>
        <v>ESE HOSPITAL SAN RAFAEL</v>
      </c>
      <c r="E5804" s="7">
        <v>15662730</v>
      </c>
      <c r="F5804" s="7">
        <v>15662730</v>
      </c>
      <c r="G5804" s="8"/>
      <c r="H5804" s="9">
        <v>43623</v>
      </c>
      <c r="I5804" s="9">
        <v>43626</v>
      </c>
    </row>
    <row r="5805" spans="1:9" s="14" customFormat="1" x14ac:dyDescent="0.2">
      <c r="A5805" s="5" t="s">
        <v>62</v>
      </c>
      <c r="B5805" s="5" t="str">
        <f>VLOOKUP(A5805,'GIRO LMA JUNIO'!$A$7:$C$50,3,0)</f>
        <v>NUEVA EPS S.A.</v>
      </c>
      <c r="C5805" s="35">
        <v>891190011</v>
      </c>
      <c r="D5805" s="6" t="str">
        <f>VLOOKUP(C5805,'[1]IPS REGISTRADAS'!$A$5:$B$3919,2,0)</f>
        <v>ESE HOSPITAL SAN RAFAEL</v>
      </c>
      <c r="E5805" s="7">
        <v>3753202</v>
      </c>
      <c r="F5805" s="7">
        <v>3753202</v>
      </c>
      <c r="G5805" s="8"/>
      <c r="H5805" s="9">
        <v>43623</v>
      </c>
      <c r="I5805" s="9">
        <v>43626</v>
      </c>
    </row>
    <row r="5806" spans="1:9" s="14" customFormat="1" x14ac:dyDescent="0.2">
      <c r="A5806" s="5" t="s">
        <v>65</v>
      </c>
      <c r="B5806" s="5" t="str">
        <f>VLOOKUP(A5806,'GIRO LMA JUNIO'!$A$7:$C$50,3,0)</f>
        <v>MEDIMAS</v>
      </c>
      <c r="C5806" s="35">
        <v>891190011</v>
      </c>
      <c r="D5806" s="6" t="str">
        <f>VLOOKUP(C5806,'[1]IPS REGISTRADAS'!$A$5:$B$3919,2,0)</f>
        <v>ESE HOSPITAL SAN RAFAEL</v>
      </c>
      <c r="E5806" s="7">
        <v>5519478</v>
      </c>
      <c r="F5806" s="7">
        <v>5519478</v>
      </c>
      <c r="G5806" s="8"/>
      <c r="H5806" s="9">
        <v>43623</v>
      </c>
      <c r="I5806" s="9">
        <v>43626</v>
      </c>
    </row>
    <row r="5807" spans="1:9" s="14" customFormat="1" x14ac:dyDescent="0.2">
      <c r="A5807" s="5" t="s">
        <v>72</v>
      </c>
      <c r="B5807" s="5" t="str">
        <f>VLOOKUP(A5807,'GIRO LMA JUNIO'!$A$7:$C$50,3,0)</f>
        <v>ASMET SALUD</v>
      </c>
      <c r="C5807" s="35">
        <v>891190011</v>
      </c>
      <c r="D5807" s="6" t="str">
        <f>VLOOKUP(C5807,'[1]IPS REGISTRADAS'!$A$5:$B$3919,2,0)</f>
        <v>ESE HOSPITAL SAN RAFAEL</v>
      </c>
      <c r="E5807" s="7">
        <v>682004303</v>
      </c>
      <c r="F5807" s="7">
        <v>682004303</v>
      </c>
      <c r="G5807" s="8"/>
      <c r="H5807" s="9">
        <v>43623</v>
      </c>
      <c r="I5807" s="9">
        <v>43626</v>
      </c>
    </row>
    <row r="5808" spans="1:9" s="14" customFormat="1" x14ac:dyDescent="0.2">
      <c r="A5808" s="5" t="s">
        <v>82</v>
      </c>
      <c r="B5808" s="5" t="str">
        <f>VLOOKUP(A5808,'GIRO LMA JUNIO'!$A$7:$C$50,3,0)</f>
        <v>MUTUAL SER</v>
      </c>
      <c r="C5808" s="35">
        <v>891190011</v>
      </c>
      <c r="D5808" s="6" t="str">
        <f>VLOOKUP(C5808,'[1]IPS REGISTRADAS'!$A$5:$B$3919,2,0)</f>
        <v>ESE HOSPITAL SAN RAFAEL</v>
      </c>
      <c r="E5808" s="7">
        <v>1294100</v>
      </c>
      <c r="F5808" s="7">
        <v>1294100</v>
      </c>
      <c r="G5808" s="8"/>
      <c r="H5808" s="9">
        <v>43623</v>
      </c>
      <c r="I5808" s="9">
        <v>43626</v>
      </c>
    </row>
    <row r="5809" spans="1:9" s="14" customFormat="1" x14ac:dyDescent="0.2">
      <c r="A5809" s="5" t="s">
        <v>72</v>
      </c>
      <c r="B5809" s="5" t="str">
        <f>VLOOKUP(A5809,'GIRO LMA JUNIO'!$A$7:$C$50,3,0)</f>
        <v>ASMET SALUD</v>
      </c>
      <c r="C5809" s="35">
        <v>891190298</v>
      </c>
      <c r="D5809" s="6" t="str">
        <f>VLOOKUP(C5809,'[1]IPS REGISTRADAS'!$A$5:$B$3919,2,0)</f>
        <v>CLINICA SANTA ISABEL SAS</v>
      </c>
      <c r="E5809" s="7">
        <v>73765008</v>
      </c>
      <c r="F5809" s="7">
        <v>73765008</v>
      </c>
      <c r="G5809" s="8"/>
      <c r="H5809" s="9">
        <v>43623</v>
      </c>
      <c r="I5809" s="9">
        <v>43626</v>
      </c>
    </row>
    <row r="5810" spans="1:9" s="14" customFormat="1" x14ac:dyDescent="0.2">
      <c r="A5810" s="5" t="s">
        <v>10</v>
      </c>
      <c r="B5810" s="5" t="str">
        <f>VLOOKUP(A5810,'GIRO LMA JUNIO'!$A$7:$C$50,3,0)</f>
        <v>COMFAMILIAR DE NARIÑO</v>
      </c>
      <c r="C5810" s="35">
        <v>891200032</v>
      </c>
      <c r="D5810" s="6" t="str">
        <f>VLOOKUP(C5810,'[1]IPS REGISTRADAS'!$A$5:$B$3919,2,0)</f>
        <v>CLINICA NUESTRA SEÑORA DE FATIMA SA</v>
      </c>
      <c r="E5810" s="7">
        <v>204524776</v>
      </c>
      <c r="F5810" s="7">
        <v>204524776</v>
      </c>
      <c r="G5810" s="8"/>
      <c r="H5810" s="9">
        <v>43623</v>
      </c>
      <c r="I5810" s="9">
        <v>43626</v>
      </c>
    </row>
    <row r="5811" spans="1:9" s="14" customFormat="1" x14ac:dyDescent="0.2">
      <c r="A5811" s="5" t="s">
        <v>30</v>
      </c>
      <c r="B5811" s="5" t="str">
        <f>VLOOKUP(A5811,'GIRO LMA JUNIO'!$A$7:$C$50,3,0)</f>
        <v>MALLAMAS</v>
      </c>
      <c r="C5811" s="35">
        <v>891200032</v>
      </c>
      <c r="D5811" s="6" t="str">
        <f>VLOOKUP(C5811,'[1]IPS REGISTRADAS'!$A$5:$B$3919,2,0)</f>
        <v>CLINICA NUESTRA SEÑORA DE FATIMA SA</v>
      </c>
      <c r="E5811" s="7">
        <v>58768212</v>
      </c>
      <c r="F5811" s="7">
        <v>58768212</v>
      </c>
      <c r="G5811" s="8"/>
      <c r="H5811" s="9">
        <v>43623</v>
      </c>
      <c r="I5811" s="9">
        <v>43626</v>
      </c>
    </row>
    <row r="5812" spans="1:9" s="14" customFormat="1" x14ac:dyDescent="0.2">
      <c r="A5812" s="5" t="s">
        <v>72</v>
      </c>
      <c r="B5812" s="5" t="str">
        <f>VLOOKUP(A5812,'GIRO LMA JUNIO'!$A$7:$C$50,3,0)</f>
        <v>ASMET SALUD</v>
      </c>
      <c r="C5812" s="35">
        <v>891200032</v>
      </c>
      <c r="D5812" s="6" t="str">
        <f>VLOOKUP(C5812,'[1]IPS REGISTRADAS'!$A$5:$B$3919,2,0)</f>
        <v>CLINICA NUESTRA SEÑORA DE FATIMA SA</v>
      </c>
      <c r="E5812" s="7">
        <v>68730341</v>
      </c>
      <c r="F5812" s="7">
        <v>68730341</v>
      </c>
      <c r="G5812" s="8"/>
      <c r="H5812" s="9">
        <v>43623</v>
      </c>
      <c r="I5812" s="9">
        <v>43626</v>
      </c>
    </row>
    <row r="5813" spans="1:9" s="14" customFormat="1" x14ac:dyDescent="0.2">
      <c r="A5813" s="5" t="s">
        <v>78</v>
      </c>
      <c r="B5813" s="5" t="str">
        <f>VLOOKUP(A5813,'GIRO LMA JUNIO'!$A$7:$C$50,3,0)</f>
        <v>EMSSANAR</v>
      </c>
      <c r="C5813" s="35">
        <v>891200032</v>
      </c>
      <c r="D5813" s="6" t="str">
        <f>VLOOKUP(C5813,'[1]IPS REGISTRADAS'!$A$5:$B$3919,2,0)</f>
        <v>CLINICA NUESTRA SEÑORA DE FATIMA SA</v>
      </c>
      <c r="E5813" s="7">
        <v>999481422</v>
      </c>
      <c r="F5813" s="7">
        <v>999481422</v>
      </c>
      <c r="G5813" s="8"/>
      <c r="H5813" s="9">
        <v>43623</v>
      </c>
      <c r="I5813" s="9">
        <v>43626</v>
      </c>
    </row>
    <row r="5814" spans="1:9" s="14" customFormat="1" x14ac:dyDescent="0.2">
      <c r="A5814" s="5" t="s">
        <v>10</v>
      </c>
      <c r="B5814" s="5" t="str">
        <f>VLOOKUP(A5814,'GIRO LMA JUNIO'!$A$7:$C$50,3,0)</f>
        <v>COMFAMILIAR DE NARIÑO</v>
      </c>
      <c r="C5814" s="35">
        <v>891200209</v>
      </c>
      <c r="D5814" s="6" t="str">
        <f>VLOOKUP(C5814,'[1]IPS REGISTRADAS'!$A$5:$B$3919,2,0)</f>
        <v>FUNDACION HOSPITAL SAN PEDRO</v>
      </c>
      <c r="E5814" s="7">
        <v>1157150147</v>
      </c>
      <c r="F5814" s="7">
        <v>1157150147</v>
      </c>
      <c r="G5814" s="8"/>
      <c r="H5814" s="9">
        <v>43623</v>
      </c>
      <c r="I5814" s="9">
        <v>43626</v>
      </c>
    </row>
    <row r="5815" spans="1:9" s="14" customFormat="1" x14ac:dyDescent="0.2">
      <c r="A5815" s="5" t="s">
        <v>26</v>
      </c>
      <c r="B5815" s="5" t="str">
        <f>VLOOKUP(A5815,'GIRO LMA JUNIO'!$A$7:$C$50,3,0)</f>
        <v>A.I.C.</v>
      </c>
      <c r="C5815" s="35">
        <v>891200209</v>
      </c>
      <c r="D5815" s="6" t="str">
        <f>VLOOKUP(C5815,'[1]IPS REGISTRADAS'!$A$5:$B$3919,2,0)</f>
        <v>FUNDACION HOSPITAL SAN PEDRO</v>
      </c>
      <c r="E5815" s="7">
        <v>87133448</v>
      </c>
      <c r="F5815" s="7">
        <v>87133448</v>
      </c>
      <c r="G5815" s="8"/>
      <c r="H5815" s="9">
        <v>43623</v>
      </c>
      <c r="I5815" s="9">
        <v>43626</v>
      </c>
    </row>
    <row r="5816" spans="1:9" s="14" customFormat="1" x14ac:dyDescent="0.2">
      <c r="A5816" s="5" t="s">
        <v>30</v>
      </c>
      <c r="B5816" s="5" t="str">
        <f>VLOOKUP(A5816,'GIRO LMA JUNIO'!$A$7:$C$50,3,0)</f>
        <v>MALLAMAS</v>
      </c>
      <c r="C5816" s="35">
        <v>891200209</v>
      </c>
      <c r="D5816" s="6" t="str">
        <f>VLOOKUP(C5816,'[1]IPS REGISTRADAS'!$A$5:$B$3919,2,0)</f>
        <v>FUNDACION HOSPITAL SAN PEDRO</v>
      </c>
      <c r="E5816" s="7">
        <v>278046619</v>
      </c>
      <c r="F5816" s="7">
        <v>278046619</v>
      </c>
      <c r="G5816" s="8"/>
      <c r="H5816" s="9">
        <v>43623</v>
      </c>
      <c r="I5816" s="9">
        <v>43626</v>
      </c>
    </row>
    <row r="5817" spans="1:9" s="14" customFormat="1" x14ac:dyDescent="0.2">
      <c r="A5817" s="5" t="s">
        <v>32</v>
      </c>
      <c r="B5817" s="5" t="str">
        <f>VLOOKUP(A5817,'GIRO LMA JUNIO'!$A$7:$C$50,3,0)</f>
        <v>PIJAOSALUD</v>
      </c>
      <c r="C5817" s="35">
        <v>891200209</v>
      </c>
      <c r="D5817" s="6" t="str">
        <f>VLOOKUP(C5817,'[1]IPS REGISTRADAS'!$A$5:$B$3919,2,0)</f>
        <v>FUNDACION HOSPITAL SAN PEDRO</v>
      </c>
      <c r="E5817" s="7">
        <v>1400000</v>
      </c>
      <c r="F5817" s="7">
        <v>1400000</v>
      </c>
      <c r="G5817" s="8"/>
      <c r="H5817" s="9">
        <v>43623</v>
      </c>
      <c r="I5817" s="9">
        <v>43626</v>
      </c>
    </row>
    <row r="5818" spans="1:9" s="14" customFormat="1" x14ac:dyDescent="0.2">
      <c r="A5818" s="5" t="s">
        <v>47</v>
      </c>
      <c r="B5818" s="5" t="str">
        <f>VLOOKUP(A5818,'GIRO LMA JUNIO'!$A$7:$C$50,3,0)</f>
        <v>COOMEVA E.P.S.  S.A.</v>
      </c>
      <c r="C5818" s="35">
        <v>891200209</v>
      </c>
      <c r="D5818" s="6" t="str">
        <f>VLOOKUP(C5818,'[1]IPS REGISTRADAS'!$A$5:$B$3919,2,0)</f>
        <v>FUNDACION HOSPITAL SAN PEDRO</v>
      </c>
      <c r="E5818" s="7">
        <v>1000000</v>
      </c>
      <c r="F5818" s="7">
        <v>1000000</v>
      </c>
      <c r="G5818" s="8"/>
      <c r="H5818" s="9">
        <v>43623</v>
      </c>
      <c r="I5818" s="9">
        <v>43626</v>
      </c>
    </row>
    <row r="5819" spans="1:9" s="14" customFormat="1" x14ac:dyDescent="0.2">
      <c r="A5819" s="5" t="s">
        <v>62</v>
      </c>
      <c r="B5819" s="5" t="str">
        <f>VLOOKUP(A5819,'GIRO LMA JUNIO'!$A$7:$C$50,3,0)</f>
        <v>NUEVA EPS S.A.</v>
      </c>
      <c r="C5819" s="35">
        <v>891200209</v>
      </c>
      <c r="D5819" s="6" t="str">
        <f>VLOOKUP(C5819,'[1]IPS REGISTRADAS'!$A$5:$B$3919,2,0)</f>
        <v>FUNDACION HOSPITAL SAN PEDRO</v>
      </c>
      <c r="E5819" s="7">
        <v>94210719</v>
      </c>
      <c r="F5819" s="7">
        <v>94210719</v>
      </c>
      <c r="G5819" s="8"/>
      <c r="H5819" s="9">
        <v>43623</v>
      </c>
      <c r="I5819" s="9">
        <v>43626</v>
      </c>
    </row>
    <row r="5820" spans="1:9" s="14" customFormat="1" x14ac:dyDescent="0.2">
      <c r="A5820" s="5" t="s">
        <v>72</v>
      </c>
      <c r="B5820" s="5" t="str">
        <f>VLOOKUP(A5820,'GIRO LMA JUNIO'!$A$7:$C$50,3,0)</f>
        <v>ASMET SALUD</v>
      </c>
      <c r="C5820" s="35">
        <v>891200209</v>
      </c>
      <c r="D5820" s="6" t="str">
        <f>VLOOKUP(C5820,'[1]IPS REGISTRADAS'!$A$5:$B$3919,2,0)</f>
        <v>FUNDACION HOSPITAL SAN PEDRO</v>
      </c>
      <c r="E5820" s="7">
        <v>484334661</v>
      </c>
      <c r="F5820" s="7">
        <v>484334661</v>
      </c>
      <c r="G5820" s="8"/>
      <c r="H5820" s="9">
        <v>43623</v>
      </c>
      <c r="I5820" s="9">
        <v>43626</v>
      </c>
    </row>
    <row r="5821" spans="1:9" s="14" customFormat="1" x14ac:dyDescent="0.2">
      <c r="A5821" s="5" t="s">
        <v>78</v>
      </c>
      <c r="B5821" s="5" t="str">
        <f>VLOOKUP(A5821,'GIRO LMA JUNIO'!$A$7:$C$50,3,0)</f>
        <v>EMSSANAR</v>
      </c>
      <c r="C5821" s="35">
        <v>891200209</v>
      </c>
      <c r="D5821" s="6" t="str">
        <f>VLOOKUP(C5821,'[1]IPS REGISTRADAS'!$A$5:$B$3919,2,0)</f>
        <v>FUNDACION HOSPITAL SAN PEDRO</v>
      </c>
      <c r="E5821" s="7">
        <v>3636213173</v>
      </c>
      <c r="F5821" s="7">
        <v>3636213173</v>
      </c>
      <c r="G5821" s="8"/>
      <c r="H5821" s="9">
        <v>43623</v>
      </c>
      <c r="I5821" s="9">
        <v>43626</v>
      </c>
    </row>
    <row r="5822" spans="1:9" s="14" customFormat="1" x14ac:dyDescent="0.2">
      <c r="A5822" s="5" t="s">
        <v>10</v>
      </c>
      <c r="B5822" s="5" t="str">
        <f>VLOOKUP(A5822,'GIRO LMA JUNIO'!$A$7:$C$50,3,0)</f>
        <v>COMFAMILIAR DE NARIÑO</v>
      </c>
      <c r="C5822" s="35">
        <v>891200240</v>
      </c>
      <c r="D5822" s="6" t="str">
        <f>VLOOKUP(C5822,'[1]IPS REGISTRADAS'!$A$5:$B$3919,2,0)</f>
        <v>HOSPITAL INFANTIL LOS ANGELES</v>
      </c>
      <c r="E5822" s="7">
        <v>404287524</v>
      </c>
      <c r="F5822" s="7">
        <v>404287524</v>
      </c>
      <c r="G5822" s="8"/>
      <c r="H5822" s="9">
        <v>43623</v>
      </c>
      <c r="I5822" s="9">
        <v>43626</v>
      </c>
    </row>
    <row r="5823" spans="1:9" s="14" customFormat="1" x14ac:dyDescent="0.2">
      <c r="A5823" s="5" t="s">
        <v>26</v>
      </c>
      <c r="B5823" s="5" t="str">
        <f>VLOOKUP(A5823,'GIRO LMA JUNIO'!$A$7:$C$50,3,0)</f>
        <v>A.I.C.</v>
      </c>
      <c r="C5823" s="35">
        <v>891200240</v>
      </c>
      <c r="D5823" s="6" t="str">
        <f>VLOOKUP(C5823,'[1]IPS REGISTRADAS'!$A$5:$B$3919,2,0)</f>
        <v>HOSPITAL INFANTIL LOS ANGELES</v>
      </c>
      <c r="E5823" s="7">
        <v>183181484</v>
      </c>
      <c r="F5823" s="7">
        <v>183181484</v>
      </c>
      <c r="G5823" s="8"/>
      <c r="H5823" s="9">
        <v>43623</v>
      </c>
      <c r="I5823" s="9">
        <v>43626</v>
      </c>
    </row>
    <row r="5824" spans="1:9" s="14" customFormat="1" x14ac:dyDescent="0.2">
      <c r="A5824" s="5" t="s">
        <v>30</v>
      </c>
      <c r="B5824" s="5" t="str">
        <f>VLOOKUP(A5824,'GIRO LMA JUNIO'!$A$7:$C$50,3,0)</f>
        <v>MALLAMAS</v>
      </c>
      <c r="C5824" s="35">
        <v>891200240</v>
      </c>
      <c r="D5824" s="6" t="str">
        <f>VLOOKUP(C5824,'[1]IPS REGISTRADAS'!$A$5:$B$3919,2,0)</f>
        <v>HOSPITAL INFANTIL LOS ANGELES</v>
      </c>
      <c r="E5824" s="7">
        <v>464948533</v>
      </c>
      <c r="F5824" s="7">
        <v>464948533</v>
      </c>
      <c r="G5824" s="8"/>
      <c r="H5824" s="9">
        <v>43623</v>
      </c>
      <c r="I5824" s="9">
        <v>43626</v>
      </c>
    </row>
    <row r="5825" spans="1:9" s="14" customFormat="1" x14ac:dyDescent="0.2">
      <c r="A5825" s="5" t="s">
        <v>47</v>
      </c>
      <c r="B5825" s="5" t="str">
        <f>VLOOKUP(A5825,'GIRO LMA JUNIO'!$A$7:$C$50,3,0)</f>
        <v>COOMEVA E.P.S.  S.A.</v>
      </c>
      <c r="C5825" s="35">
        <v>891200240</v>
      </c>
      <c r="D5825" s="6" t="str">
        <f>VLOOKUP(C5825,'[1]IPS REGISTRADAS'!$A$5:$B$3919,2,0)</f>
        <v>HOSPITAL INFANTIL LOS ANGELES</v>
      </c>
      <c r="E5825" s="7">
        <v>17353071</v>
      </c>
      <c r="F5825" s="7">
        <v>17353071</v>
      </c>
      <c r="G5825" s="8"/>
      <c r="H5825" s="9">
        <v>43623</v>
      </c>
      <c r="I5825" s="9">
        <v>43626</v>
      </c>
    </row>
    <row r="5826" spans="1:9" s="14" customFormat="1" x14ac:dyDescent="0.2">
      <c r="A5826" s="5" t="s">
        <v>54</v>
      </c>
      <c r="B5826" s="5" t="str">
        <f>VLOOKUP(A5826,'GIRO LMA JUNIO'!$A$7:$C$50,3,0)</f>
        <v>SALUDVIDA</v>
      </c>
      <c r="C5826" s="35">
        <v>891200240</v>
      </c>
      <c r="D5826" s="6" t="str">
        <f>VLOOKUP(C5826,'[1]IPS REGISTRADAS'!$A$5:$B$3919,2,0)</f>
        <v>HOSPITAL INFANTIL LOS ANGELES</v>
      </c>
      <c r="E5826" s="7">
        <v>4282854</v>
      </c>
      <c r="F5826" s="7">
        <v>4282854</v>
      </c>
      <c r="G5826" s="8"/>
      <c r="H5826" s="9">
        <v>43623</v>
      </c>
      <c r="I5826" s="9">
        <v>43626</v>
      </c>
    </row>
    <row r="5827" spans="1:9" s="14" customFormat="1" x14ac:dyDescent="0.2">
      <c r="A5827" s="5" t="s">
        <v>62</v>
      </c>
      <c r="B5827" s="5" t="str">
        <f>VLOOKUP(A5827,'GIRO LMA JUNIO'!$A$7:$C$50,3,0)</f>
        <v>NUEVA EPS S.A.</v>
      </c>
      <c r="C5827" s="35">
        <v>891200240</v>
      </c>
      <c r="D5827" s="6" t="str">
        <f>VLOOKUP(C5827,'[1]IPS REGISTRADAS'!$A$5:$B$3919,2,0)</f>
        <v>HOSPITAL INFANTIL LOS ANGELES</v>
      </c>
      <c r="E5827" s="7">
        <v>26737623</v>
      </c>
      <c r="F5827" s="7">
        <v>26737623</v>
      </c>
      <c r="G5827" s="8"/>
      <c r="H5827" s="9">
        <v>43623</v>
      </c>
      <c r="I5827" s="9">
        <v>43626</v>
      </c>
    </row>
    <row r="5828" spans="1:9" s="14" customFormat="1" x14ac:dyDescent="0.2">
      <c r="A5828" s="5" t="s">
        <v>63</v>
      </c>
      <c r="B5828" s="5" t="str">
        <f>VLOOKUP(A5828,'GIRO LMA JUNIO'!$A$7:$C$50,3,0)</f>
        <v>MEDIMAS MOV</v>
      </c>
      <c r="C5828" s="35">
        <v>891200240</v>
      </c>
      <c r="D5828" s="6" t="str">
        <f>VLOOKUP(C5828,'[1]IPS REGISTRADAS'!$A$5:$B$3919,2,0)</f>
        <v>HOSPITAL INFANTIL LOS ANGELES</v>
      </c>
      <c r="E5828" s="7">
        <v>296791013</v>
      </c>
      <c r="F5828" s="7">
        <v>296791013</v>
      </c>
      <c r="G5828" s="8"/>
      <c r="H5828" s="9">
        <v>43623</v>
      </c>
      <c r="I5828" s="9">
        <v>43626</v>
      </c>
    </row>
    <row r="5829" spans="1:9" s="14" customFormat="1" x14ac:dyDescent="0.2">
      <c r="A5829" s="5" t="s">
        <v>72</v>
      </c>
      <c r="B5829" s="5" t="str">
        <f>VLOOKUP(A5829,'GIRO LMA JUNIO'!$A$7:$C$50,3,0)</f>
        <v>ASMET SALUD</v>
      </c>
      <c r="C5829" s="35">
        <v>891200240</v>
      </c>
      <c r="D5829" s="6" t="str">
        <f>VLOOKUP(C5829,'[1]IPS REGISTRADAS'!$A$5:$B$3919,2,0)</f>
        <v>HOSPITAL INFANTIL LOS ANGELES</v>
      </c>
      <c r="E5829" s="7">
        <v>415222665</v>
      </c>
      <c r="F5829" s="7">
        <v>415222665</v>
      </c>
      <c r="G5829" s="8"/>
      <c r="H5829" s="9">
        <v>43623</v>
      </c>
      <c r="I5829" s="9">
        <v>43626</v>
      </c>
    </row>
    <row r="5830" spans="1:9" s="14" customFormat="1" x14ac:dyDescent="0.2">
      <c r="A5830" s="5" t="s">
        <v>78</v>
      </c>
      <c r="B5830" s="5" t="str">
        <f>VLOOKUP(A5830,'GIRO LMA JUNIO'!$A$7:$C$50,3,0)</f>
        <v>EMSSANAR</v>
      </c>
      <c r="C5830" s="35">
        <v>891200240</v>
      </c>
      <c r="D5830" s="6" t="str">
        <f>VLOOKUP(C5830,'[1]IPS REGISTRADAS'!$A$5:$B$3919,2,0)</f>
        <v>HOSPITAL INFANTIL LOS ANGELES</v>
      </c>
      <c r="E5830" s="7">
        <v>2287522035</v>
      </c>
      <c r="F5830" s="7">
        <v>2287522035</v>
      </c>
      <c r="G5830" s="8"/>
      <c r="H5830" s="9">
        <v>43623</v>
      </c>
      <c r="I5830" s="9">
        <v>43626</v>
      </c>
    </row>
    <row r="5831" spans="1:9" s="14" customFormat="1" x14ac:dyDescent="0.2">
      <c r="A5831" s="5" t="s">
        <v>47</v>
      </c>
      <c r="B5831" s="5" t="str">
        <f>VLOOKUP(A5831,'GIRO LMA JUNIO'!$A$7:$C$50,3,0)</f>
        <v>COOMEVA E.P.S.  S.A.</v>
      </c>
      <c r="C5831" s="35">
        <v>891200248</v>
      </c>
      <c r="D5831" s="6" t="str">
        <f>VLOOKUP(C5831,'[1]IPS REGISTRADAS'!$A$5:$B$3919,2,0)</f>
        <v>ESE HOSPITAL CLARITA SANTOS DE SANDONA</v>
      </c>
      <c r="E5831" s="7">
        <v>1000000</v>
      </c>
      <c r="F5831" s="7">
        <v>1000000</v>
      </c>
      <c r="G5831" s="8"/>
      <c r="H5831" s="9">
        <v>43623</v>
      </c>
      <c r="I5831" s="9">
        <v>43626</v>
      </c>
    </row>
    <row r="5832" spans="1:9" s="14" customFormat="1" x14ac:dyDescent="0.2">
      <c r="A5832" s="5" t="s">
        <v>65</v>
      </c>
      <c r="B5832" s="5" t="str">
        <f>VLOOKUP(A5832,'GIRO LMA JUNIO'!$A$7:$C$50,3,0)</f>
        <v>MEDIMAS</v>
      </c>
      <c r="C5832" s="35">
        <v>891200248</v>
      </c>
      <c r="D5832" s="6" t="str">
        <f>VLOOKUP(C5832,'[1]IPS REGISTRADAS'!$A$5:$B$3919,2,0)</f>
        <v>ESE HOSPITAL CLARITA SANTOS DE SANDONA</v>
      </c>
      <c r="E5832" s="7">
        <v>1689378</v>
      </c>
      <c r="F5832" s="7">
        <v>1689378</v>
      </c>
      <c r="G5832" s="8"/>
      <c r="H5832" s="9">
        <v>43623</v>
      </c>
      <c r="I5832" s="9">
        <v>43626</v>
      </c>
    </row>
    <row r="5833" spans="1:9" s="14" customFormat="1" x14ac:dyDescent="0.2">
      <c r="A5833" s="5" t="s">
        <v>72</v>
      </c>
      <c r="B5833" s="5" t="str">
        <f>VLOOKUP(A5833,'GIRO LMA JUNIO'!$A$7:$C$50,3,0)</f>
        <v>ASMET SALUD</v>
      </c>
      <c r="C5833" s="35">
        <v>891200248</v>
      </c>
      <c r="D5833" s="6" t="str">
        <f>VLOOKUP(C5833,'[1]IPS REGISTRADAS'!$A$5:$B$3919,2,0)</f>
        <v>ESE HOSPITAL CLARITA SANTOS DE SANDONA</v>
      </c>
      <c r="E5833" s="7">
        <v>116672403</v>
      </c>
      <c r="F5833" s="7">
        <v>116672403</v>
      </c>
      <c r="G5833" s="8"/>
      <c r="H5833" s="9">
        <v>43623</v>
      </c>
      <c r="I5833" s="9">
        <v>43626</v>
      </c>
    </row>
    <row r="5834" spans="1:9" s="14" customFormat="1" x14ac:dyDescent="0.2">
      <c r="A5834" s="5" t="s">
        <v>78</v>
      </c>
      <c r="B5834" s="5" t="str">
        <f>VLOOKUP(A5834,'GIRO LMA JUNIO'!$A$7:$C$50,3,0)</f>
        <v>EMSSANAR</v>
      </c>
      <c r="C5834" s="35">
        <v>891200248</v>
      </c>
      <c r="D5834" s="6" t="str">
        <f>VLOOKUP(C5834,'[1]IPS REGISTRADAS'!$A$5:$B$3919,2,0)</f>
        <v>ESE HOSPITAL CLARITA SANTOS DE SANDONA</v>
      </c>
      <c r="E5834" s="7">
        <v>218831632</v>
      </c>
      <c r="F5834" s="7">
        <v>218831632</v>
      </c>
      <c r="G5834" s="8"/>
      <c r="H5834" s="9">
        <v>43623</v>
      </c>
      <c r="I5834" s="9">
        <v>43626</v>
      </c>
    </row>
    <row r="5835" spans="1:9" s="14" customFormat="1" x14ac:dyDescent="0.2">
      <c r="A5835" s="5" t="s">
        <v>10</v>
      </c>
      <c r="B5835" s="5" t="str">
        <f>VLOOKUP(A5835,'GIRO LMA JUNIO'!$A$7:$C$50,3,0)</f>
        <v>COMFAMILIAR DE NARIÑO</v>
      </c>
      <c r="C5835" s="35">
        <v>891200274</v>
      </c>
      <c r="D5835" s="6" t="str">
        <f>VLOOKUP(C5835,'[1]IPS REGISTRADAS'!$A$5:$B$3919,2,0)</f>
        <v>HOSPITAL SAN RAFAEL DE PASTO</v>
      </c>
      <c r="E5835" s="7">
        <v>138308599</v>
      </c>
      <c r="F5835" s="7">
        <v>138308599</v>
      </c>
      <c r="G5835" s="8"/>
      <c r="H5835" s="9">
        <v>43623</v>
      </c>
      <c r="I5835" s="9">
        <v>43626</v>
      </c>
    </row>
    <row r="5836" spans="1:9" s="14" customFormat="1" x14ac:dyDescent="0.2">
      <c r="A5836" s="5" t="s">
        <v>30</v>
      </c>
      <c r="B5836" s="5" t="str">
        <f>VLOOKUP(A5836,'GIRO LMA JUNIO'!$A$7:$C$50,3,0)</f>
        <v>MALLAMAS</v>
      </c>
      <c r="C5836" s="35">
        <v>891200274</v>
      </c>
      <c r="D5836" s="6" t="str">
        <f>VLOOKUP(C5836,'[1]IPS REGISTRADAS'!$A$5:$B$3919,2,0)</f>
        <v>HOSPITAL SAN RAFAEL DE PASTO</v>
      </c>
      <c r="E5836" s="7">
        <v>29705448</v>
      </c>
      <c r="F5836" s="7">
        <v>29705448</v>
      </c>
      <c r="G5836" s="8"/>
      <c r="H5836" s="9">
        <v>43623</v>
      </c>
      <c r="I5836" s="9">
        <v>43626</v>
      </c>
    </row>
    <row r="5837" spans="1:9" s="14" customFormat="1" x14ac:dyDescent="0.2">
      <c r="A5837" s="5" t="s">
        <v>62</v>
      </c>
      <c r="B5837" s="5" t="str">
        <f>VLOOKUP(A5837,'GIRO LMA JUNIO'!$A$7:$C$50,3,0)</f>
        <v>NUEVA EPS S.A.</v>
      </c>
      <c r="C5837" s="35">
        <v>891200274</v>
      </c>
      <c r="D5837" s="6" t="str">
        <f>VLOOKUP(C5837,'[1]IPS REGISTRADAS'!$A$5:$B$3919,2,0)</f>
        <v>HOSPITAL SAN RAFAEL DE PASTO</v>
      </c>
      <c r="E5837" s="7">
        <v>11690356</v>
      </c>
      <c r="F5837" s="7">
        <v>11690356</v>
      </c>
      <c r="G5837" s="8"/>
      <c r="H5837" s="9">
        <v>43623</v>
      </c>
      <c r="I5837" s="9">
        <v>43626</v>
      </c>
    </row>
    <row r="5838" spans="1:9" s="14" customFormat="1" x14ac:dyDescent="0.2">
      <c r="A5838" s="5" t="s">
        <v>78</v>
      </c>
      <c r="B5838" s="5" t="str">
        <f>VLOOKUP(A5838,'GIRO LMA JUNIO'!$A$7:$C$50,3,0)</f>
        <v>EMSSANAR</v>
      </c>
      <c r="C5838" s="35">
        <v>891200274</v>
      </c>
      <c r="D5838" s="6" t="str">
        <f>VLOOKUP(C5838,'[1]IPS REGISTRADAS'!$A$5:$B$3919,2,0)</f>
        <v>HOSPITAL SAN RAFAEL DE PASTO</v>
      </c>
      <c r="E5838" s="7">
        <v>778536975</v>
      </c>
      <c r="F5838" s="7">
        <v>778536975</v>
      </c>
      <c r="G5838" s="8"/>
      <c r="H5838" s="9">
        <v>43623</v>
      </c>
      <c r="I5838" s="9">
        <v>43626</v>
      </c>
    </row>
    <row r="5839" spans="1:9" s="14" customFormat="1" x14ac:dyDescent="0.2">
      <c r="A5839" s="5" t="s">
        <v>47</v>
      </c>
      <c r="B5839" s="5" t="str">
        <f>VLOOKUP(A5839,'GIRO LMA JUNIO'!$A$7:$C$50,3,0)</f>
        <v>COOMEVA E.P.S.  S.A.</v>
      </c>
      <c r="C5839" s="35">
        <v>891200445</v>
      </c>
      <c r="D5839" s="6" t="str">
        <f>VLOOKUP(C5839,'[1]IPS REGISTRADAS'!$A$5:$B$3919,2,0)</f>
        <v>ESE HOSPITAL SAN ANTONIO DE BARBACOAS</v>
      </c>
      <c r="E5839" s="7">
        <v>1000000</v>
      </c>
      <c r="F5839" s="7">
        <v>1000000</v>
      </c>
      <c r="G5839" s="8"/>
      <c r="H5839" s="9">
        <v>43623</v>
      </c>
      <c r="I5839" s="9">
        <v>43626</v>
      </c>
    </row>
    <row r="5840" spans="1:9" s="14" customFormat="1" x14ac:dyDescent="0.2">
      <c r="A5840" s="5" t="s">
        <v>62</v>
      </c>
      <c r="B5840" s="5" t="str">
        <f>VLOOKUP(A5840,'GIRO LMA JUNIO'!$A$7:$C$50,3,0)</f>
        <v>NUEVA EPS S.A.</v>
      </c>
      <c r="C5840" s="35">
        <v>891200445</v>
      </c>
      <c r="D5840" s="6" t="str">
        <f>VLOOKUP(C5840,'[1]IPS REGISTRADAS'!$A$5:$B$3919,2,0)</f>
        <v>ESE HOSPITAL SAN ANTONIO DE BARBACOAS</v>
      </c>
      <c r="E5840" s="7">
        <v>2145123</v>
      </c>
      <c r="F5840" s="7">
        <v>2145123</v>
      </c>
      <c r="G5840" s="8"/>
      <c r="H5840" s="9">
        <v>43623</v>
      </c>
      <c r="I5840" s="9">
        <v>43626</v>
      </c>
    </row>
    <row r="5841" spans="1:9" s="14" customFormat="1" x14ac:dyDescent="0.2">
      <c r="A5841" s="5" t="s">
        <v>72</v>
      </c>
      <c r="B5841" s="5" t="str">
        <f>VLOOKUP(A5841,'GIRO LMA JUNIO'!$A$7:$C$50,3,0)</f>
        <v>ASMET SALUD</v>
      </c>
      <c r="C5841" s="35">
        <v>891200445</v>
      </c>
      <c r="D5841" s="6" t="str">
        <f>VLOOKUP(C5841,'[1]IPS REGISTRADAS'!$A$5:$B$3919,2,0)</f>
        <v>ESE HOSPITAL SAN ANTONIO DE BARBACOAS</v>
      </c>
      <c r="E5841" s="7">
        <v>33171947</v>
      </c>
      <c r="F5841" s="7">
        <v>33171947</v>
      </c>
      <c r="G5841" s="8"/>
      <c r="H5841" s="9">
        <v>43623</v>
      </c>
      <c r="I5841" s="9">
        <v>43626</v>
      </c>
    </row>
    <row r="5842" spans="1:9" s="14" customFormat="1" x14ac:dyDescent="0.2">
      <c r="A5842" s="5" t="s">
        <v>78</v>
      </c>
      <c r="B5842" s="5" t="str">
        <f>VLOOKUP(A5842,'GIRO LMA JUNIO'!$A$7:$C$50,3,0)</f>
        <v>EMSSANAR</v>
      </c>
      <c r="C5842" s="35">
        <v>891200445</v>
      </c>
      <c r="D5842" s="6" t="str">
        <f>VLOOKUP(C5842,'[1]IPS REGISTRADAS'!$A$5:$B$3919,2,0)</f>
        <v>ESE HOSPITAL SAN ANTONIO DE BARBACOAS</v>
      </c>
      <c r="E5842" s="7">
        <v>334733604</v>
      </c>
      <c r="F5842" s="7">
        <v>334733604</v>
      </c>
      <c r="G5842" s="8"/>
      <c r="H5842" s="9">
        <v>43623</v>
      </c>
      <c r="I5842" s="9">
        <v>43626</v>
      </c>
    </row>
    <row r="5843" spans="1:9" s="14" customFormat="1" x14ac:dyDescent="0.2">
      <c r="A5843" s="5" t="s">
        <v>8</v>
      </c>
      <c r="B5843" s="5" t="str">
        <f>VLOOKUP(A5843,'GIRO LMA JUNIO'!$A$7:$C$50,3,0)</f>
        <v>COMFAMILIAR HUILA</v>
      </c>
      <c r="C5843" s="35">
        <v>891200528</v>
      </c>
      <c r="D5843" s="6" t="str">
        <f>VLOOKUP(C5843,'[1]IPS REGISTRADAS'!$A$5:$B$3919,2,0)</f>
        <v>ESE HOSPITAL UNIVERSITARIO DEPARTAMENTAL DE NARIÑO</v>
      </c>
      <c r="E5843" s="7">
        <v>18000000</v>
      </c>
      <c r="F5843" s="7">
        <v>18000000</v>
      </c>
      <c r="G5843" s="8"/>
      <c r="H5843" s="9">
        <v>43623</v>
      </c>
      <c r="I5843" s="9">
        <v>43626</v>
      </c>
    </row>
    <row r="5844" spans="1:9" s="14" customFormat="1" x14ac:dyDescent="0.2">
      <c r="A5844" s="5" t="s">
        <v>10</v>
      </c>
      <c r="B5844" s="5" t="str">
        <f>VLOOKUP(A5844,'GIRO LMA JUNIO'!$A$7:$C$50,3,0)</f>
        <v>COMFAMILIAR DE NARIÑO</v>
      </c>
      <c r="C5844" s="35">
        <v>891200528</v>
      </c>
      <c r="D5844" s="6" t="str">
        <f>VLOOKUP(C5844,'[1]IPS REGISTRADAS'!$A$5:$B$3919,2,0)</f>
        <v>ESE HOSPITAL UNIVERSITARIO DEPARTAMENTAL DE NARIÑO</v>
      </c>
      <c r="E5844" s="7">
        <v>194029540</v>
      </c>
      <c r="F5844" s="7">
        <v>194029540</v>
      </c>
      <c r="G5844" s="8"/>
      <c r="H5844" s="9">
        <v>43623</v>
      </c>
      <c r="I5844" s="9">
        <v>43626</v>
      </c>
    </row>
    <row r="5845" spans="1:9" s="14" customFormat="1" x14ac:dyDescent="0.2">
      <c r="A5845" s="5" t="s">
        <v>24</v>
      </c>
      <c r="B5845" s="5" t="str">
        <f>VLOOKUP(A5845,'GIRO LMA JUNIO'!$A$7:$C$50,3,0)</f>
        <v>DUSAKAWI</v>
      </c>
      <c r="C5845" s="35">
        <v>891200528</v>
      </c>
      <c r="D5845" s="6" t="str">
        <f>VLOOKUP(C5845,'[1]IPS REGISTRADAS'!$A$5:$B$3919,2,0)</f>
        <v>ESE HOSPITAL UNIVERSITARIO DEPARTAMENTAL DE NARIÑO</v>
      </c>
      <c r="E5845" s="7">
        <v>3788929</v>
      </c>
      <c r="F5845" s="7">
        <v>3788929</v>
      </c>
      <c r="G5845" s="8"/>
      <c r="H5845" s="9">
        <v>43623</v>
      </c>
      <c r="I5845" s="9">
        <v>43626</v>
      </c>
    </row>
    <row r="5846" spans="1:9" s="14" customFormat="1" x14ac:dyDescent="0.2">
      <c r="A5846" s="5" t="s">
        <v>26</v>
      </c>
      <c r="B5846" s="5" t="str">
        <f>VLOOKUP(A5846,'GIRO LMA JUNIO'!$A$7:$C$50,3,0)</f>
        <v>A.I.C.</v>
      </c>
      <c r="C5846" s="35">
        <v>891200528</v>
      </c>
      <c r="D5846" s="6" t="str">
        <f>VLOOKUP(C5846,'[1]IPS REGISTRADAS'!$A$5:$B$3919,2,0)</f>
        <v>ESE HOSPITAL UNIVERSITARIO DEPARTAMENTAL DE NARIÑO</v>
      </c>
      <c r="E5846" s="7">
        <v>401518559</v>
      </c>
      <c r="F5846" s="7">
        <v>401518559</v>
      </c>
      <c r="G5846" s="8"/>
      <c r="H5846" s="9">
        <v>43623</v>
      </c>
      <c r="I5846" s="9">
        <v>43626</v>
      </c>
    </row>
    <row r="5847" spans="1:9" s="14" customFormat="1" x14ac:dyDescent="0.2">
      <c r="A5847" s="5" t="s">
        <v>30</v>
      </c>
      <c r="B5847" s="5" t="str">
        <f>VLOOKUP(A5847,'GIRO LMA JUNIO'!$A$7:$C$50,3,0)</f>
        <v>MALLAMAS</v>
      </c>
      <c r="C5847" s="35">
        <v>891200528</v>
      </c>
      <c r="D5847" s="6" t="str">
        <f>VLOOKUP(C5847,'[1]IPS REGISTRADAS'!$A$5:$B$3919,2,0)</f>
        <v>ESE HOSPITAL UNIVERSITARIO DEPARTAMENTAL DE NARIÑO</v>
      </c>
      <c r="E5847" s="7">
        <v>895613528</v>
      </c>
      <c r="F5847" s="7">
        <v>895613528</v>
      </c>
      <c r="G5847" s="8"/>
      <c r="H5847" s="9">
        <v>43623</v>
      </c>
      <c r="I5847" s="9">
        <v>43626</v>
      </c>
    </row>
    <row r="5848" spans="1:9" s="14" customFormat="1" x14ac:dyDescent="0.2">
      <c r="A5848" s="5" t="s">
        <v>34</v>
      </c>
      <c r="B5848" s="5" t="str">
        <f>VLOOKUP(A5848,'GIRO LMA JUNIO'!$A$7:$C$50,3,0)</f>
        <v>SALUDVIDA S.A .E.P.S</v>
      </c>
      <c r="C5848" s="35">
        <v>891200528</v>
      </c>
      <c r="D5848" s="6" t="str">
        <f>VLOOKUP(C5848,'[1]IPS REGISTRADAS'!$A$5:$B$3919,2,0)</f>
        <v>ESE HOSPITAL UNIVERSITARIO DEPARTAMENTAL DE NARIÑO</v>
      </c>
      <c r="E5848" s="7">
        <v>11600000</v>
      </c>
      <c r="F5848" s="7">
        <v>11600000</v>
      </c>
      <c r="G5848" s="8"/>
      <c r="H5848" s="9">
        <v>43623</v>
      </c>
      <c r="I5848" s="9">
        <v>43626</v>
      </c>
    </row>
    <row r="5849" spans="1:9" s="14" customFormat="1" x14ac:dyDescent="0.2">
      <c r="A5849" s="5" t="s">
        <v>47</v>
      </c>
      <c r="B5849" s="5" t="str">
        <f>VLOOKUP(A5849,'GIRO LMA JUNIO'!$A$7:$C$50,3,0)</f>
        <v>COOMEVA E.P.S.  S.A.</v>
      </c>
      <c r="C5849" s="35">
        <v>891200528</v>
      </c>
      <c r="D5849" s="6" t="str">
        <f>VLOOKUP(C5849,'[1]IPS REGISTRADAS'!$A$5:$B$3919,2,0)</f>
        <v>ESE HOSPITAL UNIVERSITARIO DEPARTAMENTAL DE NARIÑO</v>
      </c>
      <c r="E5849" s="7">
        <v>500000000</v>
      </c>
      <c r="F5849" s="7">
        <v>500000000</v>
      </c>
      <c r="G5849" s="8"/>
      <c r="H5849" s="9">
        <v>43623</v>
      </c>
      <c r="I5849" s="9">
        <v>43626</v>
      </c>
    </row>
    <row r="5850" spans="1:9" s="14" customFormat="1" x14ac:dyDescent="0.2">
      <c r="A5850" s="5" t="s">
        <v>54</v>
      </c>
      <c r="B5850" s="5" t="str">
        <f>VLOOKUP(A5850,'GIRO LMA JUNIO'!$A$7:$C$50,3,0)</f>
        <v>SALUDVIDA</v>
      </c>
      <c r="C5850" s="35">
        <v>891200528</v>
      </c>
      <c r="D5850" s="6" t="str">
        <f>VLOOKUP(C5850,'[1]IPS REGISTRADAS'!$A$5:$B$3919,2,0)</f>
        <v>ESE HOSPITAL UNIVERSITARIO DEPARTAMENTAL DE NARIÑO</v>
      </c>
      <c r="E5850" s="7">
        <v>93469138</v>
      </c>
      <c r="F5850" s="7">
        <v>93469138</v>
      </c>
      <c r="G5850" s="8"/>
      <c r="H5850" s="9">
        <v>43623</v>
      </c>
      <c r="I5850" s="9">
        <v>43626</v>
      </c>
    </row>
    <row r="5851" spans="1:9" s="14" customFormat="1" x14ac:dyDescent="0.2">
      <c r="A5851" s="5" t="s">
        <v>56</v>
      </c>
      <c r="B5851" s="5" t="str">
        <f>VLOOKUP(A5851,'GIRO LMA JUNIO'!$A$7:$C$50,3,0)</f>
        <v>CAPITAL SALUD</v>
      </c>
      <c r="C5851" s="35">
        <v>891200528</v>
      </c>
      <c r="D5851" s="6" t="str">
        <f>VLOOKUP(C5851,'[1]IPS REGISTRADAS'!$A$5:$B$3919,2,0)</f>
        <v>ESE HOSPITAL UNIVERSITARIO DEPARTAMENTAL DE NARIÑO</v>
      </c>
      <c r="E5851" s="7">
        <v>28990685</v>
      </c>
      <c r="F5851" s="7">
        <v>28990685</v>
      </c>
      <c r="G5851" s="8"/>
      <c r="H5851" s="9">
        <v>43623</v>
      </c>
      <c r="I5851" s="9">
        <v>43626</v>
      </c>
    </row>
    <row r="5852" spans="1:9" s="14" customFormat="1" x14ac:dyDescent="0.2">
      <c r="A5852" s="5" t="s">
        <v>60</v>
      </c>
      <c r="B5852" s="5" t="str">
        <f>VLOOKUP(A5852,'GIRO LMA JUNIO'!$A$7:$C$50,3,0)</f>
        <v>SAVIA SALUD</v>
      </c>
      <c r="C5852" s="35">
        <v>891200528</v>
      </c>
      <c r="D5852" s="6" t="str">
        <f>VLOOKUP(C5852,'[1]IPS REGISTRADAS'!$A$5:$B$3919,2,0)</f>
        <v>ESE HOSPITAL UNIVERSITARIO DEPARTAMENTAL DE NARIÑO</v>
      </c>
      <c r="E5852" s="7">
        <v>50095714</v>
      </c>
      <c r="F5852" s="7">
        <v>50095714</v>
      </c>
      <c r="G5852" s="8"/>
      <c r="H5852" s="9">
        <v>43623</v>
      </c>
      <c r="I5852" s="9">
        <v>43626</v>
      </c>
    </row>
    <row r="5853" spans="1:9" s="14" customFormat="1" x14ac:dyDescent="0.2">
      <c r="A5853" s="5" t="s">
        <v>62</v>
      </c>
      <c r="B5853" s="5" t="str">
        <f>VLOOKUP(A5853,'GIRO LMA JUNIO'!$A$7:$C$50,3,0)</f>
        <v>NUEVA EPS S.A.</v>
      </c>
      <c r="C5853" s="35">
        <v>891200528</v>
      </c>
      <c r="D5853" s="6" t="str">
        <f>VLOOKUP(C5853,'[1]IPS REGISTRADAS'!$A$5:$B$3919,2,0)</f>
        <v>ESE HOSPITAL UNIVERSITARIO DEPARTAMENTAL DE NARIÑO</v>
      </c>
      <c r="E5853" s="7">
        <v>107885995</v>
      </c>
      <c r="F5853" s="7">
        <v>107885995</v>
      </c>
      <c r="G5853" s="8"/>
      <c r="H5853" s="9">
        <v>43623</v>
      </c>
      <c r="I5853" s="9">
        <v>43626</v>
      </c>
    </row>
    <row r="5854" spans="1:9" s="14" customFormat="1" x14ac:dyDescent="0.2">
      <c r="A5854" s="5" t="s">
        <v>63</v>
      </c>
      <c r="B5854" s="5" t="str">
        <f>VLOOKUP(A5854,'GIRO LMA JUNIO'!$A$7:$C$50,3,0)</f>
        <v>MEDIMAS MOV</v>
      </c>
      <c r="C5854" s="35">
        <v>891200528</v>
      </c>
      <c r="D5854" s="6" t="str">
        <f>VLOOKUP(C5854,'[1]IPS REGISTRADAS'!$A$5:$B$3919,2,0)</f>
        <v>ESE HOSPITAL UNIVERSITARIO DEPARTAMENTAL DE NARIÑO</v>
      </c>
      <c r="E5854" s="7">
        <v>486520296</v>
      </c>
      <c r="F5854" s="7">
        <v>486520296</v>
      </c>
      <c r="G5854" s="8"/>
      <c r="H5854" s="9">
        <v>43623</v>
      </c>
      <c r="I5854" s="9">
        <v>43626</v>
      </c>
    </row>
    <row r="5855" spans="1:9" s="14" customFormat="1" x14ac:dyDescent="0.2">
      <c r="A5855" s="5" t="s">
        <v>65</v>
      </c>
      <c r="B5855" s="5" t="str">
        <f>VLOOKUP(A5855,'GIRO LMA JUNIO'!$A$7:$C$50,3,0)</f>
        <v>MEDIMAS</v>
      </c>
      <c r="C5855" s="35">
        <v>891200528</v>
      </c>
      <c r="D5855" s="6" t="str">
        <f>VLOOKUP(C5855,'[1]IPS REGISTRADAS'!$A$5:$B$3919,2,0)</f>
        <v>ESE HOSPITAL UNIVERSITARIO DEPARTAMENTAL DE NARIÑO</v>
      </c>
      <c r="E5855" s="7">
        <v>140534648</v>
      </c>
      <c r="F5855" s="7">
        <v>140534648</v>
      </c>
      <c r="G5855" s="8"/>
      <c r="H5855" s="9">
        <v>43623</v>
      </c>
      <c r="I5855" s="9">
        <v>43626</v>
      </c>
    </row>
    <row r="5856" spans="1:9" s="14" customFormat="1" x14ac:dyDescent="0.2">
      <c r="A5856" s="5" t="s">
        <v>70</v>
      </c>
      <c r="B5856" s="5" t="str">
        <f>VLOOKUP(A5856,'GIRO LMA JUNIO'!$A$7:$C$50,3,0)</f>
        <v>COOSALUD EPS S.A.</v>
      </c>
      <c r="C5856" s="35">
        <v>891200528</v>
      </c>
      <c r="D5856" s="6" t="str">
        <f>VLOOKUP(C5856,'[1]IPS REGISTRADAS'!$A$5:$B$3919,2,0)</f>
        <v>ESE HOSPITAL UNIVERSITARIO DEPARTAMENTAL DE NARIÑO</v>
      </c>
      <c r="E5856" s="7">
        <v>111041749</v>
      </c>
      <c r="F5856" s="7">
        <v>111041749</v>
      </c>
      <c r="G5856" s="8"/>
      <c r="H5856" s="9">
        <v>43623</v>
      </c>
      <c r="I5856" s="9">
        <v>43626</v>
      </c>
    </row>
    <row r="5857" spans="1:9" s="14" customFormat="1" x14ac:dyDescent="0.2">
      <c r="A5857" s="5" t="s">
        <v>72</v>
      </c>
      <c r="B5857" s="5" t="str">
        <f>VLOOKUP(A5857,'GIRO LMA JUNIO'!$A$7:$C$50,3,0)</f>
        <v>ASMET SALUD</v>
      </c>
      <c r="C5857" s="35">
        <v>891200528</v>
      </c>
      <c r="D5857" s="6" t="str">
        <f>VLOOKUP(C5857,'[1]IPS REGISTRADAS'!$A$5:$B$3919,2,0)</f>
        <v>ESE HOSPITAL UNIVERSITARIO DEPARTAMENTAL DE NARIÑO</v>
      </c>
      <c r="E5857" s="7">
        <v>416433095</v>
      </c>
      <c r="F5857" s="7">
        <v>416433095</v>
      </c>
      <c r="G5857" s="8"/>
      <c r="H5857" s="9">
        <v>43623</v>
      </c>
      <c r="I5857" s="9">
        <v>43626</v>
      </c>
    </row>
    <row r="5858" spans="1:9" s="14" customFormat="1" x14ac:dyDescent="0.2">
      <c r="A5858" s="5" t="s">
        <v>78</v>
      </c>
      <c r="B5858" s="5" t="str">
        <f>VLOOKUP(A5858,'GIRO LMA JUNIO'!$A$7:$C$50,3,0)</f>
        <v>EMSSANAR</v>
      </c>
      <c r="C5858" s="35">
        <v>891200528</v>
      </c>
      <c r="D5858" s="6" t="str">
        <f>VLOOKUP(C5858,'[1]IPS REGISTRADAS'!$A$5:$B$3919,2,0)</f>
        <v>ESE HOSPITAL UNIVERSITARIO DEPARTAMENTAL DE NARIÑO</v>
      </c>
      <c r="E5858" s="7">
        <v>4481169315</v>
      </c>
      <c r="F5858" s="7">
        <v>4481169315</v>
      </c>
      <c r="G5858" s="8"/>
      <c r="H5858" s="9">
        <v>43623</v>
      </c>
      <c r="I5858" s="9">
        <v>43626</v>
      </c>
    </row>
    <row r="5859" spans="1:9" s="14" customFormat="1" x14ac:dyDescent="0.2">
      <c r="A5859" s="5" t="s">
        <v>82</v>
      </c>
      <c r="B5859" s="5" t="str">
        <f>VLOOKUP(A5859,'GIRO LMA JUNIO'!$A$7:$C$50,3,0)</f>
        <v>MUTUAL SER</v>
      </c>
      <c r="C5859" s="35">
        <v>891200528</v>
      </c>
      <c r="D5859" s="6" t="str">
        <f>VLOOKUP(C5859,'[1]IPS REGISTRADAS'!$A$5:$B$3919,2,0)</f>
        <v>ESE HOSPITAL UNIVERSITARIO DEPARTAMENTAL DE NARIÑO</v>
      </c>
      <c r="E5859" s="7">
        <v>1460116</v>
      </c>
      <c r="F5859" s="7">
        <v>1460116</v>
      </c>
      <c r="G5859" s="8"/>
      <c r="H5859" s="9">
        <v>43623</v>
      </c>
      <c r="I5859" s="9">
        <v>43626</v>
      </c>
    </row>
    <row r="5860" spans="1:9" s="14" customFormat="1" x14ac:dyDescent="0.2">
      <c r="A5860" s="5" t="s">
        <v>10</v>
      </c>
      <c r="B5860" s="5" t="str">
        <f>VLOOKUP(A5860,'GIRO LMA JUNIO'!$A$7:$C$50,3,0)</f>
        <v>COMFAMILIAR DE NARIÑO</v>
      </c>
      <c r="C5860" s="35">
        <v>891200543</v>
      </c>
      <c r="D5860" s="6" t="str">
        <f>VLOOKUP(C5860,'[1]IPS REGISTRADAS'!$A$5:$B$3919,2,0)</f>
        <v>HOSPITAL SAN CARLOS ESE</v>
      </c>
      <c r="E5860" s="7">
        <v>69046822</v>
      </c>
      <c r="F5860" s="7">
        <v>69046822</v>
      </c>
      <c r="G5860" s="8"/>
      <c r="H5860" s="9">
        <v>43623</v>
      </c>
      <c r="I5860" s="9">
        <v>43626</v>
      </c>
    </row>
    <row r="5861" spans="1:9" s="14" customFormat="1" x14ac:dyDescent="0.2">
      <c r="A5861" s="5" t="s">
        <v>72</v>
      </c>
      <c r="B5861" s="5" t="str">
        <f>VLOOKUP(A5861,'GIRO LMA JUNIO'!$A$7:$C$50,3,0)</f>
        <v>ASMET SALUD</v>
      </c>
      <c r="C5861" s="35">
        <v>891200543</v>
      </c>
      <c r="D5861" s="6" t="str">
        <f>VLOOKUP(C5861,'[1]IPS REGISTRADAS'!$A$5:$B$3919,2,0)</f>
        <v>HOSPITAL SAN CARLOS ESE</v>
      </c>
      <c r="E5861" s="7">
        <v>73883112</v>
      </c>
      <c r="F5861" s="7">
        <v>73883112</v>
      </c>
      <c r="G5861" s="8"/>
      <c r="H5861" s="9">
        <v>43623</v>
      </c>
      <c r="I5861" s="9">
        <v>43626</v>
      </c>
    </row>
    <row r="5862" spans="1:9" s="14" customFormat="1" x14ac:dyDescent="0.2">
      <c r="A5862" s="5" t="s">
        <v>78</v>
      </c>
      <c r="B5862" s="5" t="str">
        <f>VLOOKUP(A5862,'GIRO LMA JUNIO'!$A$7:$C$50,3,0)</f>
        <v>EMSSANAR</v>
      </c>
      <c r="C5862" s="35">
        <v>891200543</v>
      </c>
      <c r="D5862" s="6" t="str">
        <f>VLOOKUP(C5862,'[1]IPS REGISTRADAS'!$A$5:$B$3919,2,0)</f>
        <v>HOSPITAL SAN CARLOS ESE</v>
      </c>
      <c r="E5862" s="7">
        <v>93439163</v>
      </c>
      <c r="F5862" s="7">
        <v>93439163</v>
      </c>
      <c r="G5862" s="8"/>
      <c r="H5862" s="9">
        <v>43623</v>
      </c>
      <c r="I5862" s="9">
        <v>43626</v>
      </c>
    </row>
    <row r="5863" spans="1:9" s="14" customFormat="1" x14ac:dyDescent="0.2">
      <c r="A5863" s="5" t="s">
        <v>10</v>
      </c>
      <c r="B5863" s="5" t="str">
        <f>VLOOKUP(A5863,'GIRO LMA JUNIO'!$A$7:$C$50,3,0)</f>
        <v>COMFAMILIAR DE NARIÑO</v>
      </c>
      <c r="C5863" s="35">
        <v>891200622</v>
      </c>
      <c r="D5863" s="6" t="str">
        <f>VLOOKUP(C5863,'[1]IPS REGISTRADAS'!$A$5:$B$3919,2,0)</f>
        <v>ESE HOSPITAL LORENCITA VILLEGAS DE SANTOS</v>
      </c>
      <c r="E5863" s="7">
        <v>152213995</v>
      </c>
      <c r="F5863" s="7">
        <v>152213995</v>
      </c>
      <c r="G5863" s="8"/>
      <c r="H5863" s="9">
        <v>43623</v>
      </c>
      <c r="I5863" s="9">
        <v>43626</v>
      </c>
    </row>
    <row r="5864" spans="1:9" s="14" customFormat="1" x14ac:dyDescent="0.2">
      <c r="A5864" s="5" t="s">
        <v>72</v>
      </c>
      <c r="B5864" s="5" t="str">
        <f>VLOOKUP(A5864,'GIRO LMA JUNIO'!$A$7:$C$50,3,0)</f>
        <v>ASMET SALUD</v>
      </c>
      <c r="C5864" s="35">
        <v>891200622</v>
      </c>
      <c r="D5864" s="6" t="str">
        <f>VLOOKUP(C5864,'[1]IPS REGISTRADAS'!$A$5:$B$3919,2,0)</f>
        <v>ESE HOSPITAL LORENCITA VILLEGAS DE SANTOS</v>
      </c>
      <c r="E5864" s="7">
        <v>1859809</v>
      </c>
      <c r="F5864" s="7">
        <v>1859809</v>
      </c>
      <c r="G5864" s="8"/>
      <c r="H5864" s="9">
        <v>43623</v>
      </c>
      <c r="I5864" s="9">
        <v>43626</v>
      </c>
    </row>
    <row r="5865" spans="1:9" s="14" customFormat="1" x14ac:dyDescent="0.2">
      <c r="A5865" s="5" t="s">
        <v>78</v>
      </c>
      <c r="B5865" s="5" t="str">
        <f>VLOOKUP(A5865,'GIRO LMA JUNIO'!$A$7:$C$50,3,0)</f>
        <v>EMSSANAR</v>
      </c>
      <c r="C5865" s="35">
        <v>891200622</v>
      </c>
      <c r="D5865" s="6" t="str">
        <f>VLOOKUP(C5865,'[1]IPS REGISTRADAS'!$A$5:$B$3919,2,0)</f>
        <v>ESE HOSPITAL LORENCITA VILLEGAS DE SANTOS</v>
      </c>
      <c r="E5865" s="7">
        <v>265400229</v>
      </c>
      <c r="F5865" s="7">
        <v>265400229</v>
      </c>
      <c r="G5865" s="8"/>
      <c r="H5865" s="9">
        <v>43623</v>
      </c>
      <c r="I5865" s="9">
        <v>43626</v>
      </c>
    </row>
    <row r="5866" spans="1:9" s="14" customFormat="1" x14ac:dyDescent="0.2">
      <c r="A5866" s="5" t="s">
        <v>10</v>
      </c>
      <c r="B5866" s="5" t="str">
        <f>VLOOKUP(A5866,'GIRO LMA JUNIO'!$A$7:$C$50,3,0)</f>
        <v>COMFAMILIAR DE NARIÑO</v>
      </c>
      <c r="C5866" s="35">
        <v>891200638</v>
      </c>
      <c r="D5866" s="6" t="str">
        <f>VLOOKUP(C5866,'[1]IPS REGISTRADAS'!$A$5:$B$3919,2,0)</f>
        <v>CEHANI ESE</v>
      </c>
      <c r="E5866" s="7">
        <v>35637725</v>
      </c>
      <c r="F5866" s="7">
        <v>35637725</v>
      </c>
      <c r="G5866" s="8"/>
      <c r="H5866" s="9">
        <v>43623</v>
      </c>
      <c r="I5866" s="9">
        <v>43626</v>
      </c>
    </row>
    <row r="5867" spans="1:9" s="14" customFormat="1" x14ac:dyDescent="0.2">
      <c r="A5867" s="5" t="s">
        <v>30</v>
      </c>
      <c r="B5867" s="5" t="str">
        <f>VLOOKUP(A5867,'GIRO LMA JUNIO'!$A$7:$C$50,3,0)</f>
        <v>MALLAMAS</v>
      </c>
      <c r="C5867" s="35">
        <v>891200638</v>
      </c>
      <c r="D5867" s="6" t="str">
        <f>VLOOKUP(C5867,'[1]IPS REGISTRADAS'!$A$5:$B$3919,2,0)</f>
        <v>CEHANI ESE</v>
      </c>
      <c r="E5867" s="7">
        <v>109026846</v>
      </c>
      <c r="F5867" s="7">
        <v>109026846</v>
      </c>
      <c r="G5867" s="8"/>
      <c r="H5867" s="9">
        <v>43623</v>
      </c>
      <c r="I5867" s="9">
        <v>43626</v>
      </c>
    </row>
    <row r="5868" spans="1:9" s="14" customFormat="1" x14ac:dyDescent="0.2">
      <c r="A5868" s="5" t="s">
        <v>54</v>
      </c>
      <c r="B5868" s="5" t="str">
        <f>VLOOKUP(A5868,'GIRO LMA JUNIO'!$A$7:$C$50,3,0)</f>
        <v>SALUDVIDA</v>
      </c>
      <c r="C5868" s="35">
        <v>891200638</v>
      </c>
      <c r="D5868" s="6" t="str">
        <f>VLOOKUP(C5868,'[1]IPS REGISTRADAS'!$A$5:$B$3919,2,0)</f>
        <v>CEHANI ESE</v>
      </c>
      <c r="E5868" s="7">
        <v>1000000</v>
      </c>
      <c r="F5868" s="7">
        <v>1000000</v>
      </c>
      <c r="G5868" s="8"/>
      <c r="H5868" s="9">
        <v>43623</v>
      </c>
      <c r="I5868" s="9">
        <v>43626</v>
      </c>
    </row>
    <row r="5869" spans="1:9" s="14" customFormat="1" x14ac:dyDescent="0.2">
      <c r="A5869" s="5" t="s">
        <v>62</v>
      </c>
      <c r="B5869" s="5" t="str">
        <f>VLOOKUP(A5869,'GIRO LMA JUNIO'!$A$7:$C$50,3,0)</f>
        <v>NUEVA EPS S.A.</v>
      </c>
      <c r="C5869" s="35">
        <v>891200638</v>
      </c>
      <c r="D5869" s="6" t="str">
        <f>VLOOKUP(C5869,'[1]IPS REGISTRADAS'!$A$5:$B$3919,2,0)</f>
        <v>CEHANI ESE</v>
      </c>
      <c r="E5869" s="7">
        <v>2074680</v>
      </c>
      <c r="F5869" s="7">
        <v>2074680</v>
      </c>
      <c r="G5869" s="8"/>
      <c r="H5869" s="9">
        <v>43623</v>
      </c>
      <c r="I5869" s="9">
        <v>43626</v>
      </c>
    </row>
    <row r="5870" spans="1:9" s="14" customFormat="1" x14ac:dyDescent="0.2">
      <c r="A5870" s="5" t="s">
        <v>65</v>
      </c>
      <c r="B5870" s="5" t="str">
        <f>VLOOKUP(A5870,'GIRO LMA JUNIO'!$A$7:$C$50,3,0)</f>
        <v>MEDIMAS</v>
      </c>
      <c r="C5870" s="35">
        <v>891200638</v>
      </c>
      <c r="D5870" s="6" t="str">
        <f>VLOOKUP(C5870,'[1]IPS REGISTRADAS'!$A$5:$B$3919,2,0)</f>
        <v>CEHANI ESE</v>
      </c>
      <c r="E5870" s="7">
        <v>6020896</v>
      </c>
      <c r="F5870" s="7">
        <v>6020896</v>
      </c>
      <c r="G5870" s="8"/>
      <c r="H5870" s="9">
        <v>43623</v>
      </c>
      <c r="I5870" s="9">
        <v>43626</v>
      </c>
    </row>
    <row r="5871" spans="1:9" s="14" customFormat="1" x14ac:dyDescent="0.2">
      <c r="A5871" s="5" t="s">
        <v>72</v>
      </c>
      <c r="B5871" s="5" t="str">
        <f>VLOOKUP(A5871,'GIRO LMA JUNIO'!$A$7:$C$50,3,0)</f>
        <v>ASMET SALUD</v>
      </c>
      <c r="C5871" s="35">
        <v>891200638</v>
      </c>
      <c r="D5871" s="6" t="str">
        <f>VLOOKUP(C5871,'[1]IPS REGISTRADAS'!$A$5:$B$3919,2,0)</f>
        <v>CEHANI ESE</v>
      </c>
      <c r="E5871" s="7">
        <v>40821227</v>
      </c>
      <c r="F5871" s="7">
        <v>40821227</v>
      </c>
      <c r="G5871" s="8"/>
      <c r="H5871" s="9">
        <v>43623</v>
      </c>
      <c r="I5871" s="9">
        <v>43626</v>
      </c>
    </row>
    <row r="5872" spans="1:9" s="14" customFormat="1" x14ac:dyDescent="0.2">
      <c r="A5872" s="5" t="s">
        <v>78</v>
      </c>
      <c r="B5872" s="5" t="str">
        <f>VLOOKUP(A5872,'GIRO LMA JUNIO'!$A$7:$C$50,3,0)</f>
        <v>EMSSANAR</v>
      </c>
      <c r="C5872" s="35">
        <v>891200638</v>
      </c>
      <c r="D5872" s="6" t="str">
        <f>VLOOKUP(C5872,'[1]IPS REGISTRADAS'!$A$5:$B$3919,2,0)</f>
        <v>CEHANI ESE</v>
      </c>
      <c r="E5872" s="7">
        <v>32950708</v>
      </c>
      <c r="F5872" s="7">
        <v>32950708</v>
      </c>
      <c r="G5872" s="8"/>
      <c r="H5872" s="9">
        <v>43623</v>
      </c>
      <c r="I5872" s="9">
        <v>43626</v>
      </c>
    </row>
    <row r="5873" spans="1:9" s="14" customFormat="1" x14ac:dyDescent="0.2">
      <c r="A5873" s="5" t="s">
        <v>8</v>
      </c>
      <c r="B5873" s="5" t="str">
        <f>VLOOKUP(A5873,'GIRO LMA JUNIO'!$A$7:$C$50,3,0)</f>
        <v>COMFAMILIAR HUILA</v>
      </c>
      <c r="C5873" s="35">
        <v>891200679</v>
      </c>
      <c r="D5873" s="6" t="str">
        <f>VLOOKUP(C5873,'[1]IPS REGISTRADAS'!$A$5:$B$3919,2,0)</f>
        <v>EMPRESA SOCIAL DEL ESTADO HOSPITAL JOSÉ MARÍA HERNÁNDEZ</v>
      </c>
      <c r="E5873" s="7">
        <v>15000000</v>
      </c>
      <c r="F5873" s="7">
        <v>15000000</v>
      </c>
      <c r="G5873" s="8"/>
      <c r="H5873" s="9">
        <v>43623</v>
      </c>
      <c r="I5873" s="9">
        <v>43626</v>
      </c>
    </row>
    <row r="5874" spans="1:9" s="14" customFormat="1" x14ac:dyDescent="0.2">
      <c r="A5874" s="5" t="s">
        <v>26</v>
      </c>
      <c r="B5874" s="5" t="str">
        <f>VLOOKUP(A5874,'GIRO LMA JUNIO'!$A$7:$C$50,3,0)</f>
        <v>A.I.C.</v>
      </c>
      <c r="C5874" s="35">
        <v>891200679</v>
      </c>
      <c r="D5874" s="6" t="str">
        <f>VLOOKUP(C5874,'[1]IPS REGISTRADAS'!$A$5:$B$3919,2,0)</f>
        <v>EMPRESA SOCIAL DEL ESTADO HOSPITAL JOSÉ MARÍA HERNÁNDEZ</v>
      </c>
      <c r="E5874" s="7">
        <v>177946824</v>
      </c>
      <c r="F5874" s="7">
        <v>177946824</v>
      </c>
      <c r="G5874" s="8"/>
      <c r="H5874" s="9">
        <v>43623</v>
      </c>
      <c r="I5874" s="9">
        <v>43626</v>
      </c>
    </row>
    <row r="5875" spans="1:9" s="14" customFormat="1" x14ac:dyDescent="0.2">
      <c r="A5875" s="5" t="s">
        <v>30</v>
      </c>
      <c r="B5875" s="5" t="str">
        <f>VLOOKUP(A5875,'GIRO LMA JUNIO'!$A$7:$C$50,3,0)</f>
        <v>MALLAMAS</v>
      </c>
      <c r="C5875" s="35">
        <v>891200679</v>
      </c>
      <c r="D5875" s="6" t="str">
        <f>VLOOKUP(C5875,'[1]IPS REGISTRADAS'!$A$5:$B$3919,2,0)</f>
        <v>EMPRESA SOCIAL DEL ESTADO HOSPITAL JOSÉ MARÍA HERNÁNDEZ</v>
      </c>
      <c r="E5875" s="7">
        <v>159089034</v>
      </c>
      <c r="F5875" s="7">
        <v>159089034</v>
      </c>
      <c r="G5875" s="8"/>
      <c r="H5875" s="9">
        <v>43623</v>
      </c>
      <c r="I5875" s="9">
        <v>43626</v>
      </c>
    </row>
    <row r="5876" spans="1:9" s="14" customFormat="1" x14ac:dyDescent="0.2">
      <c r="A5876" s="5" t="s">
        <v>47</v>
      </c>
      <c r="B5876" s="5" t="str">
        <f>VLOOKUP(A5876,'GIRO LMA JUNIO'!$A$7:$C$50,3,0)</f>
        <v>COOMEVA E.P.S.  S.A.</v>
      </c>
      <c r="C5876" s="35">
        <v>891200679</v>
      </c>
      <c r="D5876" s="6" t="str">
        <f>VLOOKUP(C5876,'[1]IPS REGISTRADAS'!$A$5:$B$3919,2,0)</f>
        <v>EMPRESA SOCIAL DEL ESTADO HOSPITAL JOSÉ MARÍA HERNÁNDEZ</v>
      </c>
      <c r="E5876" s="7">
        <v>1000000</v>
      </c>
      <c r="F5876" s="7">
        <v>1000000</v>
      </c>
      <c r="G5876" s="8"/>
      <c r="H5876" s="9">
        <v>43623</v>
      </c>
      <c r="I5876" s="9">
        <v>43626</v>
      </c>
    </row>
    <row r="5877" spans="1:9" s="14" customFormat="1" x14ac:dyDescent="0.2">
      <c r="A5877" s="5" t="s">
        <v>62</v>
      </c>
      <c r="B5877" s="5" t="str">
        <f>VLOOKUP(A5877,'GIRO LMA JUNIO'!$A$7:$C$50,3,0)</f>
        <v>NUEVA EPS S.A.</v>
      </c>
      <c r="C5877" s="35">
        <v>891200679</v>
      </c>
      <c r="D5877" s="6" t="str">
        <f>VLOOKUP(C5877,'[1]IPS REGISTRADAS'!$A$5:$B$3919,2,0)</f>
        <v>EMPRESA SOCIAL DEL ESTADO HOSPITAL JOSÉ MARÍA HERNÁNDEZ</v>
      </c>
      <c r="E5877" s="7">
        <v>28154376</v>
      </c>
      <c r="F5877" s="7">
        <v>28154376</v>
      </c>
      <c r="G5877" s="8"/>
      <c r="H5877" s="9">
        <v>43623</v>
      </c>
      <c r="I5877" s="9">
        <v>43626</v>
      </c>
    </row>
    <row r="5878" spans="1:9" s="14" customFormat="1" x14ac:dyDescent="0.2">
      <c r="A5878" s="5" t="s">
        <v>63</v>
      </c>
      <c r="B5878" s="5" t="str">
        <f>VLOOKUP(A5878,'GIRO LMA JUNIO'!$A$7:$C$50,3,0)</f>
        <v>MEDIMAS MOV</v>
      </c>
      <c r="C5878" s="35">
        <v>891200679</v>
      </c>
      <c r="D5878" s="6" t="str">
        <f>VLOOKUP(C5878,'[1]IPS REGISTRADAS'!$A$5:$B$3919,2,0)</f>
        <v>EMPRESA SOCIAL DEL ESTADO HOSPITAL JOSÉ MARÍA HERNÁNDEZ</v>
      </c>
      <c r="E5878" s="7">
        <v>116807895</v>
      </c>
      <c r="F5878" s="7">
        <v>116807895</v>
      </c>
      <c r="G5878" s="8"/>
      <c r="H5878" s="9">
        <v>43623</v>
      </c>
      <c r="I5878" s="9">
        <v>43626</v>
      </c>
    </row>
    <row r="5879" spans="1:9" s="14" customFormat="1" x14ac:dyDescent="0.2">
      <c r="A5879" s="5" t="s">
        <v>65</v>
      </c>
      <c r="B5879" s="5" t="str">
        <f>VLOOKUP(A5879,'GIRO LMA JUNIO'!$A$7:$C$50,3,0)</f>
        <v>MEDIMAS</v>
      </c>
      <c r="C5879" s="35">
        <v>891200679</v>
      </c>
      <c r="D5879" s="6" t="str">
        <f>VLOOKUP(C5879,'[1]IPS REGISTRADAS'!$A$5:$B$3919,2,0)</f>
        <v>EMPRESA SOCIAL DEL ESTADO HOSPITAL JOSÉ MARÍA HERNÁNDEZ</v>
      </c>
      <c r="E5879" s="7">
        <v>18724098</v>
      </c>
      <c r="F5879" s="7">
        <v>18724098</v>
      </c>
      <c r="G5879" s="8"/>
      <c r="H5879" s="9">
        <v>43623</v>
      </c>
      <c r="I5879" s="9">
        <v>43626</v>
      </c>
    </row>
    <row r="5880" spans="1:9" s="14" customFormat="1" x14ac:dyDescent="0.2">
      <c r="A5880" s="5" t="s">
        <v>72</v>
      </c>
      <c r="B5880" s="5" t="str">
        <f>VLOOKUP(A5880,'GIRO LMA JUNIO'!$A$7:$C$50,3,0)</f>
        <v>ASMET SALUD</v>
      </c>
      <c r="C5880" s="35">
        <v>891200679</v>
      </c>
      <c r="D5880" s="6" t="str">
        <f>VLOOKUP(C5880,'[1]IPS REGISTRADAS'!$A$5:$B$3919,2,0)</f>
        <v>EMPRESA SOCIAL DEL ESTADO HOSPITAL JOSÉ MARÍA HERNÁNDEZ</v>
      </c>
      <c r="E5880" s="7">
        <v>37500627</v>
      </c>
      <c r="F5880" s="7">
        <v>37500627</v>
      </c>
      <c r="G5880" s="8"/>
      <c r="H5880" s="9">
        <v>43623</v>
      </c>
      <c r="I5880" s="9">
        <v>43626</v>
      </c>
    </row>
    <row r="5881" spans="1:9" s="14" customFormat="1" x14ac:dyDescent="0.2">
      <c r="A5881" s="5" t="s">
        <v>78</v>
      </c>
      <c r="B5881" s="5" t="str">
        <f>VLOOKUP(A5881,'GIRO LMA JUNIO'!$A$7:$C$50,3,0)</f>
        <v>EMSSANAR</v>
      </c>
      <c r="C5881" s="35">
        <v>891200679</v>
      </c>
      <c r="D5881" s="6" t="str">
        <f>VLOOKUP(C5881,'[1]IPS REGISTRADAS'!$A$5:$B$3919,2,0)</f>
        <v>EMPRESA SOCIAL DEL ESTADO HOSPITAL JOSÉ MARÍA HERNÁNDEZ</v>
      </c>
      <c r="E5881" s="7">
        <v>2304729771</v>
      </c>
      <c r="F5881" s="7">
        <v>2304729771</v>
      </c>
      <c r="G5881" s="8"/>
      <c r="H5881" s="9">
        <v>43623</v>
      </c>
      <c r="I5881" s="9">
        <v>43626</v>
      </c>
    </row>
    <row r="5882" spans="1:9" s="14" customFormat="1" x14ac:dyDescent="0.2">
      <c r="A5882" s="5" t="s">
        <v>8</v>
      </c>
      <c r="B5882" s="5" t="str">
        <f>VLOOKUP(A5882,'GIRO LMA JUNIO'!$A$7:$C$50,3,0)</f>
        <v>COMFAMILIAR HUILA</v>
      </c>
      <c r="C5882" s="35">
        <v>891200952</v>
      </c>
      <c r="D5882" s="6" t="str">
        <f>VLOOKUP(C5882,'[1]IPS REGISTRADAS'!$A$5:$B$3919,2,0)</f>
        <v>ESE HOSPITAL EDUARDO SANTOS</v>
      </c>
      <c r="E5882" s="7">
        <v>2000000</v>
      </c>
      <c r="F5882" s="7">
        <v>2000000</v>
      </c>
      <c r="G5882" s="8"/>
      <c r="H5882" s="9">
        <v>43623</v>
      </c>
      <c r="I5882" s="9">
        <v>43626</v>
      </c>
    </row>
    <row r="5883" spans="1:9" s="14" customFormat="1" x14ac:dyDescent="0.2">
      <c r="A5883" s="5" t="s">
        <v>10</v>
      </c>
      <c r="B5883" s="5" t="str">
        <f>VLOOKUP(A5883,'GIRO LMA JUNIO'!$A$7:$C$50,3,0)</f>
        <v>COMFAMILIAR DE NARIÑO</v>
      </c>
      <c r="C5883" s="35">
        <v>891200952</v>
      </c>
      <c r="D5883" s="6" t="str">
        <f>VLOOKUP(C5883,'[1]IPS REGISTRADAS'!$A$5:$B$3919,2,0)</f>
        <v>ESE HOSPITAL EDUARDO SANTOS</v>
      </c>
      <c r="E5883" s="7">
        <v>179905179</v>
      </c>
      <c r="F5883" s="7">
        <v>179905179</v>
      </c>
      <c r="G5883" s="8"/>
      <c r="H5883" s="9">
        <v>43623</v>
      </c>
      <c r="I5883" s="9">
        <v>43626</v>
      </c>
    </row>
    <row r="5884" spans="1:9" s="14" customFormat="1" x14ac:dyDescent="0.2">
      <c r="A5884" s="5" t="s">
        <v>26</v>
      </c>
      <c r="B5884" s="5" t="str">
        <f>VLOOKUP(A5884,'GIRO LMA JUNIO'!$A$7:$C$50,3,0)</f>
        <v>A.I.C.</v>
      </c>
      <c r="C5884" s="35">
        <v>891200952</v>
      </c>
      <c r="D5884" s="6" t="str">
        <f>VLOOKUP(C5884,'[1]IPS REGISTRADAS'!$A$5:$B$3919,2,0)</f>
        <v>ESE HOSPITAL EDUARDO SANTOS</v>
      </c>
      <c r="E5884" s="7">
        <v>1613367</v>
      </c>
      <c r="F5884" s="7">
        <v>1613367</v>
      </c>
      <c r="G5884" s="8"/>
      <c r="H5884" s="9">
        <v>43623</v>
      </c>
      <c r="I5884" s="9">
        <v>43626</v>
      </c>
    </row>
    <row r="5885" spans="1:9" s="14" customFormat="1" x14ac:dyDescent="0.2">
      <c r="A5885" s="5" t="s">
        <v>30</v>
      </c>
      <c r="B5885" s="5" t="str">
        <f>VLOOKUP(A5885,'GIRO LMA JUNIO'!$A$7:$C$50,3,0)</f>
        <v>MALLAMAS</v>
      </c>
      <c r="C5885" s="35">
        <v>891200952</v>
      </c>
      <c r="D5885" s="6" t="str">
        <f>VLOOKUP(C5885,'[1]IPS REGISTRADAS'!$A$5:$B$3919,2,0)</f>
        <v>ESE HOSPITAL EDUARDO SANTOS</v>
      </c>
      <c r="E5885" s="7">
        <v>353592770</v>
      </c>
      <c r="F5885" s="7">
        <v>353592770</v>
      </c>
      <c r="G5885" s="8"/>
      <c r="H5885" s="9">
        <v>43623</v>
      </c>
      <c r="I5885" s="9">
        <v>43626</v>
      </c>
    </row>
    <row r="5886" spans="1:9" s="14" customFormat="1" x14ac:dyDescent="0.2">
      <c r="A5886" s="5" t="s">
        <v>47</v>
      </c>
      <c r="B5886" s="5" t="str">
        <f>VLOOKUP(A5886,'GIRO LMA JUNIO'!$A$7:$C$50,3,0)</f>
        <v>COOMEVA E.P.S.  S.A.</v>
      </c>
      <c r="C5886" s="35">
        <v>891200952</v>
      </c>
      <c r="D5886" s="6" t="str">
        <f>VLOOKUP(C5886,'[1]IPS REGISTRADAS'!$A$5:$B$3919,2,0)</f>
        <v>ESE HOSPITAL EDUARDO SANTOS</v>
      </c>
      <c r="E5886" s="7">
        <v>1565592</v>
      </c>
      <c r="F5886" s="7">
        <v>1565592</v>
      </c>
      <c r="G5886" s="8"/>
      <c r="H5886" s="9">
        <v>43623</v>
      </c>
      <c r="I5886" s="9">
        <v>43626</v>
      </c>
    </row>
    <row r="5887" spans="1:9" s="14" customFormat="1" x14ac:dyDescent="0.2">
      <c r="A5887" s="5" t="s">
        <v>56</v>
      </c>
      <c r="B5887" s="5" t="str">
        <f>VLOOKUP(A5887,'GIRO LMA JUNIO'!$A$7:$C$50,3,0)</f>
        <v>CAPITAL SALUD</v>
      </c>
      <c r="C5887" s="35">
        <v>891200952</v>
      </c>
      <c r="D5887" s="6" t="str">
        <f>VLOOKUP(C5887,'[1]IPS REGISTRADAS'!$A$5:$B$3919,2,0)</f>
        <v>ESE HOSPITAL EDUARDO SANTOS</v>
      </c>
      <c r="E5887" s="7">
        <v>1324826</v>
      </c>
      <c r="F5887" s="7">
        <v>1324826</v>
      </c>
      <c r="G5887" s="8"/>
      <c r="H5887" s="9">
        <v>43623</v>
      </c>
      <c r="I5887" s="9">
        <v>43626</v>
      </c>
    </row>
    <row r="5888" spans="1:9" s="14" customFormat="1" x14ac:dyDescent="0.2">
      <c r="A5888" s="5" t="s">
        <v>62</v>
      </c>
      <c r="B5888" s="5" t="str">
        <f>VLOOKUP(A5888,'GIRO LMA JUNIO'!$A$7:$C$50,3,0)</f>
        <v>NUEVA EPS S.A.</v>
      </c>
      <c r="C5888" s="35">
        <v>891200952</v>
      </c>
      <c r="D5888" s="6" t="str">
        <f>VLOOKUP(C5888,'[1]IPS REGISTRADAS'!$A$5:$B$3919,2,0)</f>
        <v>ESE HOSPITAL EDUARDO SANTOS</v>
      </c>
      <c r="E5888" s="7">
        <v>2600770</v>
      </c>
      <c r="F5888" s="7">
        <v>2600770</v>
      </c>
      <c r="G5888" s="8"/>
      <c r="H5888" s="9">
        <v>43623</v>
      </c>
      <c r="I5888" s="9">
        <v>43626</v>
      </c>
    </row>
    <row r="5889" spans="1:9" s="14" customFormat="1" x14ac:dyDescent="0.2">
      <c r="A5889" s="5" t="s">
        <v>63</v>
      </c>
      <c r="B5889" s="5" t="str">
        <f>VLOOKUP(A5889,'GIRO LMA JUNIO'!$A$7:$C$50,3,0)</f>
        <v>MEDIMAS MOV</v>
      </c>
      <c r="C5889" s="35">
        <v>891200952</v>
      </c>
      <c r="D5889" s="6" t="str">
        <f>VLOOKUP(C5889,'[1]IPS REGISTRADAS'!$A$5:$B$3919,2,0)</f>
        <v>ESE HOSPITAL EDUARDO SANTOS</v>
      </c>
      <c r="E5889" s="7">
        <v>48240705</v>
      </c>
      <c r="F5889" s="7">
        <v>48240705</v>
      </c>
      <c r="G5889" s="8"/>
      <c r="H5889" s="9">
        <v>43623</v>
      </c>
      <c r="I5889" s="9">
        <v>43626</v>
      </c>
    </row>
    <row r="5890" spans="1:9" s="14" customFormat="1" x14ac:dyDescent="0.2">
      <c r="A5890" s="5" t="s">
        <v>65</v>
      </c>
      <c r="B5890" s="5" t="str">
        <f>VLOOKUP(A5890,'GIRO LMA JUNIO'!$A$7:$C$50,3,0)</f>
        <v>MEDIMAS</v>
      </c>
      <c r="C5890" s="35">
        <v>891200952</v>
      </c>
      <c r="D5890" s="6" t="str">
        <f>VLOOKUP(C5890,'[1]IPS REGISTRADAS'!$A$5:$B$3919,2,0)</f>
        <v>ESE HOSPITAL EDUARDO SANTOS</v>
      </c>
      <c r="E5890" s="7">
        <v>45547831</v>
      </c>
      <c r="F5890" s="7">
        <v>45547831</v>
      </c>
      <c r="G5890" s="8"/>
      <c r="H5890" s="9">
        <v>43623</v>
      </c>
      <c r="I5890" s="9">
        <v>43626</v>
      </c>
    </row>
    <row r="5891" spans="1:9" s="14" customFormat="1" x14ac:dyDescent="0.2">
      <c r="A5891" s="5" t="s">
        <v>72</v>
      </c>
      <c r="B5891" s="5" t="str">
        <f>VLOOKUP(A5891,'GIRO LMA JUNIO'!$A$7:$C$50,3,0)</f>
        <v>ASMET SALUD</v>
      </c>
      <c r="C5891" s="35">
        <v>891200952</v>
      </c>
      <c r="D5891" s="6" t="str">
        <f>VLOOKUP(C5891,'[1]IPS REGISTRADAS'!$A$5:$B$3919,2,0)</f>
        <v>ESE HOSPITAL EDUARDO SANTOS</v>
      </c>
      <c r="E5891" s="7">
        <v>299351753</v>
      </c>
      <c r="F5891" s="7">
        <v>299351753</v>
      </c>
      <c r="G5891" s="8"/>
      <c r="H5891" s="9">
        <v>43623</v>
      </c>
      <c r="I5891" s="9">
        <v>43626</v>
      </c>
    </row>
    <row r="5892" spans="1:9" s="14" customFormat="1" x14ac:dyDescent="0.2">
      <c r="A5892" s="5" t="s">
        <v>78</v>
      </c>
      <c r="B5892" s="5" t="str">
        <f>VLOOKUP(A5892,'GIRO LMA JUNIO'!$A$7:$C$50,3,0)</f>
        <v>EMSSANAR</v>
      </c>
      <c r="C5892" s="35">
        <v>891200952</v>
      </c>
      <c r="D5892" s="6" t="str">
        <f>VLOOKUP(C5892,'[1]IPS REGISTRADAS'!$A$5:$B$3919,2,0)</f>
        <v>ESE HOSPITAL EDUARDO SANTOS</v>
      </c>
      <c r="E5892" s="7">
        <v>633168628</v>
      </c>
      <c r="F5892" s="7">
        <v>633168628</v>
      </c>
      <c r="G5892" s="8"/>
      <c r="H5892" s="9">
        <v>43623</v>
      </c>
      <c r="I5892" s="9">
        <v>43626</v>
      </c>
    </row>
    <row r="5893" spans="1:9" s="14" customFormat="1" x14ac:dyDescent="0.2">
      <c r="A5893" s="5" t="s">
        <v>72</v>
      </c>
      <c r="B5893" s="5" t="str">
        <f>VLOOKUP(A5893,'GIRO LMA JUNIO'!$A$7:$C$50,3,0)</f>
        <v>ASMET SALUD</v>
      </c>
      <c r="C5893" s="35">
        <v>891201108</v>
      </c>
      <c r="D5893" s="6" t="str">
        <f>VLOOKUP(C5893,'[1]IPS REGISTRADAS'!$A$5:$B$3919,2,0)</f>
        <v>HOSPITAL SAGRADO CORAZÓN DE JESÚS EMPRESA SOCIAL DEL ESTADO DE EL CHARCO</v>
      </c>
      <c r="E5893" s="7">
        <v>487555991</v>
      </c>
      <c r="F5893" s="7">
        <v>487555991</v>
      </c>
      <c r="G5893" s="8"/>
      <c r="H5893" s="9">
        <v>43623</v>
      </c>
      <c r="I5893" s="9">
        <v>43626</v>
      </c>
    </row>
    <row r="5894" spans="1:9" s="14" customFormat="1" x14ac:dyDescent="0.2">
      <c r="A5894" s="5" t="s">
        <v>72</v>
      </c>
      <c r="B5894" s="5" t="str">
        <f>VLOOKUP(A5894,'GIRO LMA JUNIO'!$A$7:$C$50,3,0)</f>
        <v>ASMET SALUD</v>
      </c>
      <c r="C5894" s="35">
        <v>891201410</v>
      </c>
      <c r="D5894" s="6" t="str">
        <f>VLOOKUP(C5894,'[1]IPS REGISTRADAS'!$A$5:$B$3919,2,0)</f>
        <v>HOSPITAL EL BUEN SAMARITANO ESE LA CRUZ</v>
      </c>
      <c r="E5894" s="7">
        <v>1490253</v>
      </c>
      <c r="F5894" s="7">
        <v>1490253</v>
      </c>
      <c r="G5894" s="8"/>
      <c r="H5894" s="9">
        <v>43623</v>
      </c>
      <c r="I5894" s="9">
        <v>43626</v>
      </c>
    </row>
    <row r="5895" spans="1:9" s="14" customFormat="1" x14ac:dyDescent="0.2">
      <c r="A5895" s="5" t="s">
        <v>78</v>
      </c>
      <c r="B5895" s="5" t="str">
        <f>VLOOKUP(A5895,'GIRO LMA JUNIO'!$A$7:$C$50,3,0)</f>
        <v>EMSSANAR</v>
      </c>
      <c r="C5895" s="35">
        <v>891201410</v>
      </c>
      <c r="D5895" s="6" t="str">
        <f>VLOOKUP(C5895,'[1]IPS REGISTRADAS'!$A$5:$B$3919,2,0)</f>
        <v>HOSPITAL EL BUEN SAMARITANO ESE LA CRUZ</v>
      </c>
      <c r="E5895" s="7">
        <v>207334641</v>
      </c>
      <c r="F5895" s="7">
        <v>207334641</v>
      </c>
      <c r="G5895" s="8"/>
      <c r="H5895" s="9">
        <v>43623</v>
      </c>
      <c r="I5895" s="9">
        <v>43626</v>
      </c>
    </row>
    <row r="5896" spans="1:9" s="14" customFormat="1" x14ac:dyDescent="0.2">
      <c r="A5896" s="5" t="s">
        <v>60</v>
      </c>
      <c r="B5896" s="5" t="str">
        <f>VLOOKUP(A5896,'GIRO LMA JUNIO'!$A$7:$C$50,3,0)</f>
        <v>SAVIA SALUD</v>
      </c>
      <c r="C5896" s="35">
        <v>891201578</v>
      </c>
      <c r="D5896" s="6" t="str">
        <f>VLOOKUP(C5896,'[1]IPS REGISTRADAS'!$A$5:$B$3919,2,0)</f>
        <v>SERVICIOS AEREOS PANAMERICANOS SAS</v>
      </c>
      <c r="E5896" s="7">
        <v>18218377</v>
      </c>
      <c r="F5896" s="7">
        <v>18218377</v>
      </c>
      <c r="G5896" s="8"/>
      <c r="H5896" s="9">
        <v>43623</v>
      </c>
      <c r="I5896" s="9">
        <v>43626</v>
      </c>
    </row>
    <row r="5897" spans="1:9" s="14" customFormat="1" x14ac:dyDescent="0.2">
      <c r="A5897" s="5" t="s">
        <v>26</v>
      </c>
      <c r="B5897" s="5" t="str">
        <f>VLOOKUP(A5897,'GIRO LMA JUNIO'!$A$7:$C$50,3,0)</f>
        <v>A.I.C.</v>
      </c>
      <c r="C5897" s="35">
        <v>891201845</v>
      </c>
      <c r="D5897" s="6" t="str">
        <f>VLOOKUP(C5897,'[1]IPS REGISTRADAS'!$A$5:$B$3919,2,0)</f>
        <v>ESE HOSPITAL PÍO XII</v>
      </c>
      <c r="E5897" s="7">
        <v>212051928</v>
      </c>
      <c r="F5897" s="7">
        <v>212051928</v>
      </c>
      <c r="G5897" s="8"/>
      <c r="H5897" s="9">
        <v>43623</v>
      </c>
      <c r="I5897" s="9">
        <v>43626</v>
      </c>
    </row>
    <row r="5898" spans="1:9" s="14" customFormat="1" x14ac:dyDescent="0.2">
      <c r="A5898" s="5" t="s">
        <v>30</v>
      </c>
      <c r="B5898" s="5" t="str">
        <f>VLOOKUP(A5898,'GIRO LMA JUNIO'!$A$7:$C$50,3,0)</f>
        <v>MALLAMAS</v>
      </c>
      <c r="C5898" s="35">
        <v>891201845</v>
      </c>
      <c r="D5898" s="6" t="str">
        <f>VLOOKUP(C5898,'[1]IPS REGISTRADAS'!$A$5:$B$3919,2,0)</f>
        <v>ESE HOSPITAL PÍO XII</v>
      </c>
      <c r="E5898" s="7">
        <v>108763078</v>
      </c>
      <c r="F5898" s="7">
        <v>108763078</v>
      </c>
      <c r="G5898" s="8"/>
      <c r="H5898" s="9">
        <v>43623</v>
      </c>
      <c r="I5898" s="9">
        <v>43626</v>
      </c>
    </row>
    <row r="5899" spans="1:9" s="14" customFormat="1" x14ac:dyDescent="0.2">
      <c r="A5899" s="5" t="s">
        <v>62</v>
      </c>
      <c r="B5899" s="5" t="str">
        <f>VLOOKUP(A5899,'GIRO LMA JUNIO'!$A$7:$C$50,3,0)</f>
        <v>NUEVA EPS S.A.</v>
      </c>
      <c r="C5899" s="35">
        <v>891201845</v>
      </c>
      <c r="D5899" s="6" t="str">
        <f>VLOOKUP(C5899,'[1]IPS REGISTRADAS'!$A$5:$B$3919,2,0)</f>
        <v>ESE HOSPITAL PÍO XII</v>
      </c>
      <c r="E5899" s="7">
        <v>6455373</v>
      </c>
      <c r="F5899" s="7">
        <v>6455373</v>
      </c>
      <c r="G5899" s="8"/>
      <c r="H5899" s="9">
        <v>43623</v>
      </c>
      <c r="I5899" s="9">
        <v>43626</v>
      </c>
    </row>
    <row r="5900" spans="1:9" s="14" customFormat="1" x14ac:dyDescent="0.2">
      <c r="A5900" s="5" t="s">
        <v>65</v>
      </c>
      <c r="B5900" s="5" t="str">
        <f>VLOOKUP(A5900,'GIRO LMA JUNIO'!$A$7:$C$50,3,0)</f>
        <v>MEDIMAS</v>
      </c>
      <c r="C5900" s="35">
        <v>891201845</v>
      </c>
      <c r="D5900" s="6" t="str">
        <f>VLOOKUP(C5900,'[1]IPS REGISTRADAS'!$A$5:$B$3919,2,0)</f>
        <v>ESE HOSPITAL PÍO XII</v>
      </c>
      <c r="E5900" s="7">
        <v>5479326</v>
      </c>
      <c r="F5900" s="7">
        <v>5479326</v>
      </c>
      <c r="G5900" s="8"/>
      <c r="H5900" s="9">
        <v>43623</v>
      </c>
      <c r="I5900" s="9">
        <v>43626</v>
      </c>
    </row>
    <row r="5901" spans="1:9" s="14" customFormat="1" x14ac:dyDescent="0.2">
      <c r="A5901" s="5" t="s">
        <v>72</v>
      </c>
      <c r="B5901" s="5" t="str">
        <f>VLOOKUP(A5901,'GIRO LMA JUNIO'!$A$7:$C$50,3,0)</f>
        <v>ASMET SALUD</v>
      </c>
      <c r="C5901" s="35">
        <v>891201845</v>
      </c>
      <c r="D5901" s="6" t="str">
        <f>VLOOKUP(C5901,'[1]IPS REGISTRADAS'!$A$5:$B$3919,2,0)</f>
        <v>ESE HOSPITAL PÍO XII</v>
      </c>
      <c r="E5901" s="7">
        <v>1410558</v>
      </c>
      <c r="F5901" s="7">
        <v>1410558</v>
      </c>
      <c r="G5901" s="8"/>
      <c r="H5901" s="9">
        <v>43623</v>
      </c>
      <c r="I5901" s="9">
        <v>43626</v>
      </c>
    </row>
    <row r="5902" spans="1:9" s="14" customFormat="1" x14ac:dyDescent="0.2">
      <c r="A5902" s="5" t="s">
        <v>78</v>
      </c>
      <c r="B5902" s="5" t="str">
        <f>VLOOKUP(A5902,'GIRO LMA JUNIO'!$A$7:$C$50,3,0)</f>
        <v>EMSSANAR</v>
      </c>
      <c r="C5902" s="35">
        <v>891201845</v>
      </c>
      <c r="D5902" s="6" t="str">
        <f>VLOOKUP(C5902,'[1]IPS REGISTRADAS'!$A$5:$B$3919,2,0)</f>
        <v>ESE HOSPITAL PÍO XII</v>
      </c>
      <c r="E5902" s="7">
        <v>383923468</v>
      </c>
      <c r="F5902" s="7">
        <v>383923468</v>
      </c>
      <c r="G5902" s="8"/>
      <c r="H5902" s="9">
        <v>43623</v>
      </c>
      <c r="I5902" s="9">
        <v>43626</v>
      </c>
    </row>
    <row r="5903" spans="1:9" s="14" customFormat="1" x14ac:dyDescent="0.2">
      <c r="A5903" s="5" t="s">
        <v>62</v>
      </c>
      <c r="B5903" s="5" t="str">
        <f>VLOOKUP(A5903,'GIRO LMA JUNIO'!$A$7:$C$50,3,0)</f>
        <v>NUEVA EPS S.A.</v>
      </c>
      <c r="C5903" s="35">
        <v>891300047</v>
      </c>
      <c r="D5903" s="6" t="str">
        <f>VLOOKUP(C5903,'[1]IPS REGISTRADAS'!$A$5:$B$3919,2,0)</f>
        <v>CLINICA PALMIRA SA</v>
      </c>
      <c r="E5903" s="7">
        <v>4942010</v>
      </c>
      <c r="F5903" s="7">
        <v>4942010</v>
      </c>
      <c r="G5903" s="8"/>
      <c r="H5903" s="9">
        <v>43623</v>
      </c>
      <c r="I5903" s="9">
        <v>43626</v>
      </c>
    </row>
    <row r="5904" spans="1:9" s="14" customFormat="1" x14ac:dyDescent="0.2">
      <c r="A5904" s="5" t="s">
        <v>78</v>
      </c>
      <c r="B5904" s="5" t="str">
        <f>VLOOKUP(A5904,'GIRO LMA JUNIO'!$A$7:$C$50,3,0)</f>
        <v>EMSSANAR</v>
      </c>
      <c r="C5904" s="35">
        <v>891300047</v>
      </c>
      <c r="D5904" s="6" t="str">
        <f>VLOOKUP(C5904,'[1]IPS REGISTRADAS'!$A$5:$B$3919,2,0)</f>
        <v>CLINICA PALMIRA SA</v>
      </c>
      <c r="E5904" s="7">
        <v>157010683</v>
      </c>
      <c r="F5904" s="7">
        <v>157010683</v>
      </c>
      <c r="G5904" s="8"/>
      <c r="H5904" s="9">
        <v>43623</v>
      </c>
      <c r="I5904" s="9">
        <v>43626</v>
      </c>
    </row>
    <row r="5905" spans="1:9" s="14" customFormat="1" x14ac:dyDescent="0.2">
      <c r="A5905" s="5" t="s">
        <v>47</v>
      </c>
      <c r="B5905" s="5" t="str">
        <f>VLOOKUP(A5905,'GIRO LMA JUNIO'!$A$7:$C$50,3,0)</f>
        <v>COOMEVA E.P.S.  S.A.</v>
      </c>
      <c r="C5905" s="35">
        <v>891301121</v>
      </c>
      <c r="D5905" s="6" t="str">
        <f>VLOOKUP(C5905,'[1]IPS REGISTRADAS'!$A$5:$B$3919,2,0)</f>
        <v>ESE HOSPITAL SAN ROQUE EMPRESA SOCIAL DEL ESTADO</v>
      </c>
      <c r="E5905" s="7">
        <v>2449935</v>
      </c>
      <c r="F5905" s="7">
        <v>2449935</v>
      </c>
      <c r="G5905" s="8"/>
      <c r="H5905" s="9">
        <v>43623</v>
      </c>
      <c r="I5905" s="9">
        <v>43626</v>
      </c>
    </row>
    <row r="5906" spans="1:9" s="14" customFormat="1" x14ac:dyDescent="0.2">
      <c r="A5906" s="5" t="s">
        <v>51</v>
      </c>
      <c r="B5906" s="5" t="str">
        <f>VLOOKUP(A5906,'GIRO LMA JUNIO'!$A$7:$C$50,3,0)</f>
        <v>EPS S.O.S. S.A.</v>
      </c>
      <c r="C5906" s="35">
        <v>891301121</v>
      </c>
      <c r="D5906" s="6" t="str">
        <f>VLOOKUP(C5906,'[1]IPS REGISTRADAS'!$A$5:$B$3919,2,0)</f>
        <v>ESE HOSPITAL SAN ROQUE EMPRESA SOCIAL DEL ESTADO</v>
      </c>
      <c r="E5906" s="7">
        <v>24611957</v>
      </c>
      <c r="F5906" s="7">
        <v>24611957</v>
      </c>
      <c r="G5906" s="8"/>
      <c r="H5906" s="9">
        <v>43623</v>
      </c>
      <c r="I5906" s="9">
        <v>43626</v>
      </c>
    </row>
    <row r="5907" spans="1:9" s="14" customFormat="1" x14ac:dyDescent="0.2">
      <c r="A5907" s="5" t="s">
        <v>62</v>
      </c>
      <c r="B5907" s="5" t="str">
        <f>VLOOKUP(A5907,'GIRO LMA JUNIO'!$A$7:$C$50,3,0)</f>
        <v>NUEVA EPS S.A.</v>
      </c>
      <c r="C5907" s="35">
        <v>891301121</v>
      </c>
      <c r="D5907" s="6" t="str">
        <f>VLOOKUP(C5907,'[1]IPS REGISTRADAS'!$A$5:$B$3919,2,0)</f>
        <v>ESE HOSPITAL SAN ROQUE EMPRESA SOCIAL DEL ESTADO</v>
      </c>
      <c r="E5907" s="7">
        <v>1686469</v>
      </c>
      <c r="F5907" s="7">
        <v>1686469</v>
      </c>
      <c r="G5907" s="8"/>
      <c r="H5907" s="9">
        <v>43623</v>
      </c>
      <c r="I5907" s="9">
        <v>43626</v>
      </c>
    </row>
    <row r="5908" spans="1:9" s="14" customFormat="1" x14ac:dyDescent="0.2">
      <c r="A5908" s="5" t="s">
        <v>72</v>
      </c>
      <c r="B5908" s="5" t="str">
        <f>VLOOKUP(A5908,'GIRO LMA JUNIO'!$A$7:$C$50,3,0)</f>
        <v>ASMET SALUD</v>
      </c>
      <c r="C5908" s="35">
        <v>891301121</v>
      </c>
      <c r="D5908" s="6" t="str">
        <f>VLOOKUP(C5908,'[1]IPS REGISTRADAS'!$A$5:$B$3919,2,0)</f>
        <v>ESE HOSPITAL SAN ROQUE EMPRESA SOCIAL DEL ESTADO</v>
      </c>
      <c r="E5908" s="7">
        <v>51068291</v>
      </c>
      <c r="F5908" s="7">
        <v>51068291</v>
      </c>
      <c r="G5908" s="8"/>
      <c r="H5908" s="9">
        <v>43623</v>
      </c>
      <c r="I5908" s="9">
        <v>43626</v>
      </c>
    </row>
    <row r="5909" spans="1:9" s="14" customFormat="1" x14ac:dyDescent="0.2">
      <c r="A5909" s="5" t="s">
        <v>78</v>
      </c>
      <c r="B5909" s="5" t="str">
        <f>VLOOKUP(A5909,'GIRO LMA JUNIO'!$A$7:$C$50,3,0)</f>
        <v>EMSSANAR</v>
      </c>
      <c r="C5909" s="35">
        <v>891301121</v>
      </c>
      <c r="D5909" s="6" t="str">
        <f>VLOOKUP(C5909,'[1]IPS REGISTRADAS'!$A$5:$B$3919,2,0)</f>
        <v>ESE HOSPITAL SAN ROQUE EMPRESA SOCIAL DEL ESTADO</v>
      </c>
      <c r="E5909" s="7">
        <v>131260739</v>
      </c>
      <c r="F5909" s="7">
        <v>131260739</v>
      </c>
      <c r="G5909" s="8"/>
      <c r="H5909" s="9">
        <v>43623</v>
      </c>
      <c r="I5909" s="9">
        <v>43626</v>
      </c>
    </row>
    <row r="5910" spans="1:9" s="14" customFormat="1" x14ac:dyDescent="0.2">
      <c r="A5910" s="5" t="s">
        <v>47</v>
      </c>
      <c r="B5910" s="5" t="str">
        <f>VLOOKUP(A5910,'GIRO LMA JUNIO'!$A$7:$C$50,3,0)</f>
        <v>COOMEVA E.P.S.  S.A.</v>
      </c>
      <c r="C5910" s="35">
        <v>891301447</v>
      </c>
      <c r="D5910" s="6" t="str">
        <f>VLOOKUP(C5910,'[1]IPS REGISTRADAS'!$A$5:$B$3919,2,0)</f>
        <v>ESE HOSPITAL LOCAL ULPIANO TASCON QUINTERO</v>
      </c>
      <c r="E5910" s="7">
        <v>1000000</v>
      </c>
      <c r="F5910" s="7">
        <v>1000000</v>
      </c>
      <c r="G5910" s="8"/>
      <c r="H5910" s="9">
        <v>43623</v>
      </c>
      <c r="I5910" s="9">
        <v>43626</v>
      </c>
    </row>
    <row r="5911" spans="1:9" s="14" customFormat="1" x14ac:dyDescent="0.2">
      <c r="A5911" s="5" t="s">
        <v>51</v>
      </c>
      <c r="B5911" s="5" t="str">
        <f>VLOOKUP(A5911,'GIRO LMA JUNIO'!$A$7:$C$50,3,0)</f>
        <v>EPS S.O.S. S.A.</v>
      </c>
      <c r="C5911" s="35">
        <v>891301447</v>
      </c>
      <c r="D5911" s="6" t="str">
        <f>VLOOKUP(C5911,'[1]IPS REGISTRADAS'!$A$5:$B$3919,2,0)</f>
        <v>ESE HOSPITAL LOCAL ULPIANO TASCON QUINTERO</v>
      </c>
      <c r="E5911" s="7">
        <v>18727012</v>
      </c>
      <c r="F5911" s="7">
        <v>18727012</v>
      </c>
      <c r="G5911" s="8"/>
      <c r="H5911" s="9">
        <v>43623</v>
      </c>
      <c r="I5911" s="9">
        <v>43626</v>
      </c>
    </row>
    <row r="5912" spans="1:9" s="14" customFormat="1" x14ac:dyDescent="0.2">
      <c r="A5912" s="5" t="s">
        <v>62</v>
      </c>
      <c r="B5912" s="5" t="str">
        <f>VLOOKUP(A5912,'GIRO LMA JUNIO'!$A$7:$C$50,3,0)</f>
        <v>NUEVA EPS S.A.</v>
      </c>
      <c r="C5912" s="35">
        <v>891301447</v>
      </c>
      <c r="D5912" s="6" t="str">
        <f>VLOOKUP(C5912,'[1]IPS REGISTRADAS'!$A$5:$B$3919,2,0)</f>
        <v>ESE HOSPITAL LOCAL ULPIANO TASCON QUINTERO</v>
      </c>
      <c r="E5912" s="7">
        <v>1091455</v>
      </c>
      <c r="F5912" s="7">
        <v>1091455</v>
      </c>
      <c r="G5912" s="8"/>
      <c r="H5912" s="9">
        <v>43623</v>
      </c>
      <c r="I5912" s="9">
        <v>43626</v>
      </c>
    </row>
    <row r="5913" spans="1:9" s="14" customFormat="1" x14ac:dyDescent="0.2">
      <c r="A5913" s="5" t="s">
        <v>70</v>
      </c>
      <c r="B5913" s="5" t="str">
        <f>VLOOKUP(A5913,'GIRO LMA JUNIO'!$A$7:$C$50,3,0)</f>
        <v>COOSALUD EPS S.A.</v>
      </c>
      <c r="C5913" s="35">
        <v>891301447</v>
      </c>
      <c r="D5913" s="6" t="str">
        <f>VLOOKUP(C5913,'[1]IPS REGISTRADAS'!$A$5:$B$3919,2,0)</f>
        <v>ESE HOSPITAL LOCAL ULPIANO TASCON QUINTERO</v>
      </c>
      <c r="E5913" s="7">
        <v>23806666</v>
      </c>
      <c r="F5913" s="7">
        <v>23806666</v>
      </c>
      <c r="G5913" s="8"/>
      <c r="H5913" s="9">
        <v>43623</v>
      </c>
      <c r="I5913" s="9">
        <v>43626</v>
      </c>
    </row>
    <row r="5914" spans="1:9" s="14" customFormat="1" x14ac:dyDescent="0.2">
      <c r="A5914" s="5" t="s">
        <v>78</v>
      </c>
      <c r="B5914" s="5" t="str">
        <f>VLOOKUP(A5914,'GIRO LMA JUNIO'!$A$7:$C$50,3,0)</f>
        <v>EMSSANAR</v>
      </c>
      <c r="C5914" s="35">
        <v>891301447</v>
      </c>
      <c r="D5914" s="6" t="str">
        <f>VLOOKUP(C5914,'[1]IPS REGISTRADAS'!$A$5:$B$3919,2,0)</f>
        <v>ESE HOSPITAL LOCAL ULPIANO TASCON QUINTERO</v>
      </c>
      <c r="E5914" s="7">
        <v>56356611</v>
      </c>
      <c r="F5914" s="7">
        <v>56356611</v>
      </c>
      <c r="G5914" s="8"/>
      <c r="H5914" s="9">
        <v>43623</v>
      </c>
      <c r="I5914" s="9">
        <v>43626</v>
      </c>
    </row>
    <row r="5915" spans="1:9" s="14" customFormat="1" x14ac:dyDescent="0.2">
      <c r="A5915" s="5" t="s">
        <v>72</v>
      </c>
      <c r="B5915" s="5" t="str">
        <f>VLOOKUP(A5915,'GIRO LMA JUNIO'!$A$7:$C$50,3,0)</f>
        <v>ASMET SALUD</v>
      </c>
      <c r="C5915" s="35">
        <v>891304097</v>
      </c>
      <c r="D5915" s="6" t="str">
        <f>VLOOKUP(C5915,'[1]IPS REGISTRADAS'!$A$5:$B$3919,2,0)</f>
        <v>URGENCIAS MEDICAS SAS</v>
      </c>
      <c r="E5915" s="7">
        <v>12347631</v>
      </c>
      <c r="F5915" s="7">
        <v>12347631</v>
      </c>
      <c r="G5915" s="8"/>
      <c r="H5915" s="9">
        <v>43623</v>
      </c>
      <c r="I5915" s="9">
        <v>43626</v>
      </c>
    </row>
    <row r="5916" spans="1:9" s="14" customFormat="1" x14ac:dyDescent="0.2">
      <c r="A5916" s="5" t="s">
        <v>78</v>
      </c>
      <c r="B5916" s="5" t="str">
        <f>VLOOKUP(A5916,'GIRO LMA JUNIO'!$A$7:$C$50,3,0)</f>
        <v>EMSSANAR</v>
      </c>
      <c r="C5916" s="35">
        <v>891304097</v>
      </c>
      <c r="D5916" s="6" t="str">
        <f>VLOOKUP(C5916,'[1]IPS REGISTRADAS'!$A$5:$B$3919,2,0)</f>
        <v>URGENCIAS MEDICAS SAS</v>
      </c>
      <c r="E5916" s="7">
        <v>28251177</v>
      </c>
      <c r="F5916" s="7">
        <v>28251177</v>
      </c>
      <c r="G5916" s="8"/>
      <c r="H5916" s="9">
        <v>43623</v>
      </c>
      <c r="I5916" s="9">
        <v>43626</v>
      </c>
    </row>
    <row r="5917" spans="1:9" s="14" customFormat="1" x14ac:dyDescent="0.2">
      <c r="A5917" s="5" t="s">
        <v>47</v>
      </c>
      <c r="B5917" s="5" t="str">
        <f>VLOOKUP(A5917,'GIRO LMA JUNIO'!$A$7:$C$50,3,0)</f>
        <v>COOMEVA E.P.S.  S.A.</v>
      </c>
      <c r="C5917" s="35">
        <v>891380046</v>
      </c>
      <c r="D5917" s="6" t="str">
        <f>VLOOKUP(C5917,'[1]IPS REGISTRADAS'!$A$5:$B$3919,2,0)</f>
        <v>HOSPITAL SAN ROQUE EMPRESA SOCIAL DEL ESTADO</v>
      </c>
      <c r="E5917" s="7">
        <v>3561300</v>
      </c>
      <c r="F5917" s="7">
        <v>3561300</v>
      </c>
      <c r="G5917" s="8"/>
      <c r="H5917" s="9">
        <v>43623</v>
      </c>
      <c r="I5917" s="9">
        <v>43626</v>
      </c>
    </row>
    <row r="5918" spans="1:9" s="14" customFormat="1" x14ac:dyDescent="0.2">
      <c r="A5918" s="5" t="s">
        <v>51</v>
      </c>
      <c r="B5918" s="5" t="str">
        <f>VLOOKUP(A5918,'GIRO LMA JUNIO'!$A$7:$C$50,3,0)</f>
        <v>EPS S.O.S. S.A.</v>
      </c>
      <c r="C5918" s="35">
        <v>891380046</v>
      </c>
      <c r="D5918" s="6" t="str">
        <f>VLOOKUP(C5918,'[1]IPS REGISTRADAS'!$A$5:$B$3919,2,0)</f>
        <v>HOSPITAL SAN ROQUE EMPRESA SOCIAL DEL ESTADO</v>
      </c>
      <c r="E5918" s="7">
        <v>16855313</v>
      </c>
      <c r="F5918" s="7">
        <v>16855313</v>
      </c>
      <c r="G5918" s="8"/>
      <c r="H5918" s="9">
        <v>43623</v>
      </c>
      <c r="I5918" s="9">
        <v>43626</v>
      </c>
    </row>
    <row r="5919" spans="1:9" s="14" customFormat="1" x14ac:dyDescent="0.2">
      <c r="A5919" s="5" t="s">
        <v>62</v>
      </c>
      <c r="B5919" s="5" t="str">
        <f>VLOOKUP(A5919,'GIRO LMA JUNIO'!$A$7:$C$50,3,0)</f>
        <v>NUEVA EPS S.A.</v>
      </c>
      <c r="C5919" s="35">
        <v>891380046</v>
      </c>
      <c r="D5919" s="6" t="str">
        <f>VLOOKUP(C5919,'[1]IPS REGISTRADAS'!$A$5:$B$3919,2,0)</f>
        <v>HOSPITAL SAN ROQUE EMPRESA SOCIAL DEL ESTADO</v>
      </c>
      <c r="E5919" s="7">
        <v>1546538</v>
      </c>
      <c r="F5919" s="7">
        <v>1546538</v>
      </c>
      <c r="G5919" s="8"/>
      <c r="H5919" s="9">
        <v>43623</v>
      </c>
      <c r="I5919" s="9">
        <v>43626</v>
      </c>
    </row>
    <row r="5920" spans="1:9" s="14" customFormat="1" x14ac:dyDescent="0.2">
      <c r="A5920" s="5" t="s">
        <v>65</v>
      </c>
      <c r="B5920" s="5" t="str">
        <f>VLOOKUP(A5920,'GIRO LMA JUNIO'!$A$7:$C$50,3,0)</f>
        <v>MEDIMAS</v>
      </c>
      <c r="C5920" s="35">
        <v>891380046</v>
      </c>
      <c r="D5920" s="6" t="str">
        <f>VLOOKUP(C5920,'[1]IPS REGISTRADAS'!$A$5:$B$3919,2,0)</f>
        <v>HOSPITAL SAN ROQUE EMPRESA SOCIAL DEL ESTADO</v>
      </c>
      <c r="E5920" s="7">
        <v>1120479</v>
      </c>
      <c r="F5920" s="7">
        <v>1120479</v>
      </c>
      <c r="G5920" s="8"/>
      <c r="H5920" s="9">
        <v>43623</v>
      </c>
      <c r="I5920" s="9">
        <v>43626</v>
      </c>
    </row>
    <row r="5921" spans="1:9" s="14" customFormat="1" x14ac:dyDescent="0.2">
      <c r="A5921" s="5" t="s">
        <v>70</v>
      </c>
      <c r="B5921" s="5" t="str">
        <f>VLOOKUP(A5921,'GIRO LMA JUNIO'!$A$7:$C$50,3,0)</f>
        <v>COOSALUD EPS S.A.</v>
      </c>
      <c r="C5921" s="35">
        <v>891380046</v>
      </c>
      <c r="D5921" s="6" t="str">
        <f>VLOOKUP(C5921,'[1]IPS REGISTRADAS'!$A$5:$B$3919,2,0)</f>
        <v>HOSPITAL SAN ROQUE EMPRESA SOCIAL DEL ESTADO</v>
      </c>
      <c r="E5921" s="7">
        <v>1613101</v>
      </c>
      <c r="F5921" s="7">
        <v>1613101</v>
      </c>
      <c r="G5921" s="8"/>
      <c r="H5921" s="9">
        <v>43623</v>
      </c>
      <c r="I5921" s="9">
        <v>43626</v>
      </c>
    </row>
    <row r="5922" spans="1:9" s="14" customFormat="1" x14ac:dyDescent="0.2">
      <c r="A5922" s="5" t="s">
        <v>72</v>
      </c>
      <c r="B5922" s="5" t="str">
        <f>VLOOKUP(A5922,'GIRO LMA JUNIO'!$A$7:$C$50,3,0)</f>
        <v>ASMET SALUD</v>
      </c>
      <c r="C5922" s="35">
        <v>891380046</v>
      </c>
      <c r="D5922" s="6" t="str">
        <f>VLOOKUP(C5922,'[1]IPS REGISTRADAS'!$A$5:$B$3919,2,0)</f>
        <v>HOSPITAL SAN ROQUE EMPRESA SOCIAL DEL ESTADO</v>
      </c>
      <c r="E5922" s="7">
        <v>47987800</v>
      </c>
      <c r="F5922" s="7">
        <v>47987800</v>
      </c>
      <c r="G5922" s="8"/>
      <c r="H5922" s="9">
        <v>43623</v>
      </c>
      <c r="I5922" s="9">
        <v>43626</v>
      </c>
    </row>
    <row r="5923" spans="1:9" s="14" customFormat="1" x14ac:dyDescent="0.2">
      <c r="A5923" s="5" t="s">
        <v>74</v>
      </c>
      <c r="B5923" s="5" t="str">
        <f>VLOOKUP(A5923,'GIRO LMA JUNIO'!$A$7:$C$50,3,0)</f>
        <v>AMBUQ</v>
      </c>
      <c r="C5923" s="35">
        <v>891380046</v>
      </c>
      <c r="D5923" s="6" t="str">
        <f>VLOOKUP(C5923,'[1]IPS REGISTRADAS'!$A$5:$B$3919,2,0)</f>
        <v>HOSPITAL SAN ROQUE EMPRESA SOCIAL DEL ESTADO</v>
      </c>
      <c r="E5923" s="7">
        <v>4790270</v>
      </c>
      <c r="F5923" s="7">
        <v>4790270</v>
      </c>
      <c r="G5923" s="8"/>
      <c r="H5923" s="9">
        <v>43623</v>
      </c>
      <c r="I5923" s="9">
        <v>43626</v>
      </c>
    </row>
    <row r="5924" spans="1:9" s="14" customFormat="1" x14ac:dyDescent="0.2">
      <c r="A5924" s="5" t="s">
        <v>78</v>
      </c>
      <c r="B5924" s="5" t="str">
        <f>VLOOKUP(A5924,'GIRO LMA JUNIO'!$A$7:$C$50,3,0)</f>
        <v>EMSSANAR</v>
      </c>
      <c r="C5924" s="35">
        <v>891380046</v>
      </c>
      <c r="D5924" s="6" t="str">
        <f>VLOOKUP(C5924,'[1]IPS REGISTRADAS'!$A$5:$B$3919,2,0)</f>
        <v>HOSPITAL SAN ROQUE EMPRESA SOCIAL DEL ESTADO</v>
      </c>
      <c r="E5924" s="7">
        <v>190468723</v>
      </c>
      <c r="F5924" s="7">
        <v>190468723</v>
      </c>
      <c r="G5924" s="8"/>
      <c r="H5924" s="9">
        <v>43623</v>
      </c>
      <c r="I5924" s="9">
        <v>43626</v>
      </c>
    </row>
    <row r="5925" spans="1:9" s="14" customFormat="1" x14ac:dyDescent="0.2">
      <c r="A5925" s="5" t="s">
        <v>44</v>
      </c>
      <c r="B5925" s="5" t="str">
        <f>VLOOKUP(A5925,'GIRO LMA JUNIO'!$A$7:$C$50,3,0)</f>
        <v>EPS SURAMERICANA S.A</v>
      </c>
      <c r="C5925" s="35">
        <v>891380054</v>
      </c>
      <c r="D5925" s="6" t="str">
        <f>VLOOKUP(C5925,'[1]IPS REGISTRADAS'!$A$5:$B$3919,2,0)</f>
        <v>FUNDACION HOSPITAL SAN JOSE DE BUGA</v>
      </c>
      <c r="E5925" s="7">
        <v>13427214</v>
      </c>
      <c r="F5925" s="7">
        <v>13427214</v>
      </c>
      <c r="G5925" s="8"/>
      <c r="H5925" s="9">
        <v>43623</v>
      </c>
      <c r="I5925" s="9">
        <v>43626</v>
      </c>
    </row>
    <row r="5926" spans="1:9" s="14" customFormat="1" x14ac:dyDescent="0.2">
      <c r="A5926" s="5" t="s">
        <v>47</v>
      </c>
      <c r="B5926" s="5" t="str">
        <f>VLOOKUP(A5926,'GIRO LMA JUNIO'!$A$7:$C$50,3,0)</f>
        <v>COOMEVA E.P.S.  S.A.</v>
      </c>
      <c r="C5926" s="35">
        <v>891380054</v>
      </c>
      <c r="D5926" s="6" t="str">
        <f>VLOOKUP(C5926,'[1]IPS REGISTRADAS'!$A$5:$B$3919,2,0)</f>
        <v>FUNDACION HOSPITAL SAN JOSE DE BUGA</v>
      </c>
      <c r="E5926" s="7">
        <v>205202818</v>
      </c>
      <c r="F5926" s="7">
        <v>205202818</v>
      </c>
      <c r="G5926" s="8"/>
      <c r="H5926" s="9">
        <v>43623</v>
      </c>
      <c r="I5926" s="9">
        <v>43626</v>
      </c>
    </row>
    <row r="5927" spans="1:9" s="14" customFormat="1" x14ac:dyDescent="0.2">
      <c r="A5927" s="5" t="s">
        <v>56</v>
      </c>
      <c r="B5927" s="5" t="str">
        <f>VLOOKUP(A5927,'GIRO LMA JUNIO'!$A$7:$C$50,3,0)</f>
        <v>CAPITAL SALUD</v>
      </c>
      <c r="C5927" s="35">
        <v>891380054</v>
      </c>
      <c r="D5927" s="6" t="str">
        <f>VLOOKUP(C5927,'[1]IPS REGISTRADAS'!$A$5:$B$3919,2,0)</f>
        <v>FUNDACION HOSPITAL SAN JOSE DE BUGA</v>
      </c>
      <c r="E5927" s="7">
        <v>1019777</v>
      </c>
      <c r="F5927" s="7">
        <v>1019777</v>
      </c>
      <c r="G5927" s="8"/>
      <c r="H5927" s="9">
        <v>43623</v>
      </c>
      <c r="I5927" s="9">
        <v>43626</v>
      </c>
    </row>
    <row r="5928" spans="1:9" s="14" customFormat="1" x14ac:dyDescent="0.2">
      <c r="A5928" s="5" t="s">
        <v>60</v>
      </c>
      <c r="B5928" s="5" t="str">
        <f>VLOOKUP(A5928,'GIRO LMA JUNIO'!$A$7:$C$50,3,0)</f>
        <v>SAVIA SALUD</v>
      </c>
      <c r="C5928" s="35">
        <v>891380054</v>
      </c>
      <c r="D5928" s="6" t="str">
        <f>VLOOKUP(C5928,'[1]IPS REGISTRADAS'!$A$5:$B$3919,2,0)</f>
        <v>FUNDACION HOSPITAL SAN JOSE DE BUGA</v>
      </c>
      <c r="E5928" s="7">
        <v>45009361</v>
      </c>
      <c r="F5928" s="7">
        <v>45009361</v>
      </c>
      <c r="G5928" s="8"/>
      <c r="H5928" s="9">
        <v>43623</v>
      </c>
      <c r="I5928" s="9">
        <v>43626</v>
      </c>
    </row>
    <row r="5929" spans="1:9" s="14" customFormat="1" x14ac:dyDescent="0.2">
      <c r="A5929" s="5" t="s">
        <v>62</v>
      </c>
      <c r="B5929" s="5" t="str">
        <f>VLOOKUP(A5929,'GIRO LMA JUNIO'!$A$7:$C$50,3,0)</f>
        <v>NUEVA EPS S.A.</v>
      </c>
      <c r="C5929" s="35">
        <v>891380054</v>
      </c>
      <c r="D5929" s="6" t="str">
        <f>VLOOKUP(C5929,'[1]IPS REGISTRADAS'!$A$5:$B$3919,2,0)</f>
        <v>FUNDACION HOSPITAL SAN JOSE DE BUGA</v>
      </c>
      <c r="E5929" s="7">
        <v>34402975</v>
      </c>
      <c r="F5929" s="7">
        <v>34402975</v>
      </c>
      <c r="G5929" s="8"/>
      <c r="H5929" s="9">
        <v>43623</v>
      </c>
      <c r="I5929" s="9">
        <v>43626</v>
      </c>
    </row>
    <row r="5930" spans="1:9" s="14" customFormat="1" x14ac:dyDescent="0.2">
      <c r="A5930" s="5" t="s">
        <v>70</v>
      </c>
      <c r="B5930" s="5" t="str">
        <f>VLOOKUP(A5930,'GIRO LMA JUNIO'!$A$7:$C$50,3,0)</f>
        <v>COOSALUD EPS S.A.</v>
      </c>
      <c r="C5930" s="35">
        <v>891380054</v>
      </c>
      <c r="D5930" s="6" t="str">
        <f>VLOOKUP(C5930,'[1]IPS REGISTRADAS'!$A$5:$B$3919,2,0)</f>
        <v>FUNDACION HOSPITAL SAN JOSE DE BUGA</v>
      </c>
      <c r="E5930" s="7">
        <v>120000000</v>
      </c>
      <c r="F5930" s="7">
        <v>120000000</v>
      </c>
      <c r="G5930" s="8"/>
      <c r="H5930" s="9">
        <v>43623</v>
      </c>
      <c r="I5930" s="9">
        <v>43626</v>
      </c>
    </row>
    <row r="5931" spans="1:9" s="14" customFormat="1" x14ac:dyDescent="0.2">
      <c r="A5931" s="5" t="s">
        <v>72</v>
      </c>
      <c r="B5931" s="5" t="str">
        <f>VLOOKUP(A5931,'GIRO LMA JUNIO'!$A$7:$C$50,3,0)</f>
        <v>ASMET SALUD</v>
      </c>
      <c r="C5931" s="35">
        <v>891380054</v>
      </c>
      <c r="D5931" s="6" t="str">
        <f>VLOOKUP(C5931,'[1]IPS REGISTRADAS'!$A$5:$B$3919,2,0)</f>
        <v>FUNDACION HOSPITAL SAN JOSE DE BUGA</v>
      </c>
      <c r="E5931" s="7">
        <v>190776985</v>
      </c>
      <c r="F5931" s="7">
        <v>190776985</v>
      </c>
      <c r="G5931" s="8"/>
      <c r="H5931" s="9">
        <v>43623</v>
      </c>
      <c r="I5931" s="9">
        <v>43626</v>
      </c>
    </row>
    <row r="5932" spans="1:9" s="14" customFormat="1" x14ac:dyDescent="0.2">
      <c r="A5932" s="5" t="s">
        <v>74</v>
      </c>
      <c r="B5932" s="5" t="str">
        <f>VLOOKUP(A5932,'GIRO LMA JUNIO'!$A$7:$C$50,3,0)</f>
        <v>AMBUQ</v>
      </c>
      <c r="C5932" s="35">
        <v>891380054</v>
      </c>
      <c r="D5932" s="6" t="str">
        <f>VLOOKUP(C5932,'[1]IPS REGISTRADAS'!$A$5:$B$3919,2,0)</f>
        <v>FUNDACION HOSPITAL SAN JOSE DE BUGA</v>
      </c>
      <c r="E5932" s="7">
        <v>200000000</v>
      </c>
      <c r="F5932" s="7">
        <v>200000000</v>
      </c>
      <c r="G5932" s="8"/>
      <c r="H5932" s="9">
        <v>43623</v>
      </c>
      <c r="I5932" s="9">
        <v>43626</v>
      </c>
    </row>
    <row r="5933" spans="1:9" s="14" customFormat="1" x14ac:dyDescent="0.2">
      <c r="A5933" s="5" t="s">
        <v>78</v>
      </c>
      <c r="B5933" s="5" t="str">
        <f>VLOOKUP(A5933,'GIRO LMA JUNIO'!$A$7:$C$50,3,0)</f>
        <v>EMSSANAR</v>
      </c>
      <c r="C5933" s="35">
        <v>891380054</v>
      </c>
      <c r="D5933" s="6" t="str">
        <f>VLOOKUP(C5933,'[1]IPS REGISTRADAS'!$A$5:$B$3919,2,0)</f>
        <v>FUNDACION HOSPITAL SAN JOSE DE BUGA</v>
      </c>
      <c r="E5933" s="7">
        <v>1950000000</v>
      </c>
      <c r="F5933" s="7">
        <v>1950000000</v>
      </c>
      <c r="G5933" s="8"/>
      <c r="H5933" s="9">
        <v>43623</v>
      </c>
      <c r="I5933" s="9">
        <v>43626</v>
      </c>
    </row>
    <row r="5934" spans="1:9" s="14" customFormat="1" x14ac:dyDescent="0.2">
      <c r="A5934" s="5" t="s">
        <v>26</v>
      </c>
      <c r="B5934" s="5" t="str">
        <f>VLOOKUP(A5934,'GIRO LMA JUNIO'!$A$7:$C$50,3,0)</f>
        <v>A.I.C.</v>
      </c>
      <c r="C5934" s="35">
        <v>891380055</v>
      </c>
      <c r="D5934" s="6" t="str">
        <f>VLOOKUP(C5934,'[1]IPS REGISTRADAS'!$A$5:$B$3919,2,0)</f>
        <v>EMPRESA SOCIAL DEL ESTADO HOSPITAL BENJAMIN BARNEY GASCA</v>
      </c>
      <c r="E5934" s="7">
        <v>5158300</v>
      </c>
      <c r="F5934" s="7">
        <v>5158300</v>
      </c>
      <c r="G5934" s="8"/>
      <c r="H5934" s="9">
        <v>43623</v>
      </c>
      <c r="I5934" s="9">
        <v>43626</v>
      </c>
    </row>
    <row r="5935" spans="1:9" s="14" customFormat="1" x14ac:dyDescent="0.2">
      <c r="A5935" s="5" t="s">
        <v>47</v>
      </c>
      <c r="B5935" s="5" t="str">
        <f>VLOOKUP(A5935,'GIRO LMA JUNIO'!$A$7:$C$50,3,0)</f>
        <v>COOMEVA E.P.S.  S.A.</v>
      </c>
      <c r="C5935" s="35">
        <v>891380055</v>
      </c>
      <c r="D5935" s="6" t="str">
        <f>VLOOKUP(C5935,'[1]IPS REGISTRADAS'!$A$5:$B$3919,2,0)</f>
        <v>EMPRESA SOCIAL DEL ESTADO HOSPITAL BENJAMIN BARNEY GASCA</v>
      </c>
      <c r="E5935" s="7">
        <v>5456372</v>
      </c>
      <c r="F5935" s="7">
        <v>5456372</v>
      </c>
      <c r="G5935" s="8"/>
      <c r="H5935" s="9">
        <v>43623</v>
      </c>
      <c r="I5935" s="9">
        <v>43626</v>
      </c>
    </row>
    <row r="5936" spans="1:9" s="14" customFormat="1" x14ac:dyDescent="0.2">
      <c r="A5936" s="5" t="s">
        <v>62</v>
      </c>
      <c r="B5936" s="5" t="str">
        <f>VLOOKUP(A5936,'GIRO LMA JUNIO'!$A$7:$C$50,3,0)</f>
        <v>NUEVA EPS S.A.</v>
      </c>
      <c r="C5936" s="35">
        <v>891380055</v>
      </c>
      <c r="D5936" s="6" t="str">
        <f>VLOOKUP(C5936,'[1]IPS REGISTRADAS'!$A$5:$B$3919,2,0)</f>
        <v>EMPRESA SOCIAL DEL ESTADO HOSPITAL BENJAMIN BARNEY GASCA</v>
      </c>
      <c r="E5936" s="7">
        <v>1979235</v>
      </c>
      <c r="F5936" s="7">
        <v>1979235</v>
      </c>
      <c r="G5936" s="8"/>
      <c r="H5936" s="9">
        <v>43623</v>
      </c>
      <c r="I5936" s="9">
        <v>43626</v>
      </c>
    </row>
    <row r="5937" spans="1:9" s="14" customFormat="1" x14ac:dyDescent="0.2">
      <c r="A5937" s="5" t="s">
        <v>70</v>
      </c>
      <c r="B5937" s="5" t="str">
        <f>VLOOKUP(A5937,'GIRO LMA JUNIO'!$A$7:$C$50,3,0)</f>
        <v>COOSALUD EPS S.A.</v>
      </c>
      <c r="C5937" s="35">
        <v>891380055</v>
      </c>
      <c r="D5937" s="6" t="str">
        <f>VLOOKUP(C5937,'[1]IPS REGISTRADAS'!$A$5:$B$3919,2,0)</f>
        <v>EMPRESA SOCIAL DEL ESTADO HOSPITAL BENJAMIN BARNEY GASCA</v>
      </c>
      <c r="E5937" s="7">
        <v>168658568</v>
      </c>
      <c r="F5937" s="7">
        <v>168658568</v>
      </c>
      <c r="G5937" s="8"/>
      <c r="H5937" s="9">
        <v>43623</v>
      </c>
      <c r="I5937" s="9">
        <v>43626</v>
      </c>
    </row>
    <row r="5938" spans="1:9" s="14" customFormat="1" x14ac:dyDescent="0.2">
      <c r="A5938" s="5" t="s">
        <v>72</v>
      </c>
      <c r="B5938" s="5" t="str">
        <f>VLOOKUP(A5938,'GIRO LMA JUNIO'!$A$7:$C$50,3,0)</f>
        <v>ASMET SALUD</v>
      </c>
      <c r="C5938" s="35">
        <v>891380055</v>
      </c>
      <c r="D5938" s="6" t="str">
        <f>VLOOKUP(C5938,'[1]IPS REGISTRADAS'!$A$5:$B$3919,2,0)</f>
        <v>EMPRESA SOCIAL DEL ESTADO HOSPITAL BENJAMIN BARNEY GASCA</v>
      </c>
      <c r="E5938" s="7">
        <v>182278918</v>
      </c>
      <c r="F5938" s="7">
        <v>182278918</v>
      </c>
      <c r="G5938" s="8"/>
      <c r="H5938" s="9">
        <v>43623</v>
      </c>
      <c r="I5938" s="9">
        <v>43626</v>
      </c>
    </row>
    <row r="5939" spans="1:9" s="14" customFormat="1" x14ac:dyDescent="0.2">
      <c r="A5939" s="5" t="s">
        <v>78</v>
      </c>
      <c r="B5939" s="5" t="str">
        <f>VLOOKUP(A5939,'GIRO LMA JUNIO'!$A$7:$C$50,3,0)</f>
        <v>EMSSANAR</v>
      </c>
      <c r="C5939" s="35">
        <v>891380055</v>
      </c>
      <c r="D5939" s="6" t="str">
        <f>VLOOKUP(C5939,'[1]IPS REGISTRADAS'!$A$5:$B$3919,2,0)</f>
        <v>EMPRESA SOCIAL DEL ESTADO HOSPITAL BENJAMIN BARNEY GASCA</v>
      </c>
      <c r="E5939" s="7">
        <v>407755602</v>
      </c>
      <c r="F5939" s="7">
        <v>407755602</v>
      </c>
      <c r="G5939" s="8"/>
      <c r="H5939" s="9">
        <v>43623</v>
      </c>
      <c r="I5939" s="9">
        <v>43626</v>
      </c>
    </row>
    <row r="5940" spans="1:9" s="14" customFormat="1" x14ac:dyDescent="0.2">
      <c r="A5940" s="5" t="s">
        <v>47</v>
      </c>
      <c r="B5940" s="5" t="str">
        <f>VLOOKUP(A5940,'GIRO LMA JUNIO'!$A$7:$C$50,3,0)</f>
        <v>COOMEVA E.P.S.  S.A.</v>
      </c>
      <c r="C5940" s="35">
        <v>891380070</v>
      </c>
      <c r="D5940" s="6" t="str">
        <f>VLOOKUP(C5940,'[1]IPS REGISTRADAS'!$A$5:$B$3919,2,0)</f>
        <v>ESE HOSPITAL DEL ROSARIO EMPRESA SOCIAL DEL ESTADO</v>
      </c>
      <c r="E5940" s="7">
        <v>1000000</v>
      </c>
      <c r="F5940" s="7">
        <v>1000000</v>
      </c>
      <c r="G5940" s="8"/>
      <c r="H5940" s="9">
        <v>43623</v>
      </c>
      <c r="I5940" s="9">
        <v>43626</v>
      </c>
    </row>
    <row r="5941" spans="1:9" s="14" customFormat="1" x14ac:dyDescent="0.2">
      <c r="A5941" s="5" t="s">
        <v>51</v>
      </c>
      <c r="B5941" s="5" t="str">
        <f>VLOOKUP(A5941,'GIRO LMA JUNIO'!$A$7:$C$50,3,0)</f>
        <v>EPS S.O.S. S.A.</v>
      </c>
      <c r="C5941" s="35">
        <v>891380070</v>
      </c>
      <c r="D5941" s="6" t="str">
        <f>VLOOKUP(C5941,'[1]IPS REGISTRADAS'!$A$5:$B$3919,2,0)</f>
        <v>ESE HOSPITAL DEL ROSARIO EMPRESA SOCIAL DEL ESTADO</v>
      </c>
      <c r="E5941" s="7">
        <v>33971328</v>
      </c>
      <c r="F5941" s="7">
        <v>33971328</v>
      </c>
      <c r="G5941" s="8"/>
      <c r="H5941" s="9">
        <v>43623</v>
      </c>
      <c r="I5941" s="9">
        <v>43626</v>
      </c>
    </row>
    <row r="5942" spans="1:9" s="14" customFormat="1" x14ac:dyDescent="0.2">
      <c r="A5942" s="5" t="s">
        <v>62</v>
      </c>
      <c r="B5942" s="5" t="str">
        <f>VLOOKUP(A5942,'GIRO LMA JUNIO'!$A$7:$C$50,3,0)</f>
        <v>NUEVA EPS S.A.</v>
      </c>
      <c r="C5942" s="35">
        <v>891380070</v>
      </c>
      <c r="D5942" s="6" t="str">
        <f>VLOOKUP(C5942,'[1]IPS REGISTRADAS'!$A$5:$B$3919,2,0)</f>
        <v>ESE HOSPITAL DEL ROSARIO EMPRESA SOCIAL DEL ESTADO</v>
      </c>
      <c r="E5942" s="7">
        <v>2882561</v>
      </c>
      <c r="F5942" s="7">
        <v>2882561</v>
      </c>
      <c r="G5942" s="8"/>
      <c r="H5942" s="9">
        <v>43623</v>
      </c>
      <c r="I5942" s="9">
        <v>43626</v>
      </c>
    </row>
    <row r="5943" spans="1:9" s="14" customFormat="1" x14ac:dyDescent="0.2">
      <c r="A5943" s="5" t="s">
        <v>65</v>
      </c>
      <c r="B5943" s="5" t="str">
        <f>VLOOKUP(A5943,'GIRO LMA JUNIO'!$A$7:$C$50,3,0)</f>
        <v>MEDIMAS</v>
      </c>
      <c r="C5943" s="35">
        <v>891380070</v>
      </c>
      <c r="D5943" s="6" t="str">
        <f>VLOOKUP(C5943,'[1]IPS REGISTRADAS'!$A$5:$B$3919,2,0)</f>
        <v>ESE HOSPITAL DEL ROSARIO EMPRESA SOCIAL DEL ESTADO</v>
      </c>
      <c r="E5943" s="7">
        <v>58664694</v>
      </c>
      <c r="F5943" s="7">
        <v>58664694</v>
      </c>
      <c r="G5943" s="8"/>
      <c r="H5943" s="9">
        <v>43623</v>
      </c>
      <c r="I5943" s="9">
        <v>43626</v>
      </c>
    </row>
    <row r="5944" spans="1:9" s="14" customFormat="1" x14ac:dyDescent="0.2">
      <c r="A5944" s="5" t="s">
        <v>72</v>
      </c>
      <c r="B5944" s="5" t="str">
        <f>VLOOKUP(A5944,'GIRO LMA JUNIO'!$A$7:$C$50,3,0)</f>
        <v>ASMET SALUD</v>
      </c>
      <c r="C5944" s="35">
        <v>891380070</v>
      </c>
      <c r="D5944" s="6" t="str">
        <f>VLOOKUP(C5944,'[1]IPS REGISTRADAS'!$A$5:$B$3919,2,0)</f>
        <v>ESE HOSPITAL DEL ROSARIO EMPRESA SOCIAL DEL ESTADO</v>
      </c>
      <c r="E5944" s="7">
        <v>34997210</v>
      </c>
      <c r="F5944" s="7">
        <v>34997210</v>
      </c>
      <c r="G5944" s="8"/>
      <c r="H5944" s="9">
        <v>43623</v>
      </c>
      <c r="I5944" s="9">
        <v>43626</v>
      </c>
    </row>
    <row r="5945" spans="1:9" s="14" customFormat="1" x14ac:dyDescent="0.2">
      <c r="A5945" s="5" t="s">
        <v>78</v>
      </c>
      <c r="B5945" s="5" t="str">
        <f>VLOOKUP(A5945,'GIRO LMA JUNIO'!$A$7:$C$50,3,0)</f>
        <v>EMSSANAR</v>
      </c>
      <c r="C5945" s="35">
        <v>891380070</v>
      </c>
      <c r="D5945" s="6" t="str">
        <f>VLOOKUP(C5945,'[1]IPS REGISTRADAS'!$A$5:$B$3919,2,0)</f>
        <v>ESE HOSPITAL DEL ROSARIO EMPRESA SOCIAL DEL ESTADO</v>
      </c>
      <c r="E5945" s="7">
        <v>45432078</v>
      </c>
      <c r="F5945" s="7">
        <v>45432078</v>
      </c>
      <c r="G5945" s="8"/>
      <c r="H5945" s="9">
        <v>43623</v>
      </c>
      <c r="I5945" s="9">
        <v>43626</v>
      </c>
    </row>
    <row r="5946" spans="1:9" s="14" customFormat="1" x14ac:dyDescent="0.2">
      <c r="A5946" s="5" t="s">
        <v>47</v>
      </c>
      <c r="B5946" s="5" t="str">
        <f>VLOOKUP(A5946,'GIRO LMA JUNIO'!$A$7:$C$50,3,0)</f>
        <v>COOMEVA E.P.S.  S.A.</v>
      </c>
      <c r="C5946" s="35">
        <v>891380103</v>
      </c>
      <c r="D5946" s="6" t="str">
        <f>VLOOKUP(C5946,'[1]IPS REGISTRADAS'!$A$5:$B$3919,2,0)</f>
        <v>ESE HOSPITAL SAN RAFAEL EMPRESA SOCIAL DEL ESTADO</v>
      </c>
      <c r="E5946" s="7">
        <v>3371014</v>
      </c>
      <c r="F5946" s="7">
        <v>3371014</v>
      </c>
      <c r="G5946" s="8"/>
      <c r="H5946" s="9">
        <v>43623</v>
      </c>
      <c r="I5946" s="9">
        <v>43626</v>
      </c>
    </row>
    <row r="5947" spans="1:9" s="14" customFormat="1" x14ac:dyDescent="0.2">
      <c r="A5947" s="5" t="s">
        <v>51</v>
      </c>
      <c r="B5947" s="5" t="str">
        <f>VLOOKUP(A5947,'GIRO LMA JUNIO'!$A$7:$C$50,3,0)</f>
        <v>EPS S.O.S. S.A.</v>
      </c>
      <c r="C5947" s="35">
        <v>891380103</v>
      </c>
      <c r="D5947" s="6" t="str">
        <f>VLOOKUP(C5947,'[1]IPS REGISTRADAS'!$A$5:$B$3919,2,0)</f>
        <v>ESE HOSPITAL SAN RAFAEL EMPRESA SOCIAL DEL ESTADO</v>
      </c>
      <c r="E5947" s="7">
        <v>58863886</v>
      </c>
      <c r="F5947" s="7">
        <v>58863886</v>
      </c>
      <c r="G5947" s="8"/>
      <c r="H5947" s="9">
        <v>43623</v>
      </c>
      <c r="I5947" s="9">
        <v>43626</v>
      </c>
    </row>
    <row r="5948" spans="1:9" s="14" customFormat="1" x14ac:dyDescent="0.2">
      <c r="A5948" s="5" t="s">
        <v>62</v>
      </c>
      <c r="B5948" s="5" t="str">
        <f>VLOOKUP(A5948,'GIRO LMA JUNIO'!$A$7:$C$50,3,0)</f>
        <v>NUEVA EPS S.A.</v>
      </c>
      <c r="C5948" s="35">
        <v>891380103</v>
      </c>
      <c r="D5948" s="6" t="str">
        <f>VLOOKUP(C5948,'[1]IPS REGISTRADAS'!$A$5:$B$3919,2,0)</f>
        <v>ESE HOSPITAL SAN RAFAEL EMPRESA SOCIAL DEL ESTADO</v>
      </c>
      <c r="E5948" s="7">
        <v>4338669</v>
      </c>
      <c r="F5948" s="7">
        <v>4338669</v>
      </c>
      <c r="G5948" s="8"/>
      <c r="H5948" s="9">
        <v>43623</v>
      </c>
      <c r="I5948" s="9">
        <v>43626</v>
      </c>
    </row>
    <row r="5949" spans="1:9" s="14" customFormat="1" x14ac:dyDescent="0.2">
      <c r="A5949" s="5" t="s">
        <v>65</v>
      </c>
      <c r="B5949" s="5" t="str">
        <f>VLOOKUP(A5949,'GIRO LMA JUNIO'!$A$7:$C$50,3,0)</f>
        <v>MEDIMAS</v>
      </c>
      <c r="C5949" s="35">
        <v>891380103</v>
      </c>
      <c r="D5949" s="6" t="str">
        <f>VLOOKUP(C5949,'[1]IPS REGISTRADAS'!$A$5:$B$3919,2,0)</f>
        <v>ESE HOSPITAL SAN RAFAEL EMPRESA SOCIAL DEL ESTADO</v>
      </c>
      <c r="E5949" s="7">
        <v>1613341</v>
      </c>
      <c r="F5949" s="7">
        <v>1613341</v>
      </c>
      <c r="G5949" s="8"/>
      <c r="H5949" s="9">
        <v>43623</v>
      </c>
      <c r="I5949" s="9">
        <v>43626</v>
      </c>
    </row>
    <row r="5950" spans="1:9" s="14" customFormat="1" x14ac:dyDescent="0.2">
      <c r="A5950" s="5" t="s">
        <v>72</v>
      </c>
      <c r="B5950" s="5" t="str">
        <f>VLOOKUP(A5950,'GIRO LMA JUNIO'!$A$7:$C$50,3,0)</f>
        <v>ASMET SALUD</v>
      </c>
      <c r="C5950" s="35">
        <v>891380103</v>
      </c>
      <c r="D5950" s="6" t="str">
        <f>VLOOKUP(C5950,'[1]IPS REGISTRADAS'!$A$5:$B$3919,2,0)</f>
        <v>ESE HOSPITAL SAN RAFAEL EMPRESA SOCIAL DEL ESTADO</v>
      </c>
      <c r="E5950" s="7">
        <v>69220731</v>
      </c>
      <c r="F5950" s="7">
        <v>69220731</v>
      </c>
      <c r="G5950" s="8"/>
      <c r="H5950" s="9">
        <v>43623</v>
      </c>
      <c r="I5950" s="9">
        <v>43626</v>
      </c>
    </row>
    <row r="5951" spans="1:9" s="14" customFormat="1" x14ac:dyDescent="0.2">
      <c r="A5951" s="5" t="s">
        <v>78</v>
      </c>
      <c r="B5951" s="5" t="str">
        <f>VLOOKUP(A5951,'GIRO LMA JUNIO'!$A$7:$C$50,3,0)</f>
        <v>EMSSANAR</v>
      </c>
      <c r="C5951" s="35">
        <v>891380103</v>
      </c>
      <c r="D5951" s="6" t="str">
        <f>VLOOKUP(C5951,'[1]IPS REGISTRADAS'!$A$5:$B$3919,2,0)</f>
        <v>ESE HOSPITAL SAN RAFAEL EMPRESA SOCIAL DEL ESTADO</v>
      </c>
      <c r="E5951" s="7">
        <v>298297375</v>
      </c>
      <c r="F5951" s="7">
        <v>298297375</v>
      </c>
      <c r="G5951" s="8"/>
      <c r="H5951" s="9">
        <v>43623</v>
      </c>
      <c r="I5951" s="9">
        <v>43626</v>
      </c>
    </row>
    <row r="5952" spans="1:9" s="14" customFormat="1" x14ac:dyDescent="0.2">
      <c r="A5952" s="5" t="s">
        <v>47</v>
      </c>
      <c r="B5952" s="5" t="str">
        <f>VLOOKUP(A5952,'GIRO LMA JUNIO'!$A$7:$C$50,3,0)</f>
        <v>COOMEVA E.P.S.  S.A.</v>
      </c>
      <c r="C5952" s="35">
        <v>891380184</v>
      </c>
      <c r="D5952" s="6" t="str">
        <f>VLOOKUP(C5952,'[1]IPS REGISTRADAS'!$A$5:$B$3919,2,0)</f>
        <v>ESE HOSPITAL LOCAL CANDELARIA VALLE EMPRESA SOCIAL DEL ESTADO</v>
      </c>
      <c r="E5952" s="7">
        <v>1635591</v>
      </c>
      <c r="F5952" s="7">
        <v>1635591</v>
      </c>
      <c r="G5952" s="8"/>
      <c r="H5952" s="9">
        <v>43623</v>
      </c>
      <c r="I5952" s="9">
        <v>43626</v>
      </c>
    </row>
    <row r="5953" spans="1:9" s="14" customFormat="1" x14ac:dyDescent="0.2">
      <c r="A5953" s="5" t="s">
        <v>51</v>
      </c>
      <c r="B5953" s="5" t="str">
        <f>VLOOKUP(A5953,'GIRO LMA JUNIO'!$A$7:$C$50,3,0)</f>
        <v>EPS S.O.S. S.A.</v>
      </c>
      <c r="C5953" s="35">
        <v>891380184</v>
      </c>
      <c r="D5953" s="6" t="str">
        <f>VLOOKUP(C5953,'[1]IPS REGISTRADAS'!$A$5:$B$3919,2,0)</f>
        <v>ESE HOSPITAL LOCAL CANDELARIA VALLE EMPRESA SOCIAL DEL ESTADO</v>
      </c>
      <c r="E5953" s="7">
        <v>17240918</v>
      </c>
      <c r="F5953" s="7">
        <v>17240918</v>
      </c>
      <c r="G5953" s="8"/>
      <c r="H5953" s="9">
        <v>43623</v>
      </c>
      <c r="I5953" s="9">
        <v>43626</v>
      </c>
    </row>
    <row r="5954" spans="1:9" s="14" customFormat="1" x14ac:dyDescent="0.2">
      <c r="A5954" s="5" t="s">
        <v>62</v>
      </c>
      <c r="B5954" s="5" t="str">
        <f>VLOOKUP(A5954,'GIRO LMA JUNIO'!$A$7:$C$50,3,0)</f>
        <v>NUEVA EPS S.A.</v>
      </c>
      <c r="C5954" s="35">
        <v>891380184</v>
      </c>
      <c r="D5954" s="6" t="str">
        <f>VLOOKUP(C5954,'[1]IPS REGISTRADAS'!$A$5:$B$3919,2,0)</f>
        <v>ESE HOSPITAL LOCAL CANDELARIA VALLE EMPRESA SOCIAL DEL ESTADO</v>
      </c>
      <c r="E5954" s="7">
        <v>2152088</v>
      </c>
      <c r="F5954" s="7">
        <v>2152088</v>
      </c>
      <c r="G5954" s="8"/>
      <c r="H5954" s="9">
        <v>43623</v>
      </c>
      <c r="I5954" s="9">
        <v>43626</v>
      </c>
    </row>
    <row r="5955" spans="1:9" s="14" customFormat="1" x14ac:dyDescent="0.2">
      <c r="A5955" s="5" t="s">
        <v>70</v>
      </c>
      <c r="B5955" s="5" t="str">
        <f>VLOOKUP(A5955,'GIRO LMA JUNIO'!$A$7:$C$50,3,0)</f>
        <v>COOSALUD EPS S.A.</v>
      </c>
      <c r="C5955" s="35">
        <v>891380184</v>
      </c>
      <c r="D5955" s="6" t="str">
        <f>VLOOKUP(C5955,'[1]IPS REGISTRADAS'!$A$5:$B$3919,2,0)</f>
        <v>ESE HOSPITAL LOCAL CANDELARIA VALLE EMPRESA SOCIAL DEL ESTADO</v>
      </c>
      <c r="E5955" s="7">
        <v>1553394</v>
      </c>
      <c r="F5955" s="7">
        <v>1553394</v>
      </c>
      <c r="G5955" s="8"/>
      <c r="H5955" s="9">
        <v>43623</v>
      </c>
      <c r="I5955" s="9">
        <v>43626</v>
      </c>
    </row>
    <row r="5956" spans="1:9" s="14" customFormat="1" x14ac:dyDescent="0.2">
      <c r="A5956" s="5" t="s">
        <v>72</v>
      </c>
      <c r="B5956" s="5" t="str">
        <f>VLOOKUP(A5956,'GIRO LMA JUNIO'!$A$7:$C$50,3,0)</f>
        <v>ASMET SALUD</v>
      </c>
      <c r="C5956" s="35">
        <v>891380184</v>
      </c>
      <c r="D5956" s="6" t="str">
        <f>VLOOKUP(C5956,'[1]IPS REGISTRADAS'!$A$5:$B$3919,2,0)</f>
        <v>ESE HOSPITAL LOCAL CANDELARIA VALLE EMPRESA SOCIAL DEL ESTADO</v>
      </c>
      <c r="E5956" s="7">
        <v>50953254</v>
      </c>
      <c r="F5956" s="7">
        <v>50953254</v>
      </c>
      <c r="G5956" s="8"/>
      <c r="H5956" s="9">
        <v>43623</v>
      </c>
      <c r="I5956" s="9">
        <v>43626</v>
      </c>
    </row>
    <row r="5957" spans="1:9" s="14" customFormat="1" x14ac:dyDescent="0.2">
      <c r="A5957" s="5" t="s">
        <v>78</v>
      </c>
      <c r="B5957" s="5" t="str">
        <f>VLOOKUP(A5957,'GIRO LMA JUNIO'!$A$7:$C$50,3,0)</f>
        <v>EMSSANAR</v>
      </c>
      <c r="C5957" s="35">
        <v>891380184</v>
      </c>
      <c r="D5957" s="6" t="str">
        <f>VLOOKUP(C5957,'[1]IPS REGISTRADAS'!$A$5:$B$3919,2,0)</f>
        <v>ESE HOSPITAL LOCAL CANDELARIA VALLE EMPRESA SOCIAL DEL ESTADO</v>
      </c>
      <c r="E5957" s="7">
        <v>393737906</v>
      </c>
      <c r="F5957" s="7">
        <v>393737906</v>
      </c>
      <c r="G5957" s="8"/>
      <c r="H5957" s="9">
        <v>43623</v>
      </c>
      <c r="I5957" s="9">
        <v>43626</v>
      </c>
    </row>
    <row r="5958" spans="1:9" s="14" customFormat="1" x14ac:dyDescent="0.2">
      <c r="A5958" s="5" t="s">
        <v>32</v>
      </c>
      <c r="B5958" s="5" t="str">
        <f>VLOOKUP(A5958,'GIRO LMA JUNIO'!$A$7:$C$50,3,0)</f>
        <v>PIJAOSALUD</v>
      </c>
      <c r="C5958" s="35">
        <v>891401308</v>
      </c>
      <c r="D5958" s="6" t="str">
        <f>VLOOKUP(C5958,'[1]IPS REGISTRADAS'!$A$5:$B$3919,2,0)</f>
        <v>EMPRESA SOCIAL DEL ESTADO HOSPITAL NAZARETH QUINCHIA</v>
      </c>
      <c r="E5958" s="7">
        <v>107261762</v>
      </c>
      <c r="F5958" s="7">
        <v>107261762</v>
      </c>
      <c r="G5958" s="8"/>
      <c r="H5958" s="9">
        <v>43623</v>
      </c>
      <c r="I5958" s="9">
        <v>43626</v>
      </c>
    </row>
    <row r="5959" spans="1:9" s="14" customFormat="1" x14ac:dyDescent="0.2">
      <c r="A5959" s="5" t="s">
        <v>47</v>
      </c>
      <c r="B5959" s="5" t="str">
        <f>VLOOKUP(A5959,'GIRO LMA JUNIO'!$A$7:$C$50,3,0)</f>
        <v>COOMEVA E.P.S.  S.A.</v>
      </c>
      <c r="C5959" s="35">
        <v>891401308</v>
      </c>
      <c r="D5959" s="6" t="str">
        <f>VLOOKUP(C5959,'[1]IPS REGISTRADAS'!$A$5:$B$3919,2,0)</f>
        <v>EMPRESA SOCIAL DEL ESTADO HOSPITAL NAZARETH QUINCHIA</v>
      </c>
      <c r="E5959" s="7">
        <v>1000000</v>
      </c>
      <c r="F5959" s="7">
        <v>1000000</v>
      </c>
      <c r="G5959" s="8"/>
      <c r="H5959" s="9">
        <v>43623</v>
      </c>
      <c r="I5959" s="9">
        <v>43626</v>
      </c>
    </row>
    <row r="5960" spans="1:9" s="14" customFormat="1" x14ac:dyDescent="0.2">
      <c r="A5960" s="5" t="s">
        <v>54</v>
      </c>
      <c r="B5960" s="5" t="str">
        <f>VLOOKUP(A5960,'GIRO LMA JUNIO'!$A$7:$C$50,3,0)</f>
        <v>SALUDVIDA</v>
      </c>
      <c r="C5960" s="35">
        <v>891401308</v>
      </c>
      <c r="D5960" s="6" t="str">
        <f>VLOOKUP(C5960,'[1]IPS REGISTRADAS'!$A$5:$B$3919,2,0)</f>
        <v>EMPRESA SOCIAL DEL ESTADO HOSPITAL NAZARETH QUINCHIA</v>
      </c>
      <c r="E5960" s="7">
        <v>1128349</v>
      </c>
      <c r="F5960" s="7">
        <v>1128349</v>
      </c>
      <c r="G5960" s="8"/>
      <c r="H5960" s="9">
        <v>43623</v>
      </c>
      <c r="I5960" s="9">
        <v>43626</v>
      </c>
    </row>
    <row r="5961" spans="1:9" s="14" customFormat="1" x14ac:dyDescent="0.2">
      <c r="A5961" s="5" t="s">
        <v>62</v>
      </c>
      <c r="B5961" s="5" t="str">
        <f>VLOOKUP(A5961,'GIRO LMA JUNIO'!$A$7:$C$50,3,0)</f>
        <v>NUEVA EPS S.A.</v>
      </c>
      <c r="C5961" s="35">
        <v>891401308</v>
      </c>
      <c r="D5961" s="6" t="str">
        <f>VLOOKUP(C5961,'[1]IPS REGISTRADAS'!$A$5:$B$3919,2,0)</f>
        <v>EMPRESA SOCIAL DEL ESTADO HOSPITAL NAZARETH QUINCHIA</v>
      </c>
      <c r="E5961" s="7">
        <v>1087379</v>
      </c>
      <c r="F5961" s="7">
        <v>1087379</v>
      </c>
      <c r="G5961" s="8"/>
      <c r="H5961" s="9">
        <v>43623</v>
      </c>
      <c r="I5961" s="9">
        <v>43626</v>
      </c>
    </row>
    <row r="5962" spans="1:9" s="14" customFormat="1" x14ac:dyDescent="0.2">
      <c r="A5962" s="5" t="s">
        <v>65</v>
      </c>
      <c r="B5962" s="5" t="str">
        <f>VLOOKUP(A5962,'GIRO LMA JUNIO'!$A$7:$C$50,3,0)</f>
        <v>MEDIMAS</v>
      </c>
      <c r="C5962" s="35">
        <v>891401308</v>
      </c>
      <c r="D5962" s="6" t="str">
        <f>VLOOKUP(C5962,'[1]IPS REGISTRADAS'!$A$5:$B$3919,2,0)</f>
        <v>EMPRESA SOCIAL DEL ESTADO HOSPITAL NAZARETH QUINCHIA</v>
      </c>
      <c r="E5962" s="7">
        <v>151585543</v>
      </c>
      <c r="F5962" s="7">
        <v>151585543</v>
      </c>
      <c r="G5962" s="8"/>
      <c r="H5962" s="9">
        <v>43623</v>
      </c>
      <c r="I5962" s="9">
        <v>43626</v>
      </c>
    </row>
    <row r="5963" spans="1:9" s="14" customFormat="1" x14ac:dyDescent="0.2">
      <c r="A5963" s="5" t="s">
        <v>72</v>
      </c>
      <c r="B5963" s="5" t="str">
        <f>VLOOKUP(A5963,'GIRO LMA JUNIO'!$A$7:$C$50,3,0)</f>
        <v>ASMET SALUD</v>
      </c>
      <c r="C5963" s="35">
        <v>891401308</v>
      </c>
      <c r="D5963" s="6" t="str">
        <f>VLOOKUP(C5963,'[1]IPS REGISTRADAS'!$A$5:$B$3919,2,0)</f>
        <v>EMPRESA SOCIAL DEL ESTADO HOSPITAL NAZARETH QUINCHIA</v>
      </c>
      <c r="E5963" s="7">
        <v>150400678</v>
      </c>
      <c r="F5963" s="7">
        <v>150400678</v>
      </c>
      <c r="G5963" s="8"/>
      <c r="H5963" s="9">
        <v>43623</v>
      </c>
      <c r="I5963" s="9">
        <v>43626</v>
      </c>
    </row>
    <row r="5964" spans="1:9" s="14" customFormat="1" x14ac:dyDescent="0.2">
      <c r="A5964" s="5" t="s">
        <v>32</v>
      </c>
      <c r="B5964" s="5" t="str">
        <f>VLOOKUP(A5964,'GIRO LMA JUNIO'!$A$7:$C$50,3,0)</f>
        <v>PIJAOSALUD</v>
      </c>
      <c r="C5964" s="35">
        <v>891401643</v>
      </c>
      <c r="D5964" s="6" t="str">
        <f>VLOOKUP(C5964,'[1]IPS REGISTRADAS'!$A$5:$B$3919,2,0)</f>
        <v>EMPRESA SOCIAL DEL ESTADO HOSPITAL SAN PEDRO Y SAN PABLO LA VIRGINIA</v>
      </c>
      <c r="E5964" s="7">
        <v>5000000</v>
      </c>
      <c r="F5964" s="7">
        <v>5000000</v>
      </c>
      <c r="G5964" s="8"/>
      <c r="H5964" s="9">
        <v>43623</v>
      </c>
      <c r="I5964" s="9">
        <v>43626</v>
      </c>
    </row>
    <row r="5965" spans="1:9" s="14" customFormat="1" x14ac:dyDescent="0.2">
      <c r="A5965" s="5" t="s">
        <v>47</v>
      </c>
      <c r="B5965" s="5" t="str">
        <f>VLOOKUP(A5965,'GIRO LMA JUNIO'!$A$7:$C$50,3,0)</f>
        <v>COOMEVA E.P.S.  S.A.</v>
      </c>
      <c r="C5965" s="35">
        <v>891401643</v>
      </c>
      <c r="D5965" s="6" t="str">
        <f>VLOOKUP(C5965,'[1]IPS REGISTRADAS'!$A$5:$B$3919,2,0)</f>
        <v>EMPRESA SOCIAL DEL ESTADO HOSPITAL SAN PEDRO Y SAN PABLO LA VIRGINIA</v>
      </c>
      <c r="E5965" s="7">
        <v>13016888</v>
      </c>
      <c r="F5965" s="7">
        <v>13016888</v>
      </c>
      <c r="G5965" s="8"/>
      <c r="H5965" s="9">
        <v>43623</v>
      </c>
      <c r="I5965" s="9">
        <v>43626</v>
      </c>
    </row>
    <row r="5966" spans="1:9" s="14" customFormat="1" x14ac:dyDescent="0.2">
      <c r="A5966" s="5" t="s">
        <v>51</v>
      </c>
      <c r="B5966" s="5" t="str">
        <f>VLOOKUP(A5966,'GIRO LMA JUNIO'!$A$7:$C$50,3,0)</f>
        <v>EPS S.O.S. S.A.</v>
      </c>
      <c r="C5966" s="35">
        <v>891401643</v>
      </c>
      <c r="D5966" s="6" t="str">
        <f>VLOOKUP(C5966,'[1]IPS REGISTRADAS'!$A$5:$B$3919,2,0)</f>
        <v>EMPRESA SOCIAL DEL ESTADO HOSPITAL SAN PEDRO Y SAN PABLO LA VIRGINIA</v>
      </c>
      <c r="E5966" s="7">
        <v>10122348</v>
      </c>
      <c r="F5966" s="7">
        <v>10122348</v>
      </c>
      <c r="G5966" s="8"/>
      <c r="H5966" s="9">
        <v>43623</v>
      </c>
      <c r="I5966" s="9">
        <v>43626</v>
      </c>
    </row>
    <row r="5967" spans="1:9" s="14" customFormat="1" x14ac:dyDescent="0.2">
      <c r="A5967" s="5" t="s">
        <v>62</v>
      </c>
      <c r="B5967" s="5" t="str">
        <f>VLOOKUP(A5967,'GIRO LMA JUNIO'!$A$7:$C$50,3,0)</f>
        <v>NUEVA EPS S.A.</v>
      </c>
      <c r="C5967" s="35">
        <v>891401643</v>
      </c>
      <c r="D5967" s="6" t="str">
        <f>VLOOKUP(C5967,'[1]IPS REGISTRADAS'!$A$5:$B$3919,2,0)</f>
        <v>EMPRESA SOCIAL DEL ESTADO HOSPITAL SAN PEDRO Y SAN PABLO LA VIRGINIA</v>
      </c>
      <c r="E5967" s="7">
        <v>2206383</v>
      </c>
      <c r="F5967" s="7">
        <v>2206383</v>
      </c>
      <c r="G5967" s="8"/>
      <c r="H5967" s="9">
        <v>43623</v>
      </c>
      <c r="I5967" s="9">
        <v>43626</v>
      </c>
    </row>
    <row r="5968" spans="1:9" s="14" customFormat="1" x14ac:dyDescent="0.2">
      <c r="A5968" s="5" t="s">
        <v>63</v>
      </c>
      <c r="B5968" s="5" t="str">
        <f>VLOOKUP(A5968,'GIRO LMA JUNIO'!$A$7:$C$50,3,0)</f>
        <v>MEDIMAS MOV</v>
      </c>
      <c r="C5968" s="35">
        <v>891401643</v>
      </c>
      <c r="D5968" s="6" t="str">
        <f>VLOOKUP(C5968,'[1]IPS REGISTRADAS'!$A$5:$B$3919,2,0)</f>
        <v>EMPRESA SOCIAL DEL ESTADO HOSPITAL SAN PEDRO Y SAN PABLO LA VIRGINIA</v>
      </c>
      <c r="E5968" s="7">
        <v>16257070</v>
      </c>
      <c r="F5968" s="7">
        <v>16257070</v>
      </c>
      <c r="G5968" s="8"/>
      <c r="H5968" s="9">
        <v>43623</v>
      </c>
      <c r="I5968" s="9">
        <v>43626</v>
      </c>
    </row>
    <row r="5969" spans="1:9" s="14" customFormat="1" x14ac:dyDescent="0.2">
      <c r="A5969" s="5" t="s">
        <v>65</v>
      </c>
      <c r="B5969" s="5" t="str">
        <f>VLOOKUP(A5969,'GIRO LMA JUNIO'!$A$7:$C$50,3,0)</f>
        <v>MEDIMAS</v>
      </c>
      <c r="C5969" s="35">
        <v>891401643</v>
      </c>
      <c r="D5969" s="6" t="str">
        <f>VLOOKUP(C5969,'[1]IPS REGISTRADAS'!$A$5:$B$3919,2,0)</f>
        <v>EMPRESA SOCIAL DEL ESTADO HOSPITAL SAN PEDRO Y SAN PABLO LA VIRGINIA</v>
      </c>
      <c r="E5969" s="7">
        <v>396079788</v>
      </c>
      <c r="F5969" s="7">
        <v>396079788</v>
      </c>
      <c r="G5969" s="8"/>
      <c r="H5969" s="9">
        <v>43623</v>
      </c>
      <c r="I5969" s="9">
        <v>43626</v>
      </c>
    </row>
    <row r="5970" spans="1:9" s="14" customFormat="1" x14ac:dyDescent="0.2">
      <c r="A5970" s="5" t="s">
        <v>72</v>
      </c>
      <c r="B5970" s="5" t="str">
        <f>VLOOKUP(A5970,'GIRO LMA JUNIO'!$A$7:$C$50,3,0)</f>
        <v>ASMET SALUD</v>
      </c>
      <c r="C5970" s="35">
        <v>891401643</v>
      </c>
      <c r="D5970" s="6" t="str">
        <f>VLOOKUP(C5970,'[1]IPS REGISTRADAS'!$A$5:$B$3919,2,0)</f>
        <v>EMPRESA SOCIAL DEL ESTADO HOSPITAL SAN PEDRO Y SAN PABLO LA VIRGINIA</v>
      </c>
      <c r="E5970" s="7">
        <v>152686282</v>
      </c>
      <c r="F5970" s="7">
        <v>152686282</v>
      </c>
      <c r="G5970" s="8"/>
      <c r="H5970" s="9">
        <v>43623</v>
      </c>
      <c r="I5970" s="9">
        <v>43626</v>
      </c>
    </row>
    <row r="5971" spans="1:9" s="14" customFormat="1" x14ac:dyDescent="0.2">
      <c r="A5971" s="5" t="s">
        <v>47</v>
      </c>
      <c r="B5971" s="5" t="str">
        <f>VLOOKUP(A5971,'GIRO LMA JUNIO'!$A$7:$C$50,3,0)</f>
        <v>COOMEVA E.P.S.  S.A.</v>
      </c>
      <c r="C5971" s="35">
        <v>891401777</v>
      </c>
      <c r="D5971" s="6" t="str">
        <f>VLOOKUP(C5971,'[1]IPS REGISTRADAS'!$A$5:$B$3919,2,0)</f>
        <v>EMPRESA SOCIAL DEL ESTADO HOSPITAL SAN VICENTE DE PAUL SANTUARIO</v>
      </c>
      <c r="E5971" s="7">
        <v>1000000</v>
      </c>
      <c r="F5971" s="7">
        <v>1000000</v>
      </c>
      <c r="G5971" s="8"/>
      <c r="H5971" s="9">
        <v>43623</v>
      </c>
      <c r="I5971" s="9">
        <v>43626</v>
      </c>
    </row>
    <row r="5972" spans="1:9" s="14" customFormat="1" x14ac:dyDescent="0.2">
      <c r="A5972" s="5" t="s">
        <v>51</v>
      </c>
      <c r="B5972" s="5" t="str">
        <f>VLOOKUP(A5972,'GIRO LMA JUNIO'!$A$7:$C$50,3,0)</f>
        <v>EPS S.O.S. S.A.</v>
      </c>
      <c r="C5972" s="35">
        <v>891401777</v>
      </c>
      <c r="D5972" s="6" t="str">
        <f>VLOOKUP(C5972,'[1]IPS REGISTRADAS'!$A$5:$B$3919,2,0)</f>
        <v>EMPRESA SOCIAL DEL ESTADO HOSPITAL SAN VICENTE DE PAUL SANTUARIO</v>
      </c>
      <c r="E5972" s="7">
        <v>1934910</v>
      </c>
      <c r="F5972" s="7">
        <v>1934910</v>
      </c>
      <c r="G5972" s="8"/>
      <c r="H5972" s="9">
        <v>43623</v>
      </c>
      <c r="I5972" s="9">
        <v>43626</v>
      </c>
    </row>
    <row r="5973" spans="1:9" s="14" customFormat="1" x14ac:dyDescent="0.2">
      <c r="A5973" s="5" t="s">
        <v>62</v>
      </c>
      <c r="B5973" s="5" t="str">
        <f>VLOOKUP(A5973,'GIRO LMA JUNIO'!$A$7:$C$50,3,0)</f>
        <v>NUEVA EPS S.A.</v>
      </c>
      <c r="C5973" s="35">
        <v>891401777</v>
      </c>
      <c r="D5973" s="6" t="str">
        <f>VLOOKUP(C5973,'[1]IPS REGISTRADAS'!$A$5:$B$3919,2,0)</f>
        <v>EMPRESA SOCIAL DEL ESTADO HOSPITAL SAN VICENTE DE PAUL SANTUARIO</v>
      </c>
      <c r="E5973" s="7">
        <v>1043544</v>
      </c>
      <c r="F5973" s="7">
        <v>1043544</v>
      </c>
      <c r="G5973" s="8"/>
      <c r="H5973" s="9">
        <v>43623</v>
      </c>
      <c r="I5973" s="9">
        <v>43626</v>
      </c>
    </row>
    <row r="5974" spans="1:9" s="14" customFormat="1" x14ac:dyDescent="0.2">
      <c r="A5974" s="5" t="s">
        <v>65</v>
      </c>
      <c r="B5974" s="5" t="str">
        <f>VLOOKUP(A5974,'GIRO LMA JUNIO'!$A$7:$C$50,3,0)</f>
        <v>MEDIMAS</v>
      </c>
      <c r="C5974" s="35">
        <v>891401777</v>
      </c>
      <c r="D5974" s="6" t="str">
        <f>VLOOKUP(C5974,'[1]IPS REGISTRADAS'!$A$5:$B$3919,2,0)</f>
        <v>EMPRESA SOCIAL DEL ESTADO HOSPITAL SAN VICENTE DE PAUL SANTUARIO</v>
      </c>
      <c r="E5974" s="7">
        <v>123094988</v>
      </c>
      <c r="F5974" s="7">
        <v>123094988</v>
      </c>
      <c r="G5974" s="8"/>
      <c r="H5974" s="9">
        <v>43623</v>
      </c>
      <c r="I5974" s="9">
        <v>43626</v>
      </c>
    </row>
    <row r="5975" spans="1:9" s="14" customFormat="1" x14ac:dyDescent="0.2">
      <c r="A5975" s="5" t="s">
        <v>72</v>
      </c>
      <c r="B5975" s="5" t="str">
        <f>VLOOKUP(A5975,'GIRO LMA JUNIO'!$A$7:$C$50,3,0)</f>
        <v>ASMET SALUD</v>
      </c>
      <c r="C5975" s="35">
        <v>891401777</v>
      </c>
      <c r="D5975" s="6" t="str">
        <f>VLOOKUP(C5975,'[1]IPS REGISTRADAS'!$A$5:$B$3919,2,0)</f>
        <v>EMPRESA SOCIAL DEL ESTADO HOSPITAL SAN VICENTE DE PAUL SANTUARIO</v>
      </c>
      <c r="E5975" s="7">
        <v>50579535</v>
      </c>
      <c r="F5975" s="7">
        <v>50579535</v>
      </c>
      <c r="G5975" s="8"/>
      <c r="H5975" s="9">
        <v>43623</v>
      </c>
      <c r="I5975" s="9">
        <v>43626</v>
      </c>
    </row>
    <row r="5976" spans="1:9" s="14" customFormat="1" x14ac:dyDescent="0.2">
      <c r="A5976" s="5" t="s">
        <v>38</v>
      </c>
      <c r="B5976" s="5" t="str">
        <f>VLOOKUP(A5976,'GIRO LMA JUNIO'!$A$7:$C$50,3,0)</f>
        <v>SALUD TOTAL</v>
      </c>
      <c r="C5976" s="35">
        <v>891408586</v>
      </c>
      <c r="D5976" s="6" t="str">
        <f>VLOOKUP(C5976,'[1]IPS REGISTRADAS'!$A$5:$B$3919,2,0)</f>
        <v>LIGA CONTRA EL CANCER SECCIONAL RISARALDA</v>
      </c>
      <c r="E5976" s="7">
        <v>1643007</v>
      </c>
      <c r="F5976" s="7">
        <v>1643007</v>
      </c>
      <c r="G5976" s="8"/>
      <c r="H5976" s="9">
        <v>43623</v>
      </c>
      <c r="I5976" s="9">
        <v>43626</v>
      </c>
    </row>
    <row r="5977" spans="1:9" s="14" customFormat="1" x14ac:dyDescent="0.2">
      <c r="A5977" s="5" t="s">
        <v>44</v>
      </c>
      <c r="B5977" s="5" t="str">
        <f>VLOOKUP(A5977,'GIRO LMA JUNIO'!$A$7:$C$50,3,0)</f>
        <v>EPS SURAMERICANA S.A</v>
      </c>
      <c r="C5977" s="35">
        <v>891408586</v>
      </c>
      <c r="D5977" s="6" t="str">
        <f>VLOOKUP(C5977,'[1]IPS REGISTRADAS'!$A$5:$B$3919,2,0)</f>
        <v>LIGA CONTRA EL CANCER SECCIONAL RISARALDA</v>
      </c>
      <c r="E5977" s="7">
        <v>5616573</v>
      </c>
      <c r="F5977" s="7">
        <v>5616573</v>
      </c>
      <c r="G5977" s="8"/>
      <c r="H5977" s="9">
        <v>43623</v>
      </c>
      <c r="I5977" s="9">
        <v>43626</v>
      </c>
    </row>
    <row r="5978" spans="1:9" s="14" customFormat="1" x14ac:dyDescent="0.2">
      <c r="A5978" s="5" t="s">
        <v>54</v>
      </c>
      <c r="B5978" s="5" t="str">
        <f>VLOOKUP(A5978,'GIRO LMA JUNIO'!$A$7:$C$50,3,0)</f>
        <v>SALUDVIDA</v>
      </c>
      <c r="C5978" s="35">
        <v>891408586</v>
      </c>
      <c r="D5978" s="6" t="str">
        <f>VLOOKUP(C5978,'[1]IPS REGISTRADAS'!$A$5:$B$3919,2,0)</f>
        <v>LIGA CONTRA EL CANCER SECCIONAL RISARALDA</v>
      </c>
      <c r="E5978" s="7">
        <v>84414557</v>
      </c>
      <c r="F5978" s="7">
        <v>84414557</v>
      </c>
      <c r="G5978" s="8"/>
      <c r="H5978" s="9">
        <v>43623</v>
      </c>
      <c r="I5978" s="9">
        <v>43626</v>
      </c>
    </row>
    <row r="5979" spans="1:9" s="14" customFormat="1" x14ac:dyDescent="0.2">
      <c r="A5979" s="5" t="s">
        <v>62</v>
      </c>
      <c r="B5979" s="5" t="str">
        <f>VLOOKUP(A5979,'GIRO LMA JUNIO'!$A$7:$C$50,3,0)</f>
        <v>NUEVA EPS S.A.</v>
      </c>
      <c r="C5979" s="35">
        <v>891408586</v>
      </c>
      <c r="D5979" s="6" t="str">
        <f>VLOOKUP(C5979,'[1]IPS REGISTRADAS'!$A$5:$B$3919,2,0)</f>
        <v>LIGA CONTRA EL CANCER SECCIONAL RISARALDA</v>
      </c>
      <c r="E5979" s="7">
        <v>20871851</v>
      </c>
      <c r="F5979" s="7">
        <v>20871851</v>
      </c>
      <c r="G5979" s="8"/>
      <c r="H5979" s="9">
        <v>43623</v>
      </c>
      <c r="I5979" s="9">
        <v>43626</v>
      </c>
    </row>
    <row r="5980" spans="1:9" s="14" customFormat="1" x14ac:dyDescent="0.2">
      <c r="A5980" s="5" t="s">
        <v>72</v>
      </c>
      <c r="B5980" s="5" t="str">
        <f>VLOOKUP(A5980,'GIRO LMA JUNIO'!$A$7:$C$50,3,0)</f>
        <v>ASMET SALUD</v>
      </c>
      <c r="C5980" s="35">
        <v>891408586</v>
      </c>
      <c r="D5980" s="6" t="str">
        <f>VLOOKUP(C5980,'[1]IPS REGISTRADAS'!$A$5:$B$3919,2,0)</f>
        <v>LIGA CONTRA EL CANCER SECCIONAL RISARALDA</v>
      </c>
      <c r="E5980" s="7">
        <v>684226380</v>
      </c>
      <c r="F5980" s="7">
        <v>684226380</v>
      </c>
      <c r="G5980" s="8"/>
      <c r="H5980" s="9">
        <v>43623</v>
      </c>
      <c r="I5980" s="9">
        <v>43626</v>
      </c>
    </row>
    <row r="5981" spans="1:9" s="14" customFormat="1" x14ac:dyDescent="0.2">
      <c r="A5981" s="5" t="s">
        <v>74</v>
      </c>
      <c r="B5981" s="5" t="str">
        <f>VLOOKUP(A5981,'GIRO LMA JUNIO'!$A$7:$C$50,3,0)</f>
        <v>AMBUQ</v>
      </c>
      <c r="C5981" s="35">
        <v>891408586</v>
      </c>
      <c r="D5981" s="6" t="str">
        <f>VLOOKUP(C5981,'[1]IPS REGISTRADAS'!$A$5:$B$3919,2,0)</f>
        <v>LIGA CONTRA EL CANCER SECCIONAL RISARALDA</v>
      </c>
      <c r="E5981" s="7">
        <v>300000000</v>
      </c>
      <c r="F5981" s="7">
        <v>300000000</v>
      </c>
      <c r="G5981" s="8"/>
      <c r="H5981" s="9">
        <v>43623</v>
      </c>
      <c r="I5981" s="9">
        <v>43626</v>
      </c>
    </row>
    <row r="5982" spans="1:9" s="14" customFormat="1" x14ac:dyDescent="0.2">
      <c r="A5982" s="5" t="s">
        <v>32</v>
      </c>
      <c r="B5982" s="5" t="str">
        <f>VLOOKUP(A5982,'GIRO LMA JUNIO'!$A$7:$C$50,3,0)</f>
        <v>PIJAOSALUD</v>
      </c>
      <c r="C5982" s="35">
        <v>891408747</v>
      </c>
      <c r="D5982" s="6" t="str">
        <f>VLOOKUP(C5982,'[1]IPS REGISTRADAS'!$A$5:$B$3919,2,0)</f>
        <v>ESE HOSPITAL SAN JOSE MARSELLA</v>
      </c>
      <c r="E5982" s="7">
        <v>24014273</v>
      </c>
      <c r="F5982" s="7">
        <v>24014273</v>
      </c>
      <c r="G5982" s="8"/>
      <c r="H5982" s="9">
        <v>43623</v>
      </c>
      <c r="I5982" s="9">
        <v>43626</v>
      </c>
    </row>
    <row r="5983" spans="1:9" s="14" customFormat="1" x14ac:dyDescent="0.2">
      <c r="A5983" s="5" t="s">
        <v>51</v>
      </c>
      <c r="B5983" s="5" t="str">
        <f>VLOOKUP(A5983,'GIRO LMA JUNIO'!$A$7:$C$50,3,0)</f>
        <v>EPS S.O.S. S.A.</v>
      </c>
      <c r="C5983" s="35">
        <v>891408747</v>
      </c>
      <c r="D5983" s="6" t="str">
        <f>VLOOKUP(C5983,'[1]IPS REGISTRADAS'!$A$5:$B$3919,2,0)</f>
        <v>ESE HOSPITAL SAN JOSE MARSELLA</v>
      </c>
      <c r="E5983" s="7">
        <v>2267190</v>
      </c>
      <c r="F5983" s="7">
        <v>2267190</v>
      </c>
      <c r="G5983" s="8"/>
      <c r="H5983" s="9">
        <v>43623</v>
      </c>
      <c r="I5983" s="9">
        <v>43626</v>
      </c>
    </row>
    <row r="5984" spans="1:9" s="14" customFormat="1" x14ac:dyDescent="0.2">
      <c r="A5984" s="5" t="s">
        <v>62</v>
      </c>
      <c r="B5984" s="5" t="str">
        <f>VLOOKUP(A5984,'GIRO LMA JUNIO'!$A$7:$C$50,3,0)</f>
        <v>NUEVA EPS S.A.</v>
      </c>
      <c r="C5984" s="35">
        <v>891408747</v>
      </c>
      <c r="D5984" s="6" t="str">
        <f>VLOOKUP(C5984,'[1]IPS REGISTRADAS'!$A$5:$B$3919,2,0)</f>
        <v>ESE HOSPITAL SAN JOSE MARSELLA</v>
      </c>
      <c r="E5984" s="7">
        <v>1020010</v>
      </c>
      <c r="F5984" s="7">
        <v>1020010</v>
      </c>
      <c r="G5984" s="8"/>
      <c r="H5984" s="9">
        <v>43623</v>
      </c>
      <c r="I5984" s="9">
        <v>43626</v>
      </c>
    </row>
    <row r="5985" spans="1:9" s="14" customFormat="1" x14ac:dyDescent="0.2">
      <c r="A5985" s="5" t="s">
        <v>65</v>
      </c>
      <c r="B5985" s="5" t="str">
        <f>VLOOKUP(A5985,'GIRO LMA JUNIO'!$A$7:$C$50,3,0)</f>
        <v>MEDIMAS</v>
      </c>
      <c r="C5985" s="35">
        <v>891408747</v>
      </c>
      <c r="D5985" s="6" t="str">
        <f>VLOOKUP(C5985,'[1]IPS REGISTRADAS'!$A$5:$B$3919,2,0)</f>
        <v>ESE HOSPITAL SAN JOSE MARSELLA</v>
      </c>
      <c r="E5985" s="7">
        <v>139929324</v>
      </c>
      <c r="F5985" s="7">
        <v>139929324</v>
      </c>
      <c r="G5985" s="8"/>
      <c r="H5985" s="9">
        <v>43623</v>
      </c>
      <c r="I5985" s="9">
        <v>43626</v>
      </c>
    </row>
    <row r="5986" spans="1:9" s="14" customFormat="1" x14ac:dyDescent="0.2">
      <c r="A5986" s="5" t="s">
        <v>70</v>
      </c>
      <c r="B5986" s="5" t="str">
        <f>VLOOKUP(A5986,'GIRO LMA JUNIO'!$A$7:$C$50,3,0)</f>
        <v>COOSALUD EPS S.A.</v>
      </c>
      <c r="C5986" s="35">
        <v>891408747</v>
      </c>
      <c r="D5986" s="6" t="str">
        <f>VLOOKUP(C5986,'[1]IPS REGISTRADAS'!$A$5:$B$3919,2,0)</f>
        <v>ESE HOSPITAL SAN JOSE MARSELLA</v>
      </c>
      <c r="E5986" s="7">
        <v>1116530</v>
      </c>
      <c r="F5986" s="7">
        <v>1116530</v>
      </c>
      <c r="G5986" s="8"/>
      <c r="H5986" s="9">
        <v>43623</v>
      </c>
      <c r="I5986" s="9">
        <v>43626</v>
      </c>
    </row>
    <row r="5987" spans="1:9" s="14" customFormat="1" x14ac:dyDescent="0.2">
      <c r="A5987" s="5" t="s">
        <v>72</v>
      </c>
      <c r="B5987" s="5" t="str">
        <f>VLOOKUP(A5987,'GIRO LMA JUNIO'!$A$7:$C$50,3,0)</f>
        <v>ASMET SALUD</v>
      </c>
      <c r="C5987" s="35">
        <v>891408747</v>
      </c>
      <c r="D5987" s="6" t="str">
        <f>VLOOKUP(C5987,'[1]IPS REGISTRADAS'!$A$5:$B$3919,2,0)</f>
        <v>ESE HOSPITAL SAN JOSE MARSELLA</v>
      </c>
      <c r="E5987" s="7">
        <v>55159479</v>
      </c>
      <c r="F5987" s="7">
        <v>55159479</v>
      </c>
      <c r="G5987" s="8"/>
      <c r="H5987" s="9">
        <v>43623</v>
      </c>
      <c r="I5987" s="9">
        <v>43626</v>
      </c>
    </row>
    <row r="5988" spans="1:9" s="14" customFormat="1" x14ac:dyDescent="0.2">
      <c r="A5988" s="5" t="s">
        <v>32</v>
      </c>
      <c r="B5988" s="5" t="str">
        <f>VLOOKUP(A5988,'GIRO LMA JUNIO'!$A$7:$C$50,3,0)</f>
        <v>PIJAOSALUD</v>
      </c>
      <c r="C5988" s="35">
        <v>891408918</v>
      </c>
      <c r="D5988" s="6" t="str">
        <f>VLOOKUP(C5988,'[1]IPS REGISTRADAS'!$A$5:$B$3919,2,0)</f>
        <v>EMPRESA SOCIAL DEL ESTADO HOSPITAL SAN JOSE</v>
      </c>
      <c r="E5988" s="7">
        <v>2500000</v>
      </c>
      <c r="F5988" s="7">
        <v>2500000</v>
      </c>
      <c r="G5988" s="8"/>
      <c r="H5988" s="9">
        <v>43623</v>
      </c>
      <c r="I5988" s="9">
        <v>43626</v>
      </c>
    </row>
    <row r="5989" spans="1:9" s="14" customFormat="1" x14ac:dyDescent="0.2">
      <c r="A5989" s="5" t="s">
        <v>47</v>
      </c>
      <c r="B5989" s="5" t="str">
        <f>VLOOKUP(A5989,'GIRO LMA JUNIO'!$A$7:$C$50,3,0)</f>
        <v>COOMEVA E.P.S.  S.A.</v>
      </c>
      <c r="C5989" s="35">
        <v>891408918</v>
      </c>
      <c r="D5989" s="6" t="str">
        <f>VLOOKUP(C5989,'[1]IPS REGISTRADAS'!$A$5:$B$3919,2,0)</f>
        <v>EMPRESA SOCIAL DEL ESTADO HOSPITAL SAN JOSE</v>
      </c>
      <c r="E5989" s="7">
        <v>1000000</v>
      </c>
      <c r="F5989" s="7">
        <v>1000000</v>
      </c>
      <c r="G5989" s="8"/>
      <c r="H5989" s="9">
        <v>43623</v>
      </c>
      <c r="I5989" s="9">
        <v>43626</v>
      </c>
    </row>
    <row r="5990" spans="1:9" s="14" customFormat="1" x14ac:dyDescent="0.2">
      <c r="A5990" s="5" t="s">
        <v>51</v>
      </c>
      <c r="B5990" s="5" t="str">
        <f>VLOOKUP(A5990,'GIRO LMA JUNIO'!$A$7:$C$50,3,0)</f>
        <v>EPS S.O.S. S.A.</v>
      </c>
      <c r="C5990" s="35">
        <v>891408918</v>
      </c>
      <c r="D5990" s="6" t="str">
        <f>VLOOKUP(C5990,'[1]IPS REGISTRADAS'!$A$5:$B$3919,2,0)</f>
        <v>EMPRESA SOCIAL DEL ESTADO HOSPITAL SAN JOSE</v>
      </c>
      <c r="E5990" s="7">
        <v>1082600</v>
      </c>
      <c r="F5990" s="7">
        <v>1082600</v>
      </c>
      <c r="G5990" s="8"/>
      <c r="H5990" s="9">
        <v>43623</v>
      </c>
      <c r="I5990" s="9">
        <v>43626</v>
      </c>
    </row>
    <row r="5991" spans="1:9" s="14" customFormat="1" x14ac:dyDescent="0.2">
      <c r="A5991" s="5" t="s">
        <v>58</v>
      </c>
      <c r="B5991" s="5" t="str">
        <f>VLOOKUP(A5991,'GIRO LMA JUNIO'!$A$7:$C$50,3,0)</f>
        <v>LA NUEVA EPS S.A.</v>
      </c>
      <c r="C5991" s="35">
        <v>891408918</v>
      </c>
      <c r="D5991" s="6" t="str">
        <f>VLOOKUP(C5991,'[1]IPS REGISTRADAS'!$A$5:$B$3919,2,0)</f>
        <v>EMPRESA SOCIAL DEL ESTADO HOSPITAL SAN JOSE</v>
      </c>
      <c r="E5991" s="7">
        <v>2808000</v>
      </c>
      <c r="F5991" s="7">
        <v>2808000</v>
      </c>
      <c r="G5991" s="8"/>
      <c r="H5991" s="9">
        <v>43623</v>
      </c>
      <c r="I5991" s="9">
        <v>43626</v>
      </c>
    </row>
    <row r="5992" spans="1:9" s="14" customFormat="1" x14ac:dyDescent="0.2">
      <c r="A5992" s="5" t="s">
        <v>65</v>
      </c>
      <c r="B5992" s="5" t="str">
        <f>VLOOKUP(A5992,'GIRO LMA JUNIO'!$A$7:$C$50,3,0)</f>
        <v>MEDIMAS</v>
      </c>
      <c r="C5992" s="35">
        <v>891408918</v>
      </c>
      <c r="D5992" s="6" t="str">
        <f>VLOOKUP(C5992,'[1]IPS REGISTRADAS'!$A$5:$B$3919,2,0)</f>
        <v>EMPRESA SOCIAL DEL ESTADO HOSPITAL SAN JOSE</v>
      </c>
      <c r="E5992" s="7">
        <v>118579158</v>
      </c>
      <c r="F5992" s="7">
        <v>118579158</v>
      </c>
      <c r="G5992" s="8"/>
      <c r="H5992" s="9">
        <v>43623</v>
      </c>
      <c r="I5992" s="9">
        <v>43626</v>
      </c>
    </row>
    <row r="5993" spans="1:9" s="14" customFormat="1" x14ac:dyDescent="0.2">
      <c r="A5993" s="5" t="s">
        <v>70</v>
      </c>
      <c r="B5993" s="5" t="str">
        <f>VLOOKUP(A5993,'GIRO LMA JUNIO'!$A$7:$C$50,3,0)</f>
        <v>COOSALUD EPS S.A.</v>
      </c>
      <c r="C5993" s="35">
        <v>891408918</v>
      </c>
      <c r="D5993" s="6" t="str">
        <f>VLOOKUP(C5993,'[1]IPS REGISTRADAS'!$A$5:$B$3919,2,0)</f>
        <v>EMPRESA SOCIAL DEL ESTADO HOSPITAL SAN JOSE</v>
      </c>
      <c r="E5993" s="7">
        <v>2755495</v>
      </c>
      <c r="F5993" s="7">
        <v>2755495</v>
      </c>
      <c r="G5993" s="8"/>
      <c r="H5993" s="9">
        <v>43623</v>
      </c>
      <c r="I5993" s="9">
        <v>43626</v>
      </c>
    </row>
    <row r="5994" spans="1:9" s="14" customFormat="1" x14ac:dyDescent="0.2">
      <c r="A5994" s="5" t="s">
        <v>72</v>
      </c>
      <c r="B5994" s="5" t="str">
        <f>VLOOKUP(A5994,'GIRO LMA JUNIO'!$A$7:$C$50,3,0)</f>
        <v>ASMET SALUD</v>
      </c>
      <c r="C5994" s="35">
        <v>891408918</v>
      </c>
      <c r="D5994" s="6" t="str">
        <f>VLOOKUP(C5994,'[1]IPS REGISTRADAS'!$A$5:$B$3919,2,0)</f>
        <v>EMPRESA SOCIAL DEL ESTADO HOSPITAL SAN JOSE</v>
      </c>
      <c r="E5994" s="7">
        <v>235691665</v>
      </c>
      <c r="F5994" s="7">
        <v>235691665</v>
      </c>
      <c r="G5994" s="8"/>
      <c r="H5994" s="9">
        <v>43623</v>
      </c>
      <c r="I5994" s="9">
        <v>43626</v>
      </c>
    </row>
    <row r="5995" spans="1:9" s="14" customFormat="1" x14ac:dyDescent="0.2">
      <c r="A5995" s="5" t="s">
        <v>32</v>
      </c>
      <c r="B5995" s="5" t="str">
        <f>VLOOKUP(A5995,'GIRO LMA JUNIO'!$A$7:$C$50,3,0)</f>
        <v>PIJAOSALUD</v>
      </c>
      <c r="C5995" s="35">
        <v>891408974</v>
      </c>
      <c r="D5995" s="6" t="str">
        <f>VLOOKUP(C5995,'[1]IPS REGISTRADAS'!$A$5:$B$3919,2,0)</f>
        <v>INSTITUTO DE AUDIOLOGIA INTEGRAL</v>
      </c>
      <c r="E5995" s="7">
        <v>2500000</v>
      </c>
      <c r="F5995" s="7">
        <v>2500000</v>
      </c>
      <c r="G5995" s="8"/>
      <c r="H5995" s="9">
        <v>43623</v>
      </c>
      <c r="I5995" s="9">
        <v>43626</v>
      </c>
    </row>
    <row r="5996" spans="1:9" s="14" customFormat="1" x14ac:dyDescent="0.2">
      <c r="A5996" s="5" t="s">
        <v>72</v>
      </c>
      <c r="B5996" s="5" t="str">
        <f>VLOOKUP(A5996,'GIRO LMA JUNIO'!$A$7:$C$50,3,0)</f>
        <v>ASMET SALUD</v>
      </c>
      <c r="C5996" s="35">
        <v>891408974</v>
      </c>
      <c r="D5996" s="6" t="str">
        <f>VLOOKUP(C5996,'[1]IPS REGISTRADAS'!$A$5:$B$3919,2,0)</f>
        <v>INSTITUTO DE AUDIOLOGIA INTEGRAL</v>
      </c>
      <c r="E5996" s="7">
        <v>9961097</v>
      </c>
      <c r="F5996" s="7">
        <v>9961097</v>
      </c>
      <c r="G5996" s="8"/>
      <c r="H5996" s="9">
        <v>43623</v>
      </c>
      <c r="I5996" s="9">
        <v>43626</v>
      </c>
    </row>
    <row r="5997" spans="1:9" s="14" customFormat="1" x14ac:dyDescent="0.2">
      <c r="A5997" s="5" t="s">
        <v>32</v>
      </c>
      <c r="B5997" s="5" t="str">
        <f>VLOOKUP(A5997,'GIRO LMA JUNIO'!$A$7:$C$50,3,0)</f>
        <v>PIJAOSALUD</v>
      </c>
      <c r="C5997" s="35">
        <v>891409017</v>
      </c>
      <c r="D5997" s="6" t="str">
        <f>VLOOKUP(C5997,'[1]IPS REGISTRADAS'!$A$5:$B$3919,2,0)</f>
        <v>EMPRESA SOCIAL DEL ESTADO HOSPITAL SAN VICENTE DE PAUL APIA</v>
      </c>
      <c r="E5997" s="7">
        <v>1400000</v>
      </c>
      <c r="F5997" s="7">
        <v>1400000</v>
      </c>
      <c r="G5997" s="8"/>
      <c r="H5997" s="9">
        <v>43623</v>
      </c>
      <c r="I5997" s="9">
        <v>43626</v>
      </c>
    </row>
    <row r="5998" spans="1:9" s="14" customFormat="1" x14ac:dyDescent="0.2">
      <c r="A5998" s="5" t="s">
        <v>51</v>
      </c>
      <c r="B5998" s="5" t="str">
        <f>VLOOKUP(A5998,'GIRO LMA JUNIO'!$A$7:$C$50,3,0)</f>
        <v>EPS S.O.S. S.A.</v>
      </c>
      <c r="C5998" s="35">
        <v>891409017</v>
      </c>
      <c r="D5998" s="6" t="str">
        <f>VLOOKUP(C5998,'[1]IPS REGISTRADAS'!$A$5:$B$3919,2,0)</f>
        <v>EMPRESA SOCIAL DEL ESTADO HOSPITAL SAN VICENTE DE PAUL APIA</v>
      </c>
      <c r="E5998" s="7">
        <v>3548118</v>
      </c>
      <c r="F5998" s="7">
        <v>3548118</v>
      </c>
      <c r="G5998" s="8"/>
      <c r="H5998" s="9">
        <v>43623</v>
      </c>
      <c r="I5998" s="9">
        <v>43626</v>
      </c>
    </row>
    <row r="5999" spans="1:9" s="14" customFormat="1" x14ac:dyDescent="0.2">
      <c r="A5999" s="5" t="s">
        <v>65</v>
      </c>
      <c r="B5999" s="5" t="str">
        <f>VLOOKUP(A5999,'GIRO LMA JUNIO'!$A$7:$C$50,3,0)</f>
        <v>MEDIMAS</v>
      </c>
      <c r="C5999" s="35">
        <v>891409017</v>
      </c>
      <c r="D5999" s="6" t="str">
        <f>VLOOKUP(C5999,'[1]IPS REGISTRADAS'!$A$5:$B$3919,2,0)</f>
        <v>EMPRESA SOCIAL DEL ESTADO HOSPITAL SAN VICENTE DE PAUL APIA</v>
      </c>
      <c r="E5999" s="7">
        <v>103673866</v>
      </c>
      <c r="F5999" s="7">
        <v>103673866</v>
      </c>
      <c r="G5999" s="8"/>
      <c r="H5999" s="9">
        <v>43623</v>
      </c>
      <c r="I5999" s="9">
        <v>43626</v>
      </c>
    </row>
    <row r="6000" spans="1:9" s="14" customFormat="1" x14ac:dyDescent="0.2">
      <c r="A6000" s="5" t="s">
        <v>72</v>
      </c>
      <c r="B6000" s="5" t="str">
        <f>VLOOKUP(A6000,'GIRO LMA JUNIO'!$A$7:$C$50,3,0)</f>
        <v>ASMET SALUD</v>
      </c>
      <c r="C6000" s="35">
        <v>891409017</v>
      </c>
      <c r="D6000" s="6" t="str">
        <f>VLOOKUP(C6000,'[1]IPS REGISTRADAS'!$A$5:$B$3919,2,0)</f>
        <v>EMPRESA SOCIAL DEL ESTADO HOSPITAL SAN VICENTE DE PAUL APIA</v>
      </c>
      <c r="E6000" s="7">
        <v>53510936</v>
      </c>
      <c r="F6000" s="7">
        <v>53510936</v>
      </c>
      <c r="G6000" s="8"/>
      <c r="H6000" s="9">
        <v>43623</v>
      </c>
      <c r="I6000" s="9">
        <v>43626</v>
      </c>
    </row>
    <row r="6001" spans="1:9" s="14" customFormat="1" x14ac:dyDescent="0.2">
      <c r="A6001" s="5" t="s">
        <v>32</v>
      </c>
      <c r="B6001" s="5" t="str">
        <f>VLOOKUP(A6001,'GIRO LMA JUNIO'!$A$7:$C$50,3,0)</f>
        <v>PIJAOSALUD</v>
      </c>
      <c r="C6001" s="35">
        <v>891409025</v>
      </c>
      <c r="D6001" s="6" t="str">
        <f>VLOOKUP(C6001,'[1]IPS REGISTRADAS'!$A$5:$B$3919,2,0)</f>
        <v>ESE HOSPITAL SAN RAFAEL</v>
      </c>
      <c r="E6001" s="7">
        <v>200039085</v>
      </c>
      <c r="F6001" s="7">
        <v>200039085</v>
      </c>
      <c r="G6001" s="8"/>
      <c r="H6001" s="9">
        <v>43623</v>
      </c>
      <c r="I6001" s="9">
        <v>43626</v>
      </c>
    </row>
    <row r="6002" spans="1:9" s="14" customFormat="1" x14ac:dyDescent="0.2">
      <c r="A6002" s="5" t="s">
        <v>51</v>
      </c>
      <c r="B6002" s="5" t="str">
        <f>VLOOKUP(A6002,'GIRO LMA JUNIO'!$A$7:$C$50,3,0)</f>
        <v>EPS S.O.S. S.A.</v>
      </c>
      <c r="C6002" s="35">
        <v>891409025</v>
      </c>
      <c r="D6002" s="6" t="str">
        <f>VLOOKUP(C6002,'[1]IPS REGISTRADAS'!$A$5:$B$3919,2,0)</f>
        <v>ESE HOSPITAL SAN RAFAEL</v>
      </c>
      <c r="E6002" s="7">
        <v>1816180</v>
      </c>
      <c r="F6002" s="7">
        <v>1816180</v>
      </c>
      <c r="G6002" s="8"/>
      <c r="H6002" s="9">
        <v>43623</v>
      </c>
      <c r="I6002" s="9">
        <v>43626</v>
      </c>
    </row>
    <row r="6003" spans="1:9" s="14" customFormat="1" x14ac:dyDescent="0.2">
      <c r="A6003" s="5" t="s">
        <v>65</v>
      </c>
      <c r="B6003" s="5" t="str">
        <f>VLOOKUP(A6003,'GIRO LMA JUNIO'!$A$7:$C$50,3,0)</f>
        <v>MEDIMAS</v>
      </c>
      <c r="C6003" s="35">
        <v>891409025</v>
      </c>
      <c r="D6003" s="6" t="str">
        <f>VLOOKUP(C6003,'[1]IPS REGISTRADAS'!$A$5:$B$3919,2,0)</f>
        <v>ESE HOSPITAL SAN RAFAEL</v>
      </c>
      <c r="E6003" s="7">
        <v>74751546</v>
      </c>
      <c r="F6003" s="7">
        <v>74751546</v>
      </c>
      <c r="G6003" s="8"/>
      <c r="H6003" s="9">
        <v>43623</v>
      </c>
      <c r="I6003" s="9">
        <v>43626</v>
      </c>
    </row>
    <row r="6004" spans="1:9" s="14" customFormat="1" x14ac:dyDescent="0.2">
      <c r="A6004" s="5" t="s">
        <v>72</v>
      </c>
      <c r="B6004" s="5" t="str">
        <f>VLOOKUP(A6004,'GIRO LMA JUNIO'!$A$7:$C$50,3,0)</f>
        <v>ASMET SALUD</v>
      </c>
      <c r="C6004" s="35">
        <v>891409025</v>
      </c>
      <c r="D6004" s="6" t="str">
        <f>VLOOKUP(C6004,'[1]IPS REGISTRADAS'!$A$5:$B$3919,2,0)</f>
        <v>ESE HOSPITAL SAN RAFAEL</v>
      </c>
      <c r="E6004" s="7">
        <v>56661146</v>
      </c>
      <c r="F6004" s="7">
        <v>56661146</v>
      </c>
      <c r="G6004" s="8"/>
      <c r="H6004" s="9">
        <v>43623</v>
      </c>
      <c r="I6004" s="9">
        <v>43626</v>
      </c>
    </row>
    <row r="6005" spans="1:9" s="14" customFormat="1" x14ac:dyDescent="0.2">
      <c r="A6005" s="5" t="s">
        <v>74</v>
      </c>
      <c r="B6005" s="5" t="str">
        <f>VLOOKUP(A6005,'GIRO LMA JUNIO'!$A$7:$C$50,3,0)</f>
        <v>AMBUQ</v>
      </c>
      <c r="C6005" s="35">
        <v>891409025</v>
      </c>
      <c r="D6005" s="6" t="str">
        <f>VLOOKUP(C6005,'[1]IPS REGISTRADAS'!$A$5:$B$3919,2,0)</f>
        <v>ESE HOSPITAL SAN RAFAEL</v>
      </c>
      <c r="E6005" s="7">
        <v>9000000</v>
      </c>
      <c r="F6005" s="7">
        <v>9000000</v>
      </c>
      <c r="G6005" s="8"/>
      <c r="H6005" s="9">
        <v>43623</v>
      </c>
      <c r="I6005" s="9">
        <v>43626</v>
      </c>
    </row>
    <row r="6006" spans="1:9" s="14" customFormat="1" x14ac:dyDescent="0.2">
      <c r="A6006" s="5" t="s">
        <v>47</v>
      </c>
      <c r="B6006" s="5" t="str">
        <f>VLOOKUP(A6006,'GIRO LMA JUNIO'!$A$7:$C$50,3,0)</f>
        <v>COOMEVA E.P.S.  S.A.</v>
      </c>
      <c r="C6006" s="35">
        <v>891409390</v>
      </c>
      <c r="D6006" s="6" t="str">
        <f>VLOOKUP(C6006,'[1]IPS REGISTRADAS'!$A$5:$B$3919,2,0)</f>
        <v>RADIOLOGOS ASOCIADOS SAS</v>
      </c>
      <c r="E6006" s="7">
        <v>11770448</v>
      </c>
      <c r="F6006" s="7">
        <v>11770448</v>
      </c>
      <c r="G6006" s="8"/>
      <c r="H6006" s="9">
        <v>43623</v>
      </c>
      <c r="I6006" s="9">
        <v>43626</v>
      </c>
    </row>
    <row r="6007" spans="1:9" s="14" customFormat="1" x14ac:dyDescent="0.2">
      <c r="A6007" s="5" t="s">
        <v>62</v>
      </c>
      <c r="B6007" s="5" t="str">
        <f>VLOOKUP(A6007,'GIRO LMA JUNIO'!$A$7:$C$50,3,0)</f>
        <v>NUEVA EPS S.A.</v>
      </c>
      <c r="C6007" s="35">
        <v>891409390</v>
      </c>
      <c r="D6007" s="6" t="str">
        <f>VLOOKUP(C6007,'[1]IPS REGISTRADAS'!$A$5:$B$3919,2,0)</f>
        <v>RADIOLOGOS ASOCIADOS SAS</v>
      </c>
      <c r="E6007" s="7">
        <v>5437351</v>
      </c>
      <c r="F6007" s="7">
        <v>5437351</v>
      </c>
      <c r="G6007" s="8"/>
      <c r="H6007" s="9">
        <v>43623</v>
      </c>
      <c r="I6007" s="9">
        <v>43626</v>
      </c>
    </row>
    <row r="6008" spans="1:9" s="14" customFormat="1" x14ac:dyDescent="0.2">
      <c r="A6008" s="5" t="s">
        <v>65</v>
      </c>
      <c r="B6008" s="5" t="str">
        <f>VLOOKUP(A6008,'GIRO LMA JUNIO'!$A$7:$C$50,3,0)</f>
        <v>MEDIMAS</v>
      </c>
      <c r="C6008" s="35">
        <v>891409390</v>
      </c>
      <c r="D6008" s="6" t="str">
        <f>VLOOKUP(C6008,'[1]IPS REGISTRADAS'!$A$5:$B$3919,2,0)</f>
        <v>RADIOLOGOS ASOCIADOS SAS</v>
      </c>
      <c r="E6008" s="7">
        <v>171332450</v>
      </c>
      <c r="F6008" s="7">
        <v>171332450</v>
      </c>
      <c r="G6008" s="8"/>
      <c r="H6008" s="9">
        <v>43623</v>
      </c>
      <c r="I6008" s="9">
        <v>43626</v>
      </c>
    </row>
    <row r="6009" spans="1:9" s="14" customFormat="1" x14ac:dyDescent="0.2">
      <c r="A6009" s="5" t="s">
        <v>72</v>
      </c>
      <c r="B6009" s="5" t="str">
        <f>VLOOKUP(A6009,'GIRO LMA JUNIO'!$A$7:$C$50,3,0)</f>
        <v>ASMET SALUD</v>
      </c>
      <c r="C6009" s="35">
        <v>891409390</v>
      </c>
      <c r="D6009" s="6" t="str">
        <f>VLOOKUP(C6009,'[1]IPS REGISTRADAS'!$A$5:$B$3919,2,0)</f>
        <v>RADIOLOGOS ASOCIADOS SAS</v>
      </c>
      <c r="E6009" s="7">
        <v>64936786</v>
      </c>
      <c r="F6009" s="7">
        <v>64936786</v>
      </c>
      <c r="G6009" s="8"/>
      <c r="H6009" s="9">
        <v>43623</v>
      </c>
      <c r="I6009" s="9">
        <v>43626</v>
      </c>
    </row>
    <row r="6010" spans="1:9" s="14" customFormat="1" x14ac:dyDescent="0.2">
      <c r="A6010" s="5" t="s">
        <v>74</v>
      </c>
      <c r="B6010" s="5" t="str">
        <f>VLOOKUP(A6010,'GIRO LMA JUNIO'!$A$7:$C$50,3,0)</f>
        <v>AMBUQ</v>
      </c>
      <c r="C6010" s="35">
        <v>891409390</v>
      </c>
      <c r="D6010" s="6" t="str">
        <f>VLOOKUP(C6010,'[1]IPS REGISTRADAS'!$A$5:$B$3919,2,0)</f>
        <v>RADIOLOGOS ASOCIADOS SAS</v>
      </c>
      <c r="E6010" s="7">
        <v>100021031</v>
      </c>
      <c r="F6010" s="7">
        <v>100021031</v>
      </c>
      <c r="G6010" s="8"/>
      <c r="H6010" s="9">
        <v>43623</v>
      </c>
      <c r="I6010" s="9">
        <v>43626</v>
      </c>
    </row>
    <row r="6011" spans="1:9" s="14" customFormat="1" x14ac:dyDescent="0.2">
      <c r="A6011" s="5" t="s">
        <v>38</v>
      </c>
      <c r="B6011" s="5" t="str">
        <f>VLOOKUP(A6011,'GIRO LMA JUNIO'!$A$7:$C$50,3,0)</f>
        <v>SALUD TOTAL</v>
      </c>
      <c r="C6011" s="35">
        <v>891409981</v>
      </c>
      <c r="D6011" s="6" t="str">
        <f>VLOOKUP(C6011,'[1]IPS REGISTRADAS'!$A$5:$B$3919,2,0)</f>
        <v>CLINICA LOS ROSALES SA</v>
      </c>
      <c r="E6011" s="7">
        <v>169667161</v>
      </c>
      <c r="F6011" s="7">
        <v>169667161</v>
      </c>
      <c r="G6011" s="8"/>
      <c r="H6011" s="9">
        <v>43623</v>
      </c>
      <c r="I6011" s="9">
        <v>43626</v>
      </c>
    </row>
    <row r="6012" spans="1:9" s="14" customFormat="1" x14ac:dyDescent="0.2">
      <c r="A6012" s="5" t="s">
        <v>44</v>
      </c>
      <c r="B6012" s="5" t="str">
        <f>VLOOKUP(A6012,'GIRO LMA JUNIO'!$A$7:$C$50,3,0)</f>
        <v>EPS SURAMERICANA S.A</v>
      </c>
      <c r="C6012" s="35">
        <v>891409981</v>
      </c>
      <c r="D6012" s="6" t="str">
        <f>VLOOKUP(C6012,'[1]IPS REGISTRADAS'!$A$5:$B$3919,2,0)</f>
        <v>CLINICA LOS ROSALES SA</v>
      </c>
      <c r="E6012" s="7">
        <v>60496282</v>
      </c>
      <c r="F6012" s="7">
        <v>60496282</v>
      </c>
      <c r="G6012" s="8"/>
      <c r="H6012" s="9">
        <v>43623</v>
      </c>
      <c r="I6012" s="9">
        <v>43626</v>
      </c>
    </row>
    <row r="6013" spans="1:9" s="14" customFormat="1" x14ac:dyDescent="0.2">
      <c r="A6013" s="5" t="s">
        <v>47</v>
      </c>
      <c r="B6013" s="5" t="str">
        <f>VLOOKUP(A6013,'GIRO LMA JUNIO'!$A$7:$C$50,3,0)</f>
        <v>COOMEVA E.P.S.  S.A.</v>
      </c>
      <c r="C6013" s="35">
        <v>891409981</v>
      </c>
      <c r="D6013" s="6" t="str">
        <f>VLOOKUP(C6013,'[1]IPS REGISTRADAS'!$A$5:$B$3919,2,0)</f>
        <v>CLINICA LOS ROSALES SA</v>
      </c>
      <c r="E6013" s="7">
        <v>17032877</v>
      </c>
      <c r="F6013" s="7">
        <v>17032877</v>
      </c>
      <c r="G6013" s="8"/>
      <c r="H6013" s="9">
        <v>43623</v>
      </c>
      <c r="I6013" s="9">
        <v>43626</v>
      </c>
    </row>
    <row r="6014" spans="1:9" s="14" customFormat="1" x14ac:dyDescent="0.2">
      <c r="A6014" s="5" t="s">
        <v>72</v>
      </c>
      <c r="B6014" s="5" t="str">
        <f>VLOOKUP(A6014,'GIRO LMA JUNIO'!$A$7:$C$50,3,0)</f>
        <v>ASMET SALUD</v>
      </c>
      <c r="C6014" s="35">
        <v>891409981</v>
      </c>
      <c r="D6014" s="6" t="str">
        <f>VLOOKUP(C6014,'[1]IPS REGISTRADAS'!$A$5:$B$3919,2,0)</f>
        <v>CLINICA LOS ROSALES SA</v>
      </c>
      <c r="E6014" s="7">
        <v>103965446</v>
      </c>
      <c r="F6014" s="7">
        <v>103965446</v>
      </c>
      <c r="G6014" s="8"/>
      <c r="H6014" s="9">
        <v>43623</v>
      </c>
      <c r="I6014" s="9">
        <v>43626</v>
      </c>
    </row>
    <row r="6015" spans="1:9" s="14" customFormat="1" x14ac:dyDescent="0.2">
      <c r="A6015" s="5" t="s">
        <v>74</v>
      </c>
      <c r="B6015" s="5" t="str">
        <f>VLOOKUP(A6015,'GIRO LMA JUNIO'!$A$7:$C$50,3,0)</f>
        <v>AMBUQ</v>
      </c>
      <c r="C6015" s="35">
        <v>891409981</v>
      </c>
      <c r="D6015" s="6" t="str">
        <f>VLOOKUP(C6015,'[1]IPS REGISTRADAS'!$A$5:$B$3919,2,0)</f>
        <v>CLINICA LOS ROSALES SA</v>
      </c>
      <c r="E6015" s="7">
        <v>2000000</v>
      </c>
      <c r="F6015" s="7">
        <v>2000000</v>
      </c>
      <c r="G6015" s="8"/>
      <c r="H6015" s="9">
        <v>43623</v>
      </c>
      <c r="I6015" s="9">
        <v>43626</v>
      </c>
    </row>
    <row r="6016" spans="1:9" s="14" customFormat="1" x14ac:dyDescent="0.2">
      <c r="A6016" s="5" t="s">
        <v>32</v>
      </c>
      <c r="B6016" s="5" t="str">
        <f>VLOOKUP(A6016,'GIRO LMA JUNIO'!$A$7:$C$50,3,0)</f>
        <v>PIJAOSALUD</v>
      </c>
      <c r="C6016" s="35">
        <v>891410661</v>
      </c>
      <c r="D6016" s="6" t="str">
        <f>VLOOKUP(C6016,'[1]IPS REGISTRADAS'!$A$5:$B$3919,2,0)</f>
        <v>ESE HOSPITAL SANTA ANA</v>
      </c>
      <c r="E6016" s="7">
        <v>33619733</v>
      </c>
      <c r="F6016" s="7">
        <v>33619733</v>
      </c>
      <c r="G6016" s="8"/>
      <c r="H6016" s="9">
        <v>43623</v>
      </c>
      <c r="I6016" s="9">
        <v>43626</v>
      </c>
    </row>
    <row r="6017" spans="1:9" s="14" customFormat="1" x14ac:dyDescent="0.2">
      <c r="A6017" s="5" t="s">
        <v>47</v>
      </c>
      <c r="B6017" s="5" t="str">
        <f>VLOOKUP(A6017,'GIRO LMA JUNIO'!$A$7:$C$50,3,0)</f>
        <v>COOMEVA E.P.S.  S.A.</v>
      </c>
      <c r="C6017" s="35">
        <v>891410661</v>
      </c>
      <c r="D6017" s="6" t="str">
        <f>VLOOKUP(C6017,'[1]IPS REGISTRADAS'!$A$5:$B$3919,2,0)</f>
        <v>ESE HOSPITAL SANTA ANA</v>
      </c>
      <c r="E6017" s="7">
        <v>1000000</v>
      </c>
      <c r="F6017" s="7">
        <v>1000000</v>
      </c>
      <c r="G6017" s="8"/>
      <c r="H6017" s="9">
        <v>43623</v>
      </c>
      <c r="I6017" s="9">
        <v>43626</v>
      </c>
    </row>
    <row r="6018" spans="1:9" s="14" customFormat="1" x14ac:dyDescent="0.2">
      <c r="A6018" s="5" t="s">
        <v>62</v>
      </c>
      <c r="B6018" s="5" t="str">
        <f>VLOOKUP(A6018,'GIRO LMA JUNIO'!$A$7:$C$50,3,0)</f>
        <v>NUEVA EPS S.A.</v>
      </c>
      <c r="C6018" s="35">
        <v>891410661</v>
      </c>
      <c r="D6018" s="6" t="str">
        <f>VLOOKUP(C6018,'[1]IPS REGISTRADAS'!$A$5:$B$3919,2,0)</f>
        <v>ESE HOSPITAL SANTA ANA</v>
      </c>
      <c r="E6018" s="7">
        <v>1086933</v>
      </c>
      <c r="F6018" s="7">
        <v>1086933</v>
      </c>
      <c r="G6018" s="8"/>
      <c r="H6018" s="9">
        <v>43623</v>
      </c>
      <c r="I6018" s="9">
        <v>43626</v>
      </c>
    </row>
    <row r="6019" spans="1:9" s="14" customFormat="1" x14ac:dyDescent="0.2">
      <c r="A6019" s="5" t="s">
        <v>65</v>
      </c>
      <c r="B6019" s="5" t="str">
        <f>VLOOKUP(A6019,'GIRO LMA JUNIO'!$A$7:$C$50,3,0)</f>
        <v>MEDIMAS</v>
      </c>
      <c r="C6019" s="35">
        <v>891410661</v>
      </c>
      <c r="D6019" s="6" t="str">
        <f>VLOOKUP(C6019,'[1]IPS REGISTRADAS'!$A$5:$B$3919,2,0)</f>
        <v>ESE HOSPITAL SANTA ANA</v>
      </c>
      <c r="E6019" s="7">
        <v>60364474</v>
      </c>
      <c r="F6019" s="7">
        <v>60364474</v>
      </c>
      <c r="G6019" s="8"/>
      <c r="H6019" s="9">
        <v>43623</v>
      </c>
      <c r="I6019" s="9">
        <v>43626</v>
      </c>
    </row>
    <row r="6020" spans="1:9" s="14" customFormat="1" x14ac:dyDescent="0.2">
      <c r="A6020" s="5" t="s">
        <v>72</v>
      </c>
      <c r="B6020" s="5" t="str">
        <f>VLOOKUP(A6020,'GIRO LMA JUNIO'!$A$7:$C$50,3,0)</f>
        <v>ASMET SALUD</v>
      </c>
      <c r="C6020" s="35">
        <v>891410661</v>
      </c>
      <c r="D6020" s="6" t="str">
        <f>VLOOKUP(C6020,'[1]IPS REGISTRADAS'!$A$5:$B$3919,2,0)</f>
        <v>ESE HOSPITAL SANTA ANA</v>
      </c>
      <c r="E6020" s="7">
        <v>96790885</v>
      </c>
      <c r="F6020" s="7">
        <v>96790885</v>
      </c>
      <c r="G6020" s="8"/>
      <c r="H6020" s="9">
        <v>43623</v>
      </c>
      <c r="I6020" s="9">
        <v>43626</v>
      </c>
    </row>
    <row r="6021" spans="1:9" s="14" customFormat="1" x14ac:dyDescent="0.2">
      <c r="A6021" s="5" t="s">
        <v>65</v>
      </c>
      <c r="B6021" s="5" t="str">
        <f>VLOOKUP(A6021,'GIRO LMA JUNIO'!$A$7:$C$50,3,0)</f>
        <v>MEDIMAS</v>
      </c>
      <c r="C6021" s="35">
        <v>891411381</v>
      </c>
      <c r="D6021" s="6" t="str">
        <f>VLOOKUP(C6021,'[1]IPS REGISTRADAS'!$A$5:$B$3919,2,0)</f>
        <v>LABORATORIO CLINICO PATOLOGICO LOPEZ CORREA SA</v>
      </c>
      <c r="E6021" s="7">
        <v>6170234</v>
      </c>
      <c r="F6021" s="7">
        <v>6170234</v>
      </c>
      <c r="G6021" s="8"/>
      <c r="H6021" s="9">
        <v>43623</v>
      </c>
      <c r="I6021" s="9">
        <v>43626</v>
      </c>
    </row>
    <row r="6022" spans="1:9" s="14" customFormat="1" x14ac:dyDescent="0.2">
      <c r="A6022" s="5" t="s">
        <v>32</v>
      </c>
      <c r="B6022" s="5" t="str">
        <f>VLOOKUP(A6022,'GIRO LMA JUNIO'!$A$7:$C$50,3,0)</f>
        <v>PIJAOSALUD</v>
      </c>
      <c r="C6022" s="35">
        <v>891411663</v>
      </c>
      <c r="D6022" s="6" t="str">
        <f>VLOOKUP(C6022,'[1]IPS REGISTRADAS'!$A$5:$B$3919,2,0)</f>
        <v>ESE HOSPITAL SANTA MÓNICA</v>
      </c>
      <c r="E6022" s="7">
        <v>1200000</v>
      </c>
      <c r="F6022" s="7">
        <v>1200000</v>
      </c>
      <c r="G6022" s="8"/>
      <c r="H6022" s="9">
        <v>43623</v>
      </c>
      <c r="I6022" s="9">
        <v>43626</v>
      </c>
    </row>
    <row r="6023" spans="1:9" s="14" customFormat="1" x14ac:dyDescent="0.2">
      <c r="A6023" s="5" t="s">
        <v>44</v>
      </c>
      <c r="B6023" s="5" t="str">
        <f>VLOOKUP(A6023,'GIRO LMA JUNIO'!$A$7:$C$50,3,0)</f>
        <v>EPS SURAMERICANA S.A</v>
      </c>
      <c r="C6023" s="35">
        <v>891411663</v>
      </c>
      <c r="D6023" s="6" t="str">
        <f>VLOOKUP(C6023,'[1]IPS REGISTRADAS'!$A$5:$B$3919,2,0)</f>
        <v>ESE HOSPITAL SANTA MÓNICA</v>
      </c>
      <c r="E6023" s="7">
        <v>1695617</v>
      </c>
      <c r="F6023" s="7">
        <v>1695617</v>
      </c>
      <c r="G6023" s="8"/>
      <c r="H6023" s="9">
        <v>43623</v>
      </c>
      <c r="I6023" s="9">
        <v>43626</v>
      </c>
    </row>
    <row r="6024" spans="1:9" s="14" customFormat="1" x14ac:dyDescent="0.2">
      <c r="A6024" s="5" t="s">
        <v>47</v>
      </c>
      <c r="B6024" s="5" t="str">
        <f>VLOOKUP(A6024,'GIRO LMA JUNIO'!$A$7:$C$50,3,0)</f>
        <v>COOMEVA E.P.S.  S.A.</v>
      </c>
      <c r="C6024" s="35">
        <v>891411663</v>
      </c>
      <c r="D6024" s="6" t="str">
        <f>VLOOKUP(C6024,'[1]IPS REGISTRADAS'!$A$5:$B$3919,2,0)</f>
        <v>ESE HOSPITAL SANTA MÓNICA</v>
      </c>
      <c r="E6024" s="7">
        <v>2164702</v>
      </c>
      <c r="F6024" s="7">
        <v>2164702</v>
      </c>
      <c r="G6024" s="8"/>
      <c r="H6024" s="9">
        <v>43623</v>
      </c>
      <c r="I6024" s="9">
        <v>43626</v>
      </c>
    </row>
    <row r="6025" spans="1:9" s="14" customFormat="1" x14ac:dyDescent="0.2">
      <c r="A6025" s="5" t="s">
        <v>54</v>
      </c>
      <c r="B6025" s="5" t="str">
        <f>VLOOKUP(A6025,'GIRO LMA JUNIO'!$A$7:$C$50,3,0)</f>
        <v>SALUDVIDA</v>
      </c>
      <c r="C6025" s="35">
        <v>891411663</v>
      </c>
      <c r="D6025" s="6" t="str">
        <f>VLOOKUP(C6025,'[1]IPS REGISTRADAS'!$A$5:$B$3919,2,0)</f>
        <v>ESE HOSPITAL SANTA MÓNICA</v>
      </c>
      <c r="E6025" s="7">
        <v>1351477</v>
      </c>
      <c r="F6025" s="7">
        <v>1351477</v>
      </c>
      <c r="G6025" s="8"/>
      <c r="H6025" s="9">
        <v>43623</v>
      </c>
      <c r="I6025" s="9">
        <v>43626</v>
      </c>
    </row>
    <row r="6026" spans="1:9" s="14" customFormat="1" x14ac:dyDescent="0.2">
      <c r="A6026" s="5" t="s">
        <v>63</v>
      </c>
      <c r="B6026" s="5" t="str">
        <f>VLOOKUP(A6026,'GIRO LMA JUNIO'!$A$7:$C$50,3,0)</f>
        <v>MEDIMAS MOV</v>
      </c>
      <c r="C6026" s="35">
        <v>891411663</v>
      </c>
      <c r="D6026" s="6" t="str">
        <f>VLOOKUP(C6026,'[1]IPS REGISTRADAS'!$A$5:$B$3919,2,0)</f>
        <v>ESE HOSPITAL SANTA MÓNICA</v>
      </c>
      <c r="E6026" s="7">
        <v>120173683</v>
      </c>
      <c r="F6026" s="7">
        <v>120173683</v>
      </c>
      <c r="G6026" s="8"/>
      <c r="H6026" s="9">
        <v>43623</v>
      </c>
      <c r="I6026" s="9">
        <v>43626</v>
      </c>
    </row>
    <row r="6027" spans="1:9" s="14" customFormat="1" x14ac:dyDescent="0.2">
      <c r="A6027" s="5" t="s">
        <v>65</v>
      </c>
      <c r="B6027" s="5" t="str">
        <f>VLOOKUP(A6027,'GIRO LMA JUNIO'!$A$7:$C$50,3,0)</f>
        <v>MEDIMAS</v>
      </c>
      <c r="C6027" s="35">
        <v>891411663</v>
      </c>
      <c r="D6027" s="6" t="str">
        <f>VLOOKUP(C6027,'[1]IPS REGISTRADAS'!$A$5:$B$3919,2,0)</f>
        <v>ESE HOSPITAL SANTA MÓNICA</v>
      </c>
      <c r="E6027" s="7">
        <v>1889234020</v>
      </c>
      <c r="F6027" s="7">
        <v>1889234020</v>
      </c>
      <c r="G6027" s="8"/>
      <c r="H6027" s="9">
        <v>43623</v>
      </c>
      <c r="I6027" s="9">
        <v>43626</v>
      </c>
    </row>
    <row r="6028" spans="1:9" s="14" customFormat="1" x14ac:dyDescent="0.2">
      <c r="A6028" s="5" t="s">
        <v>72</v>
      </c>
      <c r="B6028" s="5" t="str">
        <f>VLOOKUP(A6028,'GIRO LMA JUNIO'!$A$7:$C$50,3,0)</f>
        <v>ASMET SALUD</v>
      </c>
      <c r="C6028" s="35">
        <v>891411663</v>
      </c>
      <c r="D6028" s="6" t="str">
        <f>VLOOKUP(C6028,'[1]IPS REGISTRADAS'!$A$5:$B$3919,2,0)</f>
        <v>ESE HOSPITAL SANTA MÓNICA</v>
      </c>
      <c r="E6028" s="7">
        <v>803374611</v>
      </c>
      <c r="F6028" s="7">
        <v>803374611</v>
      </c>
      <c r="G6028" s="8"/>
      <c r="H6028" s="9">
        <v>43623</v>
      </c>
      <c r="I6028" s="9">
        <v>43626</v>
      </c>
    </row>
    <row r="6029" spans="1:9" s="14" customFormat="1" x14ac:dyDescent="0.2">
      <c r="A6029" s="5" t="s">
        <v>74</v>
      </c>
      <c r="B6029" s="5" t="str">
        <f>VLOOKUP(A6029,'GIRO LMA JUNIO'!$A$7:$C$50,3,0)</f>
        <v>AMBUQ</v>
      </c>
      <c r="C6029" s="35">
        <v>891411663</v>
      </c>
      <c r="D6029" s="6" t="str">
        <f>VLOOKUP(C6029,'[1]IPS REGISTRADAS'!$A$5:$B$3919,2,0)</f>
        <v>ESE HOSPITAL SANTA MÓNICA</v>
      </c>
      <c r="E6029" s="7">
        <v>9000000</v>
      </c>
      <c r="F6029" s="7">
        <v>9000000</v>
      </c>
      <c r="G6029" s="8"/>
      <c r="H6029" s="9">
        <v>43623</v>
      </c>
      <c r="I6029" s="9">
        <v>43626</v>
      </c>
    </row>
    <row r="6030" spans="1:9" s="14" customFormat="1" x14ac:dyDescent="0.2">
      <c r="A6030" s="5" t="s">
        <v>78</v>
      </c>
      <c r="B6030" s="5" t="str">
        <f>VLOOKUP(A6030,'GIRO LMA JUNIO'!$A$7:$C$50,3,0)</f>
        <v>EMSSANAR</v>
      </c>
      <c r="C6030" s="35">
        <v>891411663</v>
      </c>
      <c r="D6030" s="6" t="str">
        <f>VLOOKUP(C6030,'[1]IPS REGISTRADAS'!$A$5:$B$3919,2,0)</f>
        <v>ESE HOSPITAL SANTA MÓNICA</v>
      </c>
      <c r="E6030" s="7">
        <v>1395720</v>
      </c>
      <c r="F6030" s="7">
        <v>1395720</v>
      </c>
      <c r="G6030" s="8"/>
      <c r="H6030" s="9">
        <v>43623</v>
      </c>
      <c r="I6030" s="9">
        <v>43626</v>
      </c>
    </row>
    <row r="6031" spans="1:9" s="14" customFormat="1" x14ac:dyDescent="0.2">
      <c r="A6031" s="5" t="s">
        <v>80</v>
      </c>
      <c r="B6031" s="5" t="str">
        <f>VLOOKUP(A6031,'GIRO LMA JUNIO'!$A$7:$C$50,3,0)</f>
        <v>COMPARTA</v>
      </c>
      <c r="C6031" s="35">
        <v>891411663</v>
      </c>
      <c r="D6031" s="6" t="str">
        <f>VLOOKUP(C6031,'[1]IPS REGISTRADAS'!$A$5:$B$3919,2,0)</f>
        <v>ESE HOSPITAL SANTA MÓNICA</v>
      </c>
      <c r="E6031" s="7">
        <v>1438604</v>
      </c>
      <c r="F6031" s="7">
        <v>1438604</v>
      </c>
      <c r="G6031" s="8"/>
      <c r="H6031" s="9">
        <v>43623</v>
      </c>
      <c r="I6031" s="9">
        <v>43626</v>
      </c>
    </row>
    <row r="6032" spans="1:9" s="14" customFormat="1" x14ac:dyDescent="0.2">
      <c r="A6032" s="5" t="s">
        <v>51</v>
      </c>
      <c r="B6032" s="5" t="str">
        <f>VLOOKUP(A6032,'GIRO LMA JUNIO'!$A$7:$C$50,3,0)</f>
        <v>EPS S.O.S. S.A.</v>
      </c>
      <c r="C6032" s="35">
        <v>891411665</v>
      </c>
      <c r="D6032" s="6" t="str">
        <f>VLOOKUP(C6032,'[1]IPS REGISTRADAS'!$A$5:$B$3919,2,0)</f>
        <v>EMPRESA SOCIAL DEL ESTADO HOSPITAL CRISTO REY</v>
      </c>
      <c r="E6032" s="7">
        <v>1524260</v>
      </c>
      <c r="F6032" s="7">
        <v>1524260</v>
      </c>
      <c r="G6032" s="8"/>
      <c r="H6032" s="9">
        <v>43623</v>
      </c>
      <c r="I6032" s="9">
        <v>43626</v>
      </c>
    </row>
    <row r="6033" spans="1:9" s="14" customFormat="1" x14ac:dyDescent="0.2">
      <c r="A6033" s="5" t="s">
        <v>65</v>
      </c>
      <c r="B6033" s="5" t="str">
        <f>VLOOKUP(A6033,'GIRO LMA JUNIO'!$A$7:$C$50,3,0)</f>
        <v>MEDIMAS</v>
      </c>
      <c r="C6033" s="35">
        <v>891411665</v>
      </c>
      <c r="D6033" s="6" t="str">
        <f>VLOOKUP(C6033,'[1]IPS REGISTRADAS'!$A$5:$B$3919,2,0)</f>
        <v>EMPRESA SOCIAL DEL ESTADO HOSPITAL CRISTO REY</v>
      </c>
      <c r="E6033" s="7">
        <v>40210021</v>
      </c>
      <c r="F6033" s="7">
        <v>40210021</v>
      </c>
      <c r="G6033" s="8"/>
      <c r="H6033" s="9">
        <v>43623</v>
      </c>
      <c r="I6033" s="9">
        <v>43626</v>
      </c>
    </row>
    <row r="6034" spans="1:9" s="14" customFormat="1" x14ac:dyDescent="0.2">
      <c r="A6034" s="5" t="s">
        <v>72</v>
      </c>
      <c r="B6034" s="5" t="str">
        <f>VLOOKUP(A6034,'GIRO LMA JUNIO'!$A$7:$C$50,3,0)</f>
        <v>ASMET SALUD</v>
      </c>
      <c r="C6034" s="35">
        <v>891411665</v>
      </c>
      <c r="D6034" s="6" t="str">
        <f>VLOOKUP(C6034,'[1]IPS REGISTRADAS'!$A$5:$B$3919,2,0)</f>
        <v>EMPRESA SOCIAL DEL ESTADO HOSPITAL CRISTO REY</v>
      </c>
      <c r="E6034" s="7">
        <v>44608635</v>
      </c>
      <c r="F6034" s="7">
        <v>44608635</v>
      </c>
      <c r="G6034" s="8"/>
      <c r="H6034" s="9">
        <v>43623</v>
      </c>
      <c r="I6034" s="9">
        <v>43626</v>
      </c>
    </row>
    <row r="6035" spans="1:9" s="14" customFormat="1" x14ac:dyDescent="0.2">
      <c r="A6035" s="5" t="s">
        <v>44</v>
      </c>
      <c r="B6035" s="5" t="str">
        <f>VLOOKUP(A6035,'GIRO LMA JUNIO'!$A$7:$C$50,3,0)</f>
        <v>EPS SURAMERICANA S.A</v>
      </c>
      <c r="C6035" s="35">
        <v>891411743</v>
      </c>
      <c r="D6035" s="6" t="str">
        <f>VLOOKUP(C6035,'[1]IPS REGISTRADAS'!$A$5:$B$3919,2,0)</f>
        <v>CLINICA DE FRACTURAS SAS</v>
      </c>
      <c r="E6035" s="7">
        <v>2776269</v>
      </c>
      <c r="F6035" s="7">
        <v>2776269</v>
      </c>
      <c r="G6035" s="8"/>
      <c r="H6035" s="9">
        <v>43623</v>
      </c>
      <c r="I6035" s="9">
        <v>43626</v>
      </c>
    </row>
    <row r="6036" spans="1:9" s="14" customFormat="1" x14ac:dyDescent="0.2">
      <c r="A6036" s="5" t="s">
        <v>32</v>
      </c>
      <c r="B6036" s="5" t="str">
        <f>VLOOKUP(A6036,'GIRO LMA JUNIO'!$A$7:$C$50,3,0)</f>
        <v>PIJAOSALUD</v>
      </c>
      <c r="C6036" s="35">
        <v>891412126</v>
      </c>
      <c r="D6036" s="6" t="str">
        <f>VLOOKUP(C6036,'[1]IPS REGISTRADAS'!$A$5:$B$3919,2,0)</f>
        <v>ESE HOSPITAL SAN VICENTE DE PAUL</v>
      </c>
      <c r="E6036" s="7">
        <v>221403347</v>
      </c>
      <c r="F6036" s="7">
        <v>221403347</v>
      </c>
      <c r="G6036" s="8"/>
      <c r="H6036" s="9">
        <v>43623</v>
      </c>
      <c r="I6036" s="9">
        <v>43626</v>
      </c>
    </row>
    <row r="6037" spans="1:9" s="14" customFormat="1" x14ac:dyDescent="0.2">
      <c r="A6037" s="5" t="s">
        <v>47</v>
      </c>
      <c r="B6037" s="5" t="str">
        <f>VLOOKUP(A6037,'GIRO LMA JUNIO'!$A$7:$C$50,3,0)</f>
        <v>COOMEVA E.P.S.  S.A.</v>
      </c>
      <c r="C6037" s="35">
        <v>891412126</v>
      </c>
      <c r="D6037" s="6" t="str">
        <f>VLOOKUP(C6037,'[1]IPS REGISTRADAS'!$A$5:$B$3919,2,0)</f>
        <v>ESE HOSPITAL SAN VICENTE DE PAUL</v>
      </c>
      <c r="E6037" s="7">
        <v>1000000</v>
      </c>
      <c r="F6037" s="7">
        <v>1000000</v>
      </c>
      <c r="G6037" s="8"/>
      <c r="H6037" s="9">
        <v>43623</v>
      </c>
      <c r="I6037" s="9">
        <v>43626</v>
      </c>
    </row>
    <row r="6038" spans="1:9" s="14" customFormat="1" x14ac:dyDescent="0.2">
      <c r="A6038" s="5" t="s">
        <v>65</v>
      </c>
      <c r="B6038" s="5" t="str">
        <f>VLOOKUP(A6038,'GIRO LMA JUNIO'!$A$7:$C$50,3,0)</f>
        <v>MEDIMAS</v>
      </c>
      <c r="C6038" s="35">
        <v>891412126</v>
      </c>
      <c r="D6038" s="6" t="str">
        <f>VLOOKUP(C6038,'[1]IPS REGISTRADAS'!$A$5:$B$3919,2,0)</f>
        <v>ESE HOSPITAL SAN VICENTE DE PAUL</v>
      </c>
      <c r="E6038" s="7">
        <v>105293003</v>
      </c>
      <c r="F6038" s="7">
        <v>105293003</v>
      </c>
      <c r="G6038" s="8"/>
      <c r="H6038" s="9">
        <v>43623</v>
      </c>
      <c r="I6038" s="9">
        <v>43626</v>
      </c>
    </row>
    <row r="6039" spans="1:9" s="14" customFormat="1" x14ac:dyDescent="0.2">
      <c r="A6039" s="5" t="s">
        <v>72</v>
      </c>
      <c r="B6039" s="5" t="str">
        <f>VLOOKUP(A6039,'GIRO LMA JUNIO'!$A$7:$C$50,3,0)</f>
        <v>ASMET SALUD</v>
      </c>
      <c r="C6039" s="35">
        <v>891412126</v>
      </c>
      <c r="D6039" s="6" t="str">
        <f>VLOOKUP(C6039,'[1]IPS REGISTRADAS'!$A$5:$B$3919,2,0)</f>
        <v>ESE HOSPITAL SAN VICENTE DE PAUL</v>
      </c>
      <c r="E6039" s="7">
        <v>59423745</v>
      </c>
      <c r="F6039" s="7">
        <v>59423745</v>
      </c>
      <c r="G6039" s="8"/>
      <c r="H6039" s="9">
        <v>43623</v>
      </c>
      <c r="I6039" s="9">
        <v>43626</v>
      </c>
    </row>
    <row r="6040" spans="1:9" s="14" customFormat="1" x14ac:dyDescent="0.2">
      <c r="A6040" s="5" t="s">
        <v>32</v>
      </c>
      <c r="B6040" s="5" t="str">
        <f>VLOOKUP(A6040,'GIRO LMA JUNIO'!$A$7:$C$50,3,0)</f>
        <v>PIJAOSALUD</v>
      </c>
      <c r="C6040" s="35">
        <v>891412134</v>
      </c>
      <c r="D6040" s="6" t="str">
        <f>VLOOKUP(C6040,'[1]IPS REGISTRADAS'!$A$5:$B$3919,2,0)</f>
        <v>ESE HOSPITAL MENTALUNIVERSITARIO DE RISARALDA</v>
      </c>
      <c r="E6040" s="7">
        <v>2500000</v>
      </c>
      <c r="F6040" s="7">
        <v>2500000</v>
      </c>
      <c r="G6040" s="8"/>
      <c r="H6040" s="9">
        <v>43623</v>
      </c>
      <c r="I6040" s="9">
        <v>43626</v>
      </c>
    </row>
    <row r="6041" spans="1:9" s="14" customFormat="1" x14ac:dyDescent="0.2">
      <c r="A6041" s="5" t="s">
        <v>47</v>
      </c>
      <c r="B6041" s="5" t="str">
        <f>VLOOKUP(A6041,'GIRO LMA JUNIO'!$A$7:$C$50,3,0)</f>
        <v>COOMEVA E.P.S.  S.A.</v>
      </c>
      <c r="C6041" s="35">
        <v>891412134</v>
      </c>
      <c r="D6041" s="6" t="str">
        <f>VLOOKUP(C6041,'[1]IPS REGISTRADAS'!$A$5:$B$3919,2,0)</f>
        <v>ESE HOSPITAL MENTALUNIVERSITARIO DE RISARALDA</v>
      </c>
      <c r="E6041" s="7">
        <v>7291355</v>
      </c>
      <c r="F6041" s="7">
        <v>7291355</v>
      </c>
      <c r="G6041" s="8"/>
      <c r="H6041" s="9">
        <v>43623</v>
      </c>
      <c r="I6041" s="9">
        <v>43626</v>
      </c>
    </row>
    <row r="6042" spans="1:9" s="14" customFormat="1" x14ac:dyDescent="0.2">
      <c r="A6042" s="5" t="s">
        <v>51</v>
      </c>
      <c r="B6042" s="5" t="str">
        <f>VLOOKUP(A6042,'GIRO LMA JUNIO'!$A$7:$C$50,3,0)</f>
        <v>EPS S.O.S. S.A.</v>
      </c>
      <c r="C6042" s="35">
        <v>891412134</v>
      </c>
      <c r="D6042" s="6" t="str">
        <f>VLOOKUP(C6042,'[1]IPS REGISTRADAS'!$A$5:$B$3919,2,0)</f>
        <v>ESE HOSPITAL MENTALUNIVERSITARIO DE RISARALDA</v>
      </c>
      <c r="E6042" s="7">
        <v>1434511</v>
      </c>
      <c r="F6042" s="7">
        <v>1434511</v>
      </c>
      <c r="G6042" s="8"/>
      <c r="H6042" s="9">
        <v>43623</v>
      </c>
      <c r="I6042" s="9">
        <v>43626</v>
      </c>
    </row>
    <row r="6043" spans="1:9" s="14" customFormat="1" x14ac:dyDescent="0.2">
      <c r="A6043" s="5" t="s">
        <v>62</v>
      </c>
      <c r="B6043" s="5" t="str">
        <f>VLOOKUP(A6043,'GIRO LMA JUNIO'!$A$7:$C$50,3,0)</f>
        <v>NUEVA EPS S.A.</v>
      </c>
      <c r="C6043" s="35">
        <v>891412134</v>
      </c>
      <c r="D6043" s="6" t="str">
        <f>VLOOKUP(C6043,'[1]IPS REGISTRADAS'!$A$5:$B$3919,2,0)</f>
        <v>ESE HOSPITAL MENTALUNIVERSITARIO DE RISARALDA</v>
      </c>
      <c r="E6043" s="7">
        <v>4649686</v>
      </c>
      <c r="F6043" s="7">
        <v>4649686</v>
      </c>
      <c r="G6043" s="8"/>
      <c r="H6043" s="9">
        <v>43623</v>
      </c>
      <c r="I6043" s="9">
        <v>43626</v>
      </c>
    </row>
    <row r="6044" spans="1:9" s="14" customFormat="1" x14ac:dyDescent="0.2">
      <c r="A6044" s="5" t="s">
        <v>63</v>
      </c>
      <c r="B6044" s="5" t="str">
        <f>VLOOKUP(A6044,'GIRO LMA JUNIO'!$A$7:$C$50,3,0)</f>
        <v>MEDIMAS MOV</v>
      </c>
      <c r="C6044" s="35">
        <v>891412134</v>
      </c>
      <c r="D6044" s="6" t="str">
        <f>VLOOKUP(C6044,'[1]IPS REGISTRADAS'!$A$5:$B$3919,2,0)</f>
        <v>ESE HOSPITAL MENTALUNIVERSITARIO DE RISARALDA</v>
      </c>
      <c r="E6044" s="7">
        <v>23516571</v>
      </c>
      <c r="F6044" s="7">
        <v>23516571</v>
      </c>
      <c r="G6044" s="8"/>
      <c r="H6044" s="9">
        <v>43623</v>
      </c>
      <c r="I6044" s="9">
        <v>43626</v>
      </c>
    </row>
    <row r="6045" spans="1:9" s="14" customFormat="1" x14ac:dyDescent="0.2">
      <c r="A6045" s="5" t="s">
        <v>65</v>
      </c>
      <c r="B6045" s="5" t="str">
        <f>VLOOKUP(A6045,'GIRO LMA JUNIO'!$A$7:$C$50,3,0)</f>
        <v>MEDIMAS</v>
      </c>
      <c r="C6045" s="35">
        <v>891412134</v>
      </c>
      <c r="D6045" s="6" t="str">
        <f>VLOOKUP(C6045,'[1]IPS REGISTRADAS'!$A$5:$B$3919,2,0)</f>
        <v>ESE HOSPITAL MENTALUNIVERSITARIO DE RISARALDA</v>
      </c>
      <c r="E6045" s="7">
        <v>131210026</v>
      </c>
      <c r="F6045" s="7">
        <v>131210026</v>
      </c>
      <c r="G6045" s="8"/>
      <c r="H6045" s="9">
        <v>43623</v>
      </c>
      <c r="I6045" s="9">
        <v>43626</v>
      </c>
    </row>
    <row r="6046" spans="1:9" s="14" customFormat="1" x14ac:dyDescent="0.2">
      <c r="A6046" s="5" t="s">
        <v>72</v>
      </c>
      <c r="B6046" s="5" t="str">
        <f>VLOOKUP(A6046,'GIRO LMA JUNIO'!$A$7:$C$50,3,0)</f>
        <v>ASMET SALUD</v>
      </c>
      <c r="C6046" s="35">
        <v>891412134</v>
      </c>
      <c r="D6046" s="6" t="str">
        <f>VLOOKUP(C6046,'[1]IPS REGISTRADAS'!$A$5:$B$3919,2,0)</f>
        <v>ESE HOSPITAL MENTALUNIVERSITARIO DE RISARALDA</v>
      </c>
      <c r="E6046" s="7">
        <v>208218299</v>
      </c>
      <c r="F6046" s="7">
        <v>208218299</v>
      </c>
      <c r="G6046" s="8"/>
      <c r="H6046" s="9">
        <v>43623</v>
      </c>
      <c r="I6046" s="9">
        <v>43626</v>
      </c>
    </row>
    <row r="6047" spans="1:9" s="14" customFormat="1" x14ac:dyDescent="0.2">
      <c r="A6047" s="5" t="s">
        <v>8</v>
      </c>
      <c r="B6047" s="5" t="str">
        <f>VLOOKUP(A6047,'GIRO LMA JUNIO'!$A$7:$C$50,3,0)</f>
        <v>COMFAMILIAR HUILA</v>
      </c>
      <c r="C6047" s="35">
        <v>891480000</v>
      </c>
      <c r="D6047" s="6" t="str">
        <f>VLOOKUP(C6047,'[1]IPS REGISTRADAS'!$A$5:$B$3919,2,0)</f>
        <v>CAJA DE COMPENSACION FAMILIAR DE RISARALDA COMFAMILIAR RISARALDA</v>
      </c>
      <c r="E6047" s="7">
        <v>1000000</v>
      </c>
      <c r="F6047" s="7">
        <v>1000000</v>
      </c>
      <c r="G6047" s="8"/>
      <c r="H6047" s="9">
        <v>43623</v>
      </c>
      <c r="I6047" s="9">
        <v>43626</v>
      </c>
    </row>
    <row r="6048" spans="1:9" s="14" customFormat="1" x14ac:dyDescent="0.2">
      <c r="A6048" s="5" t="s">
        <v>14</v>
      </c>
      <c r="B6048" s="5" t="str">
        <f>VLOOKUP(A6048,'GIRO LMA JUNIO'!$A$7:$C$50,3,0)</f>
        <v>COMFACUNDI</v>
      </c>
      <c r="C6048" s="35">
        <v>891480000</v>
      </c>
      <c r="D6048" s="6" t="str">
        <f>VLOOKUP(C6048,'[1]IPS REGISTRADAS'!$A$5:$B$3919,2,0)</f>
        <v>CAJA DE COMPENSACION FAMILIAR DE RISARALDA COMFAMILIAR RISARALDA</v>
      </c>
      <c r="E6048" s="7">
        <v>15891848</v>
      </c>
      <c r="F6048" s="7">
        <v>15891848</v>
      </c>
      <c r="G6048" s="8"/>
      <c r="H6048" s="9">
        <v>43623</v>
      </c>
      <c r="I6048" s="9">
        <v>43626</v>
      </c>
    </row>
    <row r="6049" spans="1:9" s="14" customFormat="1" x14ac:dyDescent="0.2">
      <c r="A6049" s="5" t="s">
        <v>16</v>
      </c>
      <c r="B6049" s="5" t="str">
        <f>VLOOKUP(A6049,'GIRO LMA JUNIO'!$A$7:$C$50,3,0)</f>
        <v>CAJACOPI ATLANTICO</v>
      </c>
      <c r="C6049" s="35">
        <v>891480000</v>
      </c>
      <c r="D6049" s="6" t="str">
        <f>VLOOKUP(C6049,'[1]IPS REGISTRADAS'!$A$5:$B$3919,2,0)</f>
        <v>CAJA DE COMPENSACION FAMILIAR DE RISARALDA COMFAMILIAR RISARALDA</v>
      </c>
      <c r="E6049" s="7">
        <v>22676177</v>
      </c>
      <c r="F6049" s="7">
        <v>22676177</v>
      </c>
      <c r="G6049" s="8"/>
      <c r="H6049" s="9">
        <v>43623</v>
      </c>
      <c r="I6049" s="9">
        <v>43626</v>
      </c>
    </row>
    <row r="6050" spans="1:9" s="14" customFormat="1" x14ac:dyDescent="0.2">
      <c r="A6050" s="5" t="s">
        <v>18</v>
      </c>
      <c r="B6050" s="5" t="str">
        <f>VLOOKUP(A6050,'GIRO LMA JUNIO'!$A$7:$C$50,3,0)</f>
        <v>COMFACHOCO</v>
      </c>
      <c r="C6050" s="35">
        <v>891480000</v>
      </c>
      <c r="D6050" s="6" t="str">
        <f>VLOOKUP(C6050,'[1]IPS REGISTRADAS'!$A$5:$B$3919,2,0)</f>
        <v>CAJA DE COMPENSACION FAMILIAR DE RISARALDA COMFAMILIAR RISARALDA</v>
      </c>
      <c r="E6050" s="7">
        <v>91953906</v>
      </c>
      <c r="F6050" s="7">
        <v>91953906</v>
      </c>
      <c r="G6050" s="8"/>
      <c r="H6050" s="9">
        <v>43623</v>
      </c>
      <c r="I6050" s="9">
        <v>43626</v>
      </c>
    </row>
    <row r="6051" spans="1:9" s="14" customFormat="1" x14ac:dyDescent="0.2">
      <c r="A6051" s="5" t="s">
        <v>44</v>
      </c>
      <c r="B6051" s="5" t="str">
        <f>VLOOKUP(A6051,'GIRO LMA JUNIO'!$A$7:$C$50,3,0)</f>
        <v>EPS SURAMERICANA S.A</v>
      </c>
      <c r="C6051" s="35">
        <v>891480000</v>
      </c>
      <c r="D6051" s="6" t="str">
        <f>VLOOKUP(C6051,'[1]IPS REGISTRADAS'!$A$5:$B$3919,2,0)</f>
        <v>CAJA DE COMPENSACION FAMILIAR DE RISARALDA COMFAMILIAR RISARALDA</v>
      </c>
      <c r="E6051" s="7">
        <v>16368490</v>
      </c>
      <c r="F6051" s="7">
        <v>16368490</v>
      </c>
      <c r="G6051" s="8"/>
      <c r="H6051" s="9">
        <v>43623</v>
      </c>
      <c r="I6051" s="9">
        <v>43626</v>
      </c>
    </row>
    <row r="6052" spans="1:9" s="14" customFormat="1" x14ac:dyDescent="0.2">
      <c r="A6052" s="5" t="s">
        <v>47</v>
      </c>
      <c r="B6052" s="5" t="str">
        <f>VLOOKUP(A6052,'GIRO LMA JUNIO'!$A$7:$C$50,3,0)</f>
        <v>COOMEVA E.P.S.  S.A.</v>
      </c>
      <c r="C6052" s="35">
        <v>891480000</v>
      </c>
      <c r="D6052" s="6" t="str">
        <f>VLOOKUP(C6052,'[1]IPS REGISTRADAS'!$A$5:$B$3919,2,0)</f>
        <v>CAJA DE COMPENSACION FAMILIAR DE RISARALDA COMFAMILIAR RISARALDA</v>
      </c>
      <c r="E6052" s="7">
        <v>3462152</v>
      </c>
      <c r="F6052" s="7">
        <v>3462152</v>
      </c>
      <c r="G6052" s="8"/>
      <c r="H6052" s="9">
        <v>43623</v>
      </c>
      <c r="I6052" s="9">
        <v>43626</v>
      </c>
    </row>
    <row r="6053" spans="1:9" s="14" customFormat="1" x14ac:dyDescent="0.2">
      <c r="A6053" s="5" t="s">
        <v>51</v>
      </c>
      <c r="B6053" s="5" t="str">
        <f>VLOOKUP(A6053,'GIRO LMA JUNIO'!$A$7:$C$50,3,0)</f>
        <v>EPS S.O.S. S.A.</v>
      </c>
      <c r="C6053" s="35">
        <v>891480000</v>
      </c>
      <c r="D6053" s="6" t="str">
        <f>VLOOKUP(C6053,'[1]IPS REGISTRADAS'!$A$5:$B$3919,2,0)</f>
        <v>CAJA DE COMPENSACION FAMILIAR DE RISARALDA COMFAMILIAR RISARALDA</v>
      </c>
      <c r="E6053" s="7">
        <v>186649883</v>
      </c>
      <c r="F6053" s="7">
        <v>186649883</v>
      </c>
      <c r="G6053" s="8"/>
      <c r="H6053" s="9">
        <v>43623</v>
      </c>
      <c r="I6053" s="9">
        <v>43626</v>
      </c>
    </row>
    <row r="6054" spans="1:9" s="14" customFormat="1" x14ac:dyDescent="0.2">
      <c r="A6054" s="5" t="s">
        <v>62</v>
      </c>
      <c r="B6054" s="5" t="str">
        <f>VLOOKUP(A6054,'GIRO LMA JUNIO'!$A$7:$C$50,3,0)</f>
        <v>NUEVA EPS S.A.</v>
      </c>
      <c r="C6054" s="35">
        <v>891480000</v>
      </c>
      <c r="D6054" s="6" t="str">
        <f>VLOOKUP(C6054,'[1]IPS REGISTRADAS'!$A$5:$B$3919,2,0)</f>
        <v>CAJA DE COMPENSACION FAMILIAR DE RISARALDA COMFAMILIAR RISARALDA</v>
      </c>
      <c r="E6054" s="7">
        <v>63612056</v>
      </c>
      <c r="F6054" s="7">
        <v>63612056</v>
      </c>
      <c r="G6054" s="8"/>
      <c r="H6054" s="9">
        <v>43623</v>
      </c>
      <c r="I6054" s="9">
        <v>43626</v>
      </c>
    </row>
    <row r="6055" spans="1:9" s="14" customFormat="1" x14ac:dyDescent="0.2">
      <c r="A6055" s="5" t="s">
        <v>63</v>
      </c>
      <c r="B6055" s="5" t="str">
        <f>VLOOKUP(A6055,'GIRO LMA JUNIO'!$A$7:$C$50,3,0)</f>
        <v>MEDIMAS MOV</v>
      </c>
      <c r="C6055" s="35">
        <v>891480000</v>
      </c>
      <c r="D6055" s="6" t="str">
        <f>VLOOKUP(C6055,'[1]IPS REGISTRADAS'!$A$5:$B$3919,2,0)</f>
        <v>CAJA DE COMPENSACION FAMILIAR DE RISARALDA COMFAMILIAR RISARALDA</v>
      </c>
      <c r="E6055" s="7">
        <v>12381639</v>
      </c>
      <c r="F6055" s="7">
        <v>12381639</v>
      </c>
      <c r="G6055" s="8"/>
      <c r="H6055" s="9">
        <v>43623</v>
      </c>
      <c r="I6055" s="9">
        <v>43626</v>
      </c>
    </row>
    <row r="6056" spans="1:9" s="14" customFormat="1" x14ac:dyDescent="0.2">
      <c r="A6056" s="5" t="s">
        <v>70</v>
      </c>
      <c r="B6056" s="5" t="str">
        <f>VLOOKUP(A6056,'GIRO LMA JUNIO'!$A$7:$C$50,3,0)</f>
        <v>COOSALUD EPS S.A.</v>
      </c>
      <c r="C6056" s="35">
        <v>891480000</v>
      </c>
      <c r="D6056" s="6" t="str">
        <f>VLOOKUP(C6056,'[1]IPS REGISTRADAS'!$A$5:$B$3919,2,0)</f>
        <v>CAJA DE COMPENSACION FAMILIAR DE RISARALDA COMFAMILIAR RISARALDA</v>
      </c>
      <c r="E6056" s="7">
        <v>14609956</v>
      </c>
      <c r="F6056" s="7">
        <v>14609956</v>
      </c>
      <c r="G6056" s="8"/>
      <c r="H6056" s="9">
        <v>43623</v>
      </c>
      <c r="I6056" s="9">
        <v>43626</v>
      </c>
    </row>
    <row r="6057" spans="1:9" s="14" customFormat="1" x14ac:dyDescent="0.2">
      <c r="A6057" s="5" t="s">
        <v>72</v>
      </c>
      <c r="B6057" s="5" t="str">
        <f>VLOOKUP(A6057,'GIRO LMA JUNIO'!$A$7:$C$50,3,0)</f>
        <v>ASMET SALUD</v>
      </c>
      <c r="C6057" s="35">
        <v>891480000</v>
      </c>
      <c r="D6057" s="6" t="str">
        <f>VLOOKUP(C6057,'[1]IPS REGISTRADAS'!$A$5:$B$3919,2,0)</f>
        <v>CAJA DE COMPENSACION FAMILIAR DE RISARALDA COMFAMILIAR RISARALDA</v>
      </c>
      <c r="E6057" s="7">
        <v>99689969</v>
      </c>
      <c r="F6057" s="7">
        <v>99689969</v>
      </c>
      <c r="G6057" s="8"/>
      <c r="H6057" s="9">
        <v>43623</v>
      </c>
      <c r="I6057" s="9">
        <v>43626</v>
      </c>
    </row>
    <row r="6058" spans="1:9" s="14" customFormat="1" x14ac:dyDescent="0.2">
      <c r="A6058" s="5" t="s">
        <v>74</v>
      </c>
      <c r="B6058" s="5" t="str">
        <f>VLOOKUP(A6058,'GIRO LMA JUNIO'!$A$7:$C$50,3,0)</f>
        <v>AMBUQ</v>
      </c>
      <c r="C6058" s="35">
        <v>891480000</v>
      </c>
      <c r="D6058" s="6" t="str">
        <f>VLOOKUP(C6058,'[1]IPS REGISTRADAS'!$A$5:$B$3919,2,0)</f>
        <v>CAJA DE COMPENSACION FAMILIAR DE RISARALDA COMFAMILIAR RISARALDA</v>
      </c>
      <c r="E6058" s="7">
        <v>20000000</v>
      </c>
      <c r="F6058" s="7">
        <v>20000000</v>
      </c>
      <c r="G6058" s="8"/>
      <c r="H6058" s="9">
        <v>43623</v>
      </c>
      <c r="I6058" s="9">
        <v>43626</v>
      </c>
    </row>
    <row r="6059" spans="1:9" s="14" customFormat="1" x14ac:dyDescent="0.2">
      <c r="A6059" s="5" t="s">
        <v>38</v>
      </c>
      <c r="B6059" s="5" t="str">
        <f>VLOOKUP(A6059,'GIRO LMA JUNIO'!$A$7:$C$50,3,0)</f>
        <v>SALUD TOTAL</v>
      </c>
      <c r="C6059" s="35">
        <v>891480036</v>
      </c>
      <c r="D6059" s="6" t="str">
        <f>VLOOKUP(C6059,'[1]IPS REGISTRADAS'!$A$5:$B$3919,2,0)</f>
        <v>EMPRESA SOCIAL DEL ESTADO HOSPITAL SAN VICENTE DE PAUL SANTA ROSA DE CABAL</v>
      </c>
      <c r="E6059" s="7">
        <v>2234561</v>
      </c>
      <c r="F6059" s="7">
        <v>2234561</v>
      </c>
      <c r="G6059" s="8"/>
      <c r="H6059" s="9">
        <v>43623</v>
      </c>
      <c r="I6059" s="9">
        <v>43626</v>
      </c>
    </row>
    <row r="6060" spans="1:9" s="14" customFormat="1" x14ac:dyDescent="0.2">
      <c r="A6060" s="5" t="s">
        <v>47</v>
      </c>
      <c r="B6060" s="5" t="str">
        <f>VLOOKUP(A6060,'GIRO LMA JUNIO'!$A$7:$C$50,3,0)</f>
        <v>COOMEVA E.P.S.  S.A.</v>
      </c>
      <c r="C6060" s="35">
        <v>891480036</v>
      </c>
      <c r="D6060" s="6" t="str">
        <f>VLOOKUP(C6060,'[1]IPS REGISTRADAS'!$A$5:$B$3919,2,0)</f>
        <v>EMPRESA SOCIAL DEL ESTADO HOSPITAL SAN VICENTE DE PAUL SANTA ROSA DE CABAL</v>
      </c>
      <c r="E6060" s="7">
        <v>3812383</v>
      </c>
      <c r="F6060" s="7">
        <v>3812383</v>
      </c>
      <c r="G6060" s="8"/>
      <c r="H6060" s="9">
        <v>43623</v>
      </c>
      <c r="I6060" s="9">
        <v>43626</v>
      </c>
    </row>
    <row r="6061" spans="1:9" s="14" customFormat="1" x14ac:dyDescent="0.2">
      <c r="A6061" s="5" t="s">
        <v>51</v>
      </c>
      <c r="B6061" s="5" t="str">
        <f>VLOOKUP(A6061,'GIRO LMA JUNIO'!$A$7:$C$50,3,0)</f>
        <v>EPS S.O.S. S.A.</v>
      </c>
      <c r="C6061" s="35">
        <v>891480036</v>
      </c>
      <c r="D6061" s="6" t="str">
        <f>VLOOKUP(C6061,'[1]IPS REGISTRADAS'!$A$5:$B$3919,2,0)</f>
        <v>EMPRESA SOCIAL DEL ESTADO HOSPITAL SAN VICENTE DE PAUL SANTA ROSA DE CABAL</v>
      </c>
      <c r="E6061" s="7">
        <v>6633305</v>
      </c>
      <c r="F6061" s="7">
        <v>6633305</v>
      </c>
      <c r="G6061" s="8"/>
      <c r="H6061" s="9">
        <v>43623</v>
      </c>
      <c r="I6061" s="9">
        <v>43626</v>
      </c>
    </row>
    <row r="6062" spans="1:9" s="14" customFormat="1" x14ac:dyDescent="0.2">
      <c r="A6062" s="5" t="s">
        <v>54</v>
      </c>
      <c r="B6062" s="5" t="str">
        <f>VLOOKUP(A6062,'GIRO LMA JUNIO'!$A$7:$C$50,3,0)</f>
        <v>SALUDVIDA</v>
      </c>
      <c r="C6062" s="35">
        <v>891480036</v>
      </c>
      <c r="D6062" s="6" t="str">
        <f>VLOOKUP(C6062,'[1]IPS REGISTRADAS'!$A$5:$B$3919,2,0)</f>
        <v>EMPRESA SOCIAL DEL ESTADO HOSPITAL SAN VICENTE DE PAUL SANTA ROSA DE CABAL</v>
      </c>
      <c r="E6062" s="7">
        <v>2388630</v>
      </c>
      <c r="F6062" s="7">
        <v>2388630</v>
      </c>
      <c r="G6062" s="8"/>
      <c r="H6062" s="9">
        <v>43623</v>
      </c>
      <c r="I6062" s="9">
        <v>43626</v>
      </c>
    </row>
    <row r="6063" spans="1:9" s="14" customFormat="1" x14ac:dyDescent="0.2">
      <c r="A6063" s="5" t="s">
        <v>62</v>
      </c>
      <c r="B6063" s="5" t="str">
        <f>VLOOKUP(A6063,'GIRO LMA JUNIO'!$A$7:$C$50,3,0)</f>
        <v>NUEVA EPS S.A.</v>
      </c>
      <c r="C6063" s="35">
        <v>891480036</v>
      </c>
      <c r="D6063" s="6" t="str">
        <f>VLOOKUP(C6063,'[1]IPS REGISTRADAS'!$A$5:$B$3919,2,0)</f>
        <v>EMPRESA SOCIAL DEL ESTADO HOSPITAL SAN VICENTE DE PAUL SANTA ROSA DE CABAL</v>
      </c>
      <c r="E6063" s="7">
        <v>2080557</v>
      </c>
      <c r="F6063" s="7">
        <v>2080557</v>
      </c>
      <c r="G6063" s="8"/>
      <c r="H6063" s="9">
        <v>43623</v>
      </c>
      <c r="I6063" s="9">
        <v>43626</v>
      </c>
    </row>
    <row r="6064" spans="1:9" s="14" customFormat="1" x14ac:dyDescent="0.2">
      <c r="A6064" s="5" t="s">
        <v>63</v>
      </c>
      <c r="B6064" s="5" t="str">
        <f>VLOOKUP(A6064,'GIRO LMA JUNIO'!$A$7:$C$50,3,0)</f>
        <v>MEDIMAS MOV</v>
      </c>
      <c r="C6064" s="35">
        <v>891480036</v>
      </c>
      <c r="D6064" s="6" t="str">
        <f>VLOOKUP(C6064,'[1]IPS REGISTRADAS'!$A$5:$B$3919,2,0)</f>
        <v>EMPRESA SOCIAL DEL ESTADO HOSPITAL SAN VICENTE DE PAUL SANTA ROSA DE CABAL</v>
      </c>
      <c r="E6064" s="7">
        <v>5132266</v>
      </c>
      <c r="F6064" s="7">
        <v>5132266</v>
      </c>
      <c r="G6064" s="8"/>
      <c r="H6064" s="9">
        <v>43623</v>
      </c>
      <c r="I6064" s="9">
        <v>43626</v>
      </c>
    </row>
    <row r="6065" spans="1:9" s="14" customFormat="1" x14ac:dyDescent="0.2">
      <c r="A6065" s="5" t="s">
        <v>65</v>
      </c>
      <c r="B6065" s="5" t="str">
        <f>VLOOKUP(A6065,'GIRO LMA JUNIO'!$A$7:$C$50,3,0)</f>
        <v>MEDIMAS</v>
      </c>
      <c r="C6065" s="35">
        <v>891480036</v>
      </c>
      <c r="D6065" s="6" t="str">
        <f>VLOOKUP(C6065,'[1]IPS REGISTRADAS'!$A$5:$B$3919,2,0)</f>
        <v>EMPRESA SOCIAL DEL ESTADO HOSPITAL SAN VICENTE DE PAUL SANTA ROSA DE CABAL</v>
      </c>
      <c r="E6065" s="7">
        <v>347313682</v>
      </c>
      <c r="F6065" s="7">
        <v>347313682</v>
      </c>
      <c r="G6065" s="8"/>
      <c r="H6065" s="9">
        <v>43623</v>
      </c>
      <c r="I6065" s="9">
        <v>43626</v>
      </c>
    </row>
    <row r="6066" spans="1:9" s="14" customFormat="1" x14ac:dyDescent="0.2">
      <c r="A6066" s="5" t="s">
        <v>72</v>
      </c>
      <c r="B6066" s="5" t="str">
        <f>VLOOKUP(A6066,'GIRO LMA JUNIO'!$A$7:$C$50,3,0)</f>
        <v>ASMET SALUD</v>
      </c>
      <c r="C6066" s="35">
        <v>891480036</v>
      </c>
      <c r="D6066" s="6" t="str">
        <f>VLOOKUP(C6066,'[1]IPS REGISTRADAS'!$A$5:$B$3919,2,0)</f>
        <v>EMPRESA SOCIAL DEL ESTADO HOSPITAL SAN VICENTE DE PAUL SANTA ROSA DE CABAL</v>
      </c>
      <c r="E6066" s="7">
        <v>287447553</v>
      </c>
      <c r="F6066" s="7">
        <v>287447553</v>
      </c>
      <c r="G6066" s="8"/>
      <c r="H6066" s="9">
        <v>43623</v>
      </c>
      <c r="I6066" s="9">
        <v>43626</v>
      </c>
    </row>
    <row r="6067" spans="1:9" s="14" customFormat="1" x14ac:dyDescent="0.2">
      <c r="A6067" s="5" t="s">
        <v>78</v>
      </c>
      <c r="B6067" s="5" t="str">
        <f>VLOOKUP(A6067,'GIRO LMA JUNIO'!$A$7:$C$50,3,0)</f>
        <v>EMSSANAR</v>
      </c>
      <c r="C6067" s="35">
        <v>891480036</v>
      </c>
      <c r="D6067" s="6" t="str">
        <f>VLOOKUP(C6067,'[1]IPS REGISTRADAS'!$A$5:$B$3919,2,0)</f>
        <v>EMPRESA SOCIAL DEL ESTADO HOSPITAL SAN VICENTE DE PAUL SANTA ROSA DE CABAL</v>
      </c>
      <c r="E6067" s="7">
        <v>1123198</v>
      </c>
      <c r="F6067" s="7">
        <v>1123198</v>
      </c>
      <c r="G6067" s="8"/>
      <c r="H6067" s="9">
        <v>43623</v>
      </c>
      <c r="I6067" s="9">
        <v>43626</v>
      </c>
    </row>
    <row r="6068" spans="1:9" s="14" customFormat="1" x14ac:dyDescent="0.2">
      <c r="A6068" s="5" t="s">
        <v>8</v>
      </c>
      <c r="B6068" s="5" t="str">
        <f>VLOOKUP(A6068,'GIRO LMA JUNIO'!$A$7:$C$50,3,0)</f>
        <v>COMFAMILIAR HUILA</v>
      </c>
      <c r="C6068" s="35">
        <v>891500084</v>
      </c>
      <c r="D6068" s="6" t="str">
        <f>VLOOKUP(C6068,'[1]IPS REGISTRADAS'!$A$5:$B$3919,2,0)</f>
        <v>HOSPITAL FRANCISCO DE PAULA SANTANDER ESE NIVEL II</v>
      </c>
      <c r="E6068" s="7">
        <v>1000000</v>
      </c>
      <c r="F6068" s="7">
        <v>1000000</v>
      </c>
      <c r="G6068" s="8"/>
      <c r="H6068" s="9">
        <v>43623</v>
      </c>
      <c r="I6068" s="9">
        <v>43626</v>
      </c>
    </row>
    <row r="6069" spans="1:9" s="14" customFormat="1" x14ac:dyDescent="0.2">
      <c r="A6069" s="5" t="s">
        <v>10</v>
      </c>
      <c r="B6069" s="5" t="str">
        <f>VLOOKUP(A6069,'GIRO LMA JUNIO'!$A$7:$C$50,3,0)</f>
        <v>COMFAMILIAR DE NARIÑO</v>
      </c>
      <c r="C6069" s="35">
        <v>891500084</v>
      </c>
      <c r="D6069" s="6" t="str">
        <f>VLOOKUP(C6069,'[1]IPS REGISTRADAS'!$A$5:$B$3919,2,0)</f>
        <v>HOSPITAL FRANCISCO DE PAULA SANTANDER ESE NIVEL II</v>
      </c>
      <c r="E6069" s="7">
        <v>1604104</v>
      </c>
      <c r="F6069" s="7">
        <v>1604104</v>
      </c>
      <c r="G6069" s="8"/>
      <c r="H6069" s="9">
        <v>43623</v>
      </c>
      <c r="I6069" s="9">
        <v>43626</v>
      </c>
    </row>
    <row r="6070" spans="1:9" s="14" customFormat="1" x14ac:dyDescent="0.2">
      <c r="A6070" s="5" t="s">
        <v>26</v>
      </c>
      <c r="B6070" s="5" t="str">
        <f>VLOOKUP(A6070,'GIRO LMA JUNIO'!$A$7:$C$50,3,0)</f>
        <v>A.I.C.</v>
      </c>
      <c r="C6070" s="35">
        <v>891500084</v>
      </c>
      <c r="D6070" s="6" t="str">
        <f>VLOOKUP(C6070,'[1]IPS REGISTRADAS'!$A$5:$B$3919,2,0)</f>
        <v>HOSPITAL FRANCISCO DE PAULA SANTANDER ESE NIVEL II</v>
      </c>
      <c r="E6070" s="7">
        <v>493911983</v>
      </c>
      <c r="F6070" s="7">
        <v>493911983</v>
      </c>
      <c r="G6070" s="8"/>
      <c r="H6070" s="9">
        <v>43623</v>
      </c>
      <c r="I6070" s="9">
        <v>43626</v>
      </c>
    </row>
    <row r="6071" spans="1:9" s="14" customFormat="1" x14ac:dyDescent="0.2">
      <c r="A6071" s="5" t="s">
        <v>30</v>
      </c>
      <c r="B6071" s="5" t="str">
        <f>VLOOKUP(A6071,'GIRO LMA JUNIO'!$A$7:$C$50,3,0)</f>
        <v>MALLAMAS</v>
      </c>
      <c r="C6071" s="35">
        <v>891500084</v>
      </c>
      <c r="D6071" s="6" t="str">
        <f>VLOOKUP(C6071,'[1]IPS REGISTRADAS'!$A$5:$B$3919,2,0)</f>
        <v>HOSPITAL FRANCISCO DE PAULA SANTANDER ESE NIVEL II</v>
      </c>
      <c r="E6071" s="7">
        <v>17594733</v>
      </c>
      <c r="F6071" s="7">
        <v>17594733</v>
      </c>
      <c r="G6071" s="8"/>
      <c r="H6071" s="9">
        <v>43623</v>
      </c>
      <c r="I6071" s="9">
        <v>43626</v>
      </c>
    </row>
    <row r="6072" spans="1:9" s="14" customFormat="1" x14ac:dyDescent="0.2">
      <c r="A6072" s="5" t="s">
        <v>47</v>
      </c>
      <c r="B6072" s="5" t="str">
        <f>VLOOKUP(A6072,'GIRO LMA JUNIO'!$A$7:$C$50,3,0)</f>
        <v>COOMEVA E.P.S.  S.A.</v>
      </c>
      <c r="C6072" s="35">
        <v>891500084</v>
      </c>
      <c r="D6072" s="6" t="str">
        <f>VLOOKUP(C6072,'[1]IPS REGISTRADAS'!$A$5:$B$3919,2,0)</f>
        <v>HOSPITAL FRANCISCO DE PAULA SANTANDER ESE NIVEL II</v>
      </c>
      <c r="E6072" s="7">
        <v>44935633</v>
      </c>
      <c r="F6072" s="7">
        <v>44935633</v>
      </c>
      <c r="G6072" s="8"/>
      <c r="H6072" s="9">
        <v>43623</v>
      </c>
      <c r="I6072" s="9">
        <v>43626</v>
      </c>
    </row>
    <row r="6073" spans="1:9" s="14" customFormat="1" x14ac:dyDescent="0.2">
      <c r="A6073" s="5" t="s">
        <v>51</v>
      </c>
      <c r="B6073" s="5" t="str">
        <f>VLOOKUP(A6073,'GIRO LMA JUNIO'!$A$7:$C$50,3,0)</f>
        <v>EPS S.O.S. S.A.</v>
      </c>
      <c r="C6073" s="35">
        <v>891500084</v>
      </c>
      <c r="D6073" s="6" t="str">
        <f>VLOOKUP(C6073,'[1]IPS REGISTRADAS'!$A$5:$B$3919,2,0)</f>
        <v>HOSPITAL FRANCISCO DE PAULA SANTANDER ESE NIVEL II</v>
      </c>
      <c r="E6073" s="7">
        <v>48864561</v>
      </c>
      <c r="F6073" s="7">
        <v>48864561</v>
      </c>
      <c r="G6073" s="8"/>
      <c r="H6073" s="9">
        <v>43623</v>
      </c>
      <c r="I6073" s="9">
        <v>43626</v>
      </c>
    </row>
    <row r="6074" spans="1:9" s="14" customFormat="1" x14ac:dyDescent="0.2">
      <c r="A6074" s="5" t="s">
        <v>54</v>
      </c>
      <c r="B6074" s="5" t="str">
        <f>VLOOKUP(A6074,'GIRO LMA JUNIO'!$A$7:$C$50,3,0)</f>
        <v>SALUDVIDA</v>
      </c>
      <c r="C6074" s="35">
        <v>891500084</v>
      </c>
      <c r="D6074" s="6" t="str">
        <f>VLOOKUP(C6074,'[1]IPS REGISTRADAS'!$A$5:$B$3919,2,0)</f>
        <v>HOSPITAL FRANCISCO DE PAULA SANTANDER ESE NIVEL II</v>
      </c>
      <c r="E6074" s="7">
        <v>17334780</v>
      </c>
      <c r="F6074" s="7">
        <v>17334780</v>
      </c>
      <c r="G6074" s="8"/>
      <c r="H6074" s="9">
        <v>43623</v>
      </c>
      <c r="I6074" s="9">
        <v>43626</v>
      </c>
    </row>
    <row r="6075" spans="1:9" s="14" customFormat="1" x14ac:dyDescent="0.2">
      <c r="A6075" s="5" t="s">
        <v>62</v>
      </c>
      <c r="B6075" s="5" t="str">
        <f>VLOOKUP(A6075,'GIRO LMA JUNIO'!$A$7:$C$50,3,0)</f>
        <v>NUEVA EPS S.A.</v>
      </c>
      <c r="C6075" s="35">
        <v>891500084</v>
      </c>
      <c r="D6075" s="6" t="str">
        <f>VLOOKUP(C6075,'[1]IPS REGISTRADAS'!$A$5:$B$3919,2,0)</f>
        <v>HOSPITAL FRANCISCO DE PAULA SANTANDER ESE NIVEL II</v>
      </c>
      <c r="E6075" s="7">
        <v>19318273</v>
      </c>
      <c r="F6075" s="7">
        <v>19318273</v>
      </c>
      <c r="G6075" s="8"/>
      <c r="H6075" s="9">
        <v>43623</v>
      </c>
      <c r="I6075" s="9">
        <v>43626</v>
      </c>
    </row>
    <row r="6076" spans="1:9" s="14" customFormat="1" x14ac:dyDescent="0.2">
      <c r="A6076" s="5" t="s">
        <v>63</v>
      </c>
      <c r="B6076" s="5" t="str">
        <f>VLOOKUP(A6076,'GIRO LMA JUNIO'!$A$7:$C$50,3,0)</f>
        <v>MEDIMAS MOV</v>
      </c>
      <c r="C6076" s="35">
        <v>891500084</v>
      </c>
      <c r="D6076" s="6" t="str">
        <f>VLOOKUP(C6076,'[1]IPS REGISTRADAS'!$A$5:$B$3919,2,0)</f>
        <v>HOSPITAL FRANCISCO DE PAULA SANTANDER ESE NIVEL II</v>
      </c>
      <c r="E6076" s="7">
        <v>17046444</v>
      </c>
      <c r="F6076" s="7">
        <v>17046444</v>
      </c>
      <c r="G6076" s="8"/>
      <c r="H6076" s="9">
        <v>43623</v>
      </c>
      <c r="I6076" s="9">
        <v>43626</v>
      </c>
    </row>
    <row r="6077" spans="1:9" s="14" customFormat="1" x14ac:dyDescent="0.2">
      <c r="A6077" s="5" t="s">
        <v>65</v>
      </c>
      <c r="B6077" s="5" t="str">
        <f>VLOOKUP(A6077,'GIRO LMA JUNIO'!$A$7:$C$50,3,0)</f>
        <v>MEDIMAS</v>
      </c>
      <c r="C6077" s="35">
        <v>891500084</v>
      </c>
      <c r="D6077" s="6" t="str">
        <f>VLOOKUP(C6077,'[1]IPS REGISTRADAS'!$A$5:$B$3919,2,0)</f>
        <v>HOSPITAL FRANCISCO DE PAULA SANTANDER ESE NIVEL II</v>
      </c>
      <c r="E6077" s="7">
        <v>33449166</v>
      </c>
      <c r="F6077" s="7">
        <v>33449166</v>
      </c>
      <c r="G6077" s="8"/>
      <c r="H6077" s="9">
        <v>43623</v>
      </c>
      <c r="I6077" s="9">
        <v>43626</v>
      </c>
    </row>
    <row r="6078" spans="1:9" s="14" customFormat="1" x14ac:dyDescent="0.2">
      <c r="A6078" s="5" t="s">
        <v>70</v>
      </c>
      <c r="B6078" s="5" t="str">
        <f>VLOOKUP(A6078,'GIRO LMA JUNIO'!$A$7:$C$50,3,0)</f>
        <v>COOSALUD EPS S.A.</v>
      </c>
      <c r="C6078" s="35">
        <v>891500084</v>
      </c>
      <c r="D6078" s="6" t="str">
        <f>VLOOKUP(C6078,'[1]IPS REGISTRADAS'!$A$5:$B$3919,2,0)</f>
        <v>HOSPITAL FRANCISCO DE PAULA SANTANDER ESE NIVEL II</v>
      </c>
      <c r="E6078" s="7">
        <v>9238454</v>
      </c>
      <c r="F6078" s="7">
        <v>9238454</v>
      </c>
      <c r="G6078" s="8"/>
      <c r="H6078" s="9">
        <v>43623</v>
      </c>
      <c r="I6078" s="9">
        <v>43626</v>
      </c>
    </row>
    <row r="6079" spans="1:9" s="14" customFormat="1" x14ac:dyDescent="0.2">
      <c r="A6079" s="5" t="s">
        <v>72</v>
      </c>
      <c r="B6079" s="5" t="str">
        <f>VLOOKUP(A6079,'GIRO LMA JUNIO'!$A$7:$C$50,3,0)</f>
        <v>ASMET SALUD</v>
      </c>
      <c r="C6079" s="35">
        <v>891500084</v>
      </c>
      <c r="D6079" s="6" t="str">
        <f>VLOOKUP(C6079,'[1]IPS REGISTRADAS'!$A$5:$B$3919,2,0)</f>
        <v>HOSPITAL FRANCISCO DE PAULA SANTANDER ESE NIVEL II</v>
      </c>
      <c r="E6079" s="7">
        <v>453493021</v>
      </c>
      <c r="F6079" s="7">
        <v>453493021</v>
      </c>
      <c r="G6079" s="8"/>
      <c r="H6079" s="9">
        <v>43623</v>
      </c>
      <c r="I6079" s="9">
        <v>43626</v>
      </c>
    </row>
    <row r="6080" spans="1:9" s="14" customFormat="1" x14ac:dyDescent="0.2">
      <c r="A6080" s="5" t="s">
        <v>78</v>
      </c>
      <c r="B6080" s="5" t="str">
        <f>VLOOKUP(A6080,'GIRO LMA JUNIO'!$A$7:$C$50,3,0)</f>
        <v>EMSSANAR</v>
      </c>
      <c r="C6080" s="35">
        <v>891500084</v>
      </c>
      <c r="D6080" s="6" t="str">
        <f>VLOOKUP(C6080,'[1]IPS REGISTRADAS'!$A$5:$B$3919,2,0)</f>
        <v>HOSPITAL FRANCISCO DE PAULA SANTANDER ESE NIVEL II</v>
      </c>
      <c r="E6080" s="7">
        <v>471180980</v>
      </c>
      <c r="F6080" s="7">
        <v>471180980</v>
      </c>
      <c r="G6080" s="8"/>
      <c r="H6080" s="9">
        <v>43623</v>
      </c>
      <c r="I6080" s="9">
        <v>43626</v>
      </c>
    </row>
    <row r="6081" spans="1:9" s="14" customFormat="1" x14ac:dyDescent="0.2">
      <c r="A6081" s="5" t="s">
        <v>58</v>
      </c>
      <c r="B6081" s="5" t="str">
        <f>VLOOKUP(A6081,'GIRO LMA JUNIO'!$A$7:$C$50,3,0)</f>
        <v>LA NUEVA EPS S.A.</v>
      </c>
      <c r="C6081" s="35">
        <v>891500182</v>
      </c>
      <c r="D6081" s="6" t="str">
        <f>VLOOKUP(C6081,'[1]IPS REGISTRADAS'!$A$5:$B$3919,2,0)</f>
        <v>COMFACAUCA IPS</v>
      </c>
      <c r="E6081" s="7">
        <v>21249744</v>
      </c>
      <c r="F6081" s="7">
        <v>21249744</v>
      </c>
      <c r="G6081" s="8"/>
      <c r="H6081" s="9">
        <v>43623</v>
      </c>
      <c r="I6081" s="9">
        <v>43626</v>
      </c>
    </row>
    <row r="6082" spans="1:9" s="14" customFormat="1" x14ac:dyDescent="0.2">
      <c r="A6082" s="5" t="s">
        <v>72</v>
      </c>
      <c r="B6082" s="5" t="str">
        <f>VLOOKUP(A6082,'GIRO LMA JUNIO'!$A$7:$C$50,3,0)</f>
        <v>ASMET SALUD</v>
      </c>
      <c r="C6082" s="35">
        <v>891500182</v>
      </c>
      <c r="D6082" s="6" t="str">
        <f>VLOOKUP(C6082,'[1]IPS REGISTRADAS'!$A$5:$B$3919,2,0)</f>
        <v>COMFACAUCA IPS</v>
      </c>
      <c r="E6082" s="7">
        <v>14985218</v>
      </c>
      <c r="F6082" s="7">
        <v>14985218</v>
      </c>
      <c r="G6082" s="8"/>
      <c r="H6082" s="9">
        <v>43623</v>
      </c>
      <c r="I6082" s="9">
        <v>43626</v>
      </c>
    </row>
    <row r="6083" spans="1:9" s="14" customFormat="1" x14ac:dyDescent="0.2">
      <c r="A6083" s="5" t="s">
        <v>47</v>
      </c>
      <c r="B6083" s="5" t="str">
        <f>VLOOKUP(A6083,'GIRO LMA JUNIO'!$A$7:$C$50,3,0)</f>
        <v>COOMEVA E.P.S.  S.A.</v>
      </c>
      <c r="C6083" s="35">
        <v>891500736</v>
      </c>
      <c r="D6083" s="6" t="str">
        <f>VLOOKUP(C6083,'[1]IPS REGISTRADAS'!$A$5:$B$3919,2,0)</f>
        <v>ESE HOSPITAL NIVEL I EL BORDO</v>
      </c>
      <c r="E6083" s="7">
        <v>1000000</v>
      </c>
      <c r="F6083" s="7">
        <v>1000000</v>
      </c>
      <c r="G6083" s="8"/>
      <c r="H6083" s="9">
        <v>43623</v>
      </c>
      <c r="I6083" s="9">
        <v>43626</v>
      </c>
    </row>
    <row r="6084" spans="1:9" s="14" customFormat="1" x14ac:dyDescent="0.2">
      <c r="A6084" s="5" t="s">
        <v>51</v>
      </c>
      <c r="B6084" s="5" t="str">
        <f>VLOOKUP(A6084,'GIRO LMA JUNIO'!$A$7:$C$50,3,0)</f>
        <v>EPS S.O.S. S.A.</v>
      </c>
      <c r="C6084" s="35">
        <v>891500736</v>
      </c>
      <c r="D6084" s="6" t="str">
        <f>VLOOKUP(C6084,'[1]IPS REGISTRADAS'!$A$5:$B$3919,2,0)</f>
        <v>ESE HOSPITAL NIVEL I EL BORDO</v>
      </c>
      <c r="E6084" s="7">
        <v>6803439</v>
      </c>
      <c r="F6084" s="7">
        <v>6803439</v>
      </c>
      <c r="G6084" s="8"/>
      <c r="H6084" s="9">
        <v>43623</v>
      </c>
      <c r="I6084" s="9">
        <v>43626</v>
      </c>
    </row>
    <row r="6085" spans="1:9" s="14" customFormat="1" x14ac:dyDescent="0.2">
      <c r="A6085" s="5" t="s">
        <v>54</v>
      </c>
      <c r="B6085" s="5" t="str">
        <f>VLOOKUP(A6085,'GIRO LMA JUNIO'!$A$7:$C$50,3,0)</f>
        <v>SALUDVIDA</v>
      </c>
      <c r="C6085" s="35">
        <v>891500736</v>
      </c>
      <c r="D6085" s="6" t="str">
        <f>VLOOKUP(C6085,'[1]IPS REGISTRADAS'!$A$5:$B$3919,2,0)</f>
        <v>ESE HOSPITAL NIVEL I EL BORDO</v>
      </c>
      <c r="E6085" s="7">
        <v>2764833</v>
      </c>
      <c r="F6085" s="7">
        <v>2764833</v>
      </c>
      <c r="G6085" s="8"/>
      <c r="H6085" s="9">
        <v>43623</v>
      </c>
      <c r="I6085" s="9">
        <v>43626</v>
      </c>
    </row>
    <row r="6086" spans="1:9" s="14" customFormat="1" x14ac:dyDescent="0.2">
      <c r="A6086" s="5" t="s">
        <v>62</v>
      </c>
      <c r="B6086" s="5" t="str">
        <f>VLOOKUP(A6086,'GIRO LMA JUNIO'!$A$7:$C$50,3,0)</f>
        <v>NUEVA EPS S.A.</v>
      </c>
      <c r="C6086" s="35">
        <v>891500736</v>
      </c>
      <c r="D6086" s="6" t="str">
        <f>VLOOKUP(C6086,'[1]IPS REGISTRADAS'!$A$5:$B$3919,2,0)</f>
        <v>ESE HOSPITAL NIVEL I EL BORDO</v>
      </c>
      <c r="E6086" s="7">
        <v>1269286</v>
      </c>
      <c r="F6086" s="7">
        <v>1269286</v>
      </c>
      <c r="G6086" s="8"/>
      <c r="H6086" s="9">
        <v>43623</v>
      </c>
      <c r="I6086" s="9">
        <v>43626</v>
      </c>
    </row>
    <row r="6087" spans="1:9" s="14" customFormat="1" x14ac:dyDescent="0.2">
      <c r="A6087" s="5" t="s">
        <v>65</v>
      </c>
      <c r="B6087" s="5" t="str">
        <f>VLOOKUP(A6087,'GIRO LMA JUNIO'!$A$7:$C$50,3,0)</f>
        <v>MEDIMAS</v>
      </c>
      <c r="C6087" s="35">
        <v>891500736</v>
      </c>
      <c r="D6087" s="6" t="str">
        <f>VLOOKUP(C6087,'[1]IPS REGISTRADAS'!$A$5:$B$3919,2,0)</f>
        <v>ESE HOSPITAL NIVEL I EL BORDO</v>
      </c>
      <c r="E6087" s="7">
        <v>7258449</v>
      </c>
      <c r="F6087" s="7">
        <v>7258449</v>
      </c>
      <c r="G6087" s="8"/>
      <c r="H6087" s="9">
        <v>43623</v>
      </c>
      <c r="I6087" s="9">
        <v>43626</v>
      </c>
    </row>
    <row r="6088" spans="1:9" s="14" customFormat="1" x14ac:dyDescent="0.2">
      <c r="A6088" s="5" t="s">
        <v>72</v>
      </c>
      <c r="B6088" s="5" t="str">
        <f>VLOOKUP(A6088,'GIRO LMA JUNIO'!$A$7:$C$50,3,0)</f>
        <v>ASMET SALUD</v>
      </c>
      <c r="C6088" s="35">
        <v>891500736</v>
      </c>
      <c r="D6088" s="6" t="str">
        <f>VLOOKUP(C6088,'[1]IPS REGISTRADAS'!$A$5:$B$3919,2,0)</f>
        <v>ESE HOSPITAL NIVEL I EL BORDO</v>
      </c>
      <c r="E6088" s="7">
        <v>500555951</v>
      </c>
      <c r="F6088" s="7">
        <v>500555951</v>
      </c>
      <c r="G6088" s="8"/>
      <c r="H6088" s="9">
        <v>43623</v>
      </c>
      <c r="I6088" s="9">
        <v>43626</v>
      </c>
    </row>
    <row r="6089" spans="1:9" s="14" customFormat="1" x14ac:dyDescent="0.2">
      <c r="A6089" s="5" t="s">
        <v>82</v>
      </c>
      <c r="B6089" s="5" t="str">
        <f>VLOOKUP(A6089,'GIRO LMA JUNIO'!$A$7:$C$50,3,0)</f>
        <v>MUTUAL SER</v>
      </c>
      <c r="C6089" s="35">
        <v>891500736</v>
      </c>
      <c r="D6089" s="6" t="str">
        <f>VLOOKUP(C6089,'[1]IPS REGISTRADAS'!$A$5:$B$3919,2,0)</f>
        <v>ESE HOSPITAL NIVEL I EL BORDO</v>
      </c>
      <c r="E6089" s="7">
        <v>1000000</v>
      </c>
      <c r="F6089" s="7">
        <v>1000000</v>
      </c>
      <c r="G6089" s="8"/>
      <c r="H6089" s="9">
        <v>43623</v>
      </c>
      <c r="I6089" s="9">
        <v>43626</v>
      </c>
    </row>
    <row r="6090" spans="1:9" s="14" customFormat="1" x14ac:dyDescent="0.2">
      <c r="A6090" s="5" t="s">
        <v>26</v>
      </c>
      <c r="B6090" s="5" t="str">
        <f>VLOOKUP(A6090,'GIRO LMA JUNIO'!$A$7:$C$50,3,0)</f>
        <v>A.I.C.</v>
      </c>
      <c r="C6090" s="35">
        <v>891501104</v>
      </c>
      <c r="D6090" s="6" t="str">
        <f>VLOOKUP(C6090,'[1]IPS REGISTRADAS'!$A$5:$B$3919,2,0)</f>
        <v>EMPRESA SOCIAL DEL ESTADO HOSPITAL DE EL TAMBO CAUCA</v>
      </c>
      <c r="E6090" s="7">
        <v>42538650</v>
      </c>
      <c r="F6090" s="7">
        <v>42538650</v>
      </c>
      <c r="G6090" s="8"/>
      <c r="H6090" s="9">
        <v>43623</v>
      </c>
      <c r="I6090" s="9">
        <v>43626</v>
      </c>
    </row>
    <row r="6091" spans="1:9" s="14" customFormat="1" x14ac:dyDescent="0.2">
      <c r="A6091" s="5" t="s">
        <v>51</v>
      </c>
      <c r="B6091" s="5" t="str">
        <f>VLOOKUP(A6091,'GIRO LMA JUNIO'!$A$7:$C$50,3,0)</f>
        <v>EPS S.O.S. S.A.</v>
      </c>
      <c r="C6091" s="35">
        <v>891501104</v>
      </c>
      <c r="D6091" s="6" t="str">
        <f>VLOOKUP(C6091,'[1]IPS REGISTRADAS'!$A$5:$B$3919,2,0)</f>
        <v>EMPRESA SOCIAL DEL ESTADO HOSPITAL DE EL TAMBO CAUCA</v>
      </c>
      <c r="E6091" s="7">
        <v>3976209</v>
      </c>
      <c r="F6091" s="7">
        <v>3976209</v>
      </c>
      <c r="G6091" s="8"/>
      <c r="H6091" s="9">
        <v>43623</v>
      </c>
      <c r="I6091" s="9">
        <v>43626</v>
      </c>
    </row>
    <row r="6092" spans="1:9" s="14" customFormat="1" x14ac:dyDescent="0.2">
      <c r="A6092" s="5" t="s">
        <v>54</v>
      </c>
      <c r="B6092" s="5" t="str">
        <f>VLOOKUP(A6092,'GIRO LMA JUNIO'!$A$7:$C$50,3,0)</f>
        <v>SALUDVIDA</v>
      </c>
      <c r="C6092" s="35">
        <v>891501104</v>
      </c>
      <c r="D6092" s="6" t="str">
        <f>VLOOKUP(C6092,'[1]IPS REGISTRADAS'!$A$5:$B$3919,2,0)</f>
        <v>EMPRESA SOCIAL DEL ESTADO HOSPITAL DE EL TAMBO CAUCA</v>
      </c>
      <c r="E6092" s="7">
        <v>37339271</v>
      </c>
      <c r="F6092" s="7">
        <v>37339271</v>
      </c>
      <c r="G6092" s="8"/>
      <c r="H6092" s="9">
        <v>43623</v>
      </c>
      <c r="I6092" s="9">
        <v>43626</v>
      </c>
    </row>
    <row r="6093" spans="1:9" s="14" customFormat="1" x14ac:dyDescent="0.2">
      <c r="A6093" s="5" t="s">
        <v>62</v>
      </c>
      <c r="B6093" s="5" t="str">
        <f>VLOOKUP(A6093,'GIRO LMA JUNIO'!$A$7:$C$50,3,0)</f>
        <v>NUEVA EPS S.A.</v>
      </c>
      <c r="C6093" s="35">
        <v>891501104</v>
      </c>
      <c r="D6093" s="6" t="str">
        <f>VLOOKUP(C6093,'[1]IPS REGISTRADAS'!$A$5:$B$3919,2,0)</f>
        <v>EMPRESA SOCIAL DEL ESTADO HOSPITAL DE EL TAMBO CAUCA</v>
      </c>
      <c r="E6093" s="7">
        <v>1764721</v>
      </c>
      <c r="F6093" s="7">
        <v>1764721</v>
      </c>
      <c r="G6093" s="8"/>
      <c r="H6093" s="9">
        <v>43623</v>
      </c>
      <c r="I6093" s="9">
        <v>43626</v>
      </c>
    </row>
    <row r="6094" spans="1:9" s="14" customFormat="1" x14ac:dyDescent="0.2">
      <c r="A6094" s="5" t="s">
        <v>65</v>
      </c>
      <c r="B6094" s="5" t="str">
        <f>VLOOKUP(A6094,'GIRO LMA JUNIO'!$A$7:$C$50,3,0)</f>
        <v>MEDIMAS</v>
      </c>
      <c r="C6094" s="35">
        <v>891501104</v>
      </c>
      <c r="D6094" s="6" t="str">
        <f>VLOOKUP(C6094,'[1]IPS REGISTRADAS'!$A$5:$B$3919,2,0)</f>
        <v>EMPRESA SOCIAL DEL ESTADO HOSPITAL DE EL TAMBO CAUCA</v>
      </c>
      <c r="E6094" s="7">
        <v>1284112</v>
      </c>
      <c r="F6094" s="7">
        <v>1284112</v>
      </c>
      <c r="G6094" s="8"/>
      <c r="H6094" s="9">
        <v>43623</v>
      </c>
      <c r="I6094" s="9">
        <v>43626</v>
      </c>
    </row>
    <row r="6095" spans="1:9" s="14" customFormat="1" x14ac:dyDescent="0.2">
      <c r="A6095" s="5" t="s">
        <v>70</v>
      </c>
      <c r="B6095" s="5" t="str">
        <f>VLOOKUP(A6095,'GIRO LMA JUNIO'!$A$7:$C$50,3,0)</f>
        <v>COOSALUD EPS S.A.</v>
      </c>
      <c r="C6095" s="35">
        <v>891501104</v>
      </c>
      <c r="D6095" s="6" t="str">
        <f>VLOOKUP(C6095,'[1]IPS REGISTRADAS'!$A$5:$B$3919,2,0)</f>
        <v>EMPRESA SOCIAL DEL ESTADO HOSPITAL DE EL TAMBO CAUCA</v>
      </c>
      <c r="E6095" s="7">
        <v>1811958</v>
      </c>
      <c r="F6095" s="7">
        <v>1811958</v>
      </c>
      <c r="G6095" s="8"/>
      <c r="H6095" s="9">
        <v>43623</v>
      </c>
      <c r="I6095" s="9">
        <v>43626</v>
      </c>
    </row>
    <row r="6096" spans="1:9" s="14" customFormat="1" x14ac:dyDescent="0.2">
      <c r="A6096" s="5" t="s">
        <v>72</v>
      </c>
      <c r="B6096" s="5" t="str">
        <f>VLOOKUP(A6096,'GIRO LMA JUNIO'!$A$7:$C$50,3,0)</f>
        <v>ASMET SALUD</v>
      </c>
      <c r="C6096" s="35">
        <v>891501104</v>
      </c>
      <c r="D6096" s="6" t="str">
        <f>VLOOKUP(C6096,'[1]IPS REGISTRADAS'!$A$5:$B$3919,2,0)</f>
        <v>EMPRESA SOCIAL DEL ESTADO HOSPITAL DE EL TAMBO CAUCA</v>
      </c>
      <c r="E6096" s="7">
        <v>712311097</v>
      </c>
      <c r="F6096" s="7">
        <v>712311097</v>
      </c>
      <c r="G6096" s="8"/>
      <c r="H6096" s="9">
        <v>43623</v>
      </c>
      <c r="I6096" s="9">
        <v>43626</v>
      </c>
    </row>
    <row r="6097" spans="1:9" s="14" customFormat="1" x14ac:dyDescent="0.2">
      <c r="A6097" s="5" t="s">
        <v>78</v>
      </c>
      <c r="B6097" s="5" t="str">
        <f>VLOOKUP(A6097,'GIRO LMA JUNIO'!$A$7:$C$50,3,0)</f>
        <v>EMSSANAR</v>
      </c>
      <c r="C6097" s="35">
        <v>891501104</v>
      </c>
      <c r="D6097" s="6" t="str">
        <f>VLOOKUP(C6097,'[1]IPS REGISTRADAS'!$A$5:$B$3919,2,0)</f>
        <v>EMPRESA SOCIAL DEL ESTADO HOSPITAL DE EL TAMBO CAUCA</v>
      </c>
      <c r="E6097" s="7">
        <v>1130706</v>
      </c>
      <c r="F6097" s="7">
        <v>1130706</v>
      </c>
      <c r="G6097" s="8"/>
      <c r="H6097" s="9">
        <v>43623</v>
      </c>
      <c r="I6097" s="9">
        <v>43626</v>
      </c>
    </row>
    <row r="6098" spans="1:9" s="14" customFormat="1" x14ac:dyDescent="0.2">
      <c r="A6098" s="5" t="s">
        <v>8</v>
      </c>
      <c r="B6098" s="5" t="str">
        <f>VLOOKUP(A6098,'GIRO LMA JUNIO'!$A$7:$C$50,3,0)</f>
        <v>COMFAMILIAR HUILA</v>
      </c>
      <c r="C6098" s="35">
        <v>891501676</v>
      </c>
      <c r="D6098" s="6" t="str">
        <f>VLOOKUP(C6098,'[1]IPS REGISTRADAS'!$A$5:$B$3919,2,0)</f>
        <v>ESE HOSPITAL SUSANA LOPEZ DE VALENCIA</v>
      </c>
      <c r="E6098" s="7">
        <v>2500000</v>
      </c>
      <c r="F6098" s="7">
        <v>2500000</v>
      </c>
      <c r="G6098" s="8"/>
      <c r="H6098" s="9">
        <v>43623</v>
      </c>
      <c r="I6098" s="9">
        <v>43626</v>
      </c>
    </row>
    <row r="6099" spans="1:9" s="14" customFormat="1" x14ac:dyDescent="0.2">
      <c r="A6099" s="5" t="s">
        <v>10</v>
      </c>
      <c r="B6099" s="5" t="str">
        <f>VLOOKUP(A6099,'GIRO LMA JUNIO'!$A$7:$C$50,3,0)</f>
        <v>COMFAMILIAR DE NARIÑO</v>
      </c>
      <c r="C6099" s="35">
        <v>891501676</v>
      </c>
      <c r="D6099" s="6" t="str">
        <f>VLOOKUP(C6099,'[1]IPS REGISTRADAS'!$A$5:$B$3919,2,0)</f>
        <v>ESE HOSPITAL SUSANA LOPEZ DE VALENCIA</v>
      </c>
      <c r="E6099" s="7">
        <v>11219190</v>
      </c>
      <c r="F6099" s="7">
        <v>11219190</v>
      </c>
      <c r="G6099" s="8"/>
      <c r="H6099" s="9">
        <v>43623</v>
      </c>
      <c r="I6099" s="9">
        <v>43626</v>
      </c>
    </row>
    <row r="6100" spans="1:9" s="14" customFormat="1" x14ac:dyDescent="0.2">
      <c r="A6100" s="5" t="s">
        <v>26</v>
      </c>
      <c r="B6100" s="5" t="str">
        <f>VLOOKUP(A6100,'GIRO LMA JUNIO'!$A$7:$C$50,3,0)</f>
        <v>A.I.C.</v>
      </c>
      <c r="C6100" s="35">
        <v>891501676</v>
      </c>
      <c r="D6100" s="6" t="str">
        <f>VLOOKUP(C6100,'[1]IPS REGISTRADAS'!$A$5:$B$3919,2,0)</f>
        <v>ESE HOSPITAL SUSANA LOPEZ DE VALENCIA</v>
      </c>
      <c r="E6100" s="7">
        <v>452861694</v>
      </c>
      <c r="F6100" s="7">
        <v>452861694</v>
      </c>
      <c r="G6100" s="8"/>
      <c r="H6100" s="9">
        <v>43623</v>
      </c>
      <c r="I6100" s="9">
        <v>43626</v>
      </c>
    </row>
    <row r="6101" spans="1:9" s="14" customFormat="1" x14ac:dyDescent="0.2">
      <c r="A6101" s="5" t="s">
        <v>30</v>
      </c>
      <c r="B6101" s="5" t="str">
        <f>VLOOKUP(A6101,'GIRO LMA JUNIO'!$A$7:$C$50,3,0)</f>
        <v>MALLAMAS</v>
      </c>
      <c r="C6101" s="35">
        <v>891501676</v>
      </c>
      <c r="D6101" s="6" t="str">
        <f>VLOOKUP(C6101,'[1]IPS REGISTRADAS'!$A$5:$B$3919,2,0)</f>
        <v>ESE HOSPITAL SUSANA LOPEZ DE VALENCIA</v>
      </c>
      <c r="E6101" s="7">
        <v>3586754</v>
      </c>
      <c r="F6101" s="7">
        <v>3586754</v>
      </c>
      <c r="G6101" s="8"/>
      <c r="H6101" s="9">
        <v>43623</v>
      </c>
      <c r="I6101" s="9">
        <v>43626</v>
      </c>
    </row>
    <row r="6102" spans="1:9" s="14" customFormat="1" x14ac:dyDescent="0.2">
      <c r="A6102" s="5" t="s">
        <v>47</v>
      </c>
      <c r="B6102" s="5" t="str">
        <f>VLOOKUP(A6102,'GIRO LMA JUNIO'!$A$7:$C$50,3,0)</f>
        <v>COOMEVA E.P.S.  S.A.</v>
      </c>
      <c r="C6102" s="35">
        <v>891501676</v>
      </c>
      <c r="D6102" s="6" t="str">
        <f>VLOOKUP(C6102,'[1]IPS REGISTRADAS'!$A$5:$B$3919,2,0)</f>
        <v>ESE HOSPITAL SUSANA LOPEZ DE VALENCIA</v>
      </c>
      <c r="E6102" s="7">
        <v>100272649</v>
      </c>
      <c r="F6102" s="7">
        <v>100272649</v>
      </c>
      <c r="G6102" s="8"/>
      <c r="H6102" s="9">
        <v>43623</v>
      </c>
      <c r="I6102" s="9">
        <v>43626</v>
      </c>
    </row>
    <row r="6103" spans="1:9" s="14" customFormat="1" x14ac:dyDescent="0.2">
      <c r="A6103" s="5" t="s">
        <v>54</v>
      </c>
      <c r="B6103" s="5" t="str">
        <f>VLOOKUP(A6103,'GIRO LMA JUNIO'!$A$7:$C$50,3,0)</f>
        <v>SALUDVIDA</v>
      </c>
      <c r="C6103" s="35">
        <v>891501676</v>
      </c>
      <c r="D6103" s="6" t="str">
        <f>VLOOKUP(C6103,'[1]IPS REGISTRADAS'!$A$5:$B$3919,2,0)</f>
        <v>ESE HOSPITAL SUSANA LOPEZ DE VALENCIA</v>
      </c>
      <c r="E6103" s="7">
        <v>1273766611</v>
      </c>
      <c r="F6103" s="7">
        <v>1273766611</v>
      </c>
      <c r="G6103" s="8"/>
      <c r="H6103" s="9">
        <v>43623</v>
      </c>
      <c r="I6103" s="9">
        <v>43626</v>
      </c>
    </row>
    <row r="6104" spans="1:9" s="14" customFormat="1" x14ac:dyDescent="0.2">
      <c r="A6104" s="5" t="s">
        <v>56</v>
      </c>
      <c r="B6104" s="5" t="str">
        <f>VLOOKUP(A6104,'GIRO LMA JUNIO'!$A$7:$C$50,3,0)</f>
        <v>CAPITAL SALUD</v>
      </c>
      <c r="C6104" s="35">
        <v>891501676</v>
      </c>
      <c r="D6104" s="6" t="str">
        <f>VLOOKUP(C6104,'[1]IPS REGISTRADAS'!$A$5:$B$3919,2,0)</f>
        <v>ESE HOSPITAL SUSANA LOPEZ DE VALENCIA</v>
      </c>
      <c r="E6104" s="7">
        <v>6337817</v>
      </c>
      <c r="F6104" s="7">
        <v>6337817</v>
      </c>
      <c r="G6104" s="8"/>
      <c r="H6104" s="9">
        <v>43623</v>
      </c>
      <c r="I6104" s="9">
        <v>43626</v>
      </c>
    </row>
    <row r="6105" spans="1:9" s="14" customFormat="1" x14ac:dyDescent="0.2">
      <c r="A6105" s="5" t="s">
        <v>62</v>
      </c>
      <c r="B6105" s="5" t="str">
        <f>VLOOKUP(A6105,'GIRO LMA JUNIO'!$A$7:$C$50,3,0)</f>
        <v>NUEVA EPS S.A.</v>
      </c>
      <c r="C6105" s="35">
        <v>891501676</v>
      </c>
      <c r="D6105" s="6" t="str">
        <f>VLOOKUP(C6105,'[1]IPS REGISTRADAS'!$A$5:$B$3919,2,0)</f>
        <v>ESE HOSPITAL SUSANA LOPEZ DE VALENCIA</v>
      </c>
      <c r="E6105" s="7">
        <v>63927222</v>
      </c>
      <c r="F6105" s="7">
        <v>63927222</v>
      </c>
      <c r="G6105" s="8"/>
      <c r="H6105" s="9">
        <v>43623</v>
      </c>
      <c r="I6105" s="9">
        <v>43626</v>
      </c>
    </row>
    <row r="6106" spans="1:9" s="14" customFormat="1" x14ac:dyDescent="0.2">
      <c r="A6106" s="5" t="s">
        <v>63</v>
      </c>
      <c r="B6106" s="5" t="str">
        <f>VLOOKUP(A6106,'GIRO LMA JUNIO'!$A$7:$C$50,3,0)</f>
        <v>MEDIMAS MOV</v>
      </c>
      <c r="C6106" s="35">
        <v>891501676</v>
      </c>
      <c r="D6106" s="6" t="str">
        <f>VLOOKUP(C6106,'[1]IPS REGISTRADAS'!$A$5:$B$3919,2,0)</f>
        <v>ESE HOSPITAL SUSANA LOPEZ DE VALENCIA</v>
      </c>
      <c r="E6106" s="7">
        <v>60844713</v>
      </c>
      <c r="F6106" s="7">
        <v>60844713</v>
      </c>
      <c r="G6106" s="8"/>
      <c r="H6106" s="9">
        <v>43623</v>
      </c>
      <c r="I6106" s="9">
        <v>43626</v>
      </c>
    </row>
    <row r="6107" spans="1:9" s="14" customFormat="1" x14ac:dyDescent="0.2">
      <c r="A6107" s="5" t="s">
        <v>65</v>
      </c>
      <c r="B6107" s="5" t="str">
        <f>VLOOKUP(A6107,'GIRO LMA JUNIO'!$A$7:$C$50,3,0)</f>
        <v>MEDIMAS</v>
      </c>
      <c r="C6107" s="35">
        <v>891501676</v>
      </c>
      <c r="D6107" s="6" t="str">
        <f>VLOOKUP(C6107,'[1]IPS REGISTRADAS'!$A$5:$B$3919,2,0)</f>
        <v>ESE HOSPITAL SUSANA LOPEZ DE VALENCIA</v>
      </c>
      <c r="E6107" s="7">
        <v>107416748</v>
      </c>
      <c r="F6107" s="7">
        <v>107416748</v>
      </c>
      <c r="G6107" s="8"/>
      <c r="H6107" s="9">
        <v>43623</v>
      </c>
      <c r="I6107" s="9">
        <v>43626</v>
      </c>
    </row>
    <row r="6108" spans="1:9" s="14" customFormat="1" x14ac:dyDescent="0.2">
      <c r="A6108" s="5" t="s">
        <v>70</v>
      </c>
      <c r="B6108" s="5" t="str">
        <f>VLOOKUP(A6108,'GIRO LMA JUNIO'!$A$7:$C$50,3,0)</f>
        <v>COOSALUD EPS S.A.</v>
      </c>
      <c r="C6108" s="35">
        <v>891501676</v>
      </c>
      <c r="D6108" s="6" t="str">
        <f>VLOOKUP(C6108,'[1]IPS REGISTRADAS'!$A$5:$B$3919,2,0)</f>
        <v>ESE HOSPITAL SUSANA LOPEZ DE VALENCIA</v>
      </c>
      <c r="E6108" s="7">
        <v>22185058</v>
      </c>
      <c r="F6108" s="7">
        <v>22185058</v>
      </c>
      <c r="G6108" s="8"/>
      <c r="H6108" s="9">
        <v>43623</v>
      </c>
      <c r="I6108" s="9">
        <v>43626</v>
      </c>
    </row>
    <row r="6109" spans="1:9" s="14" customFormat="1" x14ac:dyDescent="0.2">
      <c r="A6109" s="5" t="s">
        <v>72</v>
      </c>
      <c r="B6109" s="5" t="str">
        <f>VLOOKUP(A6109,'GIRO LMA JUNIO'!$A$7:$C$50,3,0)</f>
        <v>ASMET SALUD</v>
      </c>
      <c r="C6109" s="35">
        <v>891501676</v>
      </c>
      <c r="D6109" s="6" t="str">
        <f>VLOOKUP(C6109,'[1]IPS REGISTRADAS'!$A$5:$B$3919,2,0)</f>
        <v>ESE HOSPITAL SUSANA LOPEZ DE VALENCIA</v>
      </c>
      <c r="E6109" s="7">
        <v>2096497864</v>
      </c>
      <c r="F6109" s="7">
        <v>2096497864</v>
      </c>
      <c r="G6109" s="8"/>
      <c r="H6109" s="9">
        <v>43623</v>
      </c>
      <c r="I6109" s="9">
        <v>43626</v>
      </c>
    </row>
    <row r="6110" spans="1:9" s="14" customFormat="1" x14ac:dyDescent="0.2">
      <c r="A6110" s="5" t="s">
        <v>76</v>
      </c>
      <c r="B6110" s="5" t="str">
        <f>VLOOKUP(A6110,'GIRO LMA JUNIO'!$A$7:$C$50,3,0)</f>
        <v>ECOOPSOS</v>
      </c>
      <c r="C6110" s="35">
        <v>891501676</v>
      </c>
      <c r="D6110" s="6" t="str">
        <f>VLOOKUP(C6110,'[1]IPS REGISTRADAS'!$A$5:$B$3919,2,0)</f>
        <v>ESE HOSPITAL SUSANA LOPEZ DE VALENCIA</v>
      </c>
      <c r="E6110" s="7">
        <v>1374460</v>
      </c>
      <c r="F6110" s="7">
        <v>1374460</v>
      </c>
      <c r="G6110" s="8"/>
      <c r="H6110" s="9">
        <v>43623</v>
      </c>
      <c r="I6110" s="9">
        <v>43626</v>
      </c>
    </row>
    <row r="6111" spans="1:9" s="14" customFormat="1" x14ac:dyDescent="0.2">
      <c r="A6111" s="5" t="s">
        <v>78</v>
      </c>
      <c r="B6111" s="5" t="str">
        <f>VLOOKUP(A6111,'GIRO LMA JUNIO'!$A$7:$C$50,3,0)</f>
        <v>EMSSANAR</v>
      </c>
      <c r="C6111" s="35">
        <v>891501676</v>
      </c>
      <c r="D6111" s="6" t="str">
        <f>VLOOKUP(C6111,'[1]IPS REGISTRADAS'!$A$5:$B$3919,2,0)</f>
        <v>ESE HOSPITAL SUSANA LOPEZ DE VALENCIA</v>
      </c>
      <c r="E6111" s="7">
        <v>903085255</v>
      </c>
      <c r="F6111" s="7">
        <v>903085255</v>
      </c>
      <c r="G6111" s="8"/>
      <c r="H6111" s="9">
        <v>43623</v>
      </c>
      <c r="I6111" s="9">
        <v>43626</v>
      </c>
    </row>
    <row r="6112" spans="1:9" s="14" customFormat="1" x14ac:dyDescent="0.2">
      <c r="A6112" s="5" t="s">
        <v>82</v>
      </c>
      <c r="B6112" s="5" t="str">
        <f>VLOOKUP(A6112,'GIRO LMA JUNIO'!$A$7:$C$50,3,0)</f>
        <v>MUTUAL SER</v>
      </c>
      <c r="C6112" s="35">
        <v>891501676</v>
      </c>
      <c r="D6112" s="6" t="str">
        <f>VLOOKUP(C6112,'[1]IPS REGISTRADAS'!$A$5:$B$3919,2,0)</f>
        <v>ESE HOSPITAL SUSANA LOPEZ DE VALENCIA</v>
      </c>
      <c r="E6112" s="7">
        <v>3884504</v>
      </c>
      <c r="F6112" s="7">
        <v>3884504</v>
      </c>
      <c r="G6112" s="8"/>
      <c r="H6112" s="9">
        <v>43623</v>
      </c>
      <c r="I6112" s="9">
        <v>43626</v>
      </c>
    </row>
    <row r="6113" spans="1:9" s="14" customFormat="1" x14ac:dyDescent="0.2">
      <c r="A6113" s="5" t="s">
        <v>54</v>
      </c>
      <c r="B6113" s="5" t="str">
        <f>VLOOKUP(A6113,'GIRO LMA JUNIO'!$A$7:$C$50,3,0)</f>
        <v>SALUDVIDA</v>
      </c>
      <c r="C6113" s="35">
        <v>891502077</v>
      </c>
      <c r="D6113" s="6" t="str">
        <f>VLOOKUP(C6113,'[1]IPS REGISTRADAS'!$A$5:$B$3919,2,0)</f>
        <v>OPTICA CANADA LTDA</v>
      </c>
      <c r="E6113" s="7">
        <v>6033370</v>
      </c>
      <c r="F6113" s="7">
        <v>6033370</v>
      </c>
      <c r="G6113" s="8"/>
      <c r="H6113" s="9">
        <v>43623</v>
      </c>
      <c r="I6113" s="9">
        <v>43626</v>
      </c>
    </row>
    <row r="6114" spans="1:9" s="14" customFormat="1" x14ac:dyDescent="0.2">
      <c r="A6114" s="5" t="s">
        <v>8</v>
      </c>
      <c r="B6114" s="5" t="str">
        <f>VLOOKUP(A6114,'GIRO LMA JUNIO'!$A$7:$C$50,3,0)</f>
        <v>COMFAMILIAR HUILA</v>
      </c>
      <c r="C6114" s="35">
        <v>891580002</v>
      </c>
      <c r="D6114" s="6" t="str">
        <f>VLOOKUP(C6114,'[1]IPS REGISTRADAS'!$A$5:$B$3919,2,0)</f>
        <v>HOSPITAL UNIVERSITARIO SAN JOSE DE POPAYAN ESE</v>
      </c>
      <c r="E6114" s="7">
        <v>10000000</v>
      </c>
      <c r="F6114" s="7">
        <v>10000000</v>
      </c>
      <c r="G6114" s="8"/>
      <c r="H6114" s="9">
        <v>43623</v>
      </c>
      <c r="I6114" s="9">
        <v>43626</v>
      </c>
    </row>
    <row r="6115" spans="1:9" s="14" customFormat="1" x14ac:dyDescent="0.2">
      <c r="A6115" s="5" t="s">
        <v>10</v>
      </c>
      <c r="B6115" s="5" t="str">
        <f>VLOOKUP(A6115,'GIRO LMA JUNIO'!$A$7:$C$50,3,0)</f>
        <v>COMFAMILIAR DE NARIÑO</v>
      </c>
      <c r="C6115" s="35">
        <v>891580002</v>
      </c>
      <c r="D6115" s="6" t="str">
        <f>VLOOKUP(C6115,'[1]IPS REGISTRADAS'!$A$5:$B$3919,2,0)</f>
        <v>HOSPITAL UNIVERSITARIO SAN JOSE DE POPAYAN ESE</v>
      </c>
      <c r="E6115" s="7">
        <v>60754460</v>
      </c>
      <c r="F6115" s="7">
        <v>60754460</v>
      </c>
      <c r="G6115" s="8"/>
      <c r="H6115" s="9">
        <v>43623</v>
      </c>
      <c r="I6115" s="9">
        <v>43626</v>
      </c>
    </row>
    <row r="6116" spans="1:9" s="14" customFormat="1" x14ac:dyDescent="0.2">
      <c r="A6116" s="5" t="s">
        <v>14</v>
      </c>
      <c r="B6116" s="5" t="str">
        <f>VLOOKUP(A6116,'GIRO LMA JUNIO'!$A$7:$C$50,3,0)</f>
        <v>COMFACUNDI</v>
      </c>
      <c r="C6116" s="35">
        <v>891580002</v>
      </c>
      <c r="D6116" s="6" t="str">
        <f>VLOOKUP(C6116,'[1]IPS REGISTRADAS'!$A$5:$B$3919,2,0)</f>
        <v>HOSPITAL UNIVERSITARIO SAN JOSE DE POPAYAN ESE</v>
      </c>
      <c r="E6116" s="7">
        <v>3633385</v>
      </c>
      <c r="F6116" s="7">
        <v>3633385</v>
      </c>
      <c r="G6116" s="8"/>
      <c r="H6116" s="9">
        <v>43623</v>
      </c>
      <c r="I6116" s="9">
        <v>43626</v>
      </c>
    </row>
    <row r="6117" spans="1:9" s="14" customFormat="1" x14ac:dyDescent="0.2">
      <c r="A6117" s="5" t="s">
        <v>24</v>
      </c>
      <c r="B6117" s="5" t="str">
        <f>VLOOKUP(A6117,'GIRO LMA JUNIO'!$A$7:$C$50,3,0)</f>
        <v>DUSAKAWI</v>
      </c>
      <c r="C6117" s="35">
        <v>891580002</v>
      </c>
      <c r="D6117" s="6" t="str">
        <f>VLOOKUP(C6117,'[1]IPS REGISTRADAS'!$A$5:$B$3919,2,0)</f>
        <v>HOSPITAL UNIVERSITARIO SAN JOSE DE POPAYAN ESE</v>
      </c>
      <c r="E6117" s="7">
        <v>2955187</v>
      </c>
      <c r="F6117" s="7">
        <v>2955187</v>
      </c>
      <c r="G6117" s="8"/>
      <c r="H6117" s="9">
        <v>43623</v>
      </c>
      <c r="I6117" s="9">
        <v>43626</v>
      </c>
    </row>
    <row r="6118" spans="1:9" s="14" customFormat="1" x14ac:dyDescent="0.2">
      <c r="A6118" s="5" t="s">
        <v>26</v>
      </c>
      <c r="B6118" s="5" t="str">
        <f>VLOOKUP(A6118,'GIRO LMA JUNIO'!$A$7:$C$50,3,0)</f>
        <v>A.I.C.</v>
      </c>
      <c r="C6118" s="35">
        <v>891580002</v>
      </c>
      <c r="D6118" s="6" t="str">
        <f>VLOOKUP(C6118,'[1]IPS REGISTRADAS'!$A$5:$B$3919,2,0)</f>
        <v>HOSPITAL UNIVERSITARIO SAN JOSE DE POPAYAN ESE</v>
      </c>
      <c r="E6118" s="7">
        <v>1329565217</v>
      </c>
      <c r="F6118" s="7">
        <v>1329565217</v>
      </c>
      <c r="G6118" s="8"/>
      <c r="H6118" s="9">
        <v>43623</v>
      </c>
      <c r="I6118" s="9">
        <v>43626</v>
      </c>
    </row>
    <row r="6119" spans="1:9" s="14" customFormat="1" x14ac:dyDescent="0.2">
      <c r="A6119" s="5" t="s">
        <v>30</v>
      </c>
      <c r="B6119" s="5" t="str">
        <f>VLOOKUP(A6119,'GIRO LMA JUNIO'!$A$7:$C$50,3,0)</f>
        <v>MALLAMAS</v>
      </c>
      <c r="C6119" s="35">
        <v>891580002</v>
      </c>
      <c r="D6119" s="6" t="str">
        <f>VLOOKUP(C6119,'[1]IPS REGISTRADAS'!$A$5:$B$3919,2,0)</f>
        <v>HOSPITAL UNIVERSITARIO SAN JOSE DE POPAYAN ESE</v>
      </c>
      <c r="E6119" s="7">
        <v>302975782</v>
      </c>
      <c r="F6119" s="7">
        <v>302975782</v>
      </c>
      <c r="G6119" s="8"/>
      <c r="H6119" s="9">
        <v>43623</v>
      </c>
      <c r="I6119" s="9">
        <v>43626</v>
      </c>
    </row>
    <row r="6120" spans="1:9" s="14" customFormat="1" x14ac:dyDescent="0.2">
      <c r="A6120" s="5" t="s">
        <v>47</v>
      </c>
      <c r="B6120" s="5" t="str">
        <f>VLOOKUP(A6120,'GIRO LMA JUNIO'!$A$7:$C$50,3,0)</f>
        <v>COOMEVA E.P.S.  S.A.</v>
      </c>
      <c r="C6120" s="35">
        <v>891580002</v>
      </c>
      <c r="D6120" s="6" t="str">
        <f>VLOOKUP(C6120,'[1]IPS REGISTRADAS'!$A$5:$B$3919,2,0)</f>
        <v>HOSPITAL UNIVERSITARIO SAN JOSE DE POPAYAN ESE</v>
      </c>
      <c r="E6120" s="7">
        <v>39814654</v>
      </c>
      <c r="F6120" s="7">
        <v>39814654</v>
      </c>
      <c r="G6120" s="8"/>
      <c r="H6120" s="9">
        <v>43623</v>
      </c>
      <c r="I6120" s="9">
        <v>43626</v>
      </c>
    </row>
    <row r="6121" spans="1:9" s="14" customFormat="1" x14ac:dyDescent="0.2">
      <c r="A6121" s="5" t="s">
        <v>54</v>
      </c>
      <c r="B6121" s="5" t="str">
        <f>VLOOKUP(A6121,'GIRO LMA JUNIO'!$A$7:$C$50,3,0)</f>
        <v>SALUDVIDA</v>
      </c>
      <c r="C6121" s="35">
        <v>891580002</v>
      </c>
      <c r="D6121" s="6" t="str">
        <f>VLOOKUP(C6121,'[1]IPS REGISTRADAS'!$A$5:$B$3919,2,0)</f>
        <v>HOSPITAL UNIVERSITARIO SAN JOSE DE POPAYAN ESE</v>
      </c>
      <c r="E6121" s="7">
        <v>1444999999</v>
      </c>
      <c r="F6121" s="7">
        <v>1444999999</v>
      </c>
      <c r="G6121" s="8"/>
      <c r="H6121" s="9">
        <v>43623</v>
      </c>
      <c r="I6121" s="9">
        <v>43626</v>
      </c>
    </row>
    <row r="6122" spans="1:9" s="14" customFormat="1" x14ac:dyDescent="0.2">
      <c r="A6122" s="5" t="s">
        <v>56</v>
      </c>
      <c r="B6122" s="5" t="str">
        <f>VLOOKUP(A6122,'GIRO LMA JUNIO'!$A$7:$C$50,3,0)</f>
        <v>CAPITAL SALUD</v>
      </c>
      <c r="C6122" s="35">
        <v>891580002</v>
      </c>
      <c r="D6122" s="6" t="str">
        <f>VLOOKUP(C6122,'[1]IPS REGISTRADAS'!$A$5:$B$3919,2,0)</f>
        <v>HOSPITAL UNIVERSITARIO SAN JOSE DE POPAYAN ESE</v>
      </c>
      <c r="E6122" s="7">
        <v>6379529</v>
      </c>
      <c r="F6122" s="7">
        <v>6379529</v>
      </c>
      <c r="G6122" s="8"/>
      <c r="H6122" s="9">
        <v>43623</v>
      </c>
      <c r="I6122" s="9">
        <v>43626</v>
      </c>
    </row>
    <row r="6123" spans="1:9" s="14" customFormat="1" x14ac:dyDescent="0.2">
      <c r="A6123" s="5" t="s">
        <v>62</v>
      </c>
      <c r="B6123" s="5" t="str">
        <f>VLOOKUP(A6123,'GIRO LMA JUNIO'!$A$7:$C$50,3,0)</f>
        <v>NUEVA EPS S.A.</v>
      </c>
      <c r="C6123" s="35">
        <v>891580002</v>
      </c>
      <c r="D6123" s="6" t="str">
        <f>VLOOKUP(C6123,'[1]IPS REGISTRADAS'!$A$5:$B$3919,2,0)</f>
        <v>HOSPITAL UNIVERSITARIO SAN JOSE DE POPAYAN ESE</v>
      </c>
      <c r="E6123" s="7">
        <v>151871998</v>
      </c>
      <c r="F6123" s="7">
        <v>151871998</v>
      </c>
      <c r="G6123" s="8"/>
      <c r="H6123" s="9">
        <v>43623</v>
      </c>
      <c r="I6123" s="9">
        <v>43626</v>
      </c>
    </row>
    <row r="6124" spans="1:9" s="14" customFormat="1" x14ac:dyDescent="0.2">
      <c r="A6124" s="5" t="s">
        <v>63</v>
      </c>
      <c r="B6124" s="5" t="str">
        <f>VLOOKUP(A6124,'GIRO LMA JUNIO'!$A$7:$C$50,3,0)</f>
        <v>MEDIMAS MOV</v>
      </c>
      <c r="C6124" s="35">
        <v>891580002</v>
      </c>
      <c r="D6124" s="6" t="str">
        <f>VLOOKUP(C6124,'[1]IPS REGISTRADAS'!$A$5:$B$3919,2,0)</f>
        <v>HOSPITAL UNIVERSITARIO SAN JOSE DE POPAYAN ESE</v>
      </c>
      <c r="E6124" s="7">
        <v>267253851</v>
      </c>
      <c r="F6124" s="7">
        <v>267253851</v>
      </c>
      <c r="G6124" s="8"/>
      <c r="H6124" s="9">
        <v>43623</v>
      </c>
      <c r="I6124" s="9">
        <v>43626</v>
      </c>
    </row>
    <row r="6125" spans="1:9" s="14" customFormat="1" x14ac:dyDescent="0.2">
      <c r="A6125" s="5" t="s">
        <v>65</v>
      </c>
      <c r="B6125" s="5" t="str">
        <f>VLOOKUP(A6125,'GIRO LMA JUNIO'!$A$7:$C$50,3,0)</f>
        <v>MEDIMAS</v>
      </c>
      <c r="C6125" s="35">
        <v>891580002</v>
      </c>
      <c r="D6125" s="6" t="str">
        <f>VLOOKUP(C6125,'[1]IPS REGISTRADAS'!$A$5:$B$3919,2,0)</f>
        <v>HOSPITAL UNIVERSITARIO SAN JOSE DE POPAYAN ESE</v>
      </c>
      <c r="E6125" s="7">
        <v>146903150</v>
      </c>
      <c r="F6125" s="7">
        <v>146903150</v>
      </c>
      <c r="G6125" s="8"/>
      <c r="H6125" s="9">
        <v>43623</v>
      </c>
      <c r="I6125" s="9">
        <v>43626</v>
      </c>
    </row>
    <row r="6126" spans="1:9" s="14" customFormat="1" x14ac:dyDescent="0.2">
      <c r="A6126" s="5" t="s">
        <v>70</v>
      </c>
      <c r="B6126" s="5" t="str">
        <f>VLOOKUP(A6126,'GIRO LMA JUNIO'!$A$7:$C$50,3,0)</f>
        <v>COOSALUD EPS S.A.</v>
      </c>
      <c r="C6126" s="35">
        <v>891580002</v>
      </c>
      <c r="D6126" s="6" t="str">
        <f>VLOOKUP(C6126,'[1]IPS REGISTRADAS'!$A$5:$B$3919,2,0)</f>
        <v>HOSPITAL UNIVERSITARIO SAN JOSE DE POPAYAN ESE</v>
      </c>
      <c r="E6126" s="7">
        <v>16233963</v>
      </c>
      <c r="F6126" s="7">
        <v>16233963</v>
      </c>
      <c r="G6126" s="8"/>
      <c r="H6126" s="9">
        <v>43623</v>
      </c>
      <c r="I6126" s="9">
        <v>43626</v>
      </c>
    </row>
    <row r="6127" spans="1:9" s="14" customFormat="1" x14ac:dyDescent="0.2">
      <c r="A6127" s="5" t="s">
        <v>72</v>
      </c>
      <c r="B6127" s="5" t="str">
        <f>VLOOKUP(A6127,'GIRO LMA JUNIO'!$A$7:$C$50,3,0)</f>
        <v>ASMET SALUD</v>
      </c>
      <c r="C6127" s="35">
        <v>891580002</v>
      </c>
      <c r="D6127" s="6" t="str">
        <f>VLOOKUP(C6127,'[1]IPS REGISTRADAS'!$A$5:$B$3919,2,0)</f>
        <v>HOSPITAL UNIVERSITARIO SAN JOSE DE POPAYAN ESE</v>
      </c>
      <c r="E6127" s="7">
        <v>2736099819</v>
      </c>
      <c r="F6127" s="7">
        <v>2736099819</v>
      </c>
      <c r="G6127" s="8"/>
      <c r="H6127" s="9">
        <v>43623</v>
      </c>
      <c r="I6127" s="9">
        <v>43626</v>
      </c>
    </row>
    <row r="6128" spans="1:9" s="14" customFormat="1" x14ac:dyDescent="0.2">
      <c r="A6128" s="5" t="s">
        <v>78</v>
      </c>
      <c r="B6128" s="5" t="str">
        <f>VLOOKUP(A6128,'GIRO LMA JUNIO'!$A$7:$C$50,3,0)</f>
        <v>EMSSANAR</v>
      </c>
      <c r="C6128" s="35">
        <v>891580002</v>
      </c>
      <c r="D6128" s="6" t="str">
        <f>VLOOKUP(C6128,'[1]IPS REGISTRADAS'!$A$5:$B$3919,2,0)</f>
        <v>HOSPITAL UNIVERSITARIO SAN JOSE DE POPAYAN ESE</v>
      </c>
      <c r="E6128" s="7">
        <v>561824846</v>
      </c>
      <c r="F6128" s="7">
        <v>561824846</v>
      </c>
      <c r="G6128" s="8"/>
      <c r="H6128" s="9">
        <v>43623</v>
      </c>
      <c r="I6128" s="9">
        <v>43626</v>
      </c>
    </row>
    <row r="6129" spans="1:9" s="14" customFormat="1" x14ac:dyDescent="0.2">
      <c r="A6129" s="5" t="s">
        <v>18</v>
      </c>
      <c r="B6129" s="5" t="str">
        <f>VLOOKUP(A6129,'GIRO LMA JUNIO'!$A$7:$C$50,3,0)</f>
        <v>COMFACHOCO</v>
      </c>
      <c r="C6129" s="35">
        <v>891600061</v>
      </c>
      <c r="D6129" s="6" t="str">
        <f>VLOOKUP(C6129,'[1]IPS REGISTRADAS'!$A$5:$B$3919,2,0)</f>
        <v>ESE HOSPITAL SAN JOSE DE CONDOTO</v>
      </c>
      <c r="E6129" s="7">
        <v>34888790</v>
      </c>
      <c r="F6129" s="7">
        <v>34888790</v>
      </c>
      <c r="G6129" s="8"/>
      <c r="H6129" s="9">
        <v>43623</v>
      </c>
      <c r="I6129" s="9">
        <v>43626</v>
      </c>
    </row>
    <row r="6130" spans="1:9" s="14" customFormat="1" x14ac:dyDescent="0.2">
      <c r="A6130" s="5" t="s">
        <v>74</v>
      </c>
      <c r="B6130" s="5" t="str">
        <f>VLOOKUP(A6130,'GIRO LMA JUNIO'!$A$7:$C$50,3,0)</f>
        <v>AMBUQ</v>
      </c>
      <c r="C6130" s="35">
        <v>891600061</v>
      </c>
      <c r="D6130" s="6" t="str">
        <f>VLOOKUP(C6130,'[1]IPS REGISTRADAS'!$A$5:$B$3919,2,0)</f>
        <v>ESE HOSPITAL SAN JOSE DE CONDOTO</v>
      </c>
      <c r="E6130" s="7">
        <v>47962389</v>
      </c>
      <c r="F6130" s="7">
        <v>47962389</v>
      </c>
      <c r="G6130" s="8"/>
      <c r="H6130" s="9">
        <v>43623</v>
      </c>
      <c r="I6130" s="9">
        <v>43626</v>
      </c>
    </row>
    <row r="6131" spans="1:9" s="14" customFormat="1" x14ac:dyDescent="0.2">
      <c r="A6131" s="5" t="s">
        <v>80</v>
      </c>
      <c r="B6131" s="5" t="str">
        <f>VLOOKUP(A6131,'GIRO LMA JUNIO'!$A$7:$C$50,3,0)</f>
        <v>COMPARTA</v>
      </c>
      <c r="C6131" s="35">
        <v>891600061</v>
      </c>
      <c r="D6131" s="6" t="str">
        <f>VLOOKUP(C6131,'[1]IPS REGISTRADAS'!$A$5:$B$3919,2,0)</f>
        <v>ESE HOSPITAL SAN JOSE DE CONDOTO</v>
      </c>
      <c r="E6131" s="7">
        <v>28354490</v>
      </c>
      <c r="F6131" s="7">
        <v>28354490</v>
      </c>
      <c r="G6131" s="8"/>
      <c r="H6131" s="9">
        <v>43623</v>
      </c>
      <c r="I6131" s="9">
        <v>43626</v>
      </c>
    </row>
    <row r="6132" spans="1:9" s="14" customFormat="1" x14ac:dyDescent="0.2">
      <c r="A6132" s="5" t="s">
        <v>18</v>
      </c>
      <c r="B6132" s="5" t="str">
        <f>VLOOKUP(A6132,'GIRO LMA JUNIO'!$A$7:$C$50,3,0)</f>
        <v>COMFACHOCO</v>
      </c>
      <c r="C6132" s="35">
        <v>891600091</v>
      </c>
      <c r="D6132" s="6" t="str">
        <f>VLOOKUP(C6132,'[1]IPS REGISTRADAS'!$A$5:$B$3919,2,0)</f>
        <v>CAJA DE COMPENSACION FAMILIAR DEL CHOCO</v>
      </c>
      <c r="E6132" s="7">
        <v>2590180876</v>
      </c>
      <c r="F6132" s="7">
        <v>2590180876</v>
      </c>
      <c r="G6132" s="8"/>
      <c r="H6132" s="9">
        <v>43623</v>
      </c>
      <c r="I6132" s="9">
        <v>43626</v>
      </c>
    </row>
    <row r="6133" spans="1:9" s="14" customFormat="1" x14ac:dyDescent="0.2">
      <c r="A6133" s="5" t="s">
        <v>80</v>
      </c>
      <c r="B6133" s="5" t="str">
        <f>VLOOKUP(A6133,'GIRO LMA JUNIO'!$A$7:$C$50,3,0)</f>
        <v>COMPARTA</v>
      </c>
      <c r="C6133" s="35">
        <v>891600091</v>
      </c>
      <c r="D6133" s="6" t="str">
        <f>VLOOKUP(C6133,'[1]IPS REGISTRADAS'!$A$5:$B$3919,2,0)</f>
        <v>CAJA DE COMPENSACION FAMILIAR DEL CHOCO</v>
      </c>
      <c r="E6133" s="7">
        <v>24118470</v>
      </c>
      <c r="F6133" s="7">
        <v>24118470</v>
      </c>
      <c r="G6133" s="8"/>
      <c r="H6133" s="9">
        <v>43623</v>
      </c>
      <c r="I6133" s="9">
        <v>43626</v>
      </c>
    </row>
    <row r="6134" spans="1:9" s="14" customFormat="1" x14ac:dyDescent="0.2">
      <c r="A6134" s="5" t="s">
        <v>18</v>
      </c>
      <c r="B6134" s="5" t="str">
        <f>VLOOKUP(A6134,'GIRO LMA JUNIO'!$A$7:$C$50,3,0)</f>
        <v>COMFACHOCO</v>
      </c>
      <c r="C6134" s="35">
        <v>891680064</v>
      </c>
      <c r="D6134" s="6" t="str">
        <f>VLOOKUP(C6134,'[1]IPS REGISTRADAS'!$A$5:$B$3919,2,0)</f>
        <v>ESE HOSPITAL EDUARDO SANTOS DE ISTMINA</v>
      </c>
      <c r="E6134" s="7">
        <v>25511990</v>
      </c>
      <c r="F6134" s="7">
        <v>25511990</v>
      </c>
      <c r="G6134" s="8"/>
      <c r="H6134" s="9">
        <v>43623</v>
      </c>
      <c r="I6134" s="9">
        <v>43626</v>
      </c>
    </row>
    <row r="6135" spans="1:9" s="14" customFormat="1" x14ac:dyDescent="0.2">
      <c r="A6135" s="5" t="s">
        <v>74</v>
      </c>
      <c r="B6135" s="5" t="str">
        <f>VLOOKUP(A6135,'GIRO LMA JUNIO'!$A$7:$C$50,3,0)</f>
        <v>AMBUQ</v>
      </c>
      <c r="C6135" s="35">
        <v>891680064</v>
      </c>
      <c r="D6135" s="6" t="str">
        <f>VLOOKUP(C6135,'[1]IPS REGISTRADAS'!$A$5:$B$3919,2,0)</f>
        <v>ESE HOSPITAL EDUARDO SANTOS DE ISTMINA</v>
      </c>
      <c r="E6135" s="7">
        <v>103429986</v>
      </c>
      <c r="F6135" s="7">
        <v>103429986</v>
      </c>
      <c r="G6135" s="8"/>
      <c r="H6135" s="9">
        <v>43623</v>
      </c>
      <c r="I6135" s="9">
        <v>43626</v>
      </c>
    </row>
    <row r="6136" spans="1:9" s="14" customFormat="1" x14ac:dyDescent="0.2">
      <c r="A6136" s="5" t="s">
        <v>80</v>
      </c>
      <c r="B6136" s="5" t="str">
        <f>VLOOKUP(A6136,'GIRO LMA JUNIO'!$A$7:$C$50,3,0)</f>
        <v>COMPARTA</v>
      </c>
      <c r="C6136" s="35">
        <v>891680064</v>
      </c>
      <c r="D6136" s="6" t="str">
        <f>VLOOKUP(C6136,'[1]IPS REGISTRADAS'!$A$5:$B$3919,2,0)</f>
        <v>ESE HOSPITAL EDUARDO SANTOS DE ISTMINA</v>
      </c>
      <c r="E6136" s="7">
        <v>38725857</v>
      </c>
      <c r="F6136" s="7">
        <v>38725857</v>
      </c>
      <c r="G6136" s="8"/>
      <c r="H6136" s="9">
        <v>43623</v>
      </c>
      <c r="I6136" s="9">
        <v>43626</v>
      </c>
    </row>
    <row r="6137" spans="1:9" s="14" customFormat="1" x14ac:dyDescent="0.2">
      <c r="A6137" s="5" t="s">
        <v>18</v>
      </c>
      <c r="B6137" s="5" t="str">
        <f>VLOOKUP(A6137,'GIRO LMA JUNIO'!$A$7:$C$50,3,0)</f>
        <v>COMFACHOCO</v>
      </c>
      <c r="C6137" s="35">
        <v>891680065</v>
      </c>
      <c r="D6137" s="6" t="str">
        <f>VLOOKUP(C6137,'[1]IPS REGISTRADAS'!$A$5:$B$3919,2,0)</f>
        <v>EMPRESA SOCIAL DEL ESTADO HOSPITAL SAN ROQUE</v>
      </c>
      <c r="E6137" s="7">
        <v>48009503</v>
      </c>
      <c r="F6137" s="7">
        <v>48009503</v>
      </c>
      <c r="G6137" s="8"/>
      <c r="H6137" s="9">
        <v>43623</v>
      </c>
      <c r="I6137" s="9">
        <v>43626</v>
      </c>
    </row>
    <row r="6138" spans="1:9" s="14" customFormat="1" x14ac:dyDescent="0.2">
      <c r="A6138" s="5" t="s">
        <v>62</v>
      </c>
      <c r="B6138" s="5" t="str">
        <f>VLOOKUP(A6138,'GIRO LMA JUNIO'!$A$7:$C$50,3,0)</f>
        <v>NUEVA EPS S.A.</v>
      </c>
      <c r="C6138" s="35">
        <v>891680065</v>
      </c>
      <c r="D6138" s="6" t="str">
        <f>VLOOKUP(C6138,'[1]IPS REGISTRADAS'!$A$5:$B$3919,2,0)</f>
        <v>EMPRESA SOCIAL DEL ESTADO HOSPITAL SAN ROQUE</v>
      </c>
      <c r="E6138" s="7">
        <v>1356590</v>
      </c>
      <c r="F6138" s="7">
        <v>1356590</v>
      </c>
      <c r="G6138" s="8"/>
      <c r="H6138" s="9">
        <v>43623</v>
      </c>
      <c r="I6138" s="9">
        <v>43626</v>
      </c>
    </row>
    <row r="6139" spans="1:9" s="14" customFormat="1" x14ac:dyDescent="0.2">
      <c r="A6139" s="5" t="s">
        <v>70</v>
      </c>
      <c r="B6139" s="5" t="str">
        <f>VLOOKUP(A6139,'GIRO LMA JUNIO'!$A$7:$C$50,3,0)</f>
        <v>COOSALUD EPS S.A.</v>
      </c>
      <c r="C6139" s="35">
        <v>891680065</v>
      </c>
      <c r="D6139" s="6" t="str">
        <f>VLOOKUP(C6139,'[1]IPS REGISTRADAS'!$A$5:$B$3919,2,0)</f>
        <v>EMPRESA SOCIAL DEL ESTADO HOSPITAL SAN ROQUE</v>
      </c>
      <c r="E6139" s="7">
        <v>11327077</v>
      </c>
      <c r="F6139" s="7">
        <v>11327077</v>
      </c>
      <c r="G6139" s="8"/>
      <c r="H6139" s="9">
        <v>43623</v>
      </c>
      <c r="I6139" s="9">
        <v>43626</v>
      </c>
    </row>
    <row r="6140" spans="1:9" s="14" customFormat="1" x14ac:dyDescent="0.2">
      <c r="A6140" s="5" t="s">
        <v>74</v>
      </c>
      <c r="B6140" s="5" t="str">
        <f>VLOOKUP(A6140,'GIRO LMA JUNIO'!$A$7:$C$50,3,0)</f>
        <v>AMBUQ</v>
      </c>
      <c r="C6140" s="35">
        <v>891680065</v>
      </c>
      <c r="D6140" s="6" t="str">
        <f>VLOOKUP(C6140,'[1]IPS REGISTRADAS'!$A$5:$B$3919,2,0)</f>
        <v>EMPRESA SOCIAL DEL ESTADO HOSPITAL SAN ROQUE</v>
      </c>
      <c r="E6140" s="7">
        <v>131404660</v>
      </c>
      <c r="F6140" s="7">
        <v>131404660</v>
      </c>
      <c r="G6140" s="8"/>
      <c r="H6140" s="9">
        <v>43623</v>
      </c>
      <c r="I6140" s="9">
        <v>43626</v>
      </c>
    </row>
    <row r="6141" spans="1:9" s="14" customFormat="1" x14ac:dyDescent="0.2">
      <c r="A6141" s="5" t="s">
        <v>16</v>
      </c>
      <c r="B6141" s="5" t="str">
        <f>VLOOKUP(A6141,'GIRO LMA JUNIO'!$A$7:$C$50,3,0)</f>
        <v>CAJACOPI ATLANTICO</v>
      </c>
      <c r="C6141" s="35">
        <v>891701664</v>
      </c>
      <c r="D6141" s="6" t="str">
        <f>VLOOKUP(C6141,'[1]IPS REGISTRADAS'!$A$5:$B$3919,2,0)</f>
        <v>SOCIEDAD MEDICA DE SANTA MARTA SA   CLINICA EL PRADO</v>
      </c>
      <c r="E6141" s="7">
        <v>15000001</v>
      </c>
      <c r="F6141" s="7">
        <v>15000001</v>
      </c>
      <c r="G6141" s="8"/>
      <c r="H6141" s="9">
        <v>43623</v>
      </c>
      <c r="I6141" s="9">
        <v>43626</v>
      </c>
    </row>
    <row r="6142" spans="1:9" s="14" customFormat="1" x14ac:dyDescent="0.2">
      <c r="A6142" s="5" t="s">
        <v>24</v>
      </c>
      <c r="B6142" s="5" t="str">
        <f>VLOOKUP(A6142,'GIRO LMA JUNIO'!$A$7:$C$50,3,0)</f>
        <v>DUSAKAWI</v>
      </c>
      <c r="C6142" s="35">
        <v>891701664</v>
      </c>
      <c r="D6142" s="6" t="str">
        <f>VLOOKUP(C6142,'[1]IPS REGISTRADAS'!$A$5:$B$3919,2,0)</f>
        <v>SOCIEDAD MEDICA DE SANTA MARTA SA   CLINICA EL PRADO</v>
      </c>
      <c r="E6142" s="7">
        <v>329955408</v>
      </c>
      <c r="F6142" s="7">
        <v>329955408</v>
      </c>
      <c r="G6142" s="8"/>
      <c r="H6142" s="9">
        <v>43623</v>
      </c>
      <c r="I6142" s="9">
        <v>43626</v>
      </c>
    </row>
    <row r="6143" spans="1:9" s="14" customFormat="1" x14ac:dyDescent="0.2">
      <c r="A6143" s="5" t="s">
        <v>47</v>
      </c>
      <c r="B6143" s="5" t="str">
        <f>VLOOKUP(A6143,'GIRO LMA JUNIO'!$A$7:$C$50,3,0)</f>
        <v>COOMEVA E.P.S.  S.A.</v>
      </c>
      <c r="C6143" s="35">
        <v>891701664</v>
      </c>
      <c r="D6143" s="6" t="str">
        <f>VLOOKUP(C6143,'[1]IPS REGISTRADAS'!$A$5:$B$3919,2,0)</f>
        <v>SOCIEDAD MEDICA DE SANTA MARTA SA   CLINICA EL PRADO</v>
      </c>
      <c r="E6143" s="7">
        <v>1000000</v>
      </c>
      <c r="F6143" s="7">
        <v>1000000</v>
      </c>
      <c r="G6143" s="8"/>
      <c r="H6143" s="9">
        <v>43623</v>
      </c>
      <c r="I6143" s="9">
        <v>43626</v>
      </c>
    </row>
    <row r="6144" spans="1:9" s="14" customFormat="1" x14ac:dyDescent="0.2">
      <c r="A6144" s="5" t="s">
        <v>62</v>
      </c>
      <c r="B6144" s="5" t="str">
        <f>VLOOKUP(A6144,'GIRO LMA JUNIO'!$A$7:$C$50,3,0)</f>
        <v>NUEVA EPS S.A.</v>
      </c>
      <c r="C6144" s="35">
        <v>891701664</v>
      </c>
      <c r="D6144" s="6" t="str">
        <f>VLOOKUP(C6144,'[1]IPS REGISTRADAS'!$A$5:$B$3919,2,0)</f>
        <v>SOCIEDAD MEDICA DE SANTA MARTA SA   CLINICA EL PRADO</v>
      </c>
      <c r="E6144" s="7">
        <v>352013877</v>
      </c>
      <c r="F6144" s="7">
        <v>352013877</v>
      </c>
      <c r="G6144" s="8"/>
      <c r="H6144" s="9">
        <v>43623</v>
      </c>
      <c r="I6144" s="9">
        <v>43626</v>
      </c>
    </row>
    <row r="6145" spans="1:9" s="14" customFormat="1" x14ac:dyDescent="0.2">
      <c r="A6145" s="5" t="s">
        <v>70</v>
      </c>
      <c r="B6145" s="5" t="str">
        <f>VLOOKUP(A6145,'GIRO LMA JUNIO'!$A$7:$C$50,3,0)</f>
        <v>COOSALUD EPS S.A.</v>
      </c>
      <c r="C6145" s="35">
        <v>891701664</v>
      </c>
      <c r="D6145" s="6" t="str">
        <f>VLOOKUP(C6145,'[1]IPS REGISTRADAS'!$A$5:$B$3919,2,0)</f>
        <v>SOCIEDAD MEDICA DE SANTA MARTA SA   CLINICA EL PRADO</v>
      </c>
      <c r="E6145" s="7">
        <v>82500000</v>
      </c>
      <c r="F6145" s="7">
        <v>82500000</v>
      </c>
      <c r="G6145" s="8"/>
      <c r="H6145" s="9">
        <v>43623</v>
      </c>
      <c r="I6145" s="9">
        <v>43626</v>
      </c>
    </row>
    <row r="6146" spans="1:9" s="14" customFormat="1" x14ac:dyDescent="0.2">
      <c r="A6146" s="5" t="s">
        <v>80</v>
      </c>
      <c r="B6146" s="5" t="str">
        <f>VLOOKUP(A6146,'GIRO LMA JUNIO'!$A$7:$C$50,3,0)</f>
        <v>COMPARTA</v>
      </c>
      <c r="C6146" s="35">
        <v>891701664</v>
      </c>
      <c r="D6146" s="6" t="str">
        <f>VLOOKUP(C6146,'[1]IPS REGISTRADAS'!$A$5:$B$3919,2,0)</f>
        <v>SOCIEDAD MEDICA DE SANTA MARTA SA   CLINICA EL PRADO</v>
      </c>
      <c r="E6146" s="7">
        <v>270692683</v>
      </c>
      <c r="F6146" s="7">
        <v>270692683</v>
      </c>
      <c r="G6146" s="8"/>
      <c r="H6146" s="9">
        <v>43623</v>
      </c>
      <c r="I6146" s="9">
        <v>43626</v>
      </c>
    </row>
    <row r="6147" spans="1:9" s="14" customFormat="1" x14ac:dyDescent="0.2">
      <c r="A6147" s="5" t="s">
        <v>16</v>
      </c>
      <c r="B6147" s="5" t="str">
        <f>VLOOKUP(A6147,'GIRO LMA JUNIO'!$A$7:$C$50,3,0)</f>
        <v>CAJACOPI ATLANTICO</v>
      </c>
      <c r="C6147" s="35">
        <v>891702882</v>
      </c>
      <c r="D6147" s="6" t="str">
        <f>VLOOKUP(C6147,'[1]IPS REGISTRADAS'!$A$5:$B$3919,2,0)</f>
        <v>CENTRO DE CIRUGIA OCULAR LTDA</v>
      </c>
      <c r="E6147" s="7">
        <v>4783853</v>
      </c>
      <c r="F6147" s="7">
        <v>4783853</v>
      </c>
      <c r="G6147" s="8"/>
      <c r="H6147" s="9">
        <v>43623</v>
      </c>
      <c r="I6147" s="9">
        <v>43626</v>
      </c>
    </row>
    <row r="6148" spans="1:9" s="14" customFormat="1" x14ac:dyDescent="0.2">
      <c r="A6148" s="5" t="s">
        <v>38</v>
      </c>
      <c r="B6148" s="5" t="str">
        <f>VLOOKUP(A6148,'GIRO LMA JUNIO'!$A$7:$C$50,3,0)</f>
        <v>SALUD TOTAL</v>
      </c>
      <c r="C6148" s="35">
        <v>891702882</v>
      </c>
      <c r="D6148" s="6" t="str">
        <f>VLOOKUP(C6148,'[1]IPS REGISTRADAS'!$A$5:$B$3919,2,0)</f>
        <v>CENTRO DE CIRUGIA OCULAR LTDA</v>
      </c>
      <c r="E6148" s="7">
        <v>2706539</v>
      </c>
      <c r="F6148" s="7">
        <v>2706539</v>
      </c>
      <c r="G6148" s="8"/>
      <c r="H6148" s="9">
        <v>43623</v>
      </c>
      <c r="I6148" s="9">
        <v>43626</v>
      </c>
    </row>
    <row r="6149" spans="1:9" s="14" customFormat="1" x14ac:dyDescent="0.2">
      <c r="A6149" s="5" t="s">
        <v>16</v>
      </c>
      <c r="B6149" s="5" t="str">
        <f>VLOOKUP(A6149,'GIRO LMA JUNIO'!$A$7:$C$50,3,0)</f>
        <v>CAJACOPI ATLANTICO</v>
      </c>
      <c r="C6149" s="35">
        <v>891780008</v>
      </c>
      <c r="D6149" s="6" t="str">
        <f>VLOOKUP(C6149,'[1]IPS REGISTRADAS'!$A$5:$B$3919,2,0)</f>
        <v>ESE HOSPITAL SAN RAFAEL</v>
      </c>
      <c r="E6149" s="7">
        <v>231083800</v>
      </c>
      <c r="F6149" s="7">
        <v>231083800</v>
      </c>
      <c r="G6149" s="8"/>
      <c r="H6149" s="9">
        <v>43623</v>
      </c>
      <c r="I6149" s="9">
        <v>43626</v>
      </c>
    </row>
    <row r="6150" spans="1:9" s="14" customFormat="1" x14ac:dyDescent="0.2">
      <c r="A6150" s="5" t="s">
        <v>38</v>
      </c>
      <c r="B6150" s="5" t="str">
        <f>VLOOKUP(A6150,'GIRO LMA JUNIO'!$A$7:$C$50,3,0)</f>
        <v>SALUD TOTAL</v>
      </c>
      <c r="C6150" s="35">
        <v>891780008</v>
      </c>
      <c r="D6150" s="6" t="str">
        <f>VLOOKUP(C6150,'[1]IPS REGISTRADAS'!$A$5:$B$3919,2,0)</f>
        <v>ESE HOSPITAL SAN RAFAEL</v>
      </c>
      <c r="E6150" s="7">
        <v>1237673</v>
      </c>
      <c r="F6150" s="7">
        <v>1237673</v>
      </c>
      <c r="G6150" s="8"/>
      <c r="H6150" s="9">
        <v>43623</v>
      </c>
      <c r="I6150" s="9">
        <v>43626</v>
      </c>
    </row>
    <row r="6151" spans="1:9" s="14" customFormat="1" x14ac:dyDescent="0.2">
      <c r="A6151" s="5" t="s">
        <v>47</v>
      </c>
      <c r="B6151" s="5" t="str">
        <f>VLOOKUP(A6151,'GIRO LMA JUNIO'!$A$7:$C$50,3,0)</f>
        <v>COOMEVA E.P.S.  S.A.</v>
      </c>
      <c r="C6151" s="35">
        <v>891780008</v>
      </c>
      <c r="D6151" s="6" t="str">
        <f>VLOOKUP(C6151,'[1]IPS REGISTRADAS'!$A$5:$B$3919,2,0)</f>
        <v>ESE HOSPITAL SAN RAFAEL</v>
      </c>
      <c r="E6151" s="7">
        <v>9559109</v>
      </c>
      <c r="F6151" s="7">
        <v>9559109</v>
      </c>
      <c r="G6151" s="8"/>
      <c r="H6151" s="9">
        <v>43623</v>
      </c>
      <c r="I6151" s="9">
        <v>43626</v>
      </c>
    </row>
    <row r="6152" spans="1:9" s="14" customFormat="1" x14ac:dyDescent="0.2">
      <c r="A6152" s="5" t="s">
        <v>54</v>
      </c>
      <c r="B6152" s="5" t="str">
        <f>VLOOKUP(A6152,'GIRO LMA JUNIO'!$A$7:$C$50,3,0)</f>
        <v>SALUDVIDA</v>
      </c>
      <c r="C6152" s="35">
        <v>891780008</v>
      </c>
      <c r="D6152" s="6" t="str">
        <f>VLOOKUP(C6152,'[1]IPS REGISTRADAS'!$A$5:$B$3919,2,0)</f>
        <v>ESE HOSPITAL SAN RAFAEL</v>
      </c>
      <c r="E6152" s="7">
        <v>63815689</v>
      </c>
      <c r="F6152" s="7">
        <v>63815689</v>
      </c>
      <c r="G6152" s="8"/>
      <c r="H6152" s="9">
        <v>43623</v>
      </c>
      <c r="I6152" s="9">
        <v>43626</v>
      </c>
    </row>
    <row r="6153" spans="1:9" s="14" customFormat="1" x14ac:dyDescent="0.2">
      <c r="A6153" s="5" t="s">
        <v>62</v>
      </c>
      <c r="B6153" s="5" t="str">
        <f>VLOOKUP(A6153,'GIRO LMA JUNIO'!$A$7:$C$50,3,0)</f>
        <v>NUEVA EPS S.A.</v>
      </c>
      <c r="C6153" s="35">
        <v>891780008</v>
      </c>
      <c r="D6153" s="6" t="str">
        <f>VLOOKUP(C6153,'[1]IPS REGISTRADAS'!$A$5:$B$3919,2,0)</f>
        <v>ESE HOSPITAL SAN RAFAEL</v>
      </c>
      <c r="E6153" s="7">
        <v>126080967</v>
      </c>
      <c r="F6153" s="7">
        <v>126080967</v>
      </c>
      <c r="G6153" s="8"/>
      <c r="H6153" s="9">
        <v>43623</v>
      </c>
      <c r="I6153" s="9">
        <v>43626</v>
      </c>
    </row>
    <row r="6154" spans="1:9" s="14" customFormat="1" x14ac:dyDescent="0.2">
      <c r="A6154" s="5" t="s">
        <v>70</v>
      </c>
      <c r="B6154" s="5" t="str">
        <f>VLOOKUP(A6154,'GIRO LMA JUNIO'!$A$7:$C$50,3,0)</f>
        <v>COOSALUD EPS S.A.</v>
      </c>
      <c r="C6154" s="35">
        <v>891780008</v>
      </c>
      <c r="D6154" s="6" t="str">
        <f>VLOOKUP(C6154,'[1]IPS REGISTRADAS'!$A$5:$B$3919,2,0)</f>
        <v>ESE HOSPITAL SAN RAFAEL</v>
      </c>
      <c r="E6154" s="7">
        <v>323480764</v>
      </c>
      <c r="F6154" s="7">
        <v>323480764</v>
      </c>
      <c r="G6154" s="8"/>
      <c r="H6154" s="9">
        <v>43623</v>
      </c>
      <c r="I6154" s="9">
        <v>43626</v>
      </c>
    </row>
    <row r="6155" spans="1:9" s="14" customFormat="1" x14ac:dyDescent="0.2">
      <c r="A6155" s="5" t="s">
        <v>80</v>
      </c>
      <c r="B6155" s="5" t="str">
        <f>VLOOKUP(A6155,'GIRO LMA JUNIO'!$A$7:$C$50,3,0)</f>
        <v>COMPARTA</v>
      </c>
      <c r="C6155" s="35">
        <v>891780008</v>
      </c>
      <c r="D6155" s="6" t="str">
        <f>VLOOKUP(C6155,'[1]IPS REGISTRADAS'!$A$5:$B$3919,2,0)</f>
        <v>ESE HOSPITAL SAN RAFAEL</v>
      </c>
      <c r="E6155" s="7">
        <v>595469041</v>
      </c>
      <c r="F6155" s="7">
        <v>595469041</v>
      </c>
      <c r="G6155" s="8"/>
      <c r="H6155" s="9">
        <v>43623</v>
      </c>
      <c r="I6155" s="9">
        <v>43626</v>
      </c>
    </row>
    <row r="6156" spans="1:9" s="14" customFormat="1" x14ac:dyDescent="0.2">
      <c r="A6156" s="5" t="s">
        <v>82</v>
      </c>
      <c r="B6156" s="5" t="str">
        <f>VLOOKUP(A6156,'GIRO LMA JUNIO'!$A$7:$C$50,3,0)</f>
        <v>MUTUAL SER</v>
      </c>
      <c r="C6156" s="35">
        <v>891780008</v>
      </c>
      <c r="D6156" s="6" t="str">
        <f>VLOOKUP(C6156,'[1]IPS REGISTRADAS'!$A$5:$B$3919,2,0)</f>
        <v>ESE HOSPITAL SAN RAFAEL</v>
      </c>
      <c r="E6156" s="7">
        <v>1600000</v>
      </c>
      <c r="F6156" s="7">
        <v>1600000</v>
      </c>
      <c r="G6156" s="8"/>
      <c r="H6156" s="9">
        <v>43623</v>
      </c>
      <c r="I6156" s="9">
        <v>43626</v>
      </c>
    </row>
    <row r="6157" spans="1:9" s="14" customFormat="1" x14ac:dyDescent="0.2">
      <c r="A6157" s="5" t="s">
        <v>16</v>
      </c>
      <c r="B6157" s="5" t="str">
        <f>VLOOKUP(A6157,'GIRO LMA JUNIO'!$A$7:$C$50,3,0)</f>
        <v>CAJACOPI ATLANTICO</v>
      </c>
      <c r="C6157" s="35">
        <v>891780185</v>
      </c>
      <c r="D6157" s="6" t="str">
        <f>VLOOKUP(C6157,'[1]IPS REGISTRADAS'!$A$5:$B$3919,2,0)</f>
        <v>EMPRESA SOCIAL DEL ESTADO HOSPITAL UNIVERSITARIO FERNANDO TROCONIS</v>
      </c>
      <c r="E6157" s="7">
        <v>88177137</v>
      </c>
      <c r="F6157" s="7">
        <v>88177137</v>
      </c>
      <c r="G6157" s="8"/>
      <c r="H6157" s="9">
        <v>43623</v>
      </c>
      <c r="I6157" s="9">
        <v>43626</v>
      </c>
    </row>
    <row r="6158" spans="1:9" s="14" customFormat="1" x14ac:dyDescent="0.2">
      <c r="A6158" s="5" t="s">
        <v>54</v>
      </c>
      <c r="B6158" s="5" t="str">
        <f>VLOOKUP(A6158,'GIRO LMA JUNIO'!$A$7:$C$50,3,0)</f>
        <v>SALUDVIDA</v>
      </c>
      <c r="C6158" s="35">
        <v>891780185</v>
      </c>
      <c r="D6158" s="6" t="str">
        <f>VLOOKUP(C6158,'[1]IPS REGISTRADAS'!$A$5:$B$3919,2,0)</f>
        <v>EMPRESA SOCIAL DEL ESTADO HOSPITAL UNIVERSITARIO FERNANDO TROCONIS</v>
      </c>
      <c r="E6158" s="7">
        <v>212654305</v>
      </c>
      <c r="F6158" s="7">
        <v>212654305</v>
      </c>
      <c r="G6158" s="8"/>
      <c r="H6158" s="9">
        <v>43623</v>
      </c>
      <c r="I6158" s="9">
        <v>43626</v>
      </c>
    </row>
    <row r="6159" spans="1:9" s="14" customFormat="1" x14ac:dyDescent="0.2">
      <c r="A6159" s="5" t="s">
        <v>62</v>
      </c>
      <c r="B6159" s="5" t="str">
        <f>VLOOKUP(A6159,'GIRO LMA JUNIO'!$A$7:$C$50,3,0)</f>
        <v>NUEVA EPS S.A.</v>
      </c>
      <c r="C6159" s="35">
        <v>891780185</v>
      </c>
      <c r="D6159" s="6" t="str">
        <f>VLOOKUP(C6159,'[1]IPS REGISTRADAS'!$A$5:$B$3919,2,0)</f>
        <v>EMPRESA SOCIAL DEL ESTADO HOSPITAL UNIVERSITARIO FERNANDO TROCONIS</v>
      </c>
      <c r="E6159" s="7">
        <v>168385254</v>
      </c>
      <c r="F6159" s="7">
        <v>168385254</v>
      </c>
      <c r="G6159" s="8"/>
      <c r="H6159" s="9">
        <v>43623</v>
      </c>
      <c r="I6159" s="9">
        <v>43626</v>
      </c>
    </row>
    <row r="6160" spans="1:9" s="14" customFormat="1" x14ac:dyDescent="0.2">
      <c r="A6160" s="5" t="s">
        <v>70</v>
      </c>
      <c r="B6160" s="5" t="str">
        <f>VLOOKUP(A6160,'GIRO LMA JUNIO'!$A$7:$C$50,3,0)</f>
        <v>COOSALUD EPS S.A.</v>
      </c>
      <c r="C6160" s="35">
        <v>891780185</v>
      </c>
      <c r="D6160" s="6" t="str">
        <f>VLOOKUP(C6160,'[1]IPS REGISTRADAS'!$A$5:$B$3919,2,0)</f>
        <v>EMPRESA SOCIAL DEL ESTADO HOSPITAL UNIVERSITARIO FERNANDO TROCONIS</v>
      </c>
      <c r="E6160" s="7">
        <v>1018676648</v>
      </c>
      <c r="F6160" s="7">
        <v>1018676648</v>
      </c>
      <c r="G6160" s="8"/>
      <c r="H6160" s="9">
        <v>43623</v>
      </c>
      <c r="I6160" s="9">
        <v>43626</v>
      </c>
    </row>
    <row r="6161" spans="1:9" s="14" customFormat="1" x14ac:dyDescent="0.2">
      <c r="A6161" s="5" t="s">
        <v>72</v>
      </c>
      <c r="B6161" s="5" t="str">
        <f>VLOOKUP(A6161,'GIRO LMA JUNIO'!$A$7:$C$50,3,0)</f>
        <v>ASMET SALUD</v>
      </c>
      <c r="C6161" s="35">
        <v>891780185</v>
      </c>
      <c r="D6161" s="6" t="str">
        <f>VLOOKUP(C6161,'[1]IPS REGISTRADAS'!$A$5:$B$3919,2,0)</f>
        <v>EMPRESA SOCIAL DEL ESTADO HOSPITAL UNIVERSITARIO FERNANDO TROCONIS</v>
      </c>
      <c r="E6161" s="7">
        <v>3447548</v>
      </c>
      <c r="F6161" s="7">
        <v>3447548</v>
      </c>
      <c r="G6161" s="8"/>
      <c r="H6161" s="9">
        <v>43623</v>
      </c>
      <c r="I6161" s="9">
        <v>43626</v>
      </c>
    </row>
    <row r="6162" spans="1:9" s="14" customFormat="1" x14ac:dyDescent="0.2">
      <c r="A6162" s="5" t="s">
        <v>74</v>
      </c>
      <c r="B6162" s="5" t="str">
        <f>VLOOKUP(A6162,'GIRO LMA JUNIO'!$A$7:$C$50,3,0)</f>
        <v>AMBUQ</v>
      </c>
      <c r="C6162" s="35">
        <v>891780185</v>
      </c>
      <c r="D6162" s="6" t="str">
        <f>VLOOKUP(C6162,'[1]IPS REGISTRADAS'!$A$5:$B$3919,2,0)</f>
        <v>EMPRESA SOCIAL DEL ESTADO HOSPITAL UNIVERSITARIO FERNANDO TROCONIS</v>
      </c>
      <c r="E6162" s="7">
        <v>70000000</v>
      </c>
      <c r="F6162" s="7">
        <v>70000000</v>
      </c>
      <c r="G6162" s="8"/>
      <c r="H6162" s="9">
        <v>43623</v>
      </c>
      <c r="I6162" s="9">
        <v>43626</v>
      </c>
    </row>
    <row r="6163" spans="1:9" s="14" customFormat="1" x14ac:dyDescent="0.2">
      <c r="A6163" s="5" t="s">
        <v>80</v>
      </c>
      <c r="B6163" s="5" t="str">
        <f>VLOOKUP(A6163,'GIRO LMA JUNIO'!$A$7:$C$50,3,0)</f>
        <v>COMPARTA</v>
      </c>
      <c r="C6163" s="35">
        <v>891780185</v>
      </c>
      <c r="D6163" s="6" t="str">
        <f>VLOOKUP(C6163,'[1]IPS REGISTRADAS'!$A$5:$B$3919,2,0)</f>
        <v>EMPRESA SOCIAL DEL ESTADO HOSPITAL UNIVERSITARIO FERNANDO TROCONIS</v>
      </c>
      <c r="E6163" s="7">
        <v>1034529023</v>
      </c>
      <c r="F6163" s="7">
        <v>1034529023</v>
      </c>
      <c r="G6163" s="8"/>
      <c r="H6163" s="9">
        <v>43623</v>
      </c>
      <c r="I6163" s="9">
        <v>43626</v>
      </c>
    </row>
    <row r="6164" spans="1:9" s="14" customFormat="1" x14ac:dyDescent="0.2">
      <c r="A6164" s="5" t="s">
        <v>8</v>
      </c>
      <c r="B6164" s="5" t="str">
        <f>VLOOKUP(A6164,'GIRO LMA JUNIO'!$A$7:$C$50,3,0)</f>
        <v>COMFAMILIAR HUILA</v>
      </c>
      <c r="C6164" s="35">
        <v>891800023</v>
      </c>
      <c r="D6164" s="6" t="str">
        <f>VLOOKUP(C6164,'[1]IPS REGISTRADAS'!$A$5:$B$3919,2,0)</f>
        <v>CLINICA TUNDAMA SA</v>
      </c>
      <c r="E6164" s="7">
        <v>22337347</v>
      </c>
      <c r="F6164" s="7">
        <v>22337347</v>
      </c>
      <c r="G6164" s="8"/>
      <c r="H6164" s="9">
        <v>43623</v>
      </c>
      <c r="I6164" s="9">
        <v>43626</v>
      </c>
    </row>
    <row r="6165" spans="1:9" s="14" customFormat="1" x14ac:dyDescent="0.2">
      <c r="A6165" s="5" t="s">
        <v>47</v>
      </c>
      <c r="B6165" s="5" t="str">
        <f>VLOOKUP(A6165,'GIRO LMA JUNIO'!$A$7:$C$50,3,0)</f>
        <v>COOMEVA E.P.S.  S.A.</v>
      </c>
      <c r="C6165" s="35">
        <v>891800023</v>
      </c>
      <c r="D6165" s="6" t="str">
        <f>VLOOKUP(C6165,'[1]IPS REGISTRADAS'!$A$5:$B$3919,2,0)</f>
        <v>CLINICA TUNDAMA SA</v>
      </c>
      <c r="E6165" s="7">
        <v>1000000</v>
      </c>
      <c r="F6165" s="7">
        <v>1000000</v>
      </c>
      <c r="G6165" s="8"/>
      <c r="H6165" s="9">
        <v>43623</v>
      </c>
      <c r="I6165" s="9">
        <v>43626</v>
      </c>
    </row>
    <row r="6166" spans="1:9" s="14" customFormat="1" x14ac:dyDescent="0.2">
      <c r="A6166" s="5" t="s">
        <v>80</v>
      </c>
      <c r="B6166" s="5" t="str">
        <f>VLOOKUP(A6166,'GIRO LMA JUNIO'!$A$7:$C$50,3,0)</f>
        <v>COMPARTA</v>
      </c>
      <c r="C6166" s="35">
        <v>891800023</v>
      </c>
      <c r="D6166" s="6" t="str">
        <f>VLOOKUP(C6166,'[1]IPS REGISTRADAS'!$A$5:$B$3919,2,0)</f>
        <v>CLINICA TUNDAMA SA</v>
      </c>
      <c r="E6166" s="7">
        <v>17637404</v>
      </c>
      <c r="F6166" s="7">
        <v>17637404</v>
      </c>
      <c r="G6166" s="8"/>
      <c r="H6166" s="9">
        <v>43623</v>
      </c>
      <c r="I6166" s="9">
        <v>43626</v>
      </c>
    </row>
    <row r="6167" spans="1:9" s="14" customFormat="1" x14ac:dyDescent="0.2">
      <c r="A6167" s="5" t="s">
        <v>8</v>
      </c>
      <c r="B6167" s="5" t="str">
        <f>VLOOKUP(A6167,'GIRO LMA JUNIO'!$A$7:$C$50,3,0)</f>
        <v>COMFAMILIAR HUILA</v>
      </c>
      <c r="C6167" s="35">
        <v>891800231</v>
      </c>
      <c r="D6167" s="6" t="str">
        <f>VLOOKUP(C6167,'[1]IPS REGISTRADAS'!$A$5:$B$3919,2,0)</f>
        <v>EMPRESA SOCIAL DEL ESTADO HOSPITAL SAN RAFAEL TUNJA</v>
      </c>
      <c r="E6167" s="7">
        <v>1400000000</v>
      </c>
      <c r="F6167" s="7">
        <v>1400000000</v>
      </c>
      <c r="G6167" s="8"/>
      <c r="H6167" s="9">
        <v>43623</v>
      </c>
      <c r="I6167" s="9">
        <v>43626</v>
      </c>
    </row>
    <row r="6168" spans="1:9" s="14" customFormat="1" x14ac:dyDescent="0.2">
      <c r="A6168" s="5" t="s">
        <v>16</v>
      </c>
      <c r="B6168" s="5" t="str">
        <f>VLOOKUP(A6168,'GIRO LMA JUNIO'!$A$7:$C$50,3,0)</f>
        <v>CAJACOPI ATLANTICO</v>
      </c>
      <c r="C6168" s="35">
        <v>891800231</v>
      </c>
      <c r="D6168" s="6" t="str">
        <f>VLOOKUP(C6168,'[1]IPS REGISTRADAS'!$A$5:$B$3919,2,0)</f>
        <v>EMPRESA SOCIAL DEL ESTADO HOSPITAL SAN RAFAEL TUNJA</v>
      </c>
      <c r="E6168" s="7">
        <v>1808569</v>
      </c>
      <c r="F6168" s="7">
        <v>1808569</v>
      </c>
      <c r="G6168" s="8"/>
      <c r="H6168" s="9">
        <v>43623</v>
      </c>
      <c r="I6168" s="9">
        <v>43626</v>
      </c>
    </row>
    <row r="6169" spans="1:9" s="14" customFormat="1" x14ac:dyDescent="0.2">
      <c r="A6169" s="5" t="s">
        <v>47</v>
      </c>
      <c r="B6169" s="5" t="str">
        <f>VLOOKUP(A6169,'GIRO LMA JUNIO'!$A$7:$C$50,3,0)</f>
        <v>COOMEVA E.P.S.  S.A.</v>
      </c>
      <c r="C6169" s="35">
        <v>891800231</v>
      </c>
      <c r="D6169" s="6" t="str">
        <f>VLOOKUP(C6169,'[1]IPS REGISTRADAS'!$A$5:$B$3919,2,0)</f>
        <v>EMPRESA SOCIAL DEL ESTADO HOSPITAL SAN RAFAEL TUNJA</v>
      </c>
      <c r="E6169" s="7">
        <v>46079726</v>
      </c>
      <c r="F6169" s="7">
        <v>46079726</v>
      </c>
      <c r="G6169" s="8"/>
      <c r="H6169" s="9">
        <v>43623</v>
      </c>
      <c r="I6169" s="9">
        <v>43626</v>
      </c>
    </row>
    <row r="6170" spans="1:9" s="14" customFormat="1" x14ac:dyDescent="0.2">
      <c r="A6170" s="5" t="s">
        <v>49</v>
      </c>
      <c r="B6170" s="5" t="str">
        <f>VLOOKUP(A6170,'GIRO LMA JUNIO'!$A$7:$C$50,3,0)</f>
        <v>E.P.S.  FAMISANAR  LTDA.</v>
      </c>
      <c r="C6170" s="35">
        <v>891800231</v>
      </c>
      <c r="D6170" s="6" t="str">
        <f>VLOOKUP(C6170,'[1]IPS REGISTRADAS'!$A$5:$B$3919,2,0)</f>
        <v>EMPRESA SOCIAL DEL ESTADO HOSPITAL SAN RAFAEL TUNJA</v>
      </c>
      <c r="E6170" s="7">
        <v>200008494</v>
      </c>
      <c r="F6170" s="7">
        <v>200008494</v>
      </c>
      <c r="G6170" s="8"/>
      <c r="H6170" s="9">
        <v>43623</v>
      </c>
      <c r="I6170" s="9">
        <v>43626</v>
      </c>
    </row>
    <row r="6171" spans="1:9" s="14" customFormat="1" x14ac:dyDescent="0.2">
      <c r="A6171" s="5" t="s">
        <v>52</v>
      </c>
      <c r="B6171" s="5" t="str">
        <f>VLOOKUP(A6171,'GIRO LMA JUNIO'!$A$7:$C$50,3,0)</f>
        <v>CRUZ BLANCA  EPS S.A.</v>
      </c>
      <c r="C6171" s="35">
        <v>891800231</v>
      </c>
      <c r="D6171" s="6" t="str">
        <f>VLOOKUP(C6171,'[1]IPS REGISTRADAS'!$A$5:$B$3919,2,0)</f>
        <v>EMPRESA SOCIAL DEL ESTADO HOSPITAL SAN RAFAEL TUNJA</v>
      </c>
      <c r="E6171" s="7">
        <v>50000000</v>
      </c>
      <c r="F6171" s="7">
        <v>50000000</v>
      </c>
      <c r="G6171" s="8"/>
      <c r="H6171" s="9">
        <v>43623</v>
      </c>
      <c r="I6171" s="9">
        <v>43626</v>
      </c>
    </row>
    <row r="6172" spans="1:9" s="14" customFormat="1" x14ac:dyDescent="0.2">
      <c r="A6172" s="5" t="s">
        <v>54</v>
      </c>
      <c r="B6172" s="5" t="str">
        <f>VLOOKUP(A6172,'GIRO LMA JUNIO'!$A$7:$C$50,3,0)</f>
        <v>SALUDVIDA</v>
      </c>
      <c r="C6172" s="35">
        <v>891800231</v>
      </c>
      <c r="D6172" s="6" t="str">
        <f>VLOOKUP(C6172,'[1]IPS REGISTRADAS'!$A$5:$B$3919,2,0)</f>
        <v>EMPRESA SOCIAL DEL ESTADO HOSPITAL SAN RAFAEL TUNJA</v>
      </c>
      <c r="E6172" s="7">
        <v>342980481</v>
      </c>
      <c r="F6172" s="7">
        <v>342980481</v>
      </c>
      <c r="G6172" s="8"/>
      <c r="H6172" s="9">
        <v>43623</v>
      </c>
      <c r="I6172" s="9">
        <v>43626</v>
      </c>
    </row>
    <row r="6173" spans="1:9" s="14" customFormat="1" x14ac:dyDescent="0.2">
      <c r="A6173" s="5" t="s">
        <v>56</v>
      </c>
      <c r="B6173" s="5" t="str">
        <f>VLOOKUP(A6173,'GIRO LMA JUNIO'!$A$7:$C$50,3,0)</f>
        <v>CAPITAL SALUD</v>
      </c>
      <c r="C6173" s="35">
        <v>891800231</v>
      </c>
      <c r="D6173" s="6" t="str">
        <f>VLOOKUP(C6173,'[1]IPS REGISTRADAS'!$A$5:$B$3919,2,0)</f>
        <v>EMPRESA SOCIAL DEL ESTADO HOSPITAL SAN RAFAEL TUNJA</v>
      </c>
      <c r="E6173" s="7">
        <v>12111342</v>
      </c>
      <c r="F6173" s="7">
        <v>12111342</v>
      </c>
      <c r="G6173" s="8"/>
      <c r="H6173" s="9">
        <v>43623</v>
      </c>
      <c r="I6173" s="9">
        <v>43626</v>
      </c>
    </row>
    <row r="6174" spans="1:9" s="14" customFormat="1" x14ac:dyDescent="0.2">
      <c r="A6174" s="5" t="s">
        <v>62</v>
      </c>
      <c r="B6174" s="5" t="str">
        <f>VLOOKUP(A6174,'GIRO LMA JUNIO'!$A$7:$C$50,3,0)</f>
        <v>NUEVA EPS S.A.</v>
      </c>
      <c r="C6174" s="35">
        <v>891800231</v>
      </c>
      <c r="D6174" s="6" t="str">
        <f>VLOOKUP(C6174,'[1]IPS REGISTRADAS'!$A$5:$B$3919,2,0)</f>
        <v>EMPRESA SOCIAL DEL ESTADO HOSPITAL SAN RAFAEL TUNJA</v>
      </c>
      <c r="E6174" s="7">
        <v>93500828</v>
      </c>
      <c r="F6174" s="7">
        <v>93500828</v>
      </c>
      <c r="G6174" s="8"/>
      <c r="H6174" s="9">
        <v>43623</v>
      </c>
      <c r="I6174" s="9">
        <v>43626</v>
      </c>
    </row>
    <row r="6175" spans="1:9" s="14" customFormat="1" x14ac:dyDescent="0.2">
      <c r="A6175" s="5" t="s">
        <v>63</v>
      </c>
      <c r="B6175" s="5" t="str">
        <f>VLOOKUP(A6175,'GIRO LMA JUNIO'!$A$7:$C$50,3,0)</f>
        <v>MEDIMAS MOV</v>
      </c>
      <c r="C6175" s="35">
        <v>891800231</v>
      </c>
      <c r="D6175" s="6" t="str">
        <f>VLOOKUP(C6175,'[1]IPS REGISTRADAS'!$A$5:$B$3919,2,0)</f>
        <v>EMPRESA SOCIAL DEL ESTADO HOSPITAL SAN RAFAEL TUNJA</v>
      </c>
      <c r="E6175" s="7">
        <v>411099746</v>
      </c>
      <c r="F6175" s="7">
        <v>411099746</v>
      </c>
      <c r="G6175" s="8"/>
      <c r="H6175" s="9">
        <v>43623</v>
      </c>
      <c r="I6175" s="9">
        <v>43626</v>
      </c>
    </row>
    <row r="6176" spans="1:9" s="14" customFormat="1" x14ac:dyDescent="0.2">
      <c r="A6176" s="5" t="s">
        <v>68</v>
      </c>
      <c r="B6176" s="5" t="str">
        <f>VLOOKUP(A6176,'GIRO LMA JUNIO'!$A$7:$C$50,3,0)</f>
        <v>EMDISALUD</v>
      </c>
      <c r="C6176" s="35">
        <v>891800231</v>
      </c>
      <c r="D6176" s="6" t="str">
        <f>VLOOKUP(C6176,'[1]IPS REGISTRADAS'!$A$5:$B$3919,2,0)</f>
        <v>EMPRESA SOCIAL DEL ESTADO HOSPITAL SAN RAFAEL TUNJA</v>
      </c>
      <c r="E6176" s="7">
        <v>445440400</v>
      </c>
      <c r="F6176" s="7">
        <v>445440400</v>
      </c>
      <c r="G6176" s="8"/>
      <c r="H6176" s="9">
        <v>43623</v>
      </c>
      <c r="I6176" s="9">
        <v>43626</v>
      </c>
    </row>
    <row r="6177" spans="1:9" s="14" customFormat="1" x14ac:dyDescent="0.2">
      <c r="A6177" s="5" t="s">
        <v>70</v>
      </c>
      <c r="B6177" s="5" t="str">
        <f>VLOOKUP(A6177,'GIRO LMA JUNIO'!$A$7:$C$50,3,0)</f>
        <v>COOSALUD EPS S.A.</v>
      </c>
      <c r="C6177" s="35">
        <v>891800231</v>
      </c>
      <c r="D6177" s="6" t="str">
        <f>VLOOKUP(C6177,'[1]IPS REGISTRADAS'!$A$5:$B$3919,2,0)</f>
        <v>EMPRESA SOCIAL DEL ESTADO HOSPITAL SAN RAFAEL TUNJA</v>
      </c>
      <c r="E6177" s="7">
        <v>589864932</v>
      </c>
      <c r="F6177" s="7">
        <v>589864932</v>
      </c>
      <c r="G6177" s="8"/>
      <c r="H6177" s="9">
        <v>43623</v>
      </c>
      <c r="I6177" s="9">
        <v>43626</v>
      </c>
    </row>
    <row r="6178" spans="1:9" s="14" customFormat="1" x14ac:dyDescent="0.2">
      <c r="A6178" s="5" t="s">
        <v>74</v>
      </c>
      <c r="B6178" s="5" t="str">
        <f>VLOOKUP(A6178,'GIRO LMA JUNIO'!$A$7:$C$50,3,0)</f>
        <v>AMBUQ</v>
      </c>
      <c r="C6178" s="35">
        <v>891800231</v>
      </c>
      <c r="D6178" s="6" t="str">
        <f>VLOOKUP(C6178,'[1]IPS REGISTRADAS'!$A$5:$B$3919,2,0)</f>
        <v>EMPRESA SOCIAL DEL ESTADO HOSPITAL SAN RAFAEL TUNJA</v>
      </c>
      <c r="E6178" s="7">
        <v>6356533</v>
      </c>
      <c r="F6178" s="7">
        <v>6356533</v>
      </c>
      <c r="G6178" s="8"/>
      <c r="H6178" s="9">
        <v>43623</v>
      </c>
      <c r="I6178" s="9">
        <v>43626</v>
      </c>
    </row>
    <row r="6179" spans="1:9" s="14" customFormat="1" x14ac:dyDescent="0.2">
      <c r="A6179" s="5" t="s">
        <v>76</v>
      </c>
      <c r="B6179" s="5" t="str">
        <f>VLOOKUP(A6179,'GIRO LMA JUNIO'!$A$7:$C$50,3,0)</f>
        <v>ECOOPSOS</v>
      </c>
      <c r="C6179" s="35">
        <v>891800231</v>
      </c>
      <c r="D6179" s="6" t="str">
        <f>VLOOKUP(C6179,'[1]IPS REGISTRADAS'!$A$5:$B$3919,2,0)</f>
        <v>EMPRESA SOCIAL DEL ESTADO HOSPITAL SAN RAFAEL TUNJA</v>
      </c>
      <c r="E6179" s="7">
        <v>1028848</v>
      </c>
      <c r="F6179" s="7">
        <v>1028848</v>
      </c>
      <c r="G6179" s="8"/>
      <c r="H6179" s="9">
        <v>43623</v>
      </c>
      <c r="I6179" s="9">
        <v>43626</v>
      </c>
    </row>
    <row r="6180" spans="1:9" s="14" customFormat="1" x14ac:dyDescent="0.2">
      <c r="A6180" s="5" t="s">
        <v>80</v>
      </c>
      <c r="B6180" s="5" t="str">
        <f>VLOOKUP(A6180,'GIRO LMA JUNIO'!$A$7:$C$50,3,0)</f>
        <v>COMPARTA</v>
      </c>
      <c r="C6180" s="35">
        <v>891800231</v>
      </c>
      <c r="D6180" s="6" t="str">
        <f>VLOOKUP(C6180,'[1]IPS REGISTRADAS'!$A$5:$B$3919,2,0)</f>
        <v>EMPRESA SOCIAL DEL ESTADO HOSPITAL SAN RAFAEL TUNJA</v>
      </c>
      <c r="E6180" s="7">
        <v>2196426436</v>
      </c>
      <c r="F6180" s="7">
        <v>2196426436</v>
      </c>
      <c r="G6180" s="8"/>
      <c r="H6180" s="9">
        <v>43623</v>
      </c>
      <c r="I6180" s="9">
        <v>43626</v>
      </c>
    </row>
    <row r="6181" spans="1:9" s="14" customFormat="1" x14ac:dyDescent="0.2">
      <c r="A6181" s="5" t="s">
        <v>82</v>
      </c>
      <c r="B6181" s="5" t="str">
        <f>VLOOKUP(A6181,'GIRO LMA JUNIO'!$A$7:$C$50,3,0)</f>
        <v>MUTUAL SER</v>
      </c>
      <c r="C6181" s="35">
        <v>891800231</v>
      </c>
      <c r="D6181" s="6" t="str">
        <f>VLOOKUP(C6181,'[1]IPS REGISTRADAS'!$A$5:$B$3919,2,0)</f>
        <v>EMPRESA SOCIAL DEL ESTADO HOSPITAL SAN RAFAEL TUNJA</v>
      </c>
      <c r="E6181" s="7">
        <v>2373670</v>
      </c>
      <c r="F6181" s="7">
        <v>2373670</v>
      </c>
      <c r="G6181" s="8"/>
      <c r="H6181" s="9">
        <v>43623</v>
      </c>
      <c r="I6181" s="9">
        <v>43626</v>
      </c>
    </row>
    <row r="6182" spans="1:9" s="14" customFormat="1" x14ac:dyDescent="0.2">
      <c r="A6182" s="5" t="s">
        <v>8</v>
      </c>
      <c r="B6182" s="5" t="str">
        <f>VLOOKUP(A6182,'GIRO LMA JUNIO'!$A$7:$C$50,3,0)</f>
        <v>COMFAMILIAR HUILA</v>
      </c>
      <c r="C6182" s="35">
        <v>891800335</v>
      </c>
      <c r="D6182" s="6" t="str">
        <f>VLOOKUP(C6182,'[1]IPS REGISTRADAS'!$A$5:$B$3919,2,0)</f>
        <v>EMPRESA SOCIAL DEL ESTADO HOSPITAL SANTA MARTA DE SAMACA</v>
      </c>
      <c r="E6182" s="7">
        <v>1500000</v>
      </c>
      <c r="F6182" s="7">
        <v>1500000</v>
      </c>
      <c r="G6182" s="8"/>
      <c r="H6182" s="9">
        <v>43623</v>
      </c>
      <c r="I6182" s="9">
        <v>43626</v>
      </c>
    </row>
    <row r="6183" spans="1:9" s="14" customFormat="1" x14ac:dyDescent="0.2">
      <c r="A6183" s="5" t="s">
        <v>54</v>
      </c>
      <c r="B6183" s="5" t="str">
        <f>VLOOKUP(A6183,'GIRO LMA JUNIO'!$A$7:$C$50,3,0)</f>
        <v>SALUDVIDA</v>
      </c>
      <c r="C6183" s="35">
        <v>891800335</v>
      </c>
      <c r="D6183" s="6" t="str">
        <f>VLOOKUP(C6183,'[1]IPS REGISTRADAS'!$A$5:$B$3919,2,0)</f>
        <v>EMPRESA SOCIAL DEL ESTADO HOSPITAL SANTA MARTA DE SAMACA</v>
      </c>
      <c r="E6183" s="7">
        <v>17558536</v>
      </c>
      <c r="F6183" s="7">
        <v>17558536</v>
      </c>
      <c r="G6183" s="8"/>
      <c r="H6183" s="9">
        <v>43623</v>
      </c>
      <c r="I6183" s="9">
        <v>43626</v>
      </c>
    </row>
    <row r="6184" spans="1:9" s="14" customFormat="1" x14ac:dyDescent="0.2">
      <c r="A6184" s="5" t="s">
        <v>62</v>
      </c>
      <c r="B6184" s="5" t="str">
        <f>VLOOKUP(A6184,'GIRO LMA JUNIO'!$A$7:$C$50,3,0)</f>
        <v>NUEVA EPS S.A.</v>
      </c>
      <c r="C6184" s="35">
        <v>891800335</v>
      </c>
      <c r="D6184" s="6" t="str">
        <f>VLOOKUP(C6184,'[1]IPS REGISTRADAS'!$A$5:$B$3919,2,0)</f>
        <v>EMPRESA SOCIAL DEL ESTADO HOSPITAL SANTA MARTA DE SAMACA</v>
      </c>
      <c r="E6184" s="7">
        <v>3772683</v>
      </c>
      <c r="F6184" s="7">
        <v>3772683</v>
      </c>
      <c r="G6184" s="8"/>
      <c r="H6184" s="9">
        <v>43623</v>
      </c>
      <c r="I6184" s="9">
        <v>43626</v>
      </c>
    </row>
    <row r="6185" spans="1:9" s="14" customFormat="1" x14ac:dyDescent="0.2">
      <c r="A6185" s="5" t="s">
        <v>63</v>
      </c>
      <c r="B6185" s="5" t="str">
        <f>VLOOKUP(A6185,'GIRO LMA JUNIO'!$A$7:$C$50,3,0)</f>
        <v>MEDIMAS MOV</v>
      </c>
      <c r="C6185" s="35">
        <v>891800335</v>
      </c>
      <c r="D6185" s="6" t="str">
        <f>VLOOKUP(C6185,'[1]IPS REGISTRADAS'!$A$5:$B$3919,2,0)</f>
        <v>EMPRESA SOCIAL DEL ESTADO HOSPITAL SANTA MARTA DE SAMACA</v>
      </c>
      <c r="E6185" s="7">
        <v>19091116</v>
      </c>
      <c r="F6185" s="7">
        <v>19091116</v>
      </c>
      <c r="G6185" s="8"/>
      <c r="H6185" s="9">
        <v>43623</v>
      </c>
      <c r="I6185" s="9">
        <v>43626</v>
      </c>
    </row>
    <row r="6186" spans="1:9" s="14" customFormat="1" x14ac:dyDescent="0.2">
      <c r="A6186" s="5" t="s">
        <v>70</v>
      </c>
      <c r="B6186" s="5" t="str">
        <f>VLOOKUP(A6186,'GIRO LMA JUNIO'!$A$7:$C$50,3,0)</f>
        <v>COOSALUD EPS S.A.</v>
      </c>
      <c r="C6186" s="35">
        <v>891800335</v>
      </c>
      <c r="D6186" s="6" t="str">
        <f>VLOOKUP(C6186,'[1]IPS REGISTRADAS'!$A$5:$B$3919,2,0)</f>
        <v>EMPRESA SOCIAL DEL ESTADO HOSPITAL SANTA MARTA DE SAMACA</v>
      </c>
      <c r="E6186" s="7">
        <v>56719424</v>
      </c>
      <c r="F6186" s="7">
        <v>56719424</v>
      </c>
      <c r="G6186" s="8"/>
      <c r="H6186" s="9">
        <v>43623</v>
      </c>
      <c r="I6186" s="9">
        <v>43626</v>
      </c>
    </row>
    <row r="6187" spans="1:9" s="14" customFormat="1" x14ac:dyDescent="0.2">
      <c r="A6187" s="5" t="s">
        <v>80</v>
      </c>
      <c r="B6187" s="5" t="str">
        <f>VLOOKUP(A6187,'GIRO LMA JUNIO'!$A$7:$C$50,3,0)</f>
        <v>COMPARTA</v>
      </c>
      <c r="C6187" s="35">
        <v>891800335</v>
      </c>
      <c r="D6187" s="6" t="str">
        <f>VLOOKUP(C6187,'[1]IPS REGISTRADAS'!$A$5:$B$3919,2,0)</f>
        <v>EMPRESA SOCIAL DEL ESTADO HOSPITAL SANTA MARTA DE SAMACA</v>
      </c>
      <c r="E6187" s="7">
        <v>103982611</v>
      </c>
      <c r="F6187" s="7">
        <v>103982611</v>
      </c>
      <c r="G6187" s="8"/>
      <c r="H6187" s="9">
        <v>43623</v>
      </c>
      <c r="I6187" s="9">
        <v>43626</v>
      </c>
    </row>
    <row r="6188" spans="1:9" s="14" customFormat="1" x14ac:dyDescent="0.2">
      <c r="A6188" s="5" t="s">
        <v>8</v>
      </c>
      <c r="B6188" s="5" t="str">
        <f>VLOOKUP(A6188,'GIRO LMA JUNIO'!$A$7:$C$50,3,0)</f>
        <v>COMFAMILIAR HUILA</v>
      </c>
      <c r="C6188" s="35">
        <v>891800395</v>
      </c>
      <c r="D6188" s="6" t="str">
        <f>VLOOKUP(C6188,'[1]IPS REGISTRADAS'!$A$5:$B$3919,2,0)</f>
        <v>HOSPITAL REGIONAL DE MONIQUIRA ESE</v>
      </c>
      <c r="E6188" s="7">
        <v>138653737</v>
      </c>
      <c r="F6188" s="7">
        <v>138653737</v>
      </c>
      <c r="G6188" s="8"/>
      <c r="H6188" s="9">
        <v>43623</v>
      </c>
      <c r="I6188" s="9">
        <v>43626</v>
      </c>
    </row>
    <row r="6189" spans="1:9" s="14" customFormat="1" x14ac:dyDescent="0.2">
      <c r="A6189" s="5" t="s">
        <v>47</v>
      </c>
      <c r="B6189" s="5" t="str">
        <f>VLOOKUP(A6189,'GIRO LMA JUNIO'!$A$7:$C$50,3,0)</f>
        <v>COOMEVA E.P.S.  S.A.</v>
      </c>
      <c r="C6189" s="35">
        <v>891800395</v>
      </c>
      <c r="D6189" s="6" t="str">
        <f>VLOOKUP(C6189,'[1]IPS REGISTRADAS'!$A$5:$B$3919,2,0)</f>
        <v>HOSPITAL REGIONAL DE MONIQUIRA ESE</v>
      </c>
      <c r="E6189" s="7">
        <v>10663072</v>
      </c>
      <c r="F6189" s="7">
        <v>10663072</v>
      </c>
      <c r="G6189" s="8"/>
      <c r="H6189" s="9">
        <v>43623</v>
      </c>
      <c r="I6189" s="9">
        <v>43626</v>
      </c>
    </row>
    <row r="6190" spans="1:9" s="14" customFormat="1" x14ac:dyDescent="0.2">
      <c r="A6190" s="5" t="s">
        <v>49</v>
      </c>
      <c r="B6190" s="5" t="str">
        <f>VLOOKUP(A6190,'GIRO LMA JUNIO'!$A$7:$C$50,3,0)</f>
        <v>E.P.S.  FAMISANAR  LTDA.</v>
      </c>
      <c r="C6190" s="35">
        <v>891800395</v>
      </c>
      <c r="D6190" s="6" t="str">
        <f>VLOOKUP(C6190,'[1]IPS REGISTRADAS'!$A$5:$B$3919,2,0)</f>
        <v>HOSPITAL REGIONAL DE MONIQUIRA ESE</v>
      </c>
      <c r="E6190" s="7">
        <v>30051098</v>
      </c>
      <c r="F6190" s="7">
        <v>30051098</v>
      </c>
      <c r="G6190" s="8"/>
      <c r="H6190" s="9">
        <v>43623</v>
      </c>
      <c r="I6190" s="9">
        <v>43626</v>
      </c>
    </row>
    <row r="6191" spans="1:9" s="14" customFormat="1" x14ac:dyDescent="0.2">
      <c r="A6191" s="5" t="s">
        <v>54</v>
      </c>
      <c r="B6191" s="5" t="str">
        <f>VLOOKUP(A6191,'GIRO LMA JUNIO'!$A$7:$C$50,3,0)</f>
        <v>SALUDVIDA</v>
      </c>
      <c r="C6191" s="35">
        <v>891800395</v>
      </c>
      <c r="D6191" s="6" t="str">
        <f>VLOOKUP(C6191,'[1]IPS REGISTRADAS'!$A$5:$B$3919,2,0)</f>
        <v>HOSPITAL REGIONAL DE MONIQUIRA ESE</v>
      </c>
      <c r="E6191" s="7">
        <v>171014565</v>
      </c>
      <c r="F6191" s="7">
        <v>171014565</v>
      </c>
      <c r="G6191" s="8"/>
      <c r="H6191" s="9">
        <v>43623</v>
      </c>
      <c r="I6191" s="9">
        <v>43626</v>
      </c>
    </row>
    <row r="6192" spans="1:9" s="14" customFormat="1" x14ac:dyDescent="0.2">
      <c r="A6192" s="5" t="s">
        <v>56</v>
      </c>
      <c r="B6192" s="5" t="str">
        <f>VLOOKUP(A6192,'GIRO LMA JUNIO'!$A$7:$C$50,3,0)</f>
        <v>CAPITAL SALUD</v>
      </c>
      <c r="C6192" s="35">
        <v>891800395</v>
      </c>
      <c r="D6192" s="6" t="str">
        <f>VLOOKUP(C6192,'[1]IPS REGISTRADAS'!$A$5:$B$3919,2,0)</f>
        <v>HOSPITAL REGIONAL DE MONIQUIRA ESE</v>
      </c>
      <c r="E6192" s="7">
        <v>4190738</v>
      </c>
      <c r="F6192" s="7">
        <v>4190738</v>
      </c>
      <c r="G6192" s="8"/>
      <c r="H6192" s="9">
        <v>43623</v>
      </c>
      <c r="I6192" s="9">
        <v>43626</v>
      </c>
    </row>
    <row r="6193" spans="1:9" s="14" customFormat="1" x14ac:dyDescent="0.2">
      <c r="A6193" s="5" t="s">
        <v>62</v>
      </c>
      <c r="B6193" s="5" t="str">
        <f>VLOOKUP(A6193,'GIRO LMA JUNIO'!$A$7:$C$50,3,0)</f>
        <v>NUEVA EPS S.A.</v>
      </c>
      <c r="C6193" s="35">
        <v>891800395</v>
      </c>
      <c r="D6193" s="6" t="str">
        <f>VLOOKUP(C6193,'[1]IPS REGISTRADAS'!$A$5:$B$3919,2,0)</f>
        <v>HOSPITAL REGIONAL DE MONIQUIRA ESE</v>
      </c>
      <c r="E6193" s="7">
        <v>39840779</v>
      </c>
      <c r="F6193" s="7">
        <v>39840779</v>
      </c>
      <c r="G6193" s="8"/>
      <c r="H6193" s="9">
        <v>43623</v>
      </c>
      <c r="I6193" s="9">
        <v>43626</v>
      </c>
    </row>
    <row r="6194" spans="1:9" s="14" customFormat="1" x14ac:dyDescent="0.2">
      <c r="A6194" s="5" t="s">
        <v>63</v>
      </c>
      <c r="B6194" s="5" t="str">
        <f>VLOOKUP(A6194,'GIRO LMA JUNIO'!$A$7:$C$50,3,0)</f>
        <v>MEDIMAS MOV</v>
      </c>
      <c r="C6194" s="35">
        <v>891800395</v>
      </c>
      <c r="D6194" s="6" t="str">
        <f>VLOOKUP(C6194,'[1]IPS REGISTRADAS'!$A$5:$B$3919,2,0)</f>
        <v>HOSPITAL REGIONAL DE MONIQUIRA ESE</v>
      </c>
      <c r="E6194" s="7">
        <v>52970127</v>
      </c>
      <c r="F6194" s="7">
        <v>52970127</v>
      </c>
      <c r="G6194" s="8"/>
      <c r="H6194" s="9">
        <v>43623</v>
      </c>
      <c r="I6194" s="9">
        <v>43626</v>
      </c>
    </row>
    <row r="6195" spans="1:9" s="14" customFormat="1" x14ac:dyDescent="0.2">
      <c r="A6195" s="5" t="s">
        <v>68</v>
      </c>
      <c r="B6195" s="5" t="str">
        <f>VLOOKUP(A6195,'GIRO LMA JUNIO'!$A$7:$C$50,3,0)</f>
        <v>EMDISALUD</v>
      </c>
      <c r="C6195" s="35">
        <v>891800395</v>
      </c>
      <c r="D6195" s="6" t="str">
        <f>VLOOKUP(C6195,'[1]IPS REGISTRADAS'!$A$5:$B$3919,2,0)</f>
        <v>HOSPITAL REGIONAL DE MONIQUIRA ESE</v>
      </c>
      <c r="E6195" s="7">
        <v>123693837</v>
      </c>
      <c r="F6195" s="7">
        <v>123693837</v>
      </c>
      <c r="G6195" s="8"/>
      <c r="H6195" s="9">
        <v>43623</v>
      </c>
      <c r="I6195" s="9">
        <v>43626</v>
      </c>
    </row>
    <row r="6196" spans="1:9" s="14" customFormat="1" x14ac:dyDescent="0.2">
      <c r="A6196" s="5" t="s">
        <v>70</v>
      </c>
      <c r="B6196" s="5" t="str">
        <f>VLOOKUP(A6196,'GIRO LMA JUNIO'!$A$7:$C$50,3,0)</f>
        <v>COOSALUD EPS S.A.</v>
      </c>
      <c r="C6196" s="35">
        <v>891800395</v>
      </c>
      <c r="D6196" s="6" t="str">
        <f>VLOOKUP(C6196,'[1]IPS REGISTRADAS'!$A$5:$B$3919,2,0)</f>
        <v>HOSPITAL REGIONAL DE MONIQUIRA ESE</v>
      </c>
      <c r="E6196" s="7">
        <v>80459741</v>
      </c>
      <c r="F6196" s="7">
        <v>80459741</v>
      </c>
      <c r="G6196" s="8"/>
      <c r="H6196" s="9">
        <v>43623</v>
      </c>
      <c r="I6196" s="9">
        <v>43626</v>
      </c>
    </row>
    <row r="6197" spans="1:9" s="14" customFormat="1" x14ac:dyDescent="0.2">
      <c r="A6197" s="5" t="s">
        <v>76</v>
      </c>
      <c r="B6197" s="5" t="str">
        <f>VLOOKUP(A6197,'GIRO LMA JUNIO'!$A$7:$C$50,3,0)</f>
        <v>ECOOPSOS</v>
      </c>
      <c r="C6197" s="35">
        <v>891800395</v>
      </c>
      <c r="D6197" s="6" t="str">
        <f>VLOOKUP(C6197,'[1]IPS REGISTRADAS'!$A$5:$B$3919,2,0)</f>
        <v>HOSPITAL REGIONAL DE MONIQUIRA ESE</v>
      </c>
      <c r="E6197" s="7">
        <v>9893855</v>
      </c>
      <c r="F6197" s="7">
        <v>9893855</v>
      </c>
      <c r="G6197" s="8"/>
      <c r="H6197" s="9">
        <v>43623</v>
      </c>
      <c r="I6197" s="9">
        <v>43626</v>
      </c>
    </row>
    <row r="6198" spans="1:9" s="14" customFormat="1" x14ac:dyDescent="0.2">
      <c r="A6198" s="5" t="s">
        <v>80</v>
      </c>
      <c r="B6198" s="5" t="str">
        <f>VLOOKUP(A6198,'GIRO LMA JUNIO'!$A$7:$C$50,3,0)</f>
        <v>COMPARTA</v>
      </c>
      <c r="C6198" s="35">
        <v>891800395</v>
      </c>
      <c r="D6198" s="6" t="str">
        <f>VLOOKUP(C6198,'[1]IPS REGISTRADAS'!$A$5:$B$3919,2,0)</f>
        <v>HOSPITAL REGIONAL DE MONIQUIRA ESE</v>
      </c>
      <c r="E6198" s="7">
        <v>105890895</v>
      </c>
      <c r="F6198" s="7">
        <v>105890895</v>
      </c>
      <c r="G6198" s="8"/>
      <c r="H6198" s="9">
        <v>43623</v>
      </c>
      <c r="I6198" s="9">
        <v>43626</v>
      </c>
    </row>
    <row r="6199" spans="1:9" s="14" customFormat="1" x14ac:dyDescent="0.2">
      <c r="A6199" s="5" t="s">
        <v>8</v>
      </c>
      <c r="B6199" s="5" t="str">
        <f>VLOOKUP(A6199,'GIRO LMA JUNIO'!$A$7:$C$50,3,0)</f>
        <v>COMFAMILIAR HUILA</v>
      </c>
      <c r="C6199" s="35">
        <v>891800570</v>
      </c>
      <c r="D6199" s="6" t="str">
        <f>VLOOKUP(C6199,'[1]IPS REGISTRADAS'!$A$5:$B$3919,2,0)</f>
        <v>EMPRESA SOCIAL DEL ESTADO HOSPITAL JOSE CAYETANO VASQUEZ</v>
      </c>
      <c r="E6199" s="7">
        <v>1000000</v>
      </c>
      <c r="F6199" s="7">
        <v>1000000</v>
      </c>
      <c r="G6199" s="8"/>
      <c r="H6199" s="9">
        <v>43623</v>
      </c>
      <c r="I6199" s="9">
        <v>43626</v>
      </c>
    </row>
    <row r="6200" spans="1:9" s="14" customFormat="1" x14ac:dyDescent="0.2">
      <c r="A6200" s="5" t="s">
        <v>16</v>
      </c>
      <c r="B6200" s="5" t="str">
        <f>VLOOKUP(A6200,'GIRO LMA JUNIO'!$A$7:$C$50,3,0)</f>
        <v>CAJACOPI ATLANTICO</v>
      </c>
      <c r="C6200" s="35">
        <v>891800570</v>
      </c>
      <c r="D6200" s="6" t="str">
        <f>VLOOKUP(C6200,'[1]IPS REGISTRADAS'!$A$5:$B$3919,2,0)</f>
        <v>EMPRESA SOCIAL DEL ESTADO HOSPITAL JOSE CAYETANO VASQUEZ</v>
      </c>
      <c r="E6200" s="7">
        <v>1023208</v>
      </c>
      <c r="F6200" s="7">
        <v>1023208</v>
      </c>
      <c r="G6200" s="8"/>
      <c r="H6200" s="9">
        <v>43623</v>
      </c>
      <c r="I6200" s="9">
        <v>43626</v>
      </c>
    </row>
    <row r="6201" spans="1:9" s="14" customFormat="1" x14ac:dyDescent="0.2">
      <c r="A6201" s="5" t="s">
        <v>47</v>
      </c>
      <c r="B6201" s="5" t="str">
        <f>VLOOKUP(A6201,'GIRO LMA JUNIO'!$A$7:$C$50,3,0)</f>
        <v>COOMEVA E.P.S.  S.A.</v>
      </c>
      <c r="C6201" s="35">
        <v>891800570</v>
      </c>
      <c r="D6201" s="6" t="str">
        <f>VLOOKUP(C6201,'[1]IPS REGISTRADAS'!$A$5:$B$3919,2,0)</f>
        <v>EMPRESA SOCIAL DEL ESTADO HOSPITAL JOSE CAYETANO VASQUEZ</v>
      </c>
      <c r="E6201" s="7">
        <v>18130765</v>
      </c>
      <c r="F6201" s="7">
        <v>18130765</v>
      </c>
      <c r="G6201" s="8"/>
      <c r="H6201" s="9">
        <v>43623</v>
      </c>
      <c r="I6201" s="9">
        <v>43626</v>
      </c>
    </row>
    <row r="6202" spans="1:9" s="14" customFormat="1" x14ac:dyDescent="0.2">
      <c r="A6202" s="5" t="s">
        <v>49</v>
      </c>
      <c r="B6202" s="5" t="str">
        <f>VLOOKUP(A6202,'GIRO LMA JUNIO'!$A$7:$C$50,3,0)</f>
        <v>E.P.S.  FAMISANAR  LTDA.</v>
      </c>
      <c r="C6202" s="35">
        <v>891800570</v>
      </c>
      <c r="D6202" s="6" t="str">
        <f>VLOOKUP(C6202,'[1]IPS REGISTRADAS'!$A$5:$B$3919,2,0)</f>
        <v>EMPRESA SOCIAL DEL ESTADO HOSPITAL JOSE CAYETANO VASQUEZ</v>
      </c>
      <c r="E6202" s="7">
        <v>30023948</v>
      </c>
      <c r="F6202" s="7">
        <v>30023948</v>
      </c>
      <c r="G6202" s="8"/>
      <c r="H6202" s="9">
        <v>43623</v>
      </c>
      <c r="I6202" s="9">
        <v>43626</v>
      </c>
    </row>
    <row r="6203" spans="1:9" s="14" customFormat="1" x14ac:dyDescent="0.2">
      <c r="A6203" s="5" t="s">
        <v>54</v>
      </c>
      <c r="B6203" s="5" t="str">
        <f>VLOOKUP(A6203,'GIRO LMA JUNIO'!$A$7:$C$50,3,0)</f>
        <v>SALUDVIDA</v>
      </c>
      <c r="C6203" s="35">
        <v>891800570</v>
      </c>
      <c r="D6203" s="6" t="str">
        <f>VLOOKUP(C6203,'[1]IPS REGISTRADAS'!$A$5:$B$3919,2,0)</f>
        <v>EMPRESA SOCIAL DEL ESTADO HOSPITAL JOSE CAYETANO VASQUEZ</v>
      </c>
      <c r="E6203" s="7">
        <v>212221435</v>
      </c>
      <c r="F6203" s="7">
        <v>212221435</v>
      </c>
      <c r="G6203" s="8"/>
      <c r="H6203" s="9">
        <v>43623</v>
      </c>
      <c r="I6203" s="9">
        <v>43626</v>
      </c>
    </row>
    <row r="6204" spans="1:9" s="14" customFormat="1" x14ac:dyDescent="0.2">
      <c r="A6204" s="5" t="s">
        <v>56</v>
      </c>
      <c r="B6204" s="5" t="str">
        <f>VLOOKUP(A6204,'GIRO LMA JUNIO'!$A$7:$C$50,3,0)</f>
        <v>CAPITAL SALUD</v>
      </c>
      <c r="C6204" s="35">
        <v>891800570</v>
      </c>
      <c r="D6204" s="6" t="str">
        <f>VLOOKUP(C6204,'[1]IPS REGISTRADAS'!$A$5:$B$3919,2,0)</f>
        <v>EMPRESA SOCIAL DEL ESTADO HOSPITAL JOSE CAYETANO VASQUEZ</v>
      </c>
      <c r="E6204" s="7">
        <v>3314343</v>
      </c>
      <c r="F6204" s="7">
        <v>3314343</v>
      </c>
      <c r="G6204" s="8"/>
      <c r="H6204" s="9">
        <v>43623</v>
      </c>
      <c r="I6204" s="9">
        <v>43626</v>
      </c>
    </row>
    <row r="6205" spans="1:9" s="14" customFormat="1" x14ac:dyDescent="0.2">
      <c r="A6205" s="5" t="s">
        <v>60</v>
      </c>
      <c r="B6205" s="5" t="str">
        <f>VLOOKUP(A6205,'GIRO LMA JUNIO'!$A$7:$C$50,3,0)</f>
        <v>SAVIA SALUD</v>
      </c>
      <c r="C6205" s="35">
        <v>891800570</v>
      </c>
      <c r="D6205" s="6" t="str">
        <f>VLOOKUP(C6205,'[1]IPS REGISTRADAS'!$A$5:$B$3919,2,0)</f>
        <v>EMPRESA SOCIAL DEL ESTADO HOSPITAL JOSE CAYETANO VASQUEZ</v>
      </c>
      <c r="E6205" s="7">
        <v>50047755</v>
      </c>
      <c r="F6205" s="7">
        <v>50047755</v>
      </c>
      <c r="G6205" s="8"/>
      <c r="H6205" s="9">
        <v>43623</v>
      </c>
      <c r="I6205" s="9">
        <v>43626</v>
      </c>
    </row>
    <row r="6206" spans="1:9" s="14" customFormat="1" x14ac:dyDescent="0.2">
      <c r="A6206" s="5" t="s">
        <v>62</v>
      </c>
      <c r="B6206" s="5" t="str">
        <f>VLOOKUP(A6206,'GIRO LMA JUNIO'!$A$7:$C$50,3,0)</f>
        <v>NUEVA EPS S.A.</v>
      </c>
      <c r="C6206" s="35">
        <v>891800570</v>
      </c>
      <c r="D6206" s="6" t="str">
        <f>VLOOKUP(C6206,'[1]IPS REGISTRADAS'!$A$5:$B$3919,2,0)</f>
        <v>EMPRESA SOCIAL DEL ESTADO HOSPITAL JOSE CAYETANO VASQUEZ</v>
      </c>
      <c r="E6206" s="7">
        <v>221756208</v>
      </c>
      <c r="F6206" s="7">
        <v>221756208</v>
      </c>
      <c r="G6206" s="8"/>
      <c r="H6206" s="9">
        <v>43623</v>
      </c>
      <c r="I6206" s="9">
        <v>43626</v>
      </c>
    </row>
    <row r="6207" spans="1:9" s="14" customFormat="1" x14ac:dyDescent="0.2">
      <c r="A6207" s="5" t="s">
        <v>63</v>
      </c>
      <c r="B6207" s="5" t="str">
        <f>VLOOKUP(A6207,'GIRO LMA JUNIO'!$A$7:$C$50,3,0)</f>
        <v>MEDIMAS MOV</v>
      </c>
      <c r="C6207" s="35">
        <v>891800570</v>
      </c>
      <c r="D6207" s="6" t="str">
        <f>VLOOKUP(C6207,'[1]IPS REGISTRADAS'!$A$5:$B$3919,2,0)</f>
        <v>EMPRESA SOCIAL DEL ESTADO HOSPITAL JOSE CAYETANO VASQUEZ</v>
      </c>
      <c r="E6207" s="7">
        <v>40744228</v>
      </c>
      <c r="F6207" s="7">
        <v>40744228</v>
      </c>
      <c r="G6207" s="8"/>
      <c r="H6207" s="9">
        <v>43623</v>
      </c>
      <c r="I6207" s="9">
        <v>43626</v>
      </c>
    </row>
    <row r="6208" spans="1:9" s="14" customFormat="1" x14ac:dyDescent="0.2">
      <c r="A6208" s="5" t="s">
        <v>65</v>
      </c>
      <c r="B6208" s="5" t="str">
        <f>VLOOKUP(A6208,'GIRO LMA JUNIO'!$A$7:$C$50,3,0)</f>
        <v>MEDIMAS</v>
      </c>
      <c r="C6208" s="35">
        <v>891800570</v>
      </c>
      <c r="D6208" s="6" t="str">
        <f>VLOOKUP(C6208,'[1]IPS REGISTRADAS'!$A$5:$B$3919,2,0)</f>
        <v>EMPRESA SOCIAL DEL ESTADO HOSPITAL JOSE CAYETANO VASQUEZ</v>
      </c>
      <c r="E6208" s="7">
        <v>37926524</v>
      </c>
      <c r="F6208" s="7">
        <v>37926524</v>
      </c>
      <c r="G6208" s="8"/>
      <c r="H6208" s="9">
        <v>43623</v>
      </c>
      <c r="I6208" s="9">
        <v>43626</v>
      </c>
    </row>
    <row r="6209" spans="1:9" s="14" customFormat="1" x14ac:dyDescent="0.2">
      <c r="A6209" s="5" t="s">
        <v>72</v>
      </c>
      <c r="B6209" s="5" t="str">
        <f>VLOOKUP(A6209,'GIRO LMA JUNIO'!$A$7:$C$50,3,0)</f>
        <v>ASMET SALUD</v>
      </c>
      <c r="C6209" s="35">
        <v>891800570</v>
      </c>
      <c r="D6209" s="6" t="str">
        <f>VLOOKUP(C6209,'[1]IPS REGISTRADAS'!$A$5:$B$3919,2,0)</f>
        <v>EMPRESA SOCIAL DEL ESTADO HOSPITAL JOSE CAYETANO VASQUEZ</v>
      </c>
      <c r="E6209" s="7">
        <v>6729167</v>
      </c>
      <c r="F6209" s="7">
        <v>6729167</v>
      </c>
      <c r="G6209" s="8"/>
      <c r="H6209" s="9">
        <v>43623</v>
      </c>
      <c r="I6209" s="9">
        <v>43626</v>
      </c>
    </row>
    <row r="6210" spans="1:9" s="14" customFormat="1" x14ac:dyDescent="0.2">
      <c r="A6210" s="5" t="s">
        <v>76</v>
      </c>
      <c r="B6210" s="5" t="str">
        <f>VLOOKUP(A6210,'GIRO LMA JUNIO'!$A$7:$C$50,3,0)</f>
        <v>ECOOPSOS</v>
      </c>
      <c r="C6210" s="35">
        <v>891800570</v>
      </c>
      <c r="D6210" s="6" t="str">
        <f>VLOOKUP(C6210,'[1]IPS REGISTRADAS'!$A$5:$B$3919,2,0)</f>
        <v>EMPRESA SOCIAL DEL ESTADO HOSPITAL JOSE CAYETANO VASQUEZ</v>
      </c>
      <c r="E6210" s="7">
        <v>341652025</v>
      </c>
      <c r="F6210" s="7">
        <v>341652025</v>
      </c>
      <c r="G6210" s="8"/>
      <c r="H6210" s="9">
        <v>43623</v>
      </c>
      <c r="I6210" s="9">
        <v>43626</v>
      </c>
    </row>
    <row r="6211" spans="1:9" s="14" customFormat="1" x14ac:dyDescent="0.2">
      <c r="A6211" s="5" t="s">
        <v>8</v>
      </c>
      <c r="B6211" s="5" t="str">
        <f>VLOOKUP(A6211,'GIRO LMA JUNIO'!$A$7:$C$50,3,0)</f>
        <v>COMFAMILIAR HUILA</v>
      </c>
      <c r="C6211" s="35">
        <v>891800611</v>
      </c>
      <c r="D6211" s="6" t="str">
        <f>VLOOKUP(C6211,'[1]IPS REGISTRADAS'!$A$5:$B$3919,2,0)</f>
        <v>EMPRESA SOCIAL DEL ESTADO HOSPITAL SAN ANTONIO DE SOATA</v>
      </c>
      <c r="E6211" s="7">
        <v>41890083</v>
      </c>
      <c r="F6211" s="7">
        <v>41890083</v>
      </c>
      <c r="G6211" s="8"/>
      <c r="H6211" s="9">
        <v>43623</v>
      </c>
      <c r="I6211" s="9">
        <v>43626</v>
      </c>
    </row>
    <row r="6212" spans="1:9" s="14" customFormat="1" x14ac:dyDescent="0.2">
      <c r="A6212" s="5" t="s">
        <v>16</v>
      </c>
      <c r="B6212" s="5" t="str">
        <f>VLOOKUP(A6212,'GIRO LMA JUNIO'!$A$7:$C$50,3,0)</f>
        <v>CAJACOPI ATLANTICO</v>
      </c>
      <c r="C6212" s="35">
        <v>891800611</v>
      </c>
      <c r="D6212" s="6" t="str">
        <f>VLOOKUP(C6212,'[1]IPS REGISTRADAS'!$A$5:$B$3919,2,0)</f>
        <v>EMPRESA SOCIAL DEL ESTADO HOSPITAL SAN ANTONIO DE SOATA</v>
      </c>
      <c r="E6212" s="7">
        <v>6504768</v>
      </c>
      <c r="F6212" s="7">
        <v>6504768</v>
      </c>
      <c r="G6212" s="8"/>
      <c r="H6212" s="9">
        <v>43623</v>
      </c>
      <c r="I6212" s="9">
        <v>43626</v>
      </c>
    </row>
    <row r="6213" spans="1:9" s="14" customFormat="1" x14ac:dyDescent="0.2">
      <c r="A6213" s="5" t="s">
        <v>47</v>
      </c>
      <c r="B6213" s="5" t="str">
        <f>VLOOKUP(A6213,'GIRO LMA JUNIO'!$A$7:$C$50,3,0)</f>
        <v>COOMEVA E.P.S.  S.A.</v>
      </c>
      <c r="C6213" s="35">
        <v>891800611</v>
      </c>
      <c r="D6213" s="6" t="str">
        <f>VLOOKUP(C6213,'[1]IPS REGISTRADAS'!$A$5:$B$3919,2,0)</f>
        <v>EMPRESA SOCIAL DEL ESTADO HOSPITAL SAN ANTONIO DE SOATA</v>
      </c>
      <c r="E6213" s="7">
        <v>2038142</v>
      </c>
      <c r="F6213" s="7">
        <v>2038142</v>
      </c>
      <c r="G6213" s="8"/>
      <c r="H6213" s="9">
        <v>43623</v>
      </c>
      <c r="I6213" s="9">
        <v>43626</v>
      </c>
    </row>
    <row r="6214" spans="1:9" s="14" customFormat="1" x14ac:dyDescent="0.2">
      <c r="A6214" s="5" t="s">
        <v>49</v>
      </c>
      <c r="B6214" s="5" t="str">
        <f>VLOOKUP(A6214,'GIRO LMA JUNIO'!$A$7:$C$50,3,0)</f>
        <v>E.P.S.  FAMISANAR  LTDA.</v>
      </c>
      <c r="C6214" s="35">
        <v>891800611</v>
      </c>
      <c r="D6214" s="6" t="str">
        <f>VLOOKUP(C6214,'[1]IPS REGISTRADAS'!$A$5:$B$3919,2,0)</f>
        <v>EMPRESA SOCIAL DEL ESTADO HOSPITAL SAN ANTONIO DE SOATA</v>
      </c>
      <c r="E6214" s="7">
        <v>30007279</v>
      </c>
      <c r="F6214" s="7">
        <v>30007279</v>
      </c>
      <c r="G6214" s="8"/>
      <c r="H6214" s="9">
        <v>43623</v>
      </c>
      <c r="I6214" s="9">
        <v>43626</v>
      </c>
    </row>
    <row r="6215" spans="1:9" s="14" customFormat="1" x14ac:dyDescent="0.2">
      <c r="A6215" s="5" t="s">
        <v>54</v>
      </c>
      <c r="B6215" s="5" t="str">
        <f>VLOOKUP(A6215,'GIRO LMA JUNIO'!$A$7:$C$50,3,0)</f>
        <v>SALUDVIDA</v>
      </c>
      <c r="C6215" s="35">
        <v>891800611</v>
      </c>
      <c r="D6215" s="6" t="str">
        <f>VLOOKUP(C6215,'[1]IPS REGISTRADAS'!$A$5:$B$3919,2,0)</f>
        <v>EMPRESA SOCIAL DEL ESTADO HOSPITAL SAN ANTONIO DE SOATA</v>
      </c>
      <c r="E6215" s="7">
        <v>1641003</v>
      </c>
      <c r="F6215" s="7">
        <v>1641003</v>
      </c>
      <c r="G6215" s="8"/>
      <c r="H6215" s="9">
        <v>43623</v>
      </c>
      <c r="I6215" s="9">
        <v>43626</v>
      </c>
    </row>
    <row r="6216" spans="1:9" s="14" customFormat="1" x14ac:dyDescent="0.2">
      <c r="A6216" s="5" t="s">
        <v>56</v>
      </c>
      <c r="B6216" s="5" t="str">
        <f>VLOOKUP(A6216,'GIRO LMA JUNIO'!$A$7:$C$50,3,0)</f>
        <v>CAPITAL SALUD</v>
      </c>
      <c r="C6216" s="35">
        <v>891800611</v>
      </c>
      <c r="D6216" s="6" t="str">
        <f>VLOOKUP(C6216,'[1]IPS REGISTRADAS'!$A$5:$B$3919,2,0)</f>
        <v>EMPRESA SOCIAL DEL ESTADO HOSPITAL SAN ANTONIO DE SOATA</v>
      </c>
      <c r="E6216" s="7">
        <v>1921424</v>
      </c>
      <c r="F6216" s="7">
        <v>1921424</v>
      </c>
      <c r="G6216" s="8"/>
      <c r="H6216" s="9">
        <v>43623</v>
      </c>
      <c r="I6216" s="9">
        <v>43626</v>
      </c>
    </row>
    <row r="6217" spans="1:9" s="14" customFormat="1" x14ac:dyDescent="0.2">
      <c r="A6217" s="5" t="s">
        <v>58</v>
      </c>
      <c r="B6217" s="5" t="str">
        <f>VLOOKUP(A6217,'GIRO LMA JUNIO'!$A$7:$C$50,3,0)</f>
        <v>LA NUEVA EPS S.A.</v>
      </c>
      <c r="C6217" s="35">
        <v>891800611</v>
      </c>
      <c r="D6217" s="6" t="str">
        <f>VLOOKUP(C6217,'[1]IPS REGISTRADAS'!$A$5:$B$3919,2,0)</f>
        <v>EMPRESA SOCIAL DEL ESTADO HOSPITAL SAN ANTONIO DE SOATA</v>
      </c>
      <c r="E6217" s="7">
        <v>1488000</v>
      </c>
      <c r="F6217" s="7">
        <v>1488000</v>
      </c>
      <c r="G6217" s="8"/>
      <c r="H6217" s="9">
        <v>43623</v>
      </c>
      <c r="I6217" s="9">
        <v>43626</v>
      </c>
    </row>
    <row r="6218" spans="1:9" s="14" customFormat="1" x14ac:dyDescent="0.2">
      <c r="A6218" s="5" t="s">
        <v>62</v>
      </c>
      <c r="B6218" s="5" t="str">
        <f>VLOOKUP(A6218,'GIRO LMA JUNIO'!$A$7:$C$50,3,0)</f>
        <v>NUEVA EPS S.A.</v>
      </c>
      <c r="C6218" s="35">
        <v>891800611</v>
      </c>
      <c r="D6218" s="6" t="str">
        <f>VLOOKUP(C6218,'[1]IPS REGISTRADAS'!$A$5:$B$3919,2,0)</f>
        <v>EMPRESA SOCIAL DEL ESTADO HOSPITAL SAN ANTONIO DE SOATA</v>
      </c>
      <c r="E6218" s="7">
        <v>96889553</v>
      </c>
      <c r="F6218" s="7">
        <v>96889553</v>
      </c>
      <c r="G6218" s="8"/>
      <c r="H6218" s="9">
        <v>43623</v>
      </c>
      <c r="I6218" s="9">
        <v>43626</v>
      </c>
    </row>
    <row r="6219" spans="1:9" s="14" customFormat="1" x14ac:dyDescent="0.2">
      <c r="A6219" s="5" t="s">
        <v>70</v>
      </c>
      <c r="B6219" s="5" t="str">
        <f>VLOOKUP(A6219,'GIRO LMA JUNIO'!$A$7:$C$50,3,0)</f>
        <v>COOSALUD EPS S.A.</v>
      </c>
      <c r="C6219" s="35">
        <v>891800611</v>
      </c>
      <c r="D6219" s="6" t="str">
        <f>VLOOKUP(C6219,'[1]IPS REGISTRADAS'!$A$5:$B$3919,2,0)</f>
        <v>EMPRESA SOCIAL DEL ESTADO HOSPITAL SAN ANTONIO DE SOATA</v>
      </c>
      <c r="E6219" s="7">
        <v>23120834</v>
      </c>
      <c r="F6219" s="7">
        <v>23120834</v>
      </c>
      <c r="G6219" s="8"/>
      <c r="H6219" s="9">
        <v>43623</v>
      </c>
      <c r="I6219" s="9">
        <v>43626</v>
      </c>
    </row>
    <row r="6220" spans="1:9" s="14" customFormat="1" x14ac:dyDescent="0.2">
      <c r="A6220" s="5" t="s">
        <v>80</v>
      </c>
      <c r="B6220" s="5" t="str">
        <f>VLOOKUP(A6220,'GIRO LMA JUNIO'!$A$7:$C$50,3,0)</f>
        <v>COMPARTA</v>
      </c>
      <c r="C6220" s="35">
        <v>891800611</v>
      </c>
      <c r="D6220" s="6" t="str">
        <f>VLOOKUP(C6220,'[1]IPS REGISTRADAS'!$A$5:$B$3919,2,0)</f>
        <v>EMPRESA SOCIAL DEL ESTADO HOSPITAL SAN ANTONIO DE SOATA</v>
      </c>
      <c r="E6220" s="7">
        <v>607123888</v>
      </c>
      <c r="F6220" s="7">
        <v>607123888</v>
      </c>
      <c r="G6220" s="8"/>
      <c r="H6220" s="9">
        <v>43623</v>
      </c>
      <c r="I6220" s="9">
        <v>43626</v>
      </c>
    </row>
    <row r="6221" spans="1:9" s="14" customFormat="1" x14ac:dyDescent="0.2">
      <c r="A6221" s="5" t="s">
        <v>8</v>
      </c>
      <c r="B6221" s="5" t="str">
        <f>VLOOKUP(A6221,'GIRO LMA JUNIO'!$A$7:$C$50,3,0)</f>
        <v>COMFAMILIAR HUILA</v>
      </c>
      <c r="C6221" s="35">
        <v>891800644</v>
      </c>
      <c r="D6221" s="6" t="str">
        <f>VLOOKUP(C6221,'[1]IPS REGISTRADAS'!$A$5:$B$3919,2,0)</f>
        <v>ESE HOSPITAL SAN VICENTE DE RAMIRIQUI</v>
      </c>
      <c r="E6221" s="7">
        <v>100082038</v>
      </c>
      <c r="F6221" s="7">
        <v>100082038</v>
      </c>
      <c r="G6221" s="8"/>
      <c r="H6221" s="9">
        <v>43623</v>
      </c>
      <c r="I6221" s="9">
        <v>43626</v>
      </c>
    </row>
    <row r="6222" spans="1:9" s="14" customFormat="1" x14ac:dyDescent="0.2">
      <c r="A6222" s="5" t="s">
        <v>62</v>
      </c>
      <c r="B6222" s="5" t="str">
        <f>VLOOKUP(A6222,'GIRO LMA JUNIO'!$A$7:$C$50,3,0)</f>
        <v>NUEVA EPS S.A.</v>
      </c>
      <c r="C6222" s="35">
        <v>891800644</v>
      </c>
      <c r="D6222" s="6" t="str">
        <f>VLOOKUP(C6222,'[1]IPS REGISTRADAS'!$A$5:$B$3919,2,0)</f>
        <v>ESE HOSPITAL SAN VICENTE DE RAMIRIQUI</v>
      </c>
      <c r="E6222" s="7">
        <v>13422778</v>
      </c>
      <c r="F6222" s="7">
        <v>13422778</v>
      </c>
      <c r="G6222" s="8"/>
      <c r="H6222" s="9">
        <v>43623</v>
      </c>
      <c r="I6222" s="9">
        <v>43626</v>
      </c>
    </row>
    <row r="6223" spans="1:9" s="14" customFormat="1" x14ac:dyDescent="0.2">
      <c r="A6223" s="5" t="s">
        <v>63</v>
      </c>
      <c r="B6223" s="5" t="str">
        <f>VLOOKUP(A6223,'GIRO LMA JUNIO'!$A$7:$C$50,3,0)</f>
        <v>MEDIMAS MOV</v>
      </c>
      <c r="C6223" s="35">
        <v>891800644</v>
      </c>
      <c r="D6223" s="6" t="str">
        <f>VLOOKUP(C6223,'[1]IPS REGISTRADAS'!$A$5:$B$3919,2,0)</f>
        <v>ESE HOSPITAL SAN VICENTE DE RAMIRIQUI</v>
      </c>
      <c r="E6223" s="7">
        <v>2234340</v>
      </c>
      <c r="F6223" s="7">
        <v>2234340</v>
      </c>
      <c r="G6223" s="8"/>
      <c r="H6223" s="9">
        <v>43623</v>
      </c>
      <c r="I6223" s="9">
        <v>43626</v>
      </c>
    </row>
    <row r="6224" spans="1:9" s="14" customFormat="1" x14ac:dyDescent="0.2">
      <c r="A6224" s="5" t="s">
        <v>80</v>
      </c>
      <c r="B6224" s="5" t="str">
        <f>VLOOKUP(A6224,'GIRO LMA JUNIO'!$A$7:$C$50,3,0)</f>
        <v>COMPARTA</v>
      </c>
      <c r="C6224" s="35">
        <v>891800644</v>
      </c>
      <c r="D6224" s="6" t="str">
        <f>VLOOKUP(C6224,'[1]IPS REGISTRADAS'!$A$5:$B$3919,2,0)</f>
        <v>ESE HOSPITAL SAN VICENTE DE RAMIRIQUI</v>
      </c>
      <c r="E6224" s="7">
        <v>39823506</v>
      </c>
      <c r="F6224" s="7">
        <v>39823506</v>
      </c>
      <c r="G6224" s="8"/>
      <c r="H6224" s="9">
        <v>43623</v>
      </c>
      <c r="I6224" s="9">
        <v>43626</v>
      </c>
    </row>
    <row r="6225" spans="1:9" s="14" customFormat="1" x14ac:dyDescent="0.2">
      <c r="A6225" s="5" t="s">
        <v>8</v>
      </c>
      <c r="B6225" s="5" t="str">
        <f>VLOOKUP(A6225,'GIRO LMA JUNIO'!$A$7:$C$50,3,0)</f>
        <v>COMFAMILIAR HUILA</v>
      </c>
      <c r="C6225" s="35">
        <v>891800857</v>
      </c>
      <c r="D6225" s="6" t="str">
        <f>VLOOKUP(C6225,'[1]IPS REGISTRADAS'!$A$5:$B$3919,2,0)</f>
        <v>EMPRESA SOCIAL DEL ESTADO HOSPITAL BAUDILIO ACERO</v>
      </c>
      <c r="E6225" s="7">
        <v>21921549</v>
      </c>
      <c r="F6225" s="7">
        <v>21921549</v>
      </c>
      <c r="G6225" s="8"/>
      <c r="H6225" s="9">
        <v>43623</v>
      </c>
      <c r="I6225" s="9">
        <v>43626</v>
      </c>
    </row>
    <row r="6226" spans="1:9" s="14" customFormat="1" x14ac:dyDescent="0.2">
      <c r="A6226" s="5" t="s">
        <v>47</v>
      </c>
      <c r="B6226" s="5" t="str">
        <f>VLOOKUP(A6226,'GIRO LMA JUNIO'!$A$7:$C$50,3,0)</f>
        <v>COOMEVA E.P.S.  S.A.</v>
      </c>
      <c r="C6226" s="35">
        <v>891800857</v>
      </c>
      <c r="D6226" s="6" t="str">
        <f>VLOOKUP(C6226,'[1]IPS REGISTRADAS'!$A$5:$B$3919,2,0)</f>
        <v>EMPRESA SOCIAL DEL ESTADO HOSPITAL BAUDILIO ACERO</v>
      </c>
      <c r="E6226" s="7">
        <v>2448690</v>
      </c>
      <c r="F6226" s="7">
        <v>2448690</v>
      </c>
      <c r="G6226" s="8"/>
      <c r="H6226" s="9">
        <v>43623</v>
      </c>
      <c r="I6226" s="9">
        <v>43626</v>
      </c>
    </row>
    <row r="6227" spans="1:9" s="14" customFormat="1" x14ac:dyDescent="0.2">
      <c r="A6227" s="5" t="s">
        <v>62</v>
      </c>
      <c r="B6227" s="5" t="str">
        <f>VLOOKUP(A6227,'GIRO LMA JUNIO'!$A$7:$C$50,3,0)</f>
        <v>NUEVA EPS S.A.</v>
      </c>
      <c r="C6227" s="35">
        <v>891800857</v>
      </c>
      <c r="D6227" s="6" t="str">
        <f>VLOOKUP(C6227,'[1]IPS REGISTRADAS'!$A$5:$B$3919,2,0)</f>
        <v>EMPRESA SOCIAL DEL ESTADO HOSPITAL BAUDILIO ACERO</v>
      </c>
      <c r="E6227" s="7">
        <v>16353524</v>
      </c>
      <c r="F6227" s="7">
        <v>16353524</v>
      </c>
      <c r="G6227" s="8"/>
      <c r="H6227" s="9">
        <v>43623</v>
      </c>
      <c r="I6227" s="9">
        <v>43626</v>
      </c>
    </row>
    <row r="6228" spans="1:9" s="14" customFormat="1" x14ac:dyDescent="0.2">
      <c r="A6228" s="5" t="s">
        <v>68</v>
      </c>
      <c r="B6228" s="5" t="str">
        <f>VLOOKUP(A6228,'GIRO LMA JUNIO'!$A$7:$C$50,3,0)</f>
        <v>EMDISALUD</v>
      </c>
      <c r="C6228" s="35">
        <v>891800857</v>
      </c>
      <c r="D6228" s="6" t="str">
        <f>VLOOKUP(C6228,'[1]IPS REGISTRADAS'!$A$5:$B$3919,2,0)</f>
        <v>EMPRESA SOCIAL DEL ESTADO HOSPITAL BAUDILIO ACERO</v>
      </c>
      <c r="E6228" s="7">
        <v>3953979</v>
      </c>
      <c r="F6228" s="7">
        <v>3953979</v>
      </c>
      <c r="G6228" s="8"/>
      <c r="H6228" s="9">
        <v>43623</v>
      </c>
      <c r="I6228" s="9">
        <v>43626</v>
      </c>
    </row>
    <row r="6229" spans="1:9" s="14" customFormat="1" x14ac:dyDescent="0.2">
      <c r="A6229" s="5" t="s">
        <v>80</v>
      </c>
      <c r="B6229" s="5" t="str">
        <f>VLOOKUP(A6229,'GIRO LMA JUNIO'!$A$7:$C$50,3,0)</f>
        <v>COMPARTA</v>
      </c>
      <c r="C6229" s="35">
        <v>891800857</v>
      </c>
      <c r="D6229" s="6" t="str">
        <f>VLOOKUP(C6229,'[1]IPS REGISTRADAS'!$A$5:$B$3919,2,0)</f>
        <v>EMPRESA SOCIAL DEL ESTADO HOSPITAL BAUDILIO ACERO</v>
      </c>
      <c r="E6229" s="7">
        <v>42195061</v>
      </c>
      <c r="F6229" s="7">
        <v>42195061</v>
      </c>
      <c r="G6229" s="8"/>
      <c r="H6229" s="9">
        <v>43623</v>
      </c>
      <c r="I6229" s="9">
        <v>43626</v>
      </c>
    </row>
    <row r="6230" spans="1:9" s="14" customFormat="1" x14ac:dyDescent="0.2">
      <c r="A6230" s="5" t="s">
        <v>8</v>
      </c>
      <c r="B6230" s="5" t="str">
        <f>VLOOKUP(A6230,'GIRO LMA JUNIO'!$A$7:$C$50,3,0)</f>
        <v>COMFAMILIAR HUILA</v>
      </c>
      <c r="C6230" s="35">
        <v>891800906</v>
      </c>
      <c r="D6230" s="6" t="str">
        <f>VLOOKUP(C6230,'[1]IPS REGISTRADAS'!$A$5:$B$3919,2,0)</f>
        <v>ESE HOSPITAL SAN FRANCISCO DE VILLA DE LEYVA</v>
      </c>
      <c r="E6230" s="7">
        <v>2000000</v>
      </c>
      <c r="F6230" s="7">
        <v>2000000</v>
      </c>
      <c r="G6230" s="8"/>
      <c r="H6230" s="9">
        <v>43623</v>
      </c>
      <c r="I6230" s="9">
        <v>43626</v>
      </c>
    </row>
    <row r="6231" spans="1:9" s="14" customFormat="1" x14ac:dyDescent="0.2">
      <c r="A6231" s="5" t="s">
        <v>49</v>
      </c>
      <c r="B6231" s="5" t="str">
        <f>VLOOKUP(A6231,'GIRO LMA JUNIO'!$A$7:$C$50,3,0)</f>
        <v>E.P.S.  FAMISANAR  LTDA.</v>
      </c>
      <c r="C6231" s="35">
        <v>891800906</v>
      </c>
      <c r="D6231" s="6" t="str">
        <f>VLOOKUP(C6231,'[1]IPS REGISTRADAS'!$A$5:$B$3919,2,0)</f>
        <v>ESE HOSPITAL SAN FRANCISCO DE VILLA DE LEYVA</v>
      </c>
      <c r="E6231" s="7">
        <v>30033594</v>
      </c>
      <c r="F6231" s="7">
        <v>30033594</v>
      </c>
      <c r="G6231" s="8"/>
      <c r="H6231" s="9">
        <v>43623</v>
      </c>
      <c r="I6231" s="9">
        <v>43626</v>
      </c>
    </row>
    <row r="6232" spans="1:9" s="14" customFormat="1" x14ac:dyDescent="0.2">
      <c r="A6232" s="5" t="s">
        <v>56</v>
      </c>
      <c r="B6232" s="5" t="str">
        <f>VLOOKUP(A6232,'GIRO LMA JUNIO'!$A$7:$C$50,3,0)</f>
        <v>CAPITAL SALUD</v>
      </c>
      <c r="C6232" s="35">
        <v>891800906</v>
      </c>
      <c r="D6232" s="6" t="str">
        <f>VLOOKUP(C6232,'[1]IPS REGISTRADAS'!$A$5:$B$3919,2,0)</f>
        <v>ESE HOSPITAL SAN FRANCISCO DE VILLA DE LEYVA</v>
      </c>
      <c r="E6232" s="7">
        <v>1055024</v>
      </c>
      <c r="F6232" s="7">
        <v>1055024</v>
      </c>
      <c r="G6232" s="8"/>
      <c r="H6232" s="9">
        <v>43623</v>
      </c>
      <c r="I6232" s="9">
        <v>43626</v>
      </c>
    </row>
    <row r="6233" spans="1:9" s="14" customFormat="1" x14ac:dyDescent="0.2">
      <c r="A6233" s="5" t="s">
        <v>62</v>
      </c>
      <c r="B6233" s="5" t="str">
        <f>VLOOKUP(A6233,'GIRO LMA JUNIO'!$A$7:$C$50,3,0)</f>
        <v>NUEVA EPS S.A.</v>
      </c>
      <c r="C6233" s="35">
        <v>891800906</v>
      </c>
      <c r="D6233" s="6" t="str">
        <f>VLOOKUP(C6233,'[1]IPS REGISTRADAS'!$A$5:$B$3919,2,0)</f>
        <v>ESE HOSPITAL SAN FRANCISCO DE VILLA DE LEYVA</v>
      </c>
      <c r="E6233" s="7">
        <v>26383763</v>
      </c>
      <c r="F6233" s="7">
        <v>26383763</v>
      </c>
      <c r="G6233" s="8"/>
      <c r="H6233" s="9">
        <v>43623</v>
      </c>
      <c r="I6233" s="9">
        <v>43626</v>
      </c>
    </row>
    <row r="6234" spans="1:9" s="14" customFormat="1" x14ac:dyDescent="0.2">
      <c r="A6234" s="5" t="s">
        <v>70</v>
      </c>
      <c r="B6234" s="5" t="str">
        <f>VLOOKUP(A6234,'GIRO LMA JUNIO'!$A$7:$C$50,3,0)</f>
        <v>COOSALUD EPS S.A.</v>
      </c>
      <c r="C6234" s="35">
        <v>891800906</v>
      </c>
      <c r="D6234" s="6" t="str">
        <f>VLOOKUP(C6234,'[1]IPS REGISTRADAS'!$A$5:$B$3919,2,0)</f>
        <v>ESE HOSPITAL SAN FRANCISCO DE VILLA DE LEYVA</v>
      </c>
      <c r="E6234" s="7">
        <v>3785575</v>
      </c>
      <c r="F6234" s="7">
        <v>3785575</v>
      </c>
      <c r="G6234" s="8"/>
      <c r="H6234" s="9">
        <v>43623</v>
      </c>
      <c r="I6234" s="9">
        <v>43626</v>
      </c>
    </row>
    <row r="6235" spans="1:9" s="14" customFormat="1" x14ac:dyDescent="0.2">
      <c r="A6235" s="5" t="s">
        <v>80</v>
      </c>
      <c r="B6235" s="5" t="str">
        <f>VLOOKUP(A6235,'GIRO LMA JUNIO'!$A$7:$C$50,3,0)</f>
        <v>COMPARTA</v>
      </c>
      <c r="C6235" s="35">
        <v>891800906</v>
      </c>
      <c r="D6235" s="6" t="str">
        <f>VLOOKUP(C6235,'[1]IPS REGISTRADAS'!$A$5:$B$3919,2,0)</f>
        <v>ESE HOSPITAL SAN FRANCISCO DE VILLA DE LEYVA</v>
      </c>
      <c r="E6235" s="7">
        <v>128022857</v>
      </c>
      <c r="F6235" s="7">
        <v>128022857</v>
      </c>
      <c r="G6235" s="8"/>
      <c r="H6235" s="9">
        <v>43623</v>
      </c>
      <c r="I6235" s="9">
        <v>43626</v>
      </c>
    </row>
    <row r="6236" spans="1:9" s="14" customFormat="1" x14ac:dyDescent="0.2">
      <c r="A6236" s="5" t="s">
        <v>8</v>
      </c>
      <c r="B6236" s="5" t="str">
        <f>VLOOKUP(A6236,'GIRO LMA JUNIO'!$A$7:$C$50,3,0)</f>
        <v>COMFAMILIAR HUILA</v>
      </c>
      <c r="C6236" s="35">
        <v>891800982</v>
      </c>
      <c r="D6236" s="6" t="str">
        <f>VLOOKUP(C6236,'[1]IPS REGISTRADAS'!$A$5:$B$3919,2,0)</f>
        <v>EMPRESA SOCIAL DEL ESTADO CENTRO DE REHABILITACION INTEGRAL DE BOYACA</v>
      </c>
      <c r="E6236" s="7">
        <v>40000000</v>
      </c>
      <c r="F6236" s="7">
        <v>40000000</v>
      </c>
      <c r="G6236" s="8"/>
      <c r="H6236" s="9">
        <v>43623</v>
      </c>
      <c r="I6236" s="9">
        <v>43626</v>
      </c>
    </row>
    <row r="6237" spans="1:9" s="14" customFormat="1" x14ac:dyDescent="0.2">
      <c r="A6237" s="5" t="s">
        <v>62</v>
      </c>
      <c r="B6237" s="5" t="str">
        <f>VLOOKUP(A6237,'GIRO LMA JUNIO'!$A$7:$C$50,3,0)</f>
        <v>NUEVA EPS S.A.</v>
      </c>
      <c r="C6237" s="35">
        <v>891800982</v>
      </c>
      <c r="D6237" s="6" t="str">
        <f>VLOOKUP(C6237,'[1]IPS REGISTRADAS'!$A$5:$B$3919,2,0)</f>
        <v>EMPRESA SOCIAL DEL ESTADO CENTRO DE REHABILITACION INTEGRAL DE BOYACA</v>
      </c>
      <c r="E6237" s="7">
        <v>79222810</v>
      </c>
      <c r="F6237" s="7">
        <v>79222810</v>
      </c>
      <c r="G6237" s="8"/>
      <c r="H6237" s="9">
        <v>43623</v>
      </c>
      <c r="I6237" s="9">
        <v>43626</v>
      </c>
    </row>
    <row r="6238" spans="1:9" s="14" customFormat="1" x14ac:dyDescent="0.2">
      <c r="A6238" s="5" t="s">
        <v>80</v>
      </c>
      <c r="B6238" s="5" t="str">
        <f>VLOOKUP(A6238,'GIRO LMA JUNIO'!$A$7:$C$50,3,0)</f>
        <v>COMPARTA</v>
      </c>
      <c r="C6238" s="35">
        <v>891800982</v>
      </c>
      <c r="D6238" s="6" t="str">
        <f>VLOOKUP(C6238,'[1]IPS REGISTRADAS'!$A$5:$B$3919,2,0)</f>
        <v>EMPRESA SOCIAL DEL ESTADO CENTRO DE REHABILITACION INTEGRAL DE BOYACA</v>
      </c>
      <c r="E6238" s="7">
        <v>131875987</v>
      </c>
      <c r="F6238" s="7">
        <v>131875987</v>
      </c>
      <c r="G6238" s="8"/>
      <c r="H6238" s="9">
        <v>43623</v>
      </c>
      <c r="I6238" s="9">
        <v>43626</v>
      </c>
    </row>
    <row r="6239" spans="1:9" s="14" customFormat="1" x14ac:dyDescent="0.2">
      <c r="A6239" s="5" t="s">
        <v>8</v>
      </c>
      <c r="B6239" s="5" t="str">
        <f>VLOOKUP(A6239,'GIRO LMA JUNIO'!$A$7:$C$50,3,0)</f>
        <v>COMFAMILIAR HUILA</v>
      </c>
      <c r="C6239" s="35">
        <v>891855029</v>
      </c>
      <c r="D6239" s="6" t="str">
        <f>VLOOKUP(C6239,'[1]IPS REGISTRADAS'!$A$5:$B$3919,2,0)</f>
        <v>HOSPITAL REGIONAL DE LA ORINOQUIA ESE</v>
      </c>
      <c r="E6239" s="7">
        <v>11000000</v>
      </c>
      <c r="F6239" s="7">
        <v>11000000</v>
      </c>
      <c r="G6239" s="8"/>
      <c r="H6239" s="9">
        <v>43623</v>
      </c>
      <c r="I6239" s="9">
        <v>43626</v>
      </c>
    </row>
    <row r="6240" spans="1:9" s="14" customFormat="1" x14ac:dyDescent="0.2">
      <c r="A6240" s="5" t="s">
        <v>16</v>
      </c>
      <c r="B6240" s="5" t="str">
        <f>VLOOKUP(A6240,'GIRO LMA JUNIO'!$A$7:$C$50,3,0)</f>
        <v>CAJACOPI ATLANTICO</v>
      </c>
      <c r="C6240" s="35">
        <v>891855029</v>
      </c>
      <c r="D6240" s="6" t="str">
        <f>VLOOKUP(C6240,'[1]IPS REGISTRADAS'!$A$5:$B$3919,2,0)</f>
        <v>HOSPITAL REGIONAL DE LA ORINOQUIA ESE</v>
      </c>
      <c r="E6240" s="7">
        <v>3882932</v>
      </c>
      <c r="F6240" s="7">
        <v>3882932</v>
      </c>
      <c r="G6240" s="8"/>
      <c r="H6240" s="9">
        <v>43623</v>
      </c>
      <c r="I6240" s="9">
        <v>43626</v>
      </c>
    </row>
    <row r="6241" spans="1:9" s="14" customFormat="1" x14ac:dyDescent="0.2">
      <c r="A6241" s="5" t="s">
        <v>22</v>
      </c>
      <c r="B6241" s="5" t="str">
        <f>VLOOKUP(A6241,'GIRO LMA JUNIO'!$A$7:$C$50,3,0)</f>
        <v>CAPRESOCA</v>
      </c>
      <c r="C6241" s="35">
        <v>891855029</v>
      </c>
      <c r="D6241" s="6" t="str">
        <f>VLOOKUP(C6241,'[1]IPS REGISTRADAS'!$A$5:$B$3919,2,0)</f>
        <v>HOSPITAL REGIONAL DE LA ORINOQUIA ESE</v>
      </c>
      <c r="E6241" s="7">
        <v>3879043445</v>
      </c>
      <c r="F6241" s="7">
        <v>3879043445</v>
      </c>
      <c r="G6241" s="8"/>
      <c r="H6241" s="9">
        <v>43623</v>
      </c>
      <c r="I6241" s="9">
        <v>43626</v>
      </c>
    </row>
    <row r="6242" spans="1:9" s="14" customFormat="1" x14ac:dyDescent="0.2">
      <c r="A6242" s="5" t="s">
        <v>24</v>
      </c>
      <c r="B6242" s="5" t="str">
        <f>VLOOKUP(A6242,'GIRO LMA JUNIO'!$A$7:$C$50,3,0)</f>
        <v>DUSAKAWI</v>
      </c>
      <c r="C6242" s="35">
        <v>891855029</v>
      </c>
      <c r="D6242" s="6" t="str">
        <f>VLOOKUP(C6242,'[1]IPS REGISTRADAS'!$A$5:$B$3919,2,0)</f>
        <v>HOSPITAL REGIONAL DE LA ORINOQUIA ESE</v>
      </c>
      <c r="E6242" s="7">
        <v>1489517</v>
      </c>
      <c r="F6242" s="7">
        <v>1489517</v>
      </c>
      <c r="G6242" s="8"/>
      <c r="H6242" s="9">
        <v>43623</v>
      </c>
      <c r="I6242" s="9">
        <v>43626</v>
      </c>
    </row>
    <row r="6243" spans="1:9" s="14" customFormat="1" x14ac:dyDescent="0.2">
      <c r="A6243" s="5" t="s">
        <v>47</v>
      </c>
      <c r="B6243" s="5" t="str">
        <f>VLOOKUP(A6243,'GIRO LMA JUNIO'!$A$7:$C$50,3,0)</f>
        <v>COOMEVA E.P.S.  S.A.</v>
      </c>
      <c r="C6243" s="35">
        <v>891855029</v>
      </c>
      <c r="D6243" s="6" t="str">
        <f>VLOOKUP(C6243,'[1]IPS REGISTRADAS'!$A$5:$B$3919,2,0)</f>
        <v>HOSPITAL REGIONAL DE LA ORINOQUIA ESE</v>
      </c>
      <c r="E6243" s="7">
        <v>16418750</v>
      </c>
      <c r="F6243" s="7">
        <v>16418750</v>
      </c>
      <c r="G6243" s="8"/>
      <c r="H6243" s="9">
        <v>43623</v>
      </c>
      <c r="I6243" s="9">
        <v>43626</v>
      </c>
    </row>
    <row r="6244" spans="1:9" s="14" customFormat="1" x14ac:dyDescent="0.2">
      <c r="A6244" s="5" t="s">
        <v>54</v>
      </c>
      <c r="B6244" s="5" t="str">
        <f>VLOOKUP(A6244,'GIRO LMA JUNIO'!$A$7:$C$50,3,0)</f>
        <v>SALUDVIDA</v>
      </c>
      <c r="C6244" s="35">
        <v>891855029</v>
      </c>
      <c r="D6244" s="6" t="str">
        <f>VLOOKUP(C6244,'[1]IPS REGISTRADAS'!$A$5:$B$3919,2,0)</f>
        <v>HOSPITAL REGIONAL DE LA ORINOQUIA ESE</v>
      </c>
      <c r="E6244" s="7">
        <v>4914594</v>
      </c>
      <c r="F6244" s="7">
        <v>4914594</v>
      </c>
      <c r="G6244" s="8"/>
      <c r="H6244" s="9">
        <v>43623</v>
      </c>
      <c r="I6244" s="9">
        <v>43626</v>
      </c>
    </row>
    <row r="6245" spans="1:9" s="14" customFormat="1" x14ac:dyDescent="0.2">
      <c r="A6245" s="5" t="s">
        <v>56</v>
      </c>
      <c r="B6245" s="5" t="str">
        <f>VLOOKUP(A6245,'GIRO LMA JUNIO'!$A$7:$C$50,3,0)</f>
        <v>CAPITAL SALUD</v>
      </c>
      <c r="C6245" s="35">
        <v>891855029</v>
      </c>
      <c r="D6245" s="6" t="str">
        <f>VLOOKUP(C6245,'[1]IPS REGISTRADAS'!$A$5:$B$3919,2,0)</f>
        <v>HOSPITAL REGIONAL DE LA ORINOQUIA ESE</v>
      </c>
      <c r="E6245" s="7">
        <v>10655344</v>
      </c>
      <c r="F6245" s="7">
        <v>10655344</v>
      </c>
      <c r="G6245" s="8"/>
      <c r="H6245" s="9">
        <v>43623</v>
      </c>
      <c r="I6245" s="9">
        <v>43626</v>
      </c>
    </row>
    <row r="6246" spans="1:9" s="14" customFormat="1" x14ac:dyDescent="0.2">
      <c r="A6246" s="5" t="s">
        <v>62</v>
      </c>
      <c r="B6246" s="5" t="str">
        <f>VLOOKUP(A6246,'GIRO LMA JUNIO'!$A$7:$C$50,3,0)</f>
        <v>NUEVA EPS S.A.</v>
      </c>
      <c r="C6246" s="35">
        <v>891855029</v>
      </c>
      <c r="D6246" s="6" t="str">
        <f>VLOOKUP(C6246,'[1]IPS REGISTRADAS'!$A$5:$B$3919,2,0)</f>
        <v>HOSPITAL REGIONAL DE LA ORINOQUIA ESE</v>
      </c>
      <c r="E6246" s="7">
        <v>23955385</v>
      </c>
      <c r="F6246" s="7">
        <v>23955385</v>
      </c>
      <c r="G6246" s="8"/>
      <c r="H6246" s="9">
        <v>43623</v>
      </c>
      <c r="I6246" s="9">
        <v>43626</v>
      </c>
    </row>
    <row r="6247" spans="1:9" s="14" customFormat="1" x14ac:dyDescent="0.2">
      <c r="A6247" s="5" t="s">
        <v>63</v>
      </c>
      <c r="B6247" s="5" t="str">
        <f>VLOOKUP(A6247,'GIRO LMA JUNIO'!$A$7:$C$50,3,0)</f>
        <v>MEDIMAS MOV</v>
      </c>
      <c r="C6247" s="35">
        <v>891855029</v>
      </c>
      <c r="D6247" s="6" t="str">
        <f>VLOOKUP(C6247,'[1]IPS REGISTRADAS'!$A$5:$B$3919,2,0)</f>
        <v>HOSPITAL REGIONAL DE LA ORINOQUIA ESE</v>
      </c>
      <c r="E6247" s="7">
        <v>468223791</v>
      </c>
      <c r="F6247" s="7">
        <v>468223791</v>
      </c>
      <c r="G6247" s="8"/>
      <c r="H6247" s="9">
        <v>43623</v>
      </c>
      <c r="I6247" s="9">
        <v>43626</v>
      </c>
    </row>
    <row r="6248" spans="1:9" s="14" customFormat="1" x14ac:dyDescent="0.2">
      <c r="A6248" s="5" t="s">
        <v>70</v>
      </c>
      <c r="B6248" s="5" t="str">
        <f>VLOOKUP(A6248,'GIRO LMA JUNIO'!$A$7:$C$50,3,0)</f>
        <v>COOSALUD EPS S.A.</v>
      </c>
      <c r="C6248" s="35">
        <v>891855029</v>
      </c>
      <c r="D6248" s="6" t="str">
        <f>VLOOKUP(C6248,'[1]IPS REGISTRADAS'!$A$5:$B$3919,2,0)</f>
        <v>HOSPITAL REGIONAL DE LA ORINOQUIA ESE</v>
      </c>
      <c r="E6248" s="7">
        <v>4146855</v>
      </c>
      <c r="F6248" s="7">
        <v>4146855</v>
      </c>
      <c r="G6248" s="8"/>
      <c r="H6248" s="9">
        <v>43623</v>
      </c>
      <c r="I6248" s="9">
        <v>43626</v>
      </c>
    </row>
    <row r="6249" spans="1:9" s="14" customFormat="1" x14ac:dyDescent="0.2">
      <c r="A6249" s="5" t="s">
        <v>72</v>
      </c>
      <c r="B6249" s="5" t="str">
        <f>VLOOKUP(A6249,'GIRO LMA JUNIO'!$A$7:$C$50,3,0)</f>
        <v>ASMET SALUD</v>
      </c>
      <c r="C6249" s="35">
        <v>891855029</v>
      </c>
      <c r="D6249" s="6" t="str">
        <f>VLOOKUP(C6249,'[1]IPS REGISTRADAS'!$A$5:$B$3919,2,0)</f>
        <v>HOSPITAL REGIONAL DE LA ORINOQUIA ESE</v>
      </c>
      <c r="E6249" s="7">
        <v>6032212</v>
      </c>
      <c r="F6249" s="7">
        <v>6032212</v>
      </c>
      <c r="G6249" s="8"/>
      <c r="H6249" s="9">
        <v>43623</v>
      </c>
      <c r="I6249" s="9">
        <v>43626</v>
      </c>
    </row>
    <row r="6250" spans="1:9" s="14" customFormat="1" x14ac:dyDescent="0.2">
      <c r="A6250" s="5" t="s">
        <v>74</v>
      </c>
      <c r="B6250" s="5" t="str">
        <f>VLOOKUP(A6250,'GIRO LMA JUNIO'!$A$7:$C$50,3,0)</f>
        <v>AMBUQ</v>
      </c>
      <c r="C6250" s="35">
        <v>891855029</v>
      </c>
      <c r="D6250" s="6" t="str">
        <f>VLOOKUP(C6250,'[1]IPS REGISTRADAS'!$A$5:$B$3919,2,0)</f>
        <v>HOSPITAL REGIONAL DE LA ORINOQUIA ESE</v>
      </c>
      <c r="E6250" s="7">
        <v>9000000</v>
      </c>
      <c r="F6250" s="7">
        <v>9000000</v>
      </c>
      <c r="G6250" s="8"/>
      <c r="H6250" s="9">
        <v>43623</v>
      </c>
      <c r="I6250" s="9">
        <v>43626</v>
      </c>
    </row>
    <row r="6251" spans="1:9" s="14" customFormat="1" x14ac:dyDescent="0.2">
      <c r="A6251" s="5" t="s">
        <v>76</v>
      </c>
      <c r="B6251" s="5" t="str">
        <f>VLOOKUP(A6251,'GIRO LMA JUNIO'!$A$7:$C$50,3,0)</f>
        <v>ECOOPSOS</v>
      </c>
      <c r="C6251" s="35">
        <v>891855029</v>
      </c>
      <c r="D6251" s="6" t="str">
        <f>VLOOKUP(C6251,'[1]IPS REGISTRADAS'!$A$5:$B$3919,2,0)</f>
        <v>HOSPITAL REGIONAL DE LA ORINOQUIA ESE</v>
      </c>
      <c r="E6251" s="7">
        <v>1500000</v>
      </c>
      <c r="F6251" s="7">
        <v>1500000</v>
      </c>
      <c r="G6251" s="8"/>
      <c r="H6251" s="9">
        <v>43623</v>
      </c>
      <c r="I6251" s="9">
        <v>43626</v>
      </c>
    </row>
    <row r="6252" spans="1:9" s="14" customFormat="1" x14ac:dyDescent="0.2">
      <c r="A6252" s="5" t="s">
        <v>78</v>
      </c>
      <c r="B6252" s="5" t="str">
        <f>VLOOKUP(A6252,'GIRO LMA JUNIO'!$A$7:$C$50,3,0)</f>
        <v>EMSSANAR</v>
      </c>
      <c r="C6252" s="35">
        <v>891855029</v>
      </c>
      <c r="D6252" s="6" t="str">
        <f>VLOOKUP(C6252,'[1]IPS REGISTRADAS'!$A$5:$B$3919,2,0)</f>
        <v>HOSPITAL REGIONAL DE LA ORINOQUIA ESE</v>
      </c>
      <c r="E6252" s="7">
        <v>12872537</v>
      </c>
      <c r="F6252" s="7">
        <v>12872537</v>
      </c>
      <c r="G6252" s="8"/>
      <c r="H6252" s="9">
        <v>43623</v>
      </c>
      <c r="I6252" s="9">
        <v>43626</v>
      </c>
    </row>
    <row r="6253" spans="1:9" s="14" customFormat="1" x14ac:dyDescent="0.2">
      <c r="A6253" s="5" t="s">
        <v>80</v>
      </c>
      <c r="B6253" s="5" t="str">
        <f>VLOOKUP(A6253,'GIRO LMA JUNIO'!$A$7:$C$50,3,0)</f>
        <v>COMPARTA</v>
      </c>
      <c r="C6253" s="35">
        <v>891855029</v>
      </c>
      <c r="D6253" s="6" t="str">
        <f>VLOOKUP(C6253,'[1]IPS REGISTRADAS'!$A$5:$B$3919,2,0)</f>
        <v>HOSPITAL REGIONAL DE LA ORINOQUIA ESE</v>
      </c>
      <c r="E6253" s="7">
        <v>1453830</v>
      </c>
      <c r="F6253" s="7">
        <v>1453830</v>
      </c>
      <c r="G6253" s="8"/>
      <c r="H6253" s="9">
        <v>43623</v>
      </c>
      <c r="I6253" s="9">
        <v>43626</v>
      </c>
    </row>
    <row r="6254" spans="1:9" s="14" customFormat="1" x14ac:dyDescent="0.2">
      <c r="A6254" s="5" t="s">
        <v>8</v>
      </c>
      <c r="B6254" s="5" t="str">
        <f>VLOOKUP(A6254,'GIRO LMA JUNIO'!$A$7:$C$50,3,0)</f>
        <v>COMFAMILIAR HUILA</v>
      </c>
      <c r="C6254" s="35">
        <v>891855039</v>
      </c>
      <c r="D6254" s="6" t="str">
        <f>VLOOKUP(C6254,'[1]IPS REGISTRADAS'!$A$5:$B$3919,2,0)</f>
        <v>HOSPITAL REGIONAL DE SOGAMOSO EMPRESA SOCIAL DEL ESTADO</v>
      </c>
      <c r="E6254" s="7">
        <v>351315385</v>
      </c>
      <c r="F6254" s="7">
        <v>351315385</v>
      </c>
      <c r="G6254" s="8"/>
      <c r="H6254" s="9">
        <v>43623</v>
      </c>
      <c r="I6254" s="9">
        <v>43626</v>
      </c>
    </row>
    <row r="6255" spans="1:9" s="14" customFormat="1" x14ac:dyDescent="0.2">
      <c r="A6255" s="5" t="s">
        <v>47</v>
      </c>
      <c r="B6255" s="5" t="str">
        <f>VLOOKUP(A6255,'GIRO LMA JUNIO'!$A$7:$C$50,3,0)</f>
        <v>COOMEVA E.P.S.  S.A.</v>
      </c>
      <c r="C6255" s="35">
        <v>891855039</v>
      </c>
      <c r="D6255" s="6" t="str">
        <f>VLOOKUP(C6255,'[1]IPS REGISTRADAS'!$A$5:$B$3919,2,0)</f>
        <v>HOSPITAL REGIONAL DE SOGAMOSO EMPRESA SOCIAL DEL ESTADO</v>
      </c>
      <c r="E6255" s="7">
        <v>30544205</v>
      </c>
      <c r="F6255" s="7">
        <v>30544205</v>
      </c>
      <c r="G6255" s="8"/>
      <c r="H6255" s="9">
        <v>43623</v>
      </c>
      <c r="I6255" s="9">
        <v>43626</v>
      </c>
    </row>
    <row r="6256" spans="1:9" s="14" customFormat="1" x14ac:dyDescent="0.2">
      <c r="A6256" s="5" t="s">
        <v>49</v>
      </c>
      <c r="B6256" s="5" t="str">
        <f>VLOOKUP(A6256,'GIRO LMA JUNIO'!$A$7:$C$50,3,0)</f>
        <v>E.P.S.  FAMISANAR  LTDA.</v>
      </c>
      <c r="C6256" s="35">
        <v>891855039</v>
      </c>
      <c r="D6256" s="6" t="str">
        <f>VLOOKUP(C6256,'[1]IPS REGISTRADAS'!$A$5:$B$3919,2,0)</f>
        <v>HOSPITAL REGIONAL DE SOGAMOSO EMPRESA SOCIAL DEL ESTADO</v>
      </c>
      <c r="E6256" s="7">
        <v>100041884</v>
      </c>
      <c r="F6256" s="7">
        <v>100041884</v>
      </c>
      <c r="G6256" s="8"/>
      <c r="H6256" s="9">
        <v>43623</v>
      </c>
      <c r="I6256" s="9">
        <v>43626</v>
      </c>
    </row>
    <row r="6257" spans="1:9" s="14" customFormat="1" x14ac:dyDescent="0.2">
      <c r="A6257" s="5" t="s">
        <v>52</v>
      </c>
      <c r="B6257" s="5" t="str">
        <f>VLOOKUP(A6257,'GIRO LMA JUNIO'!$A$7:$C$50,3,0)</f>
        <v>CRUZ BLANCA  EPS S.A.</v>
      </c>
      <c r="C6257" s="35">
        <v>891855039</v>
      </c>
      <c r="D6257" s="6" t="str">
        <f>VLOOKUP(C6257,'[1]IPS REGISTRADAS'!$A$5:$B$3919,2,0)</f>
        <v>HOSPITAL REGIONAL DE SOGAMOSO EMPRESA SOCIAL DEL ESTADO</v>
      </c>
      <c r="E6257" s="7">
        <v>4000000</v>
      </c>
      <c r="F6257" s="7">
        <v>4000000</v>
      </c>
      <c r="G6257" s="8"/>
      <c r="H6257" s="9">
        <v>43623</v>
      </c>
      <c r="I6257" s="9">
        <v>43626</v>
      </c>
    </row>
    <row r="6258" spans="1:9" s="14" customFormat="1" x14ac:dyDescent="0.2">
      <c r="A6258" s="5" t="s">
        <v>54</v>
      </c>
      <c r="B6258" s="5" t="str">
        <f>VLOOKUP(A6258,'GIRO LMA JUNIO'!$A$7:$C$50,3,0)</f>
        <v>SALUDVIDA</v>
      </c>
      <c r="C6258" s="35">
        <v>891855039</v>
      </c>
      <c r="D6258" s="6" t="str">
        <f>VLOOKUP(C6258,'[1]IPS REGISTRADAS'!$A$5:$B$3919,2,0)</f>
        <v>HOSPITAL REGIONAL DE SOGAMOSO EMPRESA SOCIAL DEL ESTADO</v>
      </c>
      <c r="E6258" s="7">
        <v>6906805</v>
      </c>
      <c r="F6258" s="7">
        <v>6906805</v>
      </c>
      <c r="G6258" s="8"/>
      <c r="H6258" s="9">
        <v>43623</v>
      </c>
      <c r="I6258" s="9">
        <v>43626</v>
      </c>
    </row>
    <row r="6259" spans="1:9" s="14" customFormat="1" x14ac:dyDescent="0.2">
      <c r="A6259" s="5" t="s">
        <v>62</v>
      </c>
      <c r="B6259" s="5" t="str">
        <f>VLOOKUP(A6259,'GIRO LMA JUNIO'!$A$7:$C$50,3,0)</f>
        <v>NUEVA EPS S.A.</v>
      </c>
      <c r="C6259" s="35">
        <v>891855039</v>
      </c>
      <c r="D6259" s="6" t="str">
        <f>VLOOKUP(C6259,'[1]IPS REGISTRADAS'!$A$5:$B$3919,2,0)</f>
        <v>HOSPITAL REGIONAL DE SOGAMOSO EMPRESA SOCIAL DEL ESTADO</v>
      </c>
      <c r="E6259" s="7">
        <v>58627111</v>
      </c>
      <c r="F6259" s="7">
        <v>58627111</v>
      </c>
      <c r="G6259" s="8"/>
      <c r="H6259" s="9">
        <v>43623</v>
      </c>
      <c r="I6259" s="9">
        <v>43626</v>
      </c>
    </row>
    <row r="6260" spans="1:9" s="14" customFormat="1" x14ac:dyDescent="0.2">
      <c r="A6260" s="5" t="s">
        <v>63</v>
      </c>
      <c r="B6260" s="5" t="str">
        <f>VLOOKUP(A6260,'GIRO LMA JUNIO'!$A$7:$C$50,3,0)</f>
        <v>MEDIMAS MOV</v>
      </c>
      <c r="C6260" s="35">
        <v>891855039</v>
      </c>
      <c r="D6260" s="6" t="str">
        <f>VLOOKUP(C6260,'[1]IPS REGISTRADAS'!$A$5:$B$3919,2,0)</f>
        <v>HOSPITAL REGIONAL DE SOGAMOSO EMPRESA SOCIAL DEL ESTADO</v>
      </c>
      <c r="E6260" s="7">
        <v>13156274</v>
      </c>
      <c r="F6260" s="7">
        <v>13156274</v>
      </c>
      <c r="G6260" s="8"/>
      <c r="H6260" s="9">
        <v>43623</v>
      </c>
      <c r="I6260" s="9">
        <v>43626</v>
      </c>
    </row>
    <row r="6261" spans="1:9" s="14" customFormat="1" x14ac:dyDescent="0.2">
      <c r="A6261" s="5" t="s">
        <v>68</v>
      </c>
      <c r="B6261" s="5" t="str">
        <f>VLOOKUP(A6261,'GIRO LMA JUNIO'!$A$7:$C$50,3,0)</f>
        <v>EMDISALUD</v>
      </c>
      <c r="C6261" s="35">
        <v>891855039</v>
      </c>
      <c r="D6261" s="6" t="str">
        <f>VLOOKUP(C6261,'[1]IPS REGISTRADAS'!$A$5:$B$3919,2,0)</f>
        <v>HOSPITAL REGIONAL DE SOGAMOSO EMPRESA SOCIAL DEL ESTADO</v>
      </c>
      <c r="E6261" s="7">
        <v>8964970</v>
      </c>
      <c r="F6261" s="7">
        <v>8964970</v>
      </c>
      <c r="G6261" s="8"/>
      <c r="H6261" s="9">
        <v>43623</v>
      </c>
      <c r="I6261" s="9">
        <v>43626</v>
      </c>
    </row>
    <row r="6262" spans="1:9" s="14" customFormat="1" x14ac:dyDescent="0.2">
      <c r="A6262" s="5" t="s">
        <v>70</v>
      </c>
      <c r="B6262" s="5" t="str">
        <f>VLOOKUP(A6262,'GIRO LMA JUNIO'!$A$7:$C$50,3,0)</f>
        <v>COOSALUD EPS S.A.</v>
      </c>
      <c r="C6262" s="35">
        <v>891855039</v>
      </c>
      <c r="D6262" s="6" t="str">
        <f>VLOOKUP(C6262,'[1]IPS REGISTRADAS'!$A$5:$B$3919,2,0)</f>
        <v>HOSPITAL REGIONAL DE SOGAMOSO EMPRESA SOCIAL DEL ESTADO</v>
      </c>
      <c r="E6262" s="7">
        <v>88431550</v>
      </c>
      <c r="F6262" s="7">
        <v>88431550</v>
      </c>
      <c r="G6262" s="8"/>
      <c r="H6262" s="9">
        <v>43623</v>
      </c>
      <c r="I6262" s="9">
        <v>43626</v>
      </c>
    </row>
    <row r="6263" spans="1:9" s="14" customFormat="1" x14ac:dyDescent="0.2">
      <c r="A6263" s="5" t="s">
        <v>78</v>
      </c>
      <c r="B6263" s="5" t="str">
        <f>VLOOKUP(A6263,'GIRO LMA JUNIO'!$A$7:$C$50,3,0)</f>
        <v>EMSSANAR</v>
      </c>
      <c r="C6263" s="35">
        <v>891855039</v>
      </c>
      <c r="D6263" s="6" t="str">
        <f>VLOOKUP(C6263,'[1]IPS REGISTRADAS'!$A$5:$B$3919,2,0)</f>
        <v>HOSPITAL REGIONAL DE SOGAMOSO EMPRESA SOCIAL DEL ESTADO</v>
      </c>
      <c r="E6263" s="7">
        <v>1157839</v>
      </c>
      <c r="F6263" s="7">
        <v>1157839</v>
      </c>
      <c r="G6263" s="8"/>
      <c r="H6263" s="9">
        <v>43623</v>
      </c>
      <c r="I6263" s="9">
        <v>43626</v>
      </c>
    </row>
    <row r="6264" spans="1:9" s="14" customFormat="1" x14ac:dyDescent="0.2">
      <c r="A6264" s="5" t="s">
        <v>80</v>
      </c>
      <c r="B6264" s="5" t="str">
        <f>VLOOKUP(A6264,'GIRO LMA JUNIO'!$A$7:$C$50,3,0)</f>
        <v>COMPARTA</v>
      </c>
      <c r="C6264" s="35">
        <v>891855039</v>
      </c>
      <c r="D6264" s="6" t="str">
        <f>VLOOKUP(C6264,'[1]IPS REGISTRADAS'!$A$5:$B$3919,2,0)</f>
        <v>HOSPITAL REGIONAL DE SOGAMOSO EMPRESA SOCIAL DEL ESTADO</v>
      </c>
      <c r="E6264" s="7">
        <v>630309871</v>
      </c>
      <c r="F6264" s="7">
        <v>630309871</v>
      </c>
      <c r="G6264" s="8"/>
      <c r="H6264" s="9">
        <v>43623</v>
      </c>
      <c r="I6264" s="9">
        <v>43626</v>
      </c>
    </row>
    <row r="6265" spans="1:9" s="14" customFormat="1" x14ac:dyDescent="0.2">
      <c r="A6265" s="5" t="s">
        <v>8</v>
      </c>
      <c r="B6265" s="5" t="str">
        <f>VLOOKUP(A6265,'GIRO LMA JUNIO'!$A$7:$C$50,3,0)</f>
        <v>COMFAMILIAR HUILA</v>
      </c>
      <c r="C6265" s="35">
        <v>891855209</v>
      </c>
      <c r="D6265" s="6" t="str">
        <f>VLOOKUP(C6265,'[1]IPS REGISTRADAS'!$A$5:$B$3919,2,0)</f>
        <v>ESE HOSPITAL SAN VICENTE DE PAUL DE PAIPA</v>
      </c>
      <c r="E6265" s="7">
        <v>54449461</v>
      </c>
      <c r="F6265" s="7">
        <v>54449461</v>
      </c>
      <c r="G6265" s="8"/>
      <c r="H6265" s="9">
        <v>43623</v>
      </c>
      <c r="I6265" s="9">
        <v>43626</v>
      </c>
    </row>
    <row r="6266" spans="1:9" s="14" customFormat="1" x14ac:dyDescent="0.2">
      <c r="A6266" s="5" t="s">
        <v>49</v>
      </c>
      <c r="B6266" s="5" t="str">
        <f>VLOOKUP(A6266,'GIRO LMA JUNIO'!$A$7:$C$50,3,0)</f>
        <v>E.P.S.  FAMISANAR  LTDA.</v>
      </c>
      <c r="C6266" s="35">
        <v>891855209</v>
      </c>
      <c r="D6266" s="6" t="str">
        <f>VLOOKUP(C6266,'[1]IPS REGISTRADAS'!$A$5:$B$3919,2,0)</f>
        <v>ESE HOSPITAL SAN VICENTE DE PAUL DE PAIPA</v>
      </c>
      <c r="E6266" s="7">
        <v>50603658</v>
      </c>
      <c r="F6266" s="7">
        <v>50603658</v>
      </c>
      <c r="G6266" s="8"/>
      <c r="H6266" s="9">
        <v>43623</v>
      </c>
      <c r="I6266" s="9">
        <v>43626</v>
      </c>
    </row>
    <row r="6267" spans="1:9" s="14" customFormat="1" x14ac:dyDescent="0.2">
      <c r="A6267" s="5" t="s">
        <v>62</v>
      </c>
      <c r="B6267" s="5" t="str">
        <f>VLOOKUP(A6267,'GIRO LMA JUNIO'!$A$7:$C$50,3,0)</f>
        <v>NUEVA EPS S.A.</v>
      </c>
      <c r="C6267" s="35">
        <v>891855209</v>
      </c>
      <c r="D6267" s="6" t="str">
        <f>VLOOKUP(C6267,'[1]IPS REGISTRADAS'!$A$5:$B$3919,2,0)</f>
        <v>ESE HOSPITAL SAN VICENTE DE PAUL DE PAIPA</v>
      </c>
      <c r="E6267" s="7">
        <v>55986845</v>
      </c>
      <c r="F6267" s="7">
        <v>55986845</v>
      </c>
      <c r="G6267" s="8"/>
      <c r="H6267" s="9">
        <v>43623</v>
      </c>
      <c r="I6267" s="9">
        <v>43626</v>
      </c>
    </row>
    <row r="6268" spans="1:9" s="14" customFormat="1" x14ac:dyDescent="0.2">
      <c r="A6268" s="5" t="s">
        <v>63</v>
      </c>
      <c r="B6268" s="5" t="str">
        <f>VLOOKUP(A6268,'GIRO LMA JUNIO'!$A$7:$C$50,3,0)</f>
        <v>MEDIMAS MOV</v>
      </c>
      <c r="C6268" s="35">
        <v>891855209</v>
      </c>
      <c r="D6268" s="6" t="str">
        <f>VLOOKUP(C6268,'[1]IPS REGISTRADAS'!$A$5:$B$3919,2,0)</f>
        <v>ESE HOSPITAL SAN VICENTE DE PAUL DE PAIPA</v>
      </c>
      <c r="E6268" s="7">
        <v>31514219</v>
      </c>
      <c r="F6268" s="7">
        <v>31514219</v>
      </c>
      <c r="G6268" s="8"/>
      <c r="H6268" s="9">
        <v>43623</v>
      </c>
      <c r="I6268" s="9">
        <v>43626</v>
      </c>
    </row>
    <row r="6269" spans="1:9" s="14" customFormat="1" x14ac:dyDescent="0.2">
      <c r="A6269" s="5" t="s">
        <v>68</v>
      </c>
      <c r="B6269" s="5" t="str">
        <f>VLOOKUP(A6269,'GIRO LMA JUNIO'!$A$7:$C$50,3,0)</f>
        <v>EMDISALUD</v>
      </c>
      <c r="C6269" s="35">
        <v>891855209</v>
      </c>
      <c r="D6269" s="6" t="str">
        <f>VLOOKUP(C6269,'[1]IPS REGISTRADAS'!$A$5:$B$3919,2,0)</f>
        <v>ESE HOSPITAL SAN VICENTE DE PAUL DE PAIPA</v>
      </c>
      <c r="E6269" s="7">
        <v>19589221</v>
      </c>
      <c r="F6269" s="7">
        <v>19589221</v>
      </c>
      <c r="G6269" s="8"/>
      <c r="H6269" s="9">
        <v>43623</v>
      </c>
      <c r="I6269" s="9">
        <v>43626</v>
      </c>
    </row>
    <row r="6270" spans="1:9" s="14" customFormat="1" x14ac:dyDescent="0.2">
      <c r="A6270" s="5" t="s">
        <v>80</v>
      </c>
      <c r="B6270" s="5" t="str">
        <f>VLOOKUP(A6270,'GIRO LMA JUNIO'!$A$7:$C$50,3,0)</f>
        <v>COMPARTA</v>
      </c>
      <c r="C6270" s="35">
        <v>891855209</v>
      </c>
      <c r="D6270" s="6" t="str">
        <f>VLOOKUP(C6270,'[1]IPS REGISTRADAS'!$A$5:$B$3919,2,0)</f>
        <v>ESE HOSPITAL SAN VICENTE DE PAUL DE PAIPA</v>
      </c>
      <c r="E6270" s="7">
        <v>104692767</v>
      </c>
      <c r="F6270" s="7">
        <v>104692767</v>
      </c>
      <c r="G6270" s="8"/>
      <c r="H6270" s="9">
        <v>43623</v>
      </c>
      <c r="I6270" s="9">
        <v>43626</v>
      </c>
    </row>
    <row r="6271" spans="1:9" s="14" customFormat="1" x14ac:dyDescent="0.2">
      <c r="A6271" s="5" t="s">
        <v>8</v>
      </c>
      <c r="B6271" s="5" t="str">
        <f>VLOOKUP(A6271,'GIRO LMA JUNIO'!$A$7:$C$50,3,0)</f>
        <v>COMFAMILIAR HUILA</v>
      </c>
      <c r="C6271" s="35">
        <v>891855438</v>
      </c>
      <c r="D6271" s="6" t="str">
        <f>VLOOKUP(C6271,'[1]IPS REGISTRADAS'!$A$5:$B$3919,2,0)</f>
        <v>EMPRESA SOCIAL DEL ESTADO HOSPITAL REGIONAL DE DUITAMA</v>
      </c>
      <c r="E6271" s="7">
        <v>666346531</v>
      </c>
      <c r="F6271" s="7">
        <v>666346531</v>
      </c>
      <c r="G6271" s="8"/>
      <c r="H6271" s="9">
        <v>43623</v>
      </c>
      <c r="I6271" s="9">
        <v>43626</v>
      </c>
    </row>
    <row r="6272" spans="1:9" s="14" customFormat="1" x14ac:dyDescent="0.2">
      <c r="A6272" s="5" t="s">
        <v>16</v>
      </c>
      <c r="B6272" s="5" t="str">
        <f>VLOOKUP(A6272,'GIRO LMA JUNIO'!$A$7:$C$50,3,0)</f>
        <v>CAJACOPI ATLANTICO</v>
      </c>
      <c r="C6272" s="35">
        <v>891855438</v>
      </c>
      <c r="D6272" s="6" t="str">
        <f>VLOOKUP(C6272,'[1]IPS REGISTRADAS'!$A$5:$B$3919,2,0)</f>
        <v>EMPRESA SOCIAL DEL ESTADO HOSPITAL REGIONAL DE DUITAMA</v>
      </c>
      <c r="E6272" s="7">
        <v>1806140</v>
      </c>
      <c r="F6272" s="7">
        <v>1806140</v>
      </c>
      <c r="G6272" s="8"/>
      <c r="H6272" s="9">
        <v>43623</v>
      </c>
      <c r="I6272" s="9">
        <v>43626</v>
      </c>
    </row>
    <row r="6273" spans="1:9" s="14" customFormat="1" x14ac:dyDescent="0.2">
      <c r="A6273" s="5" t="s">
        <v>38</v>
      </c>
      <c r="B6273" s="5" t="str">
        <f>VLOOKUP(A6273,'GIRO LMA JUNIO'!$A$7:$C$50,3,0)</f>
        <v>SALUD TOTAL</v>
      </c>
      <c r="C6273" s="35">
        <v>891855438</v>
      </c>
      <c r="D6273" s="6" t="str">
        <f>VLOOKUP(C6273,'[1]IPS REGISTRADAS'!$A$5:$B$3919,2,0)</f>
        <v>EMPRESA SOCIAL DEL ESTADO HOSPITAL REGIONAL DE DUITAMA</v>
      </c>
      <c r="E6273" s="7">
        <v>2725253</v>
      </c>
      <c r="F6273" s="7">
        <v>2725253</v>
      </c>
      <c r="G6273" s="8"/>
      <c r="H6273" s="9">
        <v>43623</v>
      </c>
      <c r="I6273" s="9">
        <v>43626</v>
      </c>
    </row>
    <row r="6274" spans="1:9" s="14" customFormat="1" x14ac:dyDescent="0.2">
      <c r="A6274" s="5" t="s">
        <v>47</v>
      </c>
      <c r="B6274" s="5" t="str">
        <f>VLOOKUP(A6274,'GIRO LMA JUNIO'!$A$7:$C$50,3,0)</f>
        <v>COOMEVA E.P.S.  S.A.</v>
      </c>
      <c r="C6274" s="35">
        <v>891855438</v>
      </c>
      <c r="D6274" s="6" t="str">
        <f>VLOOKUP(C6274,'[1]IPS REGISTRADAS'!$A$5:$B$3919,2,0)</f>
        <v>EMPRESA SOCIAL DEL ESTADO HOSPITAL REGIONAL DE DUITAMA</v>
      </c>
      <c r="E6274" s="7">
        <v>1105539</v>
      </c>
      <c r="F6274" s="7">
        <v>1105539</v>
      </c>
      <c r="G6274" s="8"/>
      <c r="H6274" s="9">
        <v>43623</v>
      </c>
      <c r="I6274" s="9">
        <v>43626</v>
      </c>
    </row>
    <row r="6275" spans="1:9" s="14" customFormat="1" x14ac:dyDescent="0.2">
      <c r="A6275" s="5" t="s">
        <v>49</v>
      </c>
      <c r="B6275" s="5" t="str">
        <f>VLOOKUP(A6275,'GIRO LMA JUNIO'!$A$7:$C$50,3,0)</f>
        <v>E.P.S.  FAMISANAR  LTDA.</v>
      </c>
      <c r="C6275" s="35">
        <v>891855438</v>
      </c>
      <c r="D6275" s="6" t="str">
        <f>VLOOKUP(C6275,'[1]IPS REGISTRADAS'!$A$5:$B$3919,2,0)</f>
        <v>EMPRESA SOCIAL DEL ESTADO HOSPITAL REGIONAL DE DUITAMA</v>
      </c>
      <c r="E6275" s="7">
        <v>30944748</v>
      </c>
      <c r="F6275" s="7">
        <v>30944748</v>
      </c>
      <c r="G6275" s="8"/>
      <c r="H6275" s="9">
        <v>43623</v>
      </c>
      <c r="I6275" s="9">
        <v>43626</v>
      </c>
    </row>
    <row r="6276" spans="1:9" s="14" customFormat="1" x14ac:dyDescent="0.2">
      <c r="A6276" s="5" t="s">
        <v>52</v>
      </c>
      <c r="B6276" s="5" t="str">
        <f>VLOOKUP(A6276,'GIRO LMA JUNIO'!$A$7:$C$50,3,0)</f>
        <v>CRUZ BLANCA  EPS S.A.</v>
      </c>
      <c r="C6276" s="35">
        <v>891855438</v>
      </c>
      <c r="D6276" s="6" t="str">
        <f>VLOOKUP(C6276,'[1]IPS REGISTRADAS'!$A$5:$B$3919,2,0)</f>
        <v>EMPRESA SOCIAL DEL ESTADO HOSPITAL REGIONAL DE DUITAMA</v>
      </c>
      <c r="E6276" s="7">
        <v>4000000</v>
      </c>
      <c r="F6276" s="7">
        <v>4000000</v>
      </c>
      <c r="G6276" s="8"/>
      <c r="H6276" s="9">
        <v>43623</v>
      </c>
      <c r="I6276" s="9">
        <v>43626</v>
      </c>
    </row>
    <row r="6277" spans="1:9" s="14" customFormat="1" x14ac:dyDescent="0.2">
      <c r="A6277" s="5" t="s">
        <v>54</v>
      </c>
      <c r="B6277" s="5" t="str">
        <f>VLOOKUP(A6277,'GIRO LMA JUNIO'!$A$7:$C$50,3,0)</f>
        <v>SALUDVIDA</v>
      </c>
      <c r="C6277" s="35">
        <v>891855438</v>
      </c>
      <c r="D6277" s="6" t="str">
        <f>VLOOKUP(C6277,'[1]IPS REGISTRADAS'!$A$5:$B$3919,2,0)</f>
        <v>EMPRESA SOCIAL DEL ESTADO HOSPITAL REGIONAL DE DUITAMA</v>
      </c>
      <c r="E6277" s="7">
        <v>82991996</v>
      </c>
      <c r="F6277" s="7">
        <v>82991996</v>
      </c>
      <c r="G6277" s="8"/>
      <c r="H6277" s="9">
        <v>43623</v>
      </c>
      <c r="I6277" s="9">
        <v>43626</v>
      </c>
    </row>
    <row r="6278" spans="1:9" s="14" customFormat="1" x14ac:dyDescent="0.2">
      <c r="A6278" s="5" t="s">
        <v>56</v>
      </c>
      <c r="B6278" s="5" t="str">
        <f>VLOOKUP(A6278,'GIRO LMA JUNIO'!$A$7:$C$50,3,0)</f>
        <v>CAPITAL SALUD</v>
      </c>
      <c r="C6278" s="35">
        <v>891855438</v>
      </c>
      <c r="D6278" s="6" t="str">
        <f>VLOOKUP(C6278,'[1]IPS REGISTRADAS'!$A$5:$B$3919,2,0)</f>
        <v>EMPRESA SOCIAL DEL ESTADO HOSPITAL REGIONAL DE DUITAMA</v>
      </c>
      <c r="E6278" s="7">
        <v>13209841</v>
      </c>
      <c r="F6278" s="7">
        <v>13209841</v>
      </c>
      <c r="G6278" s="8"/>
      <c r="H6278" s="9">
        <v>43623</v>
      </c>
      <c r="I6278" s="9">
        <v>43626</v>
      </c>
    </row>
    <row r="6279" spans="1:9" s="14" customFormat="1" x14ac:dyDescent="0.2">
      <c r="A6279" s="5" t="s">
        <v>62</v>
      </c>
      <c r="B6279" s="5" t="str">
        <f>VLOOKUP(A6279,'GIRO LMA JUNIO'!$A$7:$C$50,3,0)</f>
        <v>NUEVA EPS S.A.</v>
      </c>
      <c r="C6279" s="35">
        <v>891855438</v>
      </c>
      <c r="D6279" s="6" t="str">
        <f>VLOOKUP(C6279,'[1]IPS REGISTRADAS'!$A$5:$B$3919,2,0)</f>
        <v>EMPRESA SOCIAL DEL ESTADO HOSPITAL REGIONAL DE DUITAMA</v>
      </c>
      <c r="E6279" s="7">
        <v>59669161</v>
      </c>
      <c r="F6279" s="7">
        <v>59669161</v>
      </c>
      <c r="G6279" s="8"/>
      <c r="H6279" s="9">
        <v>43623</v>
      </c>
      <c r="I6279" s="9">
        <v>43626</v>
      </c>
    </row>
    <row r="6280" spans="1:9" s="14" customFormat="1" x14ac:dyDescent="0.2">
      <c r="A6280" s="5" t="s">
        <v>63</v>
      </c>
      <c r="B6280" s="5" t="str">
        <f>VLOOKUP(A6280,'GIRO LMA JUNIO'!$A$7:$C$50,3,0)</f>
        <v>MEDIMAS MOV</v>
      </c>
      <c r="C6280" s="35">
        <v>891855438</v>
      </c>
      <c r="D6280" s="6" t="str">
        <f>VLOOKUP(C6280,'[1]IPS REGISTRADAS'!$A$5:$B$3919,2,0)</f>
        <v>EMPRESA SOCIAL DEL ESTADO HOSPITAL REGIONAL DE DUITAMA</v>
      </c>
      <c r="E6280" s="7">
        <v>80553322</v>
      </c>
      <c r="F6280" s="7">
        <v>80553322</v>
      </c>
      <c r="G6280" s="8"/>
      <c r="H6280" s="9">
        <v>43623</v>
      </c>
      <c r="I6280" s="9">
        <v>43626</v>
      </c>
    </row>
    <row r="6281" spans="1:9" s="14" customFormat="1" x14ac:dyDescent="0.2">
      <c r="A6281" s="5" t="s">
        <v>68</v>
      </c>
      <c r="B6281" s="5" t="str">
        <f>VLOOKUP(A6281,'GIRO LMA JUNIO'!$A$7:$C$50,3,0)</f>
        <v>EMDISALUD</v>
      </c>
      <c r="C6281" s="35">
        <v>891855438</v>
      </c>
      <c r="D6281" s="6" t="str">
        <f>VLOOKUP(C6281,'[1]IPS REGISTRADAS'!$A$5:$B$3919,2,0)</f>
        <v>EMPRESA SOCIAL DEL ESTADO HOSPITAL REGIONAL DE DUITAMA</v>
      </c>
      <c r="E6281" s="7">
        <v>119983113</v>
      </c>
      <c r="F6281" s="7">
        <v>119983113</v>
      </c>
      <c r="G6281" s="8"/>
      <c r="H6281" s="9">
        <v>43623</v>
      </c>
      <c r="I6281" s="9">
        <v>43626</v>
      </c>
    </row>
    <row r="6282" spans="1:9" s="14" customFormat="1" x14ac:dyDescent="0.2">
      <c r="A6282" s="5" t="s">
        <v>70</v>
      </c>
      <c r="B6282" s="5" t="str">
        <f>VLOOKUP(A6282,'GIRO LMA JUNIO'!$A$7:$C$50,3,0)</f>
        <v>COOSALUD EPS S.A.</v>
      </c>
      <c r="C6282" s="35">
        <v>891855438</v>
      </c>
      <c r="D6282" s="6" t="str">
        <f>VLOOKUP(C6282,'[1]IPS REGISTRADAS'!$A$5:$B$3919,2,0)</f>
        <v>EMPRESA SOCIAL DEL ESTADO HOSPITAL REGIONAL DE DUITAMA</v>
      </c>
      <c r="E6282" s="7">
        <v>143367560</v>
      </c>
      <c r="F6282" s="7">
        <v>143367560</v>
      </c>
      <c r="G6282" s="8"/>
      <c r="H6282" s="9">
        <v>43623</v>
      </c>
      <c r="I6282" s="9">
        <v>43626</v>
      </c>
    </row>
    <row r="6283" spans="1:9" s="14" customFormat="1" x14ac:dyDescent="0.2">
      <c r="A6283" s="5" t="s">
        <v>72</v>
      </c>
      <c r="B6283" s="5" t="str">
        <f>VLOOKUP(A6283,'GIRO LMA JUNIO'!$A$7:$C$50,3,0)</f>
        <v>ASMET SALUD</v>
      </c>
      <c r="C6283" s="35">
        <v>891855438</v>
      </c>
      <c r="D6283" s="6" t="str">
        <f>VLOOKUP(C6283,'[1]IPS REGISTRADAS'!$A$5:$B$3919,2,0)</f>
        <v>EMPRESA SOCIAL DEL ESTADO HOSPITAL REGIONAL DE DUITAMA</v>
      </c>
      <c r="E6283" s="7">
        <v>3118100</v>
      </c>
      <c r="F6283" s="7">
        <v>3118100</v>
      </c>
      <c r="G6283" s="8"/>
      <c r="H6283" s="9">
        <v>43623</v>
      </c>
      <c r="I6283" s="9">
        <v>43626</v>
      </c>
    </row>
    <row r="6284" spans="1:9" s="14" customFormat="1" x14ac:dyDescent="0.2">
      <c r="A6284" s="5" t="s">
        <v>80</v>
      </c>
      <c r="B6284" s="5" t="str">
        <f>VLOOKUP(A6284,'GIRO LMA JUNIO'!$A$7:$C$50,3,0)</f>
        <v>COMPARTA</v>
      </c>
      <c r="C6284" s="35">
        <v>891855438</v>
      </c>
      <c r="D6284" s="6" t="str">
        <f>VLOOKUP(C6284,'[1]IPS REGISTRADAS'!$A$5:$B$3919,2,0)</f>
        <v>EMPRESA SOCIAL DEL ESTADO HOSPITAL REGIONAL DE DUITAMA</v>
      </c>
      <c r="E6284" s="7">
        <v>499218386</v>
      </c>
      <c r="F6284" s="7">
        <v>499218386</v>
      </c>
      <c r="G6284" s="8"/>
      <c r="H6284" s="9">
        <v>43623</v>
      </c>
      <c r="I6284" s="9">
        <v>43626</v>
      </c>
    </row>
    <row r="6285" spans="1:9" s="14" customFormat="1" x14ac:dyDescent="0.2">
      <c r="A6285" s="5" t="s">
        <v>62</v>
      </c>
      <c r="B6285" s="5" t="str">
        <f>VLOOKUP(A6285,'GIRO LMA JUNIO'!$A$7:$C$50,3,0)</f>
        <v>NUEVA EPS S.A.</v>
      </c>
      <c r="C6285" s="35">
        <v>891855439</v>
      </c>
      <c r="D6285" s="6" t="str">
        <f>VLOOKUP(C6285,'[1]IPS REGISTRADAS'!$A$5:$B$3919,2,0)</f>
        <v>ESE HOSPITAL ANDRES GIRARDOT DE GUICAN</v>
      </c>
      <c r="E6285" s="7">
        <v>1622387</v>
      </c>
      <c r="F6285" s="7">
        <v>1622387</v>
      </c>
      <c r="G6285" s="8"/>
      <c r="H6285" s="9">
        <v>43623</v>
      </c>
      <c r="I6285" s="9">
        <v>43626</v>
      </c>
    </row>
    <row r="6286" spans="1:9" s="14" customFormat="1" x14ac:dyDescent="0.2">
      <c r="A6286" s="5" t="s">
        <v>80</v>
      </c>
      <c r="B6286" s="5" t="str">
        <f>VLOOKUP(A6286,'GIRO LMA JUNIO'!$A$7:$C$50,3,0)</f>
        <v>COMPARTA</v>
      </c>
      <c r="C6286" s="35">
        <v>891855439</v>
      </c>
      <c r="D6286" s="6" t="str">
        <f>VLOOKUP(C6286,'[1]IPS REGISTRADAS'!$A$5:$B$3919,2,0)</f>
        <v>ESE HOSPITAL ANDRES GIRARDOT DE GUICAN</v>
      </c>
      <c r="E6286" s="7">
        <v>87053397</v>
      </c>
      <c r="F6286" s="7">
        <v>87053397</v>
      </c>
      <c r="G6286" s="8"/>
      <c r="H6286" s="9">
        <v>43623</v>
      </c>
      <c r="I6286" s="9">
        <v>43626</v>
      </c>
    </row>
    <row r="6287" spans="1:9" s="14" customFormat="1" x14ac:dyDescent="0.2">
      <c r="A6287" s="5" t="s">
        <v>8</v>
      </c>
      <c r="B6287" s="5" t="str">
        <f>VLOOKUP(A6287,'GIRO LMA JUNIO'!$A$7:$C$50,3,0)</f>
        <v>COMFAMILIAR HUILA</v>
      </c>
      <c r="C6287" s="35">
        <v>891855492</v>
      </c>
      <c r="D6287" s="6" t="str">
        <f>VLOOKUP(C6287,'[1]IPS REGISTRADAS'!$A$5:$B$3919,2,0)</f>
        <v>ESE SALUD AQUITANIA</v>
      </c>
      <c r="E6287" s="7">
        <v>43538041</v>
      </c>
      <c r="F6287" s="7">
        <v>43538041</v>
      </c>
      <c r="G6287" s="8"/>
      <c r="H6287" s="9">
        <v>43623</v>
      </c>
      <c r="I6287" s="9">
        <v>43626</v>
      </c>
    </row>
    <row r="6288" spans="1:9" s="14" customFormat="1" x14ac:dyDescent="0.2">
      <c r="A6288" s="5" t="s">
        <v>62</v>
      </c>
      <c r="B6288" s="5" t="str">
        <f>VLOOKUP(A6288,'GIRO LMA JUNIO'!$A$7:$C$50,3,0)</f>
        <v>NUEVA EPS S.A.</v>
      </c>
      <c r="C6288" s="35">
        <v>891855492</v>
      </c>
      <c r="D6288" s="6" t="str">
        <f>VLOOKUP(C6288,'[1]IPS REGISTRADAS'!$A$5:$B$3919,2,0)</f>
        <v>ESE SALUD AQUITANIA</v>
      </c>
      <c r="E6288" s="7">
        <v>55690317</v>
      </c>
      <c r="F6288" s="7">
        <v>55690317</v>
      </c>
      <c r="G6288" s="8"/>
      <c r="H6288" s="9">
        <v>43623</v>
      </c>
      <c r="I6288" s="9">
        <v>43626</v>
      </c>
    </row>
    <row r="6289" spans="1:9" s="14" customFormat="1" x14ac:dyDescent="0.2">
      <c r="A6289" s="5" t="s">
        <v>80</v>
      </c>
      <c r="B6289" s="5" t="str">
        <f>VLOOKUP(A6289,'GIRO LMA JUNIO'!$A$7:$C$50,3,0)</f>
        <v>COMPARTA</v>
      </c>
      <c r="C6289" s="35">
        <v>891855492</v>
      </c>
      <c r="D6289" s="6" t="str">
        <f>VLOOKUP(C6289,'[1]IPS REGISTRADAS'!$A$5:$B$3919,2,0)</f>
        <v>ESE SALUD AQUITANIA</v>
      </c>
      <c r="E6289" s="7">
        <v>128020710</v>
      </c>
      <c r="F6289" s="7">
        <v>128020710</v>
      </c>
      <c r="G6289" s="8"/>
      <c r="H6289" s="9">
        <v>43623</v>
      </c>
      <c r="I6289" s="9">
        <v>43626</v>
      </c>
    </row>
    <row r="6290" spans="1:9" s="14" customFormat="1" x14ac:dyDescent="0.2">
      <c r="A6290" s="5" t="s">
        <v>80</v>
      </c>
      <c r="B6290" s="5" t="str">
        <f>VLOOKUP(A6290,'GIRO LMA JUNIO'!$A$7:$C$50,3,0)</f>
        <v>COMPARTA</v>
      </c>
      <c r="C6290" s="35">
        <v>891855719</v>
      </c>
      <c r="D6290" s="6" t="str">
        <f>VLOOKUP(C6290,'[1]IPS REGISTRADAS'!$A$5:$B$3919,2,0)</f>
        <v>ESE HOSPITAL SAN JOSE DEL COCUY</v>
      </c>
      <c r="E6290" s="7">
        <v>124353696</v>
      </c>
      <c r="F6290" s="7">
        <v>124353696</v>
      </c>
      <c r="G6290" s="8"/>
      <c r="H6290" s="9">
        <v>43623</v>
      </c>
      <c r="I6290" s="9">
        <v>43626</v>
      </c>
    </row>
    <row r="6291" spans="1:9" s="14" customFormat="1" x14ac:dyDescent="0.2">
      <c r="A6291" s="5" t="s">
        <v>16</v>
      </c>
      <c r="B6291" s="5" t="str">
        <f>VLOOKUP(A6291,'GIRO LMA JUNIO'!$A$7:$C$50,3,0)</f>
        <v>CAJACOPI ATLANTICO</v>
      </c>
      <c r="C6291" s="35">
        <v>891855847</v>
      </c>
      <c r="D6291" s="6" t="str">
        <f>VLOOKUP(C6291,'[1]IPS REGISTRADAS'!$A$5:$B$3919,2,0)</f>
        <v>SOCIEDAD CLINICA CASANARE LTDA</v>
      </c>
      <c r="E6291" s="7">
        <v>1937818</v>
      </c>
      <c r="F6291" s="7">
        <v>1937818</v>
      </c>
      <c r="G6291" s="8"/>
      <c r="H6291" s="9">
        <v>43623</v>
      </c>
      <c r="I6291" s="9">
        <v>43626</v>
      </c>
    </row>
    <row r="6292" spans="1:9" s="14" customFormat="1" x14ac:dyDescent="0.2">
      <c r="A6292" s="5" t="s">
        <v>22</v>
      </c>
      <c r="B6292" s="5" t="str">
        <f>VLOOKUP(A6292,'GIRO LMA JUNIO'!$A$7:$C$50,3,0)</f>
        <v>CAPRESOCA</v>
      </c>
      <c r="C6292" s="35">
        <v>891855847</v>
      </c>
      <c r="D6292" s="6" t="str">
        <f>VLOOKUP(C6292,'[1]IPS REGISTRADAS'!$A$5:$B$3919,2,0)</f>
        <v>SOCIEDAD CLINICA CASANARE LTDA</v>
      </c>
      <c r="E6292" s="7">
        <v>365856603</v>
      </c>
      <c r="F6292" s="7">
        <v>365856603</v>
      </c>
      <c r="G6292" s="8"/>
      <c r="H6292" s="9">
        <v>43623</v>
      </c>
      <c r="I6292" s="9">
        <v>43626</v>
      </c>
    </row>
    <row r="6293" spans="1:9" s="14" customFormat="1" x14ac:dyDescent="0.2">
      <c r="A6293" s="5" t="s">
        <v>40</v>
      </c>
      <c r="B6293" s="5" t="str">
        <f>VLOOKUP(A6293,'GIRO LMA JUNIO'!$A$7:$C$50,3,0)</f>
        <v>SANITAS E.P.S. S.A.</v>
      </c>
      <c r="C6293" s="35">
        <v>891855847</v>
      </c>
      <c r="D6293" s="6" t="str">
        <f>VLOOKUP(C6293,'[1]IPS REGISTRADAS'!$A$5:$B$3919,2,0)</f>
        <v>SOCIEDAD CLINICA CASANARE LTDA</v>
      </c>
      <c r="E6293" s="7">
        <v>50028137</v>
      </c>
      <c r="F6293" s="7">
        <v>50028137</v>
      </c>
      <c r="G6293" s="8"/>
      <c r="H6293" s="9">
        <v>43623</v>
      </c>
      <c r="I6293" s="9">
        <v>43626</v>
      </c>
    </row>
    <row r="6294" spans="1:9" s="14" customFormat="1" x14ac:dyDescent="0.2">
      <c r="A6294" s="5" t="s">
        <v>47</v>
      </c>
      <c r="B6294" s="5" t="str">
        <f>VLOOKUP(A6294,'GIRO LMA JUNIO'!$A$7:$C$50,3,0)</f>
        <v>COOMEVA E.P.S.  S.A.</v>
      </c>
      <c r="C6294" s="35">
        <v>891855847</v>
      </c>
      <c r="D6294" s="6" t="str">
        <f>VLOOKUP(C6294,'[1]IPS REGISTRADAS'!$A$5:$B$3919,2,0)</f>
        <v>SOCIEDAD CLINICA CASANARE LTDA</v>
      </c>
      <c r="E6294" s="7">
        <v>1000000</v>
      </c>
      <c r="F6294" s="7">
        <v>1000000</v>
      </c>
      <c r="G6294" s="8"/>
      <c r="H6294" s="9">
        <v>43623</v>
      </c>
      <c r="I6294" s="9">
        <v>43626</v>
      </c>
    </row>
    <row r="6295" spans="1:9" s="14" customFormat="1" x14ac:dyDescent="0.2">
      <c r="A6295" s="5" t="s">
        <v>62</v>
      </c>
      <c r="B6295" s="5" t="str">
        <f>VLOOKUP(A6295,'GIRO LMA JUNIO'!$A$7:$C$50,3,0)</f>
        <v>NUEVA EPS S.A.</v>
      </c>
      <c r="C6295" s="35">
        <v>891855847</v>
      </c>
      <c r="D6295" s="6" t="str">
        <f>VLOOKUP(C6295,'[1]IPS REGISTRADAS'!$A$5:$B$3919,2,0)</f>
        <v>SOCIEDAD CLINICA CASANARE LTDA</v>
      </c>
      <c r="E6295" s="7">
        <v>3237043</v>
      </c>
      <c r="F6295" s="7">
        <v>3237043</v>
      </c>
      <c r="G6295" s="8"/>
      <c r="H6295" s="9">
        <v>43623</v>
      </c>
      <c r="I6295" s="9">
        <v>43626</v>
      </c>
    </row>
    <row r="6296" spans="1:9" s="14" customFormat="1" x14ac:dyDescent="0.2">
      <c r="A6296" s="5" t="s">
        <v>8</v>
      </c>
      <c r="B6296" s="5" t="str">
        <f>VLOOKUP(A6296,'GIRO LMA JUNIO'!$A$7:$C$50,3,0)</f>
        <v>COMFAMILIAR HUILA</v>
      </c>
      <c r="C6296" s="35">
        <v>891856161</v>
      </c>
      <c r="D6296" s="6" t="str">
        <f>VLOOKUP(C6296,'[1]IPS REGISTRADAS'!$A$5:$B$3919,2,0)</f>
        <v>CLINICA EL LAGUITO SA</v>
      </c>
      <c r="E6296" s="7">
        <v>1500000</v>
      </c>
      <c r="F6296" s="7">
        <v>1500000</v>
      </c>
      <c r="G6296" s="8"/>
      <c r="H6296" s="9">
        <v>43623</v>
      </c>
      <c r="I6296" s="9">
        <v>43626</v>
      </c>
    </row>
    <row r="6297" spans="1:9" s="14" customFormat="1" x14ac:dyDescent="0.2">
      <c r="A6297" s="5" t="s">
        <v>62</v>
      </c>
      <c r="B6297" s="5" t="str">
        <f>VLOOKUP(A6297,'GIRO LMA JUNIO'!$A$7:$C$50,3,0)</f>
        <v>NUEVA EPS S.A.</v>
      </c>
      <c r="C6297" s="35">
        <v>891856161</v>
      </c>
      <c r="D6297" s="6" t="str">
        <f>VLOOKUP(C6297,'[1]IPS REGISTRADAS'!$A$5:$B$3919,2,0)</f>
        <v>CLINICA EL LAGUITO SA</v>
      </c>
      <c r="E6297" s="7">
        <v>6559616</v>
      </c>
      <c r="F6297" s="7">
        <v>6559616</v>
      </c>
      <c r="G6297" s="8"/>
      <c r="H6297" s="9">
        <v>43623</v>
      </c>
      <c r="I6297" s="9">
        <v>43626</v>
      </c>
    </row>
    <row r="6298" spans="1:9" s="14" customFormat="1" x14ac:dyDescent="0.2">
      <c r="A6298" s="5" t="s">
        <v>8</v>
      </c>
      <c r="B6298" s="5" t="str">
        <f>VLOOKUP(A6298,'GIRO LMA JUNIO'!$A$7:$C$50,3,0)</f>
        <v>COMFAMILIAR HUILA</v>
      </c>
      <c r="C6298" s="35">
        <v>891856372</v>
      </c>
      <c r="D6298" s="6" t="str">
        <f>VLOOKUP(C6298,'[1]IPS REGISTRADAS'!$A$5:$B$3919,2,0)</f>
        <v>CLINICA DE ESPECIALISTAS LTDA</v>
      </c>
      <c r="E6298" s="7">
        <v>20000000</v>
      </c>
      <c r="F6298" s="7">
        <v>20000000</v>
      </c>
      <c r="G6298" s="8"/>
      <c r="H6298" s="9">
        <v>43623</v>
      </c>
      <c r="I6298" s="9">
        <v>43626</v>
      </c>
    </row>
    <row r="6299" spans="1:9" s="14" customFormat="1" x14ac:dyDescent="0.2">
      <c r="A6299" s="5" t="s">
        <v>47</v>
      </c>
      <c r="B6299" s="5" t="str">
        <f>VLOOKUP(A6299,'GIRO LMA JUNIO'!$A$7:$C$50,3,0)</f>
        <v>COOMEVA E.P.S.  S.A.</v>
      </c>
      <c r="C6299" s="35">
        <v>891856372</v>
      </c>
      <c r="D6299" s="6" t="str">
        <f>VLOOKUP(C6299,'[1]IPS REGISTRADAS'!$A$5:$B$3919,2,0)</f>
        <v>CLINICA DE ESPECIALISTAS LTDA</v>
      </c>
      <c r="E6299" s="7">
        <v>27912927</v>
      </c>
      <c r="F6299" s="7">
        <v>27912927</v>
      </c>
      <c r="G6299" s="8"/>
      <c r="H6299" s="9">
        <v>43623</v>
      </c>
      <c r="I6299" s="9">
        <v>43626</v>
      </c>
    </row>
    <row r="6300" spans="1:9" s="14" customFormat="1" x14ac:dyDescent="0.2">
      <c r="A6300" s="5" t="s">
        <v>80</v>
      </c>
      <c r="B6300" s="5" t="str">
        <f>VLOOKUP(A6300,'GIRO LMA JUNIO'!$A$7:$C$50,3,0)</f>
        <v>COMPARTA</v>
      </c>
      <c r="C6300" s="35">
        <v>891856372</v>
      </c>
      <c r="D6300" s="6" t="str">
        <f>VLOOKUP(C6300,'[1]IPS REGISTRADAS'!$A$5:$B$3919,2,0)</f>
        <v>CLINICA DE ESPECIALISTAS LTDA</v>
      </c>
      <c r="E6300" s="7">
        <v>170521230</v>
      </c>
      <c r="F6300" s="7">
        <v>170521230</v>
      </c>
      <c r="G6300" s="8"/>
      <c r="H6300" s="9">
        <v>43623</v>
      </c>
      <c r="I6300" s="9">
        <v>43626</v>
      </c>
    </row>
    <row r="6301" spans="1:9" s="14" customFormat="1" x14ac:dyDescent="0.2">
      <c r="A6301" s="5" t="s">
        <v>8</v>
      </c>
      <c r="B6301" s="5" t="str">
        <f>VLOOKUP(A6301,'GIRO LMA JUNIO'!$A$7:$C$50,3,0)</f>
        <v>COMFAMILIAR HUILA</v>
      </c>
      <c r="C6301" s="35">
        <v>891856507</v>
      </c>
      <c r="D6301" s="6" t="str">
        <f>VLOOKUP(C6301,'[1]IPS REGISTRADAS'!$A$5:$B$3919,2,0)</f>
        <v>SOCIEDAD CLINICA BOYACA LIMITADA</v>
      </c>
      <c r="E6301" s="7">
        <v>1000000</v>
      </c>
      <c r="F6301" s="7">
        <v>1000000</v>
      </c>
      <c r="G6301" s="8"/>
      <c r="H6301" s="9">
        <v>43623</v>
      </c>
      <c r="I6301" s="9">
        <v>43626</v>
      </c>
    </row>
    <row r="6302" spans="1:9" s="14" customFormat="1" x14ac:dyDescent="0.2">
      <c r="A6302" s="5" t="s">
        <v>58</v>
      </c>
      <c r="B6302" s="5" t="str">
        <f>VLOOKUP(A6302,'GIRO LMA JUNIO'!$A$7:$C$50,3,0)</f>
        <v>LA NUEVA EPS S.A.</v>
      </c>
      <c r="C6302" s="35">
        <v>891856507</v>
      </c>
      <c r="D6302" s="6" t="str">
        <f>VLOOKUP(C6302,'[1]IPS REGISTRADAS'!$A$5:$B$3919,2,0)</f>
        <v>SOCIEDAD CLINICA BOYACA LIMITADA</v>
      </c>
      <c r="E6302" s="7">
        <v>15890045</v>
      </c>
      <c r="F6302" s="7">
        <v>15890045</v>
      </c>
      <c r="G6302" s="8"/>
      <c r="H6302" s="9">
        <v>43623</v>
      </c>
      <c r="I6302" s="9">
        <v>43626</v>
      </c>
    </row>
    <row r="6303" spans="1:9" s="14" customFormat="1" x14ac:dyDescent="0.2">
      <c r="A6303" s="5" t="s">
        <v>26</v>
      </c>
      <c r="B6303" s="5" t="str">
        <f>VLOOKUP(A6303,'GIRO LMA JUNIO'!$A$7:$C$50,3,0)</f>
        <v>A.I.C.</v>
      </c>
      <c r="C6303" s="35">
        <v>891900343</v>
      </c>
      <c r="D6303" s="6" t="str">
        <f>VLOOKUP(C6303,'[1]IPS REGISTRADAS'!$A$5:$B$3919,2,0)</f>
        <v>HOSPITAL DEPARTAMENTAL SAN ANTONIO DE ROLDANILLO EMPRESA SOCIAL DEL ESTADO</v>
      </c>
      <c r="E6303" s="7">
        <v>23870994</v>
      </c>
      <c r="F6303" s="7">
        <v>23870994</v>
      </c>
      <c r="G6303" s="8"/>
      <c r="H6303" s="9">
        <v>43623</v>
      </c>
      <c r="I6303" s="9">
        <v>43626</v>
      </c>
    </row>
    <row r="6304" spans="1:9" s="14" customFormat="1" x14ac:dyDescent="0.2">
      <c r="A6304" s="5" t="s">
        <v>47</v>
      </c>
      <c r="B6304" s="5" t="str">
        <f>VLOOKUP(A6304,'GIRO LMA JUNIO'!$A$7:$C$50,3,0)</f>
        <v>COOMEVA E.P.S.  S.A.</v>
      </c>
      <c r="C6304" s="35">
        <v>891900343</v>
      </c>
      <c r="D6304" s="6" t="str">
        <f>VLOOKUP(C6304,'[1]IPS REGISTRADAS'!$A$5:$B$3919,2,0)</f>
        <v>HOSPITAL DEPARTAMENTAL SAN ANTONIO DE ROLDANILLO EMPRESA SOCIAL DEL ESTADO</v>
      </c>
      <c r="E6304" s="7">
        <v>100000000</v>
      </c>
      <c r="F6304" s="7">
        <v>100000000</v>
      </c>
      <c r="G6304" s="8"/>
      <c r="H6304" s="9">
        <v>43623</v>
      </c>
      <c r="I6304" s="9">
        <v>43626</v>
      </c>
    </row>
    <row r="6305" spans="1:9" s="14" customFormat="1" x14ac:dyDescent="0.2">
      <c r="A6305" s="5" t="s">
        <v>51</v>
      </c>
      <c r="B6305" s="5" t="str">
        <f>VLOOKUP(A6305,'GIRO LMA JUNIO'!$A$7:$C$50,3,0)</f>
        <v>EPS S.O.S. S.A.</v>
      </c>
      <c r="C6305" s="35">
        <v>891900343</v>
      </c>
      <c r="D6305" s="6" t="str">
        <f>VLOOKUP(C6305,'[1]IPS REGISTRADAS'!$A$5:$B$3919,2,0)</f>
        <v>HOSPITAL DEPARTAMENTAL SAN ANTONIO DE ROLDANILLO EMPRESA SOCIAL DEL ESTADO</v>
      </c>
      <c r="E6305" s="7">
        <v>26379084</v>
      </c>
      <c r="F6305" s="7">
        <v>26379084</v>
      </c>
      <c r="G6305" s="8"/>
      <c r="H6305" s="9">
        <v>43623</v>
      </c>
      <c r="I6305" s="9">
        <v>43626</v>
      </c>
    </row>
    <row r="6306" spans="1:9" s="14" customFormat="1" x14ac:dyDescent="0.2">
      <c r="A6306" s="5" t="s">
        <v>62</v>
      </c>
      <c r="B6306" s="5" t="str">
        <f>VLOOKUP(A6306,'GIRO LMA JUNIO'!$A$7:$C$50,3,0)</f>
        <v>NUEVA EPS S.A.</v>
      </c>
      <c r="C6306" s="35">
        <v>891900343</v>
      </c>
      <c r="D6306" s="6" t="str">
        <f>VLOOKUP(C6306,'[1]IPS REGISTRADAS'!$A$5:$B$3919,2,0)</f>
        <v>HOSPITAL DEPARTAMENTAL SAN ANTONIO DE ROLDANILLO EMPRESA SOCIAL DEL ESTADO</v>
      </c>
      <c r="E6306" s="7">
        <v>4321458</v>
      </c>
      <c r="F6306" s="7">
        <v>4321458</v>
      </c>
      <c r="G6306" s="8"/>
      <c r="H6306" s="9">
        <v>43623</v>
      </c>
      <c r="I6306" s="9">
        <v>43626</v>
      </c>
    </row>
    <row r="6307" spans="1:9" s="14" customFormat="1" x14ac:dyDescent="0.2">
      <c r="A6307" s="5" t="s">
        <v>63</v>
      </c>
      <c r="B6307" s="5" t="str">
        <f>VLOOKUP(A6307,'GIRO LMA JUNIO'!$A$7:$C$50,3,0)</f>
        <v>MEDIMAS MOV</v>
      </c>
      <c r="C6307" s="35">
        <v>891900343</v>
      </c>
      <c r="D6307" s="6" t="str">
        <f>VLOOKUP(C6307,'[1]IPS REGISTRADAS'!$A$5:$B$3919,2,0)</f>
        <v>HOSPITAL DEPARTAMENTAL SAN ANTONIO DE ROLDANILLO EMPRESA SOCIAL DEL ESTADO</v>
      </c>
      <c r="E6307" s="7">
        <v>11540229</v>
      </c>
      <c r="F6307" s="7">
        <v>11540229</v>
      </c>
      <c r="G6307" s="8"/>
      <c r="H6307" s="9">
        <v>43623</v>
      </c>
      <c r="I6307" s="9">
        <v>43626</v>
      </c>
    </row>
    <row r="6308" spans="1:9" s="14" customFormat="1" x14ac:dyDescent="0.2">
      <c r="A6308" s="5" t="s">
        <v>65</v>
      </c>
      <c r="B6308" s="5" t="str">
        <f>VLOOKUP(A6308,'GIRO LMA JUNIO'!$A$7:$C$50,3,0)</f>
        <v>MEDIMAS</v>
      </c>
      <c r="C6308" s="35">
        <v>891900343</v>
      </c>
      <c r="D6308" s="6" t="str">
        <f>VLOOKUP(C6308,'[1]IPS REGISTRADAS'!$A$5:$B$3919,2,0)</f>
        <v>HOSPITAL DEPARTAMENTAL SAN ANTONIO DE ROLDANILLO EMPRESA SOCIAL DEL ESTADO</v>
      </c>
      <c r="E6308" s="7">
        <v>255564103</v>
      </c>
      <c r="F6308" s="7">
        <v>255564103</v>
      </c>
      <c r="G6308" s="8"/>
      <c r="H6308" s="9">
        <v>43623</v>
      </c>
      <c r="I6308" s="9">
        <v>43626</v>
      </c>
    </row>
    <row r="6309" spans="1:9" s="14" customFormat="1" x14ac:dyDescent="0.2">
      <c r="A6309" s="5" t="s">
        <v>70</v>
      </c>
      <c r="B6309" s="5" t="str">
        <f>VLOOKUP(A6309,'GIRO LMA JUNIO'!$A$7:$C$50,3,0)</f>
        <v>COOSALUD EPS S.A.</v>
      </c>
      <c r="C6309" s="35">
        <v>891900343</v>
      </c>
      <c r="D6309" s="6" t="str">
        <f>VLOOKUP(C6309,'[1]IPS REGISTRADAS'!$A$5:$B$3919,2,0)</f>
        <v>HOSPITAL DEPARTAMENTAL SAN ANTONIO DE ROLDANILLO EMPRESA SOCIAL DEL ESTADO</v>
      </c>
      <c r="E6309" s="7">
        <v>298123558</v>
      </c>
      <c r="F6309" s="7">
        <v>298123558</v>
      </c>
      <c r="G6309" s="8"/>
      <c r="H6309" s="9">
        <v>43623</v>
      </c>
      <c r="I6309" s="9">
        <v>43626</v>
      </c>
    </row>
    <row r="6310" spans="1:9" s="14" customFormat="1" x14ac:dyDescent="0.2">
      <c r="A6310" s="5" t="s">
        <v>47</v>
      </c>
      <c r="B6310" s="5" t="str">
        <f>VLOOKUP(A6310,'GIRO LMA JUNIO'!$A$7:$C$50,3,0)</f>
        <v>COOMEVA E.P.S.  S.A.</v>
      </c>
      <c r="C6310" s="35">
        <v>891900356</v>
      </c>
      <c r="D6310" s="6" t="str">
        <f>VLOOKUP(C6310,'[1]IPS REGISTRADAS'!$A$5:$B$3919,2,0)</f>
        <v>ESE HOSPITAL SANTANDER EMPRESA SOCIAL DEL ESTADO</v>
      </c>
      <c r="E6310" s="7">
        <v>1664346</v>
      </c>
      <c r="F6310" s="7">
        <v>1664346</v>
      </c>
      <c r="G6310" s="8"/>
      <c r="H6310" s="9">
        <v>43623</v>
      </c>
      <c r="I6310" s="9">
        <v>43626</v>
      </c>
    </row>
    <row r="6311" spans="1:9" s="14" customFormat="1" x14ac:dyDescent="0.2">
      <c r="A6311" s="5" t="s">
        <v>51</v>
      </c>
      <c r="B6311" s="5" t="str">
        <f>VLOOKUP(A6311,'GIRO LMA JUNIO'!$A$7:$C$50,3,0)</f>
        <v>EPS S.O.S. S.A.</v>
      </c>
      <c r="C6311" s="35">
        <v>891900356</v>
      </c>
      <c r="D6311" s="6" t="str">
        <f>VLOOKUP(C6311,'[1]IPS REGISTRADAS'!$A$5:$B$3919,2,0)</f>
        <v>ESE HOSPITAL SANTANDER EMPRESA SOCIAL DEL ESTADO</v>
      </c>
      <c r="E6311" s="7">
        <v>1024025</v>
      </c>
      <c r="F6311" s="7">
        <v>1024025</v>
      </c>
      <c r="G6311" s="8"/>
      <c r="H6311" s="9">
        <v>43623</v>
      </c>
      <c r="I6311" s="9">
        <v>43626</v>
      </c>
    </row>
    <row r="6312" spans="1:9" s="14" customFormat="1" x14ac:dyDescent="0.2">
      <c r="A6312" s="5" t="s">
        <v>62</v>
      </c>
      <c r="B6312" s="5" t="str">
        <f>VLOOKUP(A6312,'GIRO LMA JUNIO'!$A$7:$C$50,3,0)</f>
        <v>NUEVA EPS S.A.</v>
      </c>
      <c r="C6312" s="35">
        <v>891900356</v>
      </c>
      <c r="D6312" s="6" t="str">
        <f>VLOOKUP(C6312,'[1]IPS REGISTRADAS'!$A$5:$B$3919,2,0)</f>
        <v>ESE HOSPITAL SANTANDER EMPRESA SOCIAL DEL ESTADO</v>
      </c>
      <c r="E6312" s="7">
        <v>1080883</v>
      </c>
      <c r="F6312" s="7">
        <v>1080883</v>
      </c>
      <c r="G6312" s="8"/>
      <c r="H6312" s="9">
        <v>43623</v>
      </c>
      <c r="I6312" s="9">
        <v>43626</v>
      </c>
    </row>
    <row r="6313" spans="1:9" s="14" customFormat="1" x14ac:dyDescent="0.2">
      <c r="A6313" s="5" t="s">
        <v>65</v>
      </c>
      <c r="B6313" s="5" t="str">
        <f>VLOOKUP(A6313,'GIRO LMA JUNIO'!$A$7:$C$50,3,0)</f>
        <v>MEDIMAS</v>
      </c>
      <c r="C6313" s="35">
        <v>891900356</v>
      </c>
      <c r="D6313" s="6" t="str">
        <f>VLOOKUP(C6313,'[1]IPS REGISTRADAS'!$A$5:$B$3919,2,0)</f>
        <v>ESE HOSPITAL SANTANDER EMPRESA SOCIAL DEL ESTADO</v>
      </c>
      <c r="E6313" s="7">
        <v>135825969</v>
      </c>
      <c r="F6313" s="7">
        <v>135825969</v>
      </c>
      <c r="G6313" s="8"/>
      <c r="H6313" s="9">
        <v>43623</v>
      </c>
      <c r="I6313" s="9">
        <v>43626</v>
      </c>
    </row>
    <row r="6314" spans="1:9" s="14" customFormat="1" x14ac:dyDescent="0.2">
      <c r="A6314" s="5" t="s">
        <v>72</v>
      </c>
      <c r="B6314" s="5" t="str">
        <f>VLOOKUP(A6314,'GIRO LMA JUNIO'!$A$7:$C$50,3,0)</f>
        <v>ASMET SALUD</v>
      </c>
      <c r="C6314" s="35">
        <v>891900356</v>
      </c>
      <c r="D6314" s="6" t="str">
        <f>VLOOKUP(C6314,'[1]IPS REGISTRADAS'!$A$5:$B$3919,2,0)</f>
        <v>ESE HOSPITAL SANTANDER EMPRESA SOCIAL DEL ESTADO</v>
      </c>
      <c r="E6314" s="7">
        <v>1588907</v>
      </c>
      <c r="F6314" s="7">
        <v>1588907</v>
      </c>
      <c r="G6314" s="8"/>
      <c r="H6314" s="9">
        <v>43623</v>
      </c>
      <c r="I6314" s="9">
        <v>43626</v>
      </c>
    </row>
    <row r="6315" spans="1:9" s="14" customFormat="1" x14ac:dyDescent="0.2">
      <c r="A6315" s="5" t="s">
        <v>78</v>
      </c>
      <c r="B6315" s="5" t="str">
        <f>VLOOKUP(A6315,'GIRO LMA JUNIO'!$A$7:$C$50,3,0)</f>
        <v>EMSSANAR</v>
      </c>
      <c r="C6315" s="35">
        <v>891900356</v>
      </c>
      <c r="D6315" s="6" t="str">
        <f>VLOOKUP(C6315,'[1]IPS REGISTRADAS'!$A$5:$B$3919,2,0)</f>
        <v>ESE HOSPITAL SANTANDER EMPRESA SOCIAL DEL ESTADO</v>
      </c>
      <c r="E6315" s="7">
        <v>146085327</v>
      </c>
      <c r="F6315" s="7">
        <v>146085327</v>
      </c>
      <c r="G6315" s="8"/>
      <c r="H6315" s="9">
        <v>43623</v>
      </c>
      <c r="I6315" s="9">
        <v>43626</v>
      </c>
    </row>
    <row r="6316" spans="1:9" s="14" customFormat="1" x14ac:dyDescent="0.2">
      <c r="A6316" s="5" t="s">
        <v>47</v>
      </c>
      <c r="B6316" s="5" t="str">
        <f>VLOOKUP(A6316,'GIRO LMA JUNIO'!$A$7:$C$50,3,0)</f>
        <v>COOMEVA E.P.S.  S.A.</v>
      </c>
      <c r="C6316" s="35">
        <v>891900361</v>
      </c>
      <c r="D6316" s="6" t="str">
        <f>VLOOKUP(C6316,'[1]IPS REGISTRADAS'!$A$5:$B$3919,2,0)</f>
        <v>ESE HOSPITAL LOCAL SANGRADA FAMILIA EMPRESA SOCIAL DEL ESTADO</v>
      </c>
      <c r="E6316" s="7">
        <v>1000000</v>
      </c>
      <c r="F6316" s="7">
        <v>1000000</v>
      </c>
      <c r="G6316" s="8"/>
      <c r="H6316" s="9">
        <v>43623</v>
      </c>
      <c r="I6316" s="9">
        <v>43626</v>
      </c>
    </row>
    <row r="6317" spans="1:9" s="14" customFormat="1" x14ac:dyDescent="0.2">
      <c r="A6317" s="5" t="s">
        <v>62</v>
      </c>
      <c r="B6317" s="5" t="str">
        <f>VLOOKUP(A6317,'GIRO LMA JUNIO'!$A$7:$C$50,3,0)</f>
        <v>NUEVA EPS S.A.</v>
      </c>
      <c r="C6317" s="35">
        <v>891900361</v>
      </c>
      <c r="D6317" s="6" t="str">
        <f>VLOOKUP(C6317,'[1]IPS REGISTRADAS'!$A$5:$B$3919,2,0)</f>
        <v>ESE HOSPITAL LOCAL SANGRADA FAMILIA EMPRESA SOCIAL DEL ESTADO</v>
      </c>
      <c r="E6317" s="7">
        <v>1889943</v>
      </c>
      <c r="F6317" s="7">
        <v>1889943</v>
      </c>
      <c r="G6317" s="8"/>
      <c r="H6317" s="9">
        <v>43623</v>
      </c>
      <c r="I6317" s="9">
        <v>43626</v>
      </c>
    </row>
    <row r="6318" spans="1:9" s="14" customFormat="1" x14ac:dyDescent="0.2">
      <c r="A6318" s="5" t="s">
        <v>65</v>
      </c>
      <c r="B6318" s="5" t="str">
        <f>VLOOKUP(A6318,'GIRO LMA JUNIO'!$A$7:$C$50,3,0)</f>
        <v>MEDIMAS</v>
      </c>
      <c r="C6318" s="35">
        <v>891900361</v>
      </c>
      <c r="D6318" s="6" t="str">
        <f>VLOOKUP(C6318,'[1]IPS REGISTRADAS'!$A$5:$B$3919,2,0)</f>
        <v>ESE HOSPITAL LOCAL SANGRADA FAMILIA EMPRESA SOCIAL DEL ESTADO</v>
      </c>
      <c r="E6318" s="7">
        <v>52005157</v>
      </c>
      <c r="F6318" s="7">
        <v>52005157</v>
      </c>
      <c r="G6318" s="8"/>
      <c r="H6318" s="9">
        <v>43623</v>
      </c>
      <c r="I6318" s="9">
        <v>43626</v>
      </c>
    </row>
    <row r="6319" spans="1:9" s="14" customFormat="1" x14ac:dyDescent="0.2">
      <c r="A6319" s="5" t="s">
        <v>72</v>
      </c>
      <c r="B6319" s="5" t="str">
        <f>VLOOKUP(A6319,'GIRO LMA JUNIO'!$A$7:$C$50,3,0)</f>
        <v>ASMET SALUD</v>
      </c>
      <c r="C6319" s="35">
        <v>891900361</v>
      </c>
      <c r="D6319" s="6" t="str">
        <f>VLOOKUP(C6319,'[1]IPS REGISTRADAS'!$A$5:$B$3919,2,0)</f>
        <v>ESE HOSPITAL LOCAL SANGRADA FAMILIA EMPRESA SOCIAL DEL ESTADO</v>
      </c>
      <c r="E6319" s="7">
        <v>1024985</v>
      </c>
      <c r="F6319" s="7">
        <v>1024985</v>
      </c>
      <c r="G6319" s="8"/>
      <c r="H6319" s="9">
        <v>43623</v>
      </c>
      <c r="I6319" s="9">
        <v>43626</v>
      </c>
    </row>
    <row r="6320" spans="1:9" s="14" customFormat="1" x14ac:dyDescent="0.2">
      <c r="A6320" s="5" t="s">
        <v>74</v>
      </c>
      <c r="B6320" s="5" t="str">
        <f>VLOOKUP(A6320,'GIRO LMA JUNIO'!$A$7:$C$50,3,0)</f>
        <v>AMBUQ</v>
      </c>
      <c r="C6320" s="35">
        <v>891900361</v>
      </c>
      <c r="D6320" s="6" t="str">
        <f>VLOOKUP(C6320,'[1]IPS REGISTRADAS'!$A$5:$B$3919,2,0)</f>
        <v>ESE HOSPITAL LOCAL SANGRADA FAMILIA EMPRESA SOCIAL DEL ESTADO</v>
      </c>
      <c r="E6320" s="7">
        <v>160543597</v>
      </c>
      <c r="F6320" s="7">
        <v>160543597</v>
      </c>
      <c r="G6320" s="8"/>
      <c r="H6320" s="9">
        <v>43623</v>
      </c>
      <c r="I6320" s="9">
        <v>43626</v>
      </c>
    </row>
    <row r="6321" spans="1:9" s="14" customFormat="1" x14ac:dyDescent="0.2">
      <c r="A6321" s="5" t="s">
        <v>47</v>
      </c>
      <c r="B6321" s="5" t="str">
        <f>VLOOKUP(A6321,'GIRO LMA JUNIO'!$A$7:$C$50,3,0)</f>
        <v>COOMEVA E.P.S.  S.A.</v>
      </c>
      <c r="C6321" s="35">
        <v>891900367</v>
      </c>
      <c r="D6321" s="6" t="str">
        <f>VLOOKUP(C6321,'[1]IPS REGISTRADAS'!$A$5:$B$3919,2,0)</f>
        <v>HOSPITAL GONZALO CONTRERAS EMPRESA SOCIAL DEL ESTADO</v>
      </c>
      <c r="E6321" s="7">
        <v>5126198</v>
      </c>
      <c r="F6321" s="7">
        <v>5126198</v>
      </c>
      <c r="G6321" s="8"/>
      <c r="H6321" s="9">
        <v>43623</v>
      </c>
      <c r="I6321" s="9">
        <v>43626</v>
      </c>
    </row>
    <row r="6322" spans="1:9" s="14" customFormat="1" x14ac:dyDescent="0.2">
      <c r="A6322" s="5" t="s">
        <v>54</v>
      </c>
      <c r="B6322" s="5" t="str">
        <f>VLOOKUP(A6322,'GIRO LMA JUNIO'!$A$7:$C$50,3,0)</f>
        <v>SALUDVIDA</v>
      </c>
      <c r="C6322" s="35">
        <v>891900367</v>
      </c>
      <c r="D6322" s="6" t="str">
        <f>VLOOKUP(C6322,'[1]IPS REGISTRADAS'!$A$5:$B$3919,2,0)</f>
        <v>HOSPITAL GONZALO CONTRERAS EMPRESA SOCIAL DEL ESTADO</v>
      </c>
      <c r="E6322" s="7">
        <v>1126285</v>
      </c>
      <c r="F6322" s="7">
        <v>1126285</v>
      </c>
      <c r="G6322" s="8"/>
      <c r="H6322" s="9">
        <v>43623</v>
      </c>
      <c r="I6322" s="9">
        <v>43626</v>
      </c>
    </row>
    <row r="6323" spans="1:9" s="14" customFormat="1" x14ac:dyDescent="0.2">
      <c r="A6323" s="5" t="s">
        <v>62</v>
      </c>
      <c r="B6323" s="5" t="str">
        <f>VLOOKUP(A6323,'GIRO LMA JUNIO'!$A$7:$C$50,3,0)</f>
        <v>NUEVA EPS S.A.</v>
      </c>
      <c r="C6323" s="35">
        <v>891900367</v>
      </c>
      <c r="D6323" s="6" t="str">
        <f>VLOOKUP(C6323,'[1]IPS REGISTRADAS'!$A$5:$B$3919,2,0)</f>
        <v>HOSPITAL GONZALO CONTRERAS EMPRESA SOCIAL DEL ESTADO</v>
      </c>
      <c r="E6323" s="7">
        <v>2598568</v>
      </c>
      <c r="F6323" s="7">
        <v>2598568</v>
      </c>
      <c r="G6323" s="8"/>
      <c r="H6323" s="9">
        <v>43623</v>
      </c>
      <c r="I6323" s="9">
        <v>43626</v>
      </c>
    </row>
    <row r="6324" spans="1:9" s="14" customFormat="1" x14ac:dyDescent="0.2">
      <c r="A6324" s="5" t="s">
        <v>65</v>
      </c>
      <c r="B6324" s="5" t="str">
        <f>VLOOKUP(A6324,'GIRO LMA JUNIO'!$A$7:$C$50,3,0)</f>
        <v>MEDIMAS</v>
      </c>
      <c r="C6324" s="35">
        <v>891900367</v>
      </c>
      <c r="D6324" s="6" t="str">
        <f>VLOOKUP(C6324,'[1]IPS REGISTRADAS'!$A$5:$B$3919,2,0)</f>
        <v>HOSPITAL GONZALO CONTRERAS EMPRESA SOCIAL DEL ESTADO</v>
      </c>
      <c r="E6324" s="7">
        <v>208036444</v>
      </c>
      <c r="F6324" s="7">
        <v>208036444</v>
      </c>
      <c r="G6324" s="8"/>
      <c r="H6324" s="9">
        <v>43623</v>
      </c>
      <c r="I6324" s="9">
        <v>43626</v>
      </c>
    </row>
    <row r="6325" spans="1:9" s="14" customFormat="1" x14ac:dyDescent="0.2">
      <c r="A6325" s="5" t="s">
        <v>70</v>
      </c>
      <c r="B6325" s="5" t="str">
        <f>VLOOKUP(A6325,'GIRO LMA JUNIO'!$A$7:$C$50,3,0)</f>
        <v>COOSALUD EPS S.A.</v>
      </c>
      <c r="C6325" s="35">
        <v>891900367</v>
      </c>
      <c r="D6325" s="6" t="str">
        <f>VLOOKUP(C6325,'[1]IPS REGISTRADAS'!$A$5:$B$3919,2,0)</f>
        <v>HOSPITAL GONZALO CONTRERAS EMPRESA SOCIAL DEL ESTADO</v>
      </c>
      <c r="E6325" s="7">
        <v>36864361</v>
      </c>
      <c r="F6325" s="7">
        <v>36864361</v>
      </c>
      <c r="G6325" s="8"/>
      <c r="H6325" s="9">
        <v>43623</v>
      </c>
      <c r="I6325" s="9">
        <v>43626</v>
      </c>
    </row>
    <row r="6326" spans="1:9" s="14" customFormat="1" x14ac:dyDescent="0.2">
      <c r="A6326" s="5" t="s">
        <v>72</v>
      </c>
      <c r="B6326" s="5" t="str">
        <f>VLOOKUP(A6326,'GIRO LMA JUNIO'!$A$7:$C$50,3,0)</f>
        <v>ASMET SALUD</v>
      </c>
      <c r="C6326" s="35">
        <v>891900367</v>
      </c>
      <c r="D6326" s="6" t="str">
        <f>VLOOKUP(C6326,'[1]IPS REGISTRADAS'!$A$5:$B$3919,2,0)</f>
        <v>HOSPITAL GONZALO CONTRERAS EMPRESA SOCIAL DEL ESTADO</v>
      </c>
      <c r="E6326" s="7">
        <v>1045293</v>
      </c>
      <c r="F6326" s="7">
        <v>1045293</v>
      </c>
      <c r="G6326" s="8"/>
      <c r="H6326" s="9">
        <v>43623</v>
      </c>
      <c r="I6326" s="9">
        <v>43626</v>
      </c>
    </row>
    <row r="6327" spans="1:9" s="14" customFormat="1" x14ac:dyDescent="0.2">
      <c r="A6327" s="5" t="s">
        <v>74</v>
      </c>
      <c r="B6327" s="5" t="str">
        <f>VLOOKUP(A6327,'GIRO LMA JUNIO'!$A$7:$C$50,3,0)</f>
        <v>AMBUQ</v>
      </c>
      <c r="C6327" s="35">
        <v>891900367</v>
      </c>
      <c r="D6327" s="6" t="str">
        <f>VLOOKUP(C6327,'[1]IPS REGISTRADAS'!$A$5:$B$3919,2,0)</f>
        <v>HOSPITAL GONZALO CONTRERAS EMPRESA SOCIAL DEL ESTADO</v>
      </c>
      <c r="E6327" s="7">
        <v>181740772</v>
      </c>
      <c r="F6327" s="7">
        <v>181740772</v>
      </c>
      <c r="G6327" s="8"/>
      <c r="H6327" s="9">
        <v>43623</v>
      </c>
      <c r="I6327" s="9">
        <v>43626</v>
      </c>
    </row>
    <row r="6328" spans="1:9" s="14" customFormat="1" x14ac:dyDescent="0.2">
      <c r="A6328" s="5" t="s">
        <v>78</v>
      </c>
      <c r="B6328" s="5" t="str">
        <f>VLOOKUP(A6328,'GIRO LMA JUNIO'!$A$7:$C$50,3,0)</f>
        <v>EMSSANAR</v>
      </c>
      <c r="C6328" s="35">
        <v>891900367</v>
      </c>
      <c r="D6328" s="6" t="str">
        <f>VLOOKUP(C6328,'[1]IPS REGISTRADAS'!$A$5:$B$3919,2,0)</f>
        <v>HOSPITAL GONZALO CONTRERAS EMPRESA SOCIAL DEL ESTADO</v>
      </c>
      <c r="E6328" s="7">
        <v>3570804</v>
      </c>
      <c r="F6328" s="7">
        <v>3570804</v>
      </c>
      <c r="G6328" s="8"/>
      <c r="H6328" s="9">
        <v>43623</v>
      </c>
      <c r="I6328" s="9">
        <v>43626</v>
      </c>
    </row>
    <row r="6329" spans="1:9" s="14" customFormat="1" x14ac:dyDescent="0.2">
      <c r="A6329" s="5" t="s">
        <v>47</v>
      </c>
      <c r="B6329" s="5" t="str">
        <f>VLOOKUP(A6329,'GIRO LMA JUNIO'!$A$7:$C$50,3,0)</f>
        <v>COOMEVA E.P.S.  S.A.</v>
      </c>
      <c r="C6329" s="35">
        <v>891900390</v>
      </c>
      <c r="D6329" s="6" t="str">
        <f>VLOOKUP(C6329,'[1]IPS REGISTRADAS'!$A$5:$B$3919,2,0)</f>
        <v>ESE HOSPITAL SAN VICENTE FERRER</v>
      </c>
      <c r="E6329" s="7">
        <v>1000000</v>
      </c>
      <c r="F6329" s="7">
        <v>1000000</v>
      </c>
      <c r="G6329" s="8"/>
      <c r="H6329" s="9">
        <v>43623</v>
      </c>
      <c r="I6329" s="9">
        <v>43626</v>
      </c>
    </row>
    <row r="6330" spans="1:9" s="14" customFormat="1" x14ac:dyDescent="0.2">
      <c r="A6330" s="5" t="s">
        <v>51</v>
      </c>
      <c r="B6330" s="5" t="str">
        <f>VLOOKUP(A6330,'GIRO LMA JUNIO'!$A$7:$C$50,3,0)</f>
        <v>EPS S.O.S. S.A.</v>
      </c>
      <c r="C6330" s="35">
        <v>891900390</v>
      </c>
      <c r="D6330" s="6" t="str">
        <f>VLOOKUP(C6330,'[1]IPS REGISTRADAS'!$A$5:$B$3919,2,0)</f>
        <v>ESE HOSPITAL SAN VICENTE FERRER</v>
      </c>
      <c r="E6330" s="7">
        <v>5598393</v>
      </c>
      <c r="F6330" s="7">
        <v>5598393</v>
      </c>
      <c r="G6330" s="8"/>
      <c r="H6330" s="9">
        <v>43623</v>
      </c>
      <c r="I6330" s="9">
        <v>43626</v>
      </c>
    </row>
    <row r="6331" spans="1:9" s="14" customFormat="1" x14ac:dyDescent="0.2">
      <c r="A6331" s="5" t="s">
        <v>62</v>
      </c>
      <c r="B6331" s="5" t="str">
        <f>VLOOKUP(A6331,'GIRO LMA JUNIO'!$A$7:$C$50,3,0)</f>
        <v>NUEVA EPS S.A.</v>
      </c>
      <c r="C6331" s="35">
        <v>891900390</v>
      </c>
      <c r="D6331" s="6" t="str">
        <f>VLOOKUP(C6331,'[1]IPS REGISTRADAS'!$A$5:$B$3919,2,0)</f>
        <v>ESE HOSPITAL SAN VICENTE FERRER</v>
      </c>
      <c r="E6331" s="7">
        <v>4299981</v>
      </c>
      <c r="F6331" s="7">
        <v>4299981</v>
      </c>
      <c r="G6331" s="8"/>
      <c r="H6331" s="9">
        <v>43623</v>
      </c>
      <c r="I6331" s="9">
        <v>43626</v>
      </c>
    </row>
    <row r="6332" spans="1:9" s="14" customFormat="1" x14ac:dyDescent="0.2">
      <c r="A6332" s="5" t="s">
        <v>65</v>
      </c>
      <c r="B6332" s="5" t="str">
        <f>VLOOKUP(A6332,'GIRO LMA JUNIO'!$A$7:$C$50,3,0)</f>
        <v>MEDIMAS</v>
      </c>
      <c r="C6332" s="35">
        <v>891900390</v>
      </c>
      <c r="D6332" s="6" t="str">
        <f>VLOOKUP(C6332,'[1]IPS REGISTRADAS'!$A$5:$B$3919,2,0)</f>
        <v>ESE HOSPITAL SAN VICENTE FERRER</v>
      </c>
      <c r="E6332" s="7">
        <v>1777440</v>
      </c>
      <c r="F6332" s="7">
        <v>1777440</v>
      </c>
      <c r="G6332" s="8"/>
      <c r="H6332" s="9">
        <v>43623</v>
      </c>
      <c r="I6332" s="9">
        <v>43626</v>
      </c>
    </row>
    <row r="6333" spans="1:9" s="14" customFormat="1" x14ac:dyDescent="0.2">
      <c r="A6333" s="5" t="s">
        <v>70</v>
      </c>
      <c r="B6333" s="5" t="str">
        <f>VLOOKUP(A6333,'GIRO LMA JUNIO'!$A$7:$C$50,3,0)</f>
        <v>COOSALUD EPS S.A.</v>
      </c>
      <c r="C6333" s="35">
        <v>891900390</v>
      </c>
      <c r="D6333" s="6" t="str">
        <f>VLOOKUP(C6333,'[1]IPS REGISTRADAS'!$A$5:$B$3919,2,0)</f>
        <v>ESE HOSPITAL SAN VICENTE FERRER</v>
      </c>
      <c r="E6333" s="7">
        <v>1391101</v>
      </c>
      <c r="F6333" s="7">
        <v>1391101</v>
      </c>
      <c r="G6333" s="8"/>
      <c r="H6333" s="9">
        <v>43623</v>
      </c>
      <c r="I6333" s="9">
        <v>43626</v>
      </c>
    </row>
    <row r="6334" spans="1:9" s="14" customFormat="1" x14ac:dyDescent="0.2">
      <c r="A6334" s="5" t="s">
        <v>72</v>
      </c>
      <c r="B6334" s="5" t="str">
        <f>VLOOKUP(A6334,'GIRO LMA JUNIO'!$A$7:$C$50,3,0)</f>
        <v>ASMET SALUD</v>
      </c>
      <c r="C6334" s="35">
        <v>891900390</v>
      </c>
      <c r="D6334" s="6" t="str">
        <f>VLOOKUP(C6334,'[1]IPS REGISTRADAS'!$A$5:$B$3919,2,0)</f>
        <v>ESE HOSPITAL SAN VICENTE FERRER</v>
      </c>
      <c r="E6334" s="7">
        <v>1014980</v>
      </c>
      <c r="F6334" s="7">
        <v>1014980</v>
      </c>
      <c r="G6334" s="8"/>
      <c r="H6334" s="9">
        <v>43623</v>
      </c>
      <c r="I6334" s="9">
        <v>43626</v>
      </c>
    </row>
    <row r="6335" spans="1:9" s="14" customFormat="1" x14ac:dyDescent="0.2">
      <c r="A6335" s="5" t="s">
        <v>51</v>
      </c>
      <c r="B6335" s="5" t="str">
        <f>VLOOKUP(A6335,'GIRO LMA JUNIO'!$A$7:$C$50,3,0)</f>
        <v>EPS S.O.S. S.A.</v>
      </c>
      <c r="C6335" s="35">
        <v>891900414</v>
      </c>
      <c r="D6335" s="6" t="str">
        <f>VLOOKUP(C6335,'[1]IPS REGISTRADAS'!$A$5:$B$3919,2,0)</f>
        <v>ESE HOSPITAL SANTA ANA</v>
      </c>
      <c r="E6335" s="7">
        <v>14323018</v>
      </c>
      <c r="F6335" s="7">
        <v>14323018</v>
      </c>
      <c r="G6335" s="8"/>
      <c r="H6335" s="9">
        <v>43623</v>
      </c>
      <c r="I6335" s="9">
        <v>43626</v>
      </c>
    </row>
    <row r="6336" spans="1:9" s="14" customFormat="1" x14ac:dyDescent="0.2">
      <c r="A6336" s="5" t="s">
        <v>65</v>
      </c>
      <c r="B6336" s="5" t="str">
        <f>VLOOKUP(A6336,'GIRO LMA JUNIO'!$A$7:$C$50,3,0)</f>
        <v>MEDIMAS</v>
      </c>
      <c r="C6336" s="35">
        <v>891900414</v>
      </c>
      <c r="D6336" s="6" t="str">
        <f>VLOOKUP(C6336,'[1]IPS REGISTRADAS'!$A$5:$B$3919,2,0)</f>
        <v>ESE HOSPITAL SANTA ANA</v>
      </c>
      <c r="E6336" s="7">
        <v>104677637</v>
      </c>
      <c r="F6336" s="7">
        <v>104677637</v>
      </c>
      <c r="G6336" s="8"/>
      <c r="H6336" s="9">
        <v>43623</v>
      </c>
      <c r="I6336" s="9">
        <v>43626</v>
      </c>
    </row>
    <row r="6337" spans="1:9" s="14" customFormat="1" x14ac:dyDescent="0.2">
      <c r="A6337" s="5" t="s">
        <v>74</v>
      </c>
      <c r="B6337" s="5" t="str">
        <f>VLOOKUP(A6337,'GIRO LMA JUNIO'!$A$7:$C$50,3,0)</f>
        <v>AMBUQ</v>
      </c>
      <c r="C6337" s="35">
        <v>891900414</v>
      </c>
      <c r="D6337" s="6" t="str">
        <f>VLOOKUP(C6337,'[1]IPS REGISTRADAS'!$A$5:$B$3919,2,0)</f>
        <v>ESE HOSPITAL SANTA ANA</v>
      </c>
      <c r="E6337" s="7">
        <v>58126868</v>
      </c>
      <c r="F6337" s="7">
        <v>58126868</v>
      </c>
      <c r="G6337" s="8"/>
      <c r="H6337" s="9">
        <v>43623</v>
      </c>
      <c r="I6337" s="9">
        <v>43626</v>
      </c>
    </row>
    <row r="6338" spans="1:9" s="14" customFormat="1" x14ac:dyDescent="0.2">
      <c r="A6338" s="5" t="s">
        <v>78</v>
      </c>
      <c r="B6338" s="5" t="str">
        <f>VLOOKUP(A6338,'GIRO LMA JUNIO'!$A$7:$C$50,3,0)</f>
        <v>EMSSANAR</v>
      </c>
      <c r="C6338" s="35">
        <v>891900414</v>
      </c>
      <c r="D6338" s="6" t="str">
        <f>VLOOKUP(C6338,'[1]IPS REGISTRADAS'!$A$5:$B$3919,2,0)</f>
        <v>ESE HOSPITAL SANTA ANA</v>
      </c>
      <c r="E6338" s="7">
        <v>1247397</v>
      </c>
      <c r="F6338" s="7">
        <v>1247397</v>
      </c>
      <c r="G6338" s="8"/>
      <c r="H6338" s="9">
        <v>43623</v>
      </c>
      <c r="I6338" s="9">
        <v>43626</v>
      </c>
    </row>
    <row r="6339" spans="1:9" s="14" customFormat="1" x14ac:dyDescent="0.2">
      <c r="A6339" s="5" t="s">
        <v>47</v>
      </c>
      <c r="B6339" s="5" t="str">
        <f>VLOOKUP(A6339,'GIRO LMA JUNIO'!$A$7:$C$50,3,0)</f>
        <v>COOMEVA E.P.S.  S.A.</v>
      </c>
      <c r="C6339" s="35">
        <v>891900438</v>
      </c>
      <c r="D6339" s="6" t="str">
        <f>VLOOKUP(C6339,'[1]IPS REGISTRADAS'!$A$5:$B$3919,2,0)</f>
        <v>EMPRESA SOCIAL DEL ESTADO HOSPITAL SAN VICENTE DE PAUL</v>
      </c>
      <c r="E6339" s="7">
        <v>1000000</v>
      </c>
      <c r="F6339" s="7">
        <v>1000000</v>
      </c>
      <c r="G6339" s="8"/>
      <c r="H6339" s="9">
        <v>43623</v>
      </c>
      <c r="I6339" s="9">
        <v>43626</v>
      </c>
    </row>
    <row r="6340" spans="1:9" s="14" customFormat="1" x14ac:dyDescent="0.2">
      <c r="A6340" s="5" t="s">
        <v>62</v>
      </c>
      <c r="B6340" s="5" t="str">
        <f>VLOOKUP(A6340,'GIRO LMA JUNIO'!$A$7:$C$50,3,0)</f>
        <v>NUEVA EPS S.A.</v>
      </c>
      <c r="C6340" s="35">
        <v>891900438</v>
      </c>
      <c r="D6340" s="6" t="str">
        <f>VLOOKUP(C6340,'[1]IPS REGISTRADAS'!$A$5:$B$3919,2,0)</f>
        <v>EMPRESA SOCIAL DEL ESTADO HOSPITAL SAN VICENTE DE PAUL</v>
      </c>
      <c r="E6340" s="7">
        <v>5728840</v>
      </c>
      <c r="F6340" s="7">
        <v>5728840</v>
      </c>
      <c r="G6340" s="8"/>
      <c r="H6340" s="9">
        <v>43623</v>
      </c>
      <c r="I6340" s="9">
        <v>43626</v>
      </c>
    </row>
    <row r="6341" spans="1:9" s="14" customFormat="1" x14ac:dyDescent="0.2">
      <c r="A6341" s="5" t="s">
        <v>65</v>
      </c>
      <c r="B6341" s="5" t="str">
        <f>VLOOKUP(A6341,'GIRO LMA JUNIO'!$A$7:$C$50,3,0)</f>
        <v>MEDIMAS</v>
      </c>
      <c r="C6341" s="35">
        <v>891900438</v>
      </c>
      <c r="D6341" s="6" t="str">
        <f>VLOOKUP(C6341,'[1]IPS REGISTRADAS'!$A$5:$B$3919,2,0)</f>
        <v>EMPRESA SOCIAL DEL ESTADO HOSPITAL SAN VICENTE DE PAUL</v>
      </c>
      <c r="E6341" s="7">
        <v>1098630</v>
      </c>
      <c r="F6341" s="7">
        <v>1098630</v>
      </c>
      <c r="G6341" s="8"/>
      <c r="H6341" s="9">
        <v>43623</v>
      </c>
      <c r="I6341" s="9">
        <v>43626</v>
      </c>
    </row>
    <row r="6342" spans="1:9" s="14" customFormat="1" x14ac:dyDescent="0.2">
      <c r="A6342" s="5" t="s">
        <v>72</v>
      </c>
      <c r="B6342" s="5" t="str">
        <f>VLOOKUP(A6342,'GIRO LMA JUNIO'!$A$7:$C$50,3,0)</f>
        <v>ASMET SALUD</v>
      </c>
      <c r="C6342" s="35">
        <v>891900438</v>
      </c>
      <c r="D6342" s="6" t="str">
        <f>VLOOKUP(C6342,'[1]IPS REGISTRADAS'!$A$5:$B$3919,2,0)</f>
        <v>EMPRESA SOCIAL DEL ESTADO HOSPITAL SAN VICENTE DE PAUL</v>
      </c>
      <c r="E6342" s="7">
        <v>1030700</v>
      </c>
      <c r="F6342" s="7">
        <v>1030700</v>
      </c>
      <c r="G6342" s="8"/>
      <c r="H6342" s="9">
        <v>43623</v>
      </c>
      <c r="I6342" s="9">
        <v>43626</v>
      </c>
    </row>
    <row r="6343" spans="1:9" s="14" customFormat="1" x14ac:dyDescent="0.2">
      <c r="A6343" s="5" t="s">
        <v>74</v>
      </c>
      <c r="B6343" s="5" t="str">
        <f>VLOOKUP(A6343,'GIRO LMA JUNIO'!$A$7:$C$50,3,0)</f>
        <v>AMBUQ</v>
      </c>
      <c r="C6343" s="35">
        <v>891900438</v>
      </c>
      <c r="D6343" s="6" t="str">
        <f>VLOOKUP(C6343,'[1]IPS REGISTRADAS'!$A$5:$B$3919,2,0)</f>
        <v>EMPRESA SOCIAL DEL ESTADO HOSPITAL SAN VICENTE DE PAUL</v>
      </c>
      <c r="E6343" s="7">
        <v>182569528</v>
      </c>
      <c r="F6343" s="7">
        <v>182569528</v>
      </c>
      <c r="G6343" s="8"/>
      <c r="H6343" s="9">
        <v>43623</v>
      </c>
      <c r="I6343" s="9">
        <v>43626</v>
      </c>
    </row>
    <row r="6344" spans="1:9" s="14" customFormat="1" x14ac:dyDescent="0.2">
      <c r="A6344" s="5" t="s">
        <v>78</v>
      </c>
      <c r="B6344" s="5" t="str">
        <f>VLOOKUP(A6344,'GIRO LMA JUNIO'!$A$7:$C$50,3,0)</f>
        <v>EMSSANAR</v>
      </c>
      <c r="C6344" s="35">
        <v>891900438</v>
      </c>
      <c r="D6344" s="6" t="str">
        <f>VLOOKUP(C6344,'[1]IPS REGISTRADAS'!$A$5:$B$3919,2,0)</f>
        <v>EMPRESA SOCIAL DEL ESTADO HOSPITAL SAN VICENTE DE PAUL</v>
      </c>
      <c r="E6344" s="7">
        <v>1264992</v>
      </c>
      <c r="F6344" s="7">
        <v>1264992</v>
      </c>
      <c r="G6344" s="8"/>
      <c r="H6344" s="9">
        <v>43623</v>
      </c>
      <c r="I6344" s="9">
        <v>43626</v>
      </c>
    </row>
    <row r="6345" spans="1:9" s="14" customFormat="1" x14ac:dyDescent="0.2">
      <c r="A6345" s="5" t="s">
        <v>47</v>
      </c>
      <c r="B6345" s="5" t="str">
        <f>VLOOKUP(A6345,'GIRO LMA JUNIO'!$A$7:$C$50,3,0)</f>
        <v>COOMEVA E.P.S.  S.A.</v>
      </c>
      <c r="C6345" s="35">
        <v>891900441</v>
      </c>
      <c r="D6345" s="6" t="str">
        <f>VLOOKUP(C6345,'[1]IPS REGISTRADAS'!$A$5:$B$3919,2,0)</f>
        <v>HOSPITAL DEPARTAMENTAL SAN RAFAEL DE ZARZAL ESE</v>
      </c>
      <c r="E6345" s="7">
        <v>100000000</v>
      </c>
      <c r="F6345" s="7">
        <v>100000000</v>
      </c>
      <c r="G6345" s="8"/>
      <c r="H6345" s="9">
        <v>43623</v>
      </c>
      <c r="I6345" s="9">
        <v>43626</v>
      </c>
    </row>
    <row r="6346" spans="1:9" s="14" customFormat="1" x14ac:dyDescent="0.2">
      <c r="A6346" s="5" t="s">
        <v>51</v>
      </c>
      <c r="B6346" s="5" t="str">
        <f>VLOOKUP(A6346,'GIRO LMA JUNIO'!$A$7:$C$50,3,0)</f>
        <v>EPS S.O.S. S.A.</v>
      </c>
      <c r="C6346" s="35">
        <v>891900441</v>
      </c>
      <c r="D6346" s="6" t="str">
        <f>VLOOKUP(C6346,'[1]IPS REGISTRADAS'!$A$5:$B$3919,2,0)</f>
        <v>HOSPITAL DEPARTAMENTAL SAN RAFAEL DE ZARZAL ESE</v>
      </c>
      <c r="E6346" s="7">
        <v>22199388</v>
      </c>
      <c r="F6346" s="7">
        <v>22199388</v>
      </c>
      <c r="G6346" s="8"/>
      <c r="H6346" s="9">
        <v>43623</v>
      </c>
      <c r="I6346" s="9">
        <v>43626</v>
      </c>
    </row>
    <row r="6347" spans="1:9" s="14" customFormat="1" x14ac:dyDescent="0.2">
      <c r="A6347" s="5" t="s">
        <v>62</v>
      </c>
      <c r="B6347" s="5" t="str">
        <f>VLOOKUP(A6347,'GIRO LMA JUNIO'!$A$7:$C$50,3,0)</f>
        <v>NUEVA EPS S.A.</v>
      </c>
      <c r="C6347" s="35">
        <v>891900441</v>
      </c>
      <c r="D6347" s="6" t="str">
        <f>VLOOKUP(C6347,'[1]IPS REGISTRADAS'!$A$5:$B$3919,2,0)</f>
        <v>HOSPITAL DEPARTAMENTAL SAN RAFAEL DE ZARZAL ESE</v>
      </c>
      <c r="E6347" s="7">
        <v>7459963</v>
      </c>
      <c r="F6347" s="7">
        <v>7459963</v>
      </c>
      <c r="G6347" s="8"/>
      <c r="H6347" s="9">
        <v>43623</v>
      </c>
      <c r="I6347" s="9">
        <v>43626</v>
      </c>
    </row>
    <row r="6348" spans="1:9" s="14" customFormat="1" x14ac:dyDescent="0.2">
      <c r="A6348" s="5" t="s">
        <v>65</v>
      </c>
      <c r="B6348" s="5" t="str">
        <f>VLOOKUP(A6348,'GIRO LMA JUNIO'!$A$7:$C$50,3,0)</f>
        <v>MEDIMAS</v>
      </c>
      <c r="C6348" s="35">
        <v>891900441</v>
      </c>
      <c r="D6348" s="6" t="str">
        <f>VLOOKUP(C6348,'[1]IPS REGISTRADAS'!$A$5:$B$3919,2,0)</f>
        <v>HOSPITAL DEPARTAMENTAL SAN RAFAEL DE ZARZAL ESE</v>
      </c>
      <c r="E6348" s="7">
        <v>14749305</v>
      </c>
      <c r="F6348" s="7">
        <v>14749305</v>
      </c>
      <c r="G6348" s="8"/>
      <c r="H6348" s="9">
        <v>43623</v>
      </c>
      <c r="I6348" s="9">
        <v>43626</v>
      </c>
    </row>
    <row r="6349" spans="1:9" s="14" customFormat="1" x14ac:dyDescent="0.2">
      <c r="A6349" s="5" t="s">
        <v>70</v>
      </c>
      <c r="B6349" s="5" t="str">
        <f>VLOOKUP(A6349,'GIRO LMA JUNIO'!$A$7:$C$50,3,0)</f>
        <v>COOSALUD EPS S.A.</v>
      </c>
      <c r="C6349" s="35">
        <v>891900441</v>
      </c>
      <c r="D6349" s="6" t="str">
        <f>VLOOKUP(C6349,'[1]IPS REGISTRADAS'!$A$5:$B$3919,2,0)</f>
        <v>HOSPITAL DEPARTAMENTAL SAN RAFAEL DE ZARZAL ESE</v>
      </c>
      <c r="E6349" s="7">
        <v>60441562</v>
      </c>
      <c r="F6349" s="7">
        <v>60441562</v>
      </c>
      <c r="G6349" s="8"/>
      <c r="H6349" s="9">
        <v>43623</v>
      </c>
      <c r="I6349" s="9">
        <v>43626</v>
      </c>
    </row>
    <row r="6350" spans="1:9" s="14" customFormat="1" x14ac:dyDescent="0.2">
      <c r="A6350" s="5" t="s">
        <v>47</v>
      </c>
      <c r="B6350" s="5" t="str">
        <f>VLOOKUP(A6350,'GIRO LMA JUNIO'!$A$7:$C$50,3,0)</f>
        <v>COOMEVA E.P.S.  S.A.</v>
      </c>
      <c r="C6350" s="35">
        <v>891900446</v>
      </c>
      <c r="D6350" s="6" t="str">
        <f>VLOOKUP(C6350,'[1]IPS REGISTRADAS'!$A$5:$B$3919,2,0)</f>
        <v>HOSPITAL SANTA ANA DE LOS CABALLEROS   ESE EMPRESA SOCIAL DEL ESTADO</v>
      </c>
      <c r="E6350" s="7">
        <v>2319511</v>
      </c>
      <c r="F6350" s="7">
        <v>2319511</v>
      </c>
      <c r="G6350" s="8"/>
      <c r="H6350" s="9">
        <v>43623</v>
      </c>
      <c r="I6350" s="9">
        <v>43626</v>
      </c>
    </row>
    <row r="6351" spans="1:9" s="14" customFormat="1" x14ac:dyDescent="0.2">
      <c r="A6351" s="5" t="s">
        <v>51</v>
      </c>
      <c r="B6351" s="5" t="str">
        <f>VLOOKUP(A6351,'GIRO LMA JUNIO'!$A$7:$C$50,3,0)</f>
        <v>EPS S.O.S. S.A.</v>
      </c>
      <c r="C6351" s="35">
        <v>891900446</v>
      </c>
      <c r="D6351" s="6" t="str">
        <f>VLOOKUP(C6351,'[1]IPS REGISTRADAS'!$A$5:$B$3919,2,0)</f>
        <v>HOSPITAL SANTA ANA DE LOS CABALLEROS   ESE EMPRESA SOCIAL DEL ESTADO</v>
      </c>
      <c r="E6351" s="7">
        <v>9704643</v>
      </c>
      <c r="F6351" s="7">
        <v>9704643</v>
      </c>
      <c r="G6351" s="8"/>
      <c r="H6351" s="9">
        <v>43623</v>
      </c>
      <c r="I6351" s="9">
        <v>43626</v>
      </c>
    </row>
    <row r="6352" spans="1:9" s="14" customFormat="1" x14ac:dyDescent="0.2">
      <c r="A6352" s="5" t="s">
        <v>62</v>
      </c>
      <c r="B6352" s="5" t="str">
        <f>VLOOKUP(A6352,'GIRO LMA JUNIO'!$A$7:$C$50,3,0)</f>
        <v>NUEVA EPS S.A.</v>
      </c>
      <c r="C6352" s="35">
        <v>891900446</v>
      </c>
      <c r="D6352" s="6" t="str">
        <f>VLOOKUP(C6352,'[1]IPS REGISTRADAS'!$A$5:$B$3919,2,0)</f>
        <v>HOSPITAL SANTA ANA DE LOS CABALLEROS   ESE EMPRESA SOCIAL DEL ESTADO</v>
      </c>
      <c r="E6352" s="7">
        <v>1069524</v>
      </c>
      <c r="F6352" s="7">
        <v>1069524</v>
      </c>
      <c r="G6352" s="8"/>
      <c r="H6352" s="9">
        <v>43623</v>
      </c>
      <c r="I6352" s="9">
        <v>43626</v>
      </c>
    </row>
    <row r="6353" spans="1:9" s="14" customFormat="1" x14ac:dyDescent="0.2">
      <c r="A6353" s="5" t="s">
        <v>65</v>
      </c>
      <c r="B6353" s="5" t="str">
        <f>VLOOKUP(A6353,'GIRO LMA JUNIO'!$A$7:$C$50,3,0)</f>
        <v>MEDIMAS</v>
      </c>
      <c r="C6353" s="35">
        <v>891900446</v>
      </c>
      <c r="D6353" s="6" t="str">
        <f>VLOOKUP(C6353,'[1]IPS REGISTRADAS'!$A$5:$B$3919,2,0)</f>
        <v>HOSPITAL SANTA ANA DE LOS CABALLEROS   ESE EMPRESA SOCIAL DEL ESTADO</v>
      </c>
      <c r="E6353" s="7">
        <v>180336463</v>
      </c>
      <c r="F6353" s="7">
        <v>180336463</v>
      </c>
      <c r="G6353" s="8"/>
      <c r="H6353" s="9">
        <v>43623</v>
      </c>
      <c r="I6353" s="9">
        <v>43626</v>
      </c>
    </row>
    <row r="6354" spans="1:9" s="14" customFormat="1" x14ac:dyDescent="0.2">
      <c r="A6354" s="5" t="s">
        <v>74</v>
      </c>
      <c r="B6354" s="5" t="str">
        <f>VLOOKUP(A6354,'GIRO LMA JUNIO'!$A$7:$C$50,3,0)</f>
        <v>AMBUQ</v>
      </c>
      <c r="C6354" s="35">
        <v>891900446</v>
      </c>
      <c r="D6354" s="6" t="str">
        <f>VLOOKUP(C6354,'[1]IPS REGISTRADAS'!$A$5:$B$3919,2,0)</f>
        <v>HOSPITAL SANTA ANA DE LOS CABALLEROS   ESE EMPRESA SOCIAL DEL ESTADO</v>
      </c>
      <c r="E6354" s="7">
        <v>69599509</v>
      </c>
      <c r="F6354" s="7">
        <v>69599509</v>
      </c>
      <c r="G6354" s="8"/>
      <c r="H6354" s="9">
        <v>43623</v>
      </c>
      <c r="I6354" s="9">
        <v>43626</v>
      </c>
    </row>
    <row r="6355" spans="1:9" s="14" customFormat="1" x14ac:dyDescent="0.2">
      <c r="A6355" s="5" t="s">
        <v>47</v>
      </c>
      <c r="B6355" s="5" t="str">
        <f>VLOOKUP(A6355,'GIRO LMA JUNIO'!$A$7:$C$50,3,0)</f>
        <v>COOMEVA E.P.S.  S.A.</v>
      </c>
      <c r="C6355" s="35">
        <v>891900481</v>
      </c>
      <c r="D6355" s="6" t="str">
        <f>VLOOKUP(C6355,'[1]IPS REGISTRADAS'!$A$5:$B$3919,2,0)</f>
        <v>ESE HOSPITAL NUESTRA SEÑORA DE LOS SANTOS</v>
      </c>
      <c r="E6355" s="7">
        <v>1000000</v>
      </c>
      <c r="F6355" s="7">
        <v>1000000</v>
      </c>
      <c r="G6355" s="8"/>
      <c r="H6355" s="9">
        <v>43623</v>
      </c>
      <c r="I6355" s="9">
        <v>43626</v>
      </c>
    </row>
    <row r="6356" spans="1:9" s="14" customFormat="1" x14ac:dyDescent="0.2">
      <c r="A6356" s="5" t="s">
        <v>51</v>
      </c>
      <c r="B6356" s="5" t="str">
        <f>VLOOKUP(A6356,'GIRO LMA JUNIO'!$A$7:$C$50,3,0)</f>
        <v>EPS S.O.S. S.A.</v>
      </c>
      <c r="C6356" s="35">
        <v>891900481</v>
      </c>
      <c r="D6356" s="6" t="str">
        <f>VLOOKUP(C6356,'[1]IPS REGISTRADAS'!$A$5:$B$3919,2,0)</f>
        <v>ESE HOSPITAL NUESTRA SEÑORA DE LOS SANTOS</v>
      </c>
      <c r="E6356" s="7">
        <v>12000623</v>
      </c>
      <c r="F6356" s="7">
        <v>12000623</v>
      </c>
      <c r="G6356" s="8"/>
      <c r="H6356" s="9">
        <v>43623</v>
      </c>
      <c r="I6356" s="9">
        <v>43626</v>
      </c>
    </row>
    <row r="6357" spans="1:9" s="14" customFormat="1" x14ac:dyDescent="0.2">
      <c r="A6357" s="5" t="s">
        <v>62</v>
      </c>
      <c r="B6357" s="5" t="str">
        <f>VLOOKUP(A6357,'GIRO LMA JUNIO'!$A$7:$C$50,3,0)</f>
        <v>NUEVA EPS S.A.</v>
      </c>
      <c r="C6357" s="35">
        <v>891900481</v>
      </c>
      <c r="D6357" s="6" t="str">
        <f>VLOOKUP(C6357,'[1]IPS REGISTRADAS'!$A$5:$B$3919,2,0)</f>
        <v>ESE HOSPITAL NUESTRA SEÑORA DE LOS SANTOS</v>
      </c>
      <c r="E6357" s="7">
        <v>1642953</v>
      </c>
      <c r="F6357" s="7">
        <v>1642953</v>
      </c>
      <c r="G6357" s="8"/>
      <c r="H6357" s="9">
        <v>43623</v>
      </c>
      <c r="I6357" s="9">
        <v>43626</v>
      </c>
    </row>
    <row r="6358" spans="1:9" s="14" customFormat="1" x14ac:dyDescent="0.2">
      <c r="A6358" s="5" t="s">
        <v>65</v>
      </c>
      <c r="B6358" s="5" t="str">
        <f>VLOOKUP(A6358,'GIRO LMA JUNIO'!$A$7:$C$50,3,0)</f>
        <v>MEDIMAS</v>
      </c>
      <c r="C6358" s="35">
        <v>891900481</v>
      </c>
      <c r="D6358" s="6" t="str">
        <f>VLOOKUP(C6358,'[1]IPS REGISTRADAS'!$A$5:$B$3919,2,0)</f>
        <v>ESE HOSPITAL NUESTRA SEÑORA DE LOS SANTOS</v>
      </c>
      <c r="E6358" s="7">
        <v>93612585</v>
      </c>
      <c r="F6358" s="7">
        <v>93612585</v>
      </c>
      <c r="G6358" s="8"/>
      <c r="H6358" s="9">
        <v>43623</v>
      </c>
      <c r="I6358" s="9">
        <v>43626</v>
      </c>
    </row>
    <row r="6359" spans="1:9" s="14" customFormat="1" x14ac:dyDescent="0.2">
      <c r="A6359" s="5" t="s">
        <v>70</v>
      </c>
      <c r="B6359" s="5" t="str">
        <f>VLOOKUP(A6359,'GIRO LMA JUNIO'!$A$7:$C$50,3,0)</f>
        <v>COOSALUD EPS S.A.</v>
      </c>
      <c r="C6359" s="35">
        <v>891900481</v>
      </c>
      <c r="D6359" s="6" t="str">
        <f>VLOOKUP(C6359,'[1]IPS REGISTRADAS'!$A$5:$B$3919,2,0)</f>
        <v>ESE HOSPITAL NUESTRA SEÑORA DE LOS SANTOS</v>
      </c>
      <c r="E6359" s="7">
        <v>53203466</v>
      </c>
      <c r="F6359" s="7">
        <v>53203466</v>
      </c>
      <c r="G6359" s="8"/>
      <c r="H6359" s="9">
        <v>43623</v>
      </c>
      <c r="I6359" s="9">
        <v>43626</v>
      </c>
    </row>
    <row r="6360" spans="1:9" s="14" customFormat="1" x14ac:dyDescent="0.2">
      <c r="A6360" s="5" t="s">
        <v>72</v>
      </c>
      <c r="B6360" s="5" t="str">
        <f>VLOOKUP(A6360,'GIRO LMA JUNIO'!$A$7:$C$50,3,0)</f>
        <v>ASMET SALUD</v>
      </c>
      <c r="C6360" s="35">
        <v>891900481</v>
      </c>
      <c r="D6360" s="6" t="str">
        <f>VLOOKUP(C6360,'[1]IPS REGISTRADAS'!$A$5:$B$3919,2,0)</f>
        <v>ESE HOSPITAL NUESTRA SEÑORA DE LOS SANTOS</v>
      </c>
      <c r="E6360" s="7">
        <v>1015024</v>
      </c>
      <c r="F6360" s="7">
        <v>1015024</v>
      </c>
      <c r="G6360" s="8"/>
      <c r="H6360" s="9">
        <v>43623</v>
      </c>
      <c r="I6360" s="9">
        <v>43626</v>
      </c>
    </row>
    <row r="6361" spans="1:9" s="14" customFormat="1" x14ac:dyDescent="0.2">
      <c r="A6361" s="5" t="s">
        <v>74</v>
      </c>
      <c r="B6361" s="5" t="str">
        <f>VLOOKUP(A6361,'GIRO LMA JUNIO'!$A$7:$C$50,3,0)</f>
        <v>AMBUQ</v>
      </c>
      <c r="C6361" s="35">
        <v>891900481</v>
      </c>
      <c r="D6361" s="6" t="str">
        <f>VLOOKUP(C6361,'[1]IPS REGISTRADAS'!$A$5:$B$3919,2,0)</f>
        <v>ESE HOSPITAL NUESTRA SEÑORA DE LOS SANTOS</v>
      </c>
      <c r="E6361" s="7">
        <v>4015707</v>
      </c>
      <c r="F6361" s="7">
        <v>4015707</v>
      </c>
      <c r="G6361" s="8"/>
      <c r="H6361" s="9">
        <v>43623</v>
      </c>
      <c r="I6361" s="9">
        <v>43626</v>
      </c>
    </row>
    <row r="6362" spans="1:9" s="14" customFormat="1" x14ac:dyDescent="0.2">
      <c r="A6362" s="5" t="s">
        <v>47</v>
      </c>
      <c r="B6362" s="5" t="str">
        <f>VLOOKUP(A6362,'GIRO LMA JUNIO'!$A$7:$C$50,3,0)</f>
        <v>COOMEVA E.P.S.  S.A.</v>
      </c>
      <c r="C6362" s="35">
        <v>891900650</v>
      </c>
      <c r="D6362" s="6" t="str">
        <f>VLOOKUP(C6362,'[1]IPS REGISTRADAS'!$A$5:$B$3919,2,0)</f>
        <v>ESE HOSPITAL SAN BERNABE EMPRESA SOCIAL DEL ESTADO</v>
      </c>
      <c r="E6362" s="7">
        <v>1000000</v>
      </c>
      <c r="F6362" s="7">
        <v>1000000</v>
      </c>
      <c r="G6362" s="8"/>
      <c r="H6362" s="9">
        <v>43623</v>
      </c>
      <c r="I6362" s="9">
        <v>43626</v>
      </c>
    </row>
    <row r="6363" spans="1:9" s="14" customFormat="1" x14ac:dyDescent="0.2">
      <c r="A6363" s="5" t="s">
        <v>51</v>
      </c>
      <c r="B6363" s="5" t="str">
        <f>VLOOKUP(A6363,'GIRO LMA JUNIO'!$A$7:$C$50,3,0)</f>
        <v>EPS S.O.S. S.A.</v>
      </c>
      <c r="C6363" s="35">
        <v>891900650</v>
      </c>
      <c r="D6363" s="6" t="str">
        <f>VLOOKUP(C6363,'[1]IPS REGISTRADAS'!$A$5:$B$3919,2,0)</f>
        <v>ESE HOSPITAL SAN BERNABE EMPRESA SOCIAL DEL ESTADO</v>
      </c>
      <c r="E6363" s="7">
        <v>11452115</v>
      </c>
      <c r="F6363" s="7">
        <v>11452115</v>
      </c>
      <c r="G6363" s="8"/>
      <c r="H6363" s="9">
        <v>43623</v>
      </c>
      <c r="I6363" s="9">
        <v>43626</v>
      </c>
    </row>
    <row r="6364" spans="1:9" s="14" customFormat="1" x14ac:dyDescent="0.2">
      <c r="A6364" s="5" t="s">
        <v>62</v>
      </c>
      <c r="B6364" s="5" t="str">
        <f>VLOOKUP(A6364,'GIRO LMA JUNIO'!$A$7:$C$50,3,0)</f>
        <v>NUEVA EPS S.A.</v>
      </c>
      <c r="C6364" s="35">
        <v>891900650</v>
      </c>
      <c r="D6364" s="6" t="str">
        <f>VLOOKUP(C6364,'[1]IPS REGISTRADAS'!$A$5:$B$3919,2,0)</f>
        <v>ESE HOSPITAL SAN BERNABE EMPRESA SOCIAL DEL ESTADO</v>
      </c>
      <c r="E6364" s="7">
        <v>1412949</v>
      </c>
      <c r="F6364" s="7">
        <v>1412949</v>
      </c>
      <c r="G6364" s="8"/>
      <c r="H6364" s="9">
        <v>43623</v>
      </c>
      <c r="I6364" s="9">
        <v>43626</v>
      </c>
    </row>
    <row r="6365" spans="1:9" s="14" customFormat="1" x14ac:dyDescent="0.2">
      <c r="A6365" s="5" t="s">
        <v>63</v>
      </c>
      <c r="B6365" s="5" t="str">
        <f>VLOOKUP(A6365,'GIRO LMA JUNIO'!$A$7:$C$50,3,0)</f>
        <v>MEDIMAS MOV</v>
      </c>
      <c r="C6365" s="35">
        <v>891900650</v>
      </c>
      <c r="D6365" s="6" t="str">
        <f>VLOOKUP(C6365,'[1]IPS REGISTRADAS'!$A$5:$B$3919,2,0)</f>
        <v>ESE HOSPITAL SAN BERNABE EMPRESA SOCIAL DEL ESTADO</v>
      </c>
      <c r="E6365" s="7">
        <v>3959350</v>
      </c>
      <c r="F6365" s="7">
        <v>3959350</v>
      </c>
      <c r="G6365" s="8"/>
      <c r="H6365" s="9">
        <v>43623</v>
      </c>
      <c r="I6365" s="9">
        <v>43626</v>
      </c>
    </row>
    <row r="6366" spans="1:9" s="14" customFormat="1" x14ac:dyDescent="0.2">
      <c r="A6366" s="5" t="s">
        <v>65</v>
      </c>
      <c r="B6366" s="5" t="str">
        <f>VLOOKUP(A6366,'GIRO LMA JUNIO'!$A$7:$C$50,3,0)</f>
        <v>MEDIMAS</v>
      </c>
      <c r="C6366" s="35">
        <v>891900650</v>
      </c>
      <c r="D6366" s="6" t="str">
        <f>VLOOKUP(C6366,'[1]IPS REGISTRADAS'!$A$5:$B$3919,2,0)</f>
        <v>ESE HOSPITAL SAN BERNABE EMPRESA SOCIAL DEL ESTADO</v>
      </c>
      <c r="E6366" s="7">
        <v>84815159</v>
      </c>
      <c r="F6366" s="7">
        <v>84815159</v>
      </c>
      <c r="G6366" s="8"/>
      <c r="H6366" s="9">
        <v>43623</v>
      </c>
      <c r="I6366" s="9">
        <v>43626</v>
      </c>
    </row>
    <row r="6367" spans="1:9" s="14" customFormat="1" x14ac:dyDescent="0.2">
      <c r="A6367" s="5" t="s">
        <v>72</v>
      </c>
      <c r="B6367" s="5" t="str">
        <f>VLOOKUP(A6367,'GIRO LMA JUNIO'!$A$7:$C$50,3,0)</f>
        <v>ASMET SALUD</v>
      </c>
      <c r="C6367" s="35">
        <v>891900650</v>
      </c>
      <c r="D6367" s="6" t="str">
        <f>VLOOKUP(C6367,'[1]IPS REGISTRADAS'!$A$5:$B$3919,2,0)</f>
        <v>ESE HOSPITAL SAN BERNABE EMPRESA SOCIAL DEL ESTADO</v>
      </c>
      <c r="E6367" s="7">
        <v>1018494</v>
      </c>
      <c r="F6367" s="7">
        <v>1018494</v>
      </c>
      <c r="G6367" s="8"/>
      <c r="H6367" s="9">
        <v>43623</v>
      </c>
      <c r="I6367" s="9">
        <v>43626</v>
      </c>
    </row>
    <row r="6368" spans="1:9" s="14" customFormat="1" x14ac:dyDescent="0.2">
      <c r="A6368" s="5" t="s">
        <v>47</v>
      </c>
      <c r="B6368" s="5" t="str">
        <f>VLOOKUP(A6368,'GIRO LMA JUNIO'!$A$7:$C$50,3,0)</f>
        <v>COOMEVA E.P.S.  S.A.</v>
      </c>
      <c r="C6368" s="35">
        <v>891900732</v>
      </c>
      <c r="D6368" s="6" t="str">
        <f>VLOOKUP(C6368,'[1]IPS REGISTRADAS'!$A$5:$B$3919,2,0)</f>
        <v>ESE HOSPITAL KENNEDY EMPRESA SOCIAL DEL ESTADO</v>
      </c>
      <c r="E6368" s="7">
        <v>1000000</v>
      </c>
      <c r="F6368" s="7">
        <v>1000000</v>
      </c>
      <c r="G6368" s="8"/>
      <c r="H6368" s="9">
        <v>43623</v>
      </c>
      <c r="I6368" s="9">
        <v>43626</v>
      </c>
    </row>
    <row r="6369" spans="1:9" s="14" customFormat="1" x14ac:dyDescent="0.2">
      <c r="A6369" s="5" t="s">
        <v>51</v>
      </c>
      <c r="B6369" s="5" t="str">
        <f>VLOOKUP(A6369,'GIRO LMA JUNIO'!$A$7:$C$50,3,0)</f>
        <v>EPS S.O.S. S.A.</v>
      </c>
      <c r="C6369" s="35">
        <v>891900732</v>
      </c>
      <c r="D6369" s="6" t="str">
        <f>VLOOKUP(C6369,'[1]IPS REGISTRADAS'!$A$5:$B$3919,2,0)</f>
        <v>ESE HOSPITAL KENNEDY EMPRESA SOCIAL DEL ESTADO</v>
      </c>
      <c r="E6369" s="7">
        <v>32820895</v>
      </c>
      <c r="F6369" s="7">
        <v>32820895</v>
      </c>
      <c r="G6369" s="8"/>
      <c r="H6369" s="9">
        <v>43623</v>
      </c>
      <c r="I6369" s="9">
        <v>43626</v>
      </c>
    </row>
    <row r="6370" spans="1:9" s="14" customFormat="1" x14ac:dyDescent="0.2">
      <c r="A6370" s="5" t="s">
        <v>65</v>
      </c>
      <c r="B6370" s="5" t="str">
        <f>VLOOKUP(A6370,'GIRO LMA JUNIO'!$A$7:$C$50,3,0)</f>
        <v>MEDIMAS</v>
      </c>
      <c r="C6370" s="35">
        <v>891900732</v>
      </c>
      <c r="D6370" s="6" t="str">
        <f>VLOOKUP(C6370,'[1]IPS REGISTRADAS'!$A$5:$B$3919,2,0)</f>
        <v>ESE HOSPITAL KENNEDY EMPRESA SOCIAL DEL ESTADO</v>
      </c>
      <c r="E6370" s="7">
        <v>121106445</v>
      </c>
      <c r="F6370" s="7">
        <v>121106445</v>
      </c>
      <c r="G6370" s="8"/>
      <c r="H6370" s="9">
        <v>43623</v>
      </c>
      <c r="I6370" s="9">
        <v>43626</v>
      </c>
    </row>
    <row r="6371" spans="1:9" s="14" customFormat="1" x14ac:dyDescent="0.2">
      <c r="A6371" s="5" t="s">
        <v>70</v>
      </c>
      <c r="B6371" s="5" t="str">
        <f>VLOOKUP(A6371,'GIRO LMA JUNIO'!$A$7:$C$50,3,0)</f>
        <v>COOSALUD EPS S.A.</v>
      </c>
      <c r="C6371" s="35">
        <v>891900732</v>
      </c>
      <c r="D6371" s="6" t="str">
        <f>VLOOKUP(C6371,'[1]IPS REGISTRADAS'!$A$5:$B$3919,2,0)</f>
        <v>ESE HOSPITAL KENNEDY EMPRESA SOCIAL DEL ESTADO</v>
      </c>
      <c r="E6371" s="7">
        <v>1769585</v>
      </c>
      <c r="F6371" s="7">
        <v>1769585</v>
      </c>
      <c r="G6371" s="8"/>
      <c r="H6371" s="9">
        <v>43623</v>
      </c>
      <c r="I6371" s="9">
        <v>43626</v>
      </c>
    </row>
    <row r="6372" spans="1:9" s="14" customFormat="1" x14ac:dyDescent="0.2">
      <c r="A6372" s="5" t="s">
        <v>74</v>
      </c>
      <c r="B6372" s="5" t="str">
        <f>VLOOKUP(A6372,'GIRO LMA JUNIO'!$A$7:$C$50,3,0)</f>
        <v>AMBUQ</v>
      </c>
      <c r="C6372" s="35">
        <v>891900732</v>
      </c>
      <c r="D6372" s="6" t="str">
        <f>VLOOKUP(C6372,'[1]IPS REGISTRADAS'!$A$5:$B$3919,2,0)</f>
        <v>ESE HOSPITAL KENNEDY EMPRESA SOCIAL DEL ESTADO</v>
      </c>
      <c r="E6372" s="7">
        <v>1802006</v>
      </c>
      <c r="F6372" s="7">
        <v>1802006</v>
      </c>
      <c r="G6372" s="8"/>
      <c r="H6372" s="9">
        <v>43623</v>
      </c>
      <c r="I6372" s="9">
        <v>43626</v>
      </c>
    </row>
    <row r="6373" spans="1:9" s="14" customFormat="1" x14ac:dyDescent="0.2">
      <c r="A6373" s="5" t="s">
        <v>78</v>
      </c>
      <c r="B6373" s="5" t="str">
        <f>VLOOKUP(A6373,'GIRO LMA JUNIO'!$A$7:$C$50,3,0)</f>
        <v>EMSSANAR</v>
      </c>
      <c r="C6373" s="35">
        <v>891900732</v>
      </c>
      <c r="D6373" s="6" t="str">
        <f>VLOOKUP(C6373,'[1]IPS REGISTRADAS'!$A$5:$B$3919,2,0)</f>
        <v>ESE HOSPITAL KENNEDY EMPRESA SOCIAL DEL ESTADO</v>
      </c>
      <c r="E6373" s="7">
        <v>49588376</v>
      </c>
      <c r="F6373" s="7">
        <v>49588376</v>
      </c>
      <c r="G6373" s="8"/>
      <c r="H6373" s="9">
        <v>43623</v>
      </c>
      <c r="I6373" s="9">
        <v>43626</v>
      </c>
    </row>
    <row r="6374" spans="1:9" s="14" customFormat="1" x14ac:dyDescent="0.2">
      <c r="A6374" s="5" t="s">
        <v>70</v>
      </c>
      <c r="B6374" s="5" t="str">
        <f>VLOOKUP(A6374,'GIRO LMA JUNIO'!$A$7:$C$50,3,0)</f>
        <v>COOSALUD EPS S.A.</v>
      </c>
      <c r="C6374" s="35">
        <v>891900887</v>
      </c>
      <c r="D6374" s="6" t="str">
        <f>VLOOKUP(C6374,'[1]IPS REGISTRADAS'!$A$5:$B$3919,2,0)</f>
        <v>ESE HOSPITAL SANTA CATALINA EMPRESA SOCIAL DEL ESTADO</v>
      </c>
      <c r="E6374" s="7">
        <v>32884410</v>
      </c>
      <c r="F6374" s="7">
        <v>32884410</v>
      </c>
      <c r="G6374" s="8"/>
      <c r="H6374" s="9">
        <v>43623</v>
      </c>
      <c r="I6374" s="9">
        <v>43626</v>
      </c>
    </row>
    <row r="6375" spans="1:9" s="14" customFormat="1" x14ac:dyDescent="0.2">
      <c r="A6375" s="5" t="s">
        <v>74</v>
      </c>
      <c r="B6375" s="5" t="str">
        <f>VLOOKUP(A6375,'GIRO LMA JUNIO'!$A$7:$C$50,3,0)</f>
        <v>AMBUQ</v>
      </c>
      <c r="C6375" s="35">
        <v>891900887</v>
      </c>
      <c r="D6375" s="6" t="str">
        <f>VLOOKUP(C6375,'[1]IPS REGISTRADAS'!$A$5:$B$3919,2,0)</f>
        <v>ESE HOSPITAL SANTA CATALINA EMPRESA SOCIAL DEL ESTADO</v>
      </c>
      <c r="E6375" s="7">
        <v>76772098</v>
      </c>
      <c r="F6375" s="7">
        <v>76772098</v>
      </c>
      <c r="G6375" s="8"/>
      <c r="H6375" s="9">
        <v>43623</v>
      </c>
      <c r="I6375" s="9">
        <v>43626</v>
      </c>
    </row>
    <row r="6376" spans="1:9" s="14" customFormat="1" x14ac:dyDescent="0.2">
      <c r="A6376" s="5" t="s">
        <v>51</v>
      </c>
      <c r="B6376" s="5" t="str">
        <f>VLOOKUP(A6376,'GIRO LMA JUNIO'!$A$7:$C$50,3,0)</f>
        <v>EPS S.O.S. S.A.</v>
      </c>
      <c r="C6376" s="35">
        <v>891901041</v>
      </c>
      <c r="D6376" s="6" t="str">
        <f>VLOOKUP(C6376,'[1]IPS REGISTRADAS'!$A$5:$B$3919,2,0)</f>
        <v>ESE HOSPITAL LOCAL DE OBANDO EMPRESA SOCIAL DEL ESTADO</v>
      </c>
      <c r="E6376" s="7">
        <v>25027199</v>
      </c>
      <c r="F6376" s="7">
        <v>25027199</v>
      </c>
      <c r="G6376" s="8"/>
      <c r="H6376" s="9">
        <v>43623</v>
      </c>
      <c r="I6376" s="9">
        <v>43626</v>
      </c>
    </row>
    <row r="6377" spans="1:9" s="14" customFormat="1" x14ac:dyDescent="0.2">
      <c r="A6377" s="5" t="s">
        <v>62</v>
      </c>
      <c r="B6377" s="5" t="str">
        <f>VLOOKUP(A6377,'GIRO LMA JUNIO'!$A$7:$C$50,3,0)</f>
        <v>NUEVA EPS S.A.</v>
      </c>
      <c r="C6377" s="35">
        <v>891901041</v>
      </c>
      <c r="D6377" s="6" t="str">
        <f>VLOOKUP(C6377,'[1]IPS REGISTRADAS'!$A$5:$B$3919,2,0)</f>
        <v>ESE HOSPITAL LOCAL DE OBANDO EMPRESA SOCIAL DEL ESTADO</v>
      </c>
      <c r="E6377" s="7">
        <v>2229750</v>
      </c>
      <c r="F6377" s="7">
        <v>2229750</v>
      </c>
      <c r="G6377" s="8"/>
      <c r="H6377" s="9">
        <v>43623</v>
      </c>
      <c r="I6377" s="9">
        <v>43626</v>
      </c>
    </row>
    <row r="6378" spans="1:9" s="14" customFormat="1" x14ac:dyDescent="0.2">
      <c r="A6378" s="5" t="s">
        <v>70</v>
      </c>
      <c r="B6378" s="5" t="str">
        <f>VLOOKUP(A6378,'GIRO LMA JUNIO'!$A$7:$C$50,3,0)</f>
        <v>COOSALUD EPS S.A.</v>
      </c>
      <c r="C6378" s="35">
        <v>891901041</v>
      </c>
      <c r="D6378" s="6" t="str">
        <f>VLOOKUP(C6378,'[1]IPS REGISTRADAS'!$A$5:$B$3919,2,0)</f>
        <v>ESE HOSPITAL LOCAL DE OBANDO EMPRESA SOCIAL DEL ESTADO</v>
      </c>
      <c r="E6378" s="7">
        <v>1760853</v>
      </c>
      <c r="F6378" s="7">
        <v>1760853</v>
      </c>
      <c r="G6378" s="8"/>
      <c r="H6378" s="9">
        <v>43623</v>
      </c>
      <c r="I6378" s="9">
        <v>43626</v>
      </c>
    </row>
    <row r="6379" spans="1:9" s="14" customFormat="1" x14ac:dyDescent="0.2">
      <c r="A6379" s="5" t="s">
        <v>74</v>
      </c>
      <c r="B6379" s="5" t="str">
        <f>VLOOKUP(A6379,'GIRO LMA JUNIO'!$A$7:$C$50,3,0)</f>
        <v>AMBUQ</v>
      </c>
      <c r="C6379" s="35">
        <v>891901041</v>
      </c>
      <c r="D6379" s="6" t="str">
        <f>VLOOKUP(C6379,'[1]IPS REGISTRADAS'!$A$5:$B$3919,2,0)</f>
        <v>ESE HOSPITAL LOCAL DE OBANDO EMPRESA SOCIAL DEL ESTADO</v>
      </c>
      <c r="E6379" s="7">
        <v>67761693</v>
      </c>
      <c r="F6379" s="7">
        <v>67761693</v>
      </c>
      <c r="G6379" s="8"/>
      <c r="H6379" s="9">
        <v>43623</v>
      </c>
      <c r="I6379" s="9">
        <v>43626</v>
      </c>
    </row>
    <row r="6380" spans="1:9" s="14" customFormat="1" x14ac:dyDescent="0.2">
      <c r="A6380" s="5" t="s">
        <v>47</v>
      </c>
      <c r="B6380" s="5" t="str">
        <f>VLOOKUP(A6380,'GIRO LMA JUNIO'!$A$7:$C$50,3,0)</f>
        <v>COOMEVA E.P.S.  S.A.</v>
      </c>
      <c r="C6380" s="35">
        <v>891901061</v>
      </c>
      <c r="D6380" s="6" t="str">
        <f>VLOOKUP(C6380,'[1]IPS REGISTRADAS'!$A$5:$B$3919,2,0)</f>
        <v>ESE HOSPITAL SAN NICOLAS</v>
      </c>
      <c r="E6380" s="7">
        <v>1000000</v>
      </c>
      <c r="F6380" s="7">
        <v>1000000</v>
      </c>
      <c r="G6380" s="8"/>
      <c r="H6380" s="9">
        <v>43623</v>
      </c>
      <c r="I6380" s="9">
        <v>43626</v>
      </c>
    </row>
    <row r="6381" spans="1:9" s="14" customFormat="1" x14ac:dyDescent="0.2">
      <c r="A6381" s="5" t="s">
        <v>51</v>
      </c>
      <c r="B6381" s="5" t="str">
        <f>VLOOKUP(A6381,'GIRO LMA JUNIO'!$A$7:$C$50,3,0)</f>
        <v>EPS S.O.S. S.A.</v>
      </c>
      <c r="C6381" s="35">
        <v>891901061</v>
      </c>
      <c r="D6381" s="6" t="str">
        <f>VLOOKUP(C6381,'[1]IPS REGISTRADAS'!$A$5:$B$3919,2,0)</f>
        <v>ESE HOSPITAL SAN NICOLAS</v>
      </c>
      <c r="E6381" s="7">
        <v>2776407</v>
      </c>
      <c r="F6381" s="7">
        <v>2776407</v>
      </c>
      <c r="G6381" s="8"/>
      <c r="H6381" s="9">
        <v>43623</v>
      </c>
      <c r="I6381" s="9">
        <v>43626</v>
      </c>
    </row>
    <row r="6382" spans="1:9" s="14" customFormat="1" x14ac:dyDescent="0.2">
      <c r="A6382" s="5" t="s">
        <v>78</v>
      </c>
      <c r="B6382" s="5" t="str">
        <f>VLOOKUP(A6382,'GIRO LMA JUNIO'!$A$7:$C$50,3,0)</f>
        <v>EMSSANAR</v>
      </c>
      <c r="C6382" s="35">
        <v>891901061</v>
      </c>
      <c r="D6382" s="6" t="str">
        <f>VLOOKUP(C6382,'[1]IPS REGISTRADAS'!$A$5:$B$3919,2,0)</f>
        <v>ESE HOSPITAL SAN NICOLAS</v>
      </c>
      <c r="E6382" s="7">
        <v>110748247</v>
      </c>
      <c r="F6382" s="7">
        <v>110748247</v>
      </c>
      <c r="G6382" s="8"/>
      <c r="H6382" s="9">
        <v>43623</v>
      </c>
      <c r="I6382" s="9">
        <v>43626</v>
      </c>
    </row>
    <row r="6383" spans="1:9" s="14" customFormat="1" x14ac:dyDescent="0.2">
      <c r="A6383" s="5" t="s">
        <v>65</v>
      </c>
      <c r="B6383" s="5" t="str">
        <f>VLOOKUP(A6383,'GIRO LMA JUNIO'!$A$7:$C$50,3,0)</f>
        <v>MEDIMAS</v>
      </c>
      <c r="C6383" s="35">
        <v>891901082</v>
      </c>
      <c r="D6383" s="6" t="str">
        <f>VLOOKUP(C6383,'[1]IPS REGISTRADAS'!$A$5:$B$3919,2,0)</f>
        <v>HOSPITAL SAN RAFAEL EMPRESA SOCIAL DEL ESTADO</v>
      </c>
      <c r="E6383" s="7">
        <v>56812732</v>
      </c>
      <c r="F6383" s="7">
        <v>56812732</v>
      </c>
      <c r="G6383" s="8"/>
      <c r="H6383" s="9">
        <v>43623</v>
      </c>
      <c r="I6383" s="9">
        <v>43626</v>
      </c>
    </row>
    <row r="6384" spans="1:9" s="14" customFormat="1" x14ac:dyDescent="0.2">
      <c r="A6384" s="5" t="s">
        <v>70</v>
      </c>
      <c r="B6384" s="5" t="str">
        <f>VLOOKUP(A6384,'GIRO LMA JUNIO'!$A$7:$C$50,3,0)</f>
        <v>COOSALUD EPS S.A.</v>
      </c>
      <c r="C6384" s="35">
        <v>891901082</v>
      </c>
      <c r="D6384" s="6" t="str">
        <f>VLOOKUP(C6384,'[1]IPS REGISTRADAS'!$A$5:$B$3919,2,0)</f>
        <v>HOSPITAL SAN RAFAEL EMPRESA SOCIAL DEL ESTADO</v>
      </c>
      <c r="E6384" s="7">
        <v>59567072</v>
      </c>
      <c r="F6384" s="7">
        <v>59567072</v>
      </c>
      <c r="G6384" s="8"/>
      <c r="H6384" s="9">
        <v>43623</v>
      </c>
      <c r="I6384" s="9">
        <v>43626</v>
      </c>
    </row>
    <row r="6385" spans="1:9" s="14" customFormat="1" x14ac:dyDescent="0.2">
      <c r="A6385" s="5" t="s">
        <v>65</v>
      </c>
      <c r="B6385" s="5" t="str">
        <f>VLOOKUP(A6385,'GIRO LMA JUNIO'!$A$7:$C$50,3,0)</f>
        <v>MEDIMAS</v>
      </c>
      <c r="C6385" s="35">
        <v>891901101</v>
      </c>
      <c r="D6385" s="6" t="str">
        <f>VLOOKUP(C6385,'[1]IPS REGISTRADAS'!$A$5:$B$3919,2,0)</f>
        <v>ESE HOSPITAL PIO XII EMPRESA SOCIAL DEL ESTADO</v>
      </c>
      <c r="E6385" s="7">
        <v>44624370</v>
      </c>
      <c r="F6385" s="7">
        <v>44624370</v>
      </c>
      <c r="G6385" s="8"/>
      <c r="H6385" s="9">
        <v>43623</v>
      </c>
      <c r="I6385" s="9">
        <v>43626</v>
      </c>
    </row>
    <row r="6386" spans="1:9" s="14" customFormat="1" x14ac:dyDescent="0.2">
      <c r="A6386" s="5" t="s">
        <v>70</v>
      </c>
      <c r="B6386" s="5" t="str">
        <f>VLOOKUP(A6386,'GIRO LMA JUNIO'!$A$7:$C$50,3,0)</f>
        <v>COOSALUD EPS S.A.</v>
      </c>
      <c r="C6386" s="35">
        <v>891901101</v>
      </c>
      <c r="D6386" s="6" t="str">
        <f>VLOOKUP(C6386,'[1]IPS REGISTRADAS'!$A$5:$B$3919,2,0)</f>
        <v>ESE HOSPITAL PIO XII EMPRESA SOCIAL DEL ESTADO</v>
      </c>
      <c r="E6386" s="7">
        <v>28576276</v>
      </c>
      <c r="F6386" s="7">
        <v>28576276</v>
      </c>
      <c r="G6386" s="8"/>
      <c r="H6386" s="9">
        <v>43623</v>
      </c>
      <c r="I6386" s="9">
        <v>43626</v>
      </c>
    </row>
    <row r="6387" spans="1:9" s="14" customFormat="1" x14ac:dyDescent="0.2">
      <c r="A6387" s="5" t="s">
        <v>47</v>
      </c>
      <c r="B6387" s="5" t="str">
        <f>VLOOKUP(A6387,'GIRO LMA JUNIO'!$A$7:$C$50,3,0)</f>
        <v>COOMEVA E.P.S.  S.A.</v>
      </c>
      <c r="C6387" s="35">
        <v>891901123</v>
      </c>
      <c r="D6387" s="6" t="str">
        <f>VLOOKUP(C6387,'[1]IPS REGISTRADAS'!$A$5:$B$3919,2,0)</f>
        <v>ESE HOSPITAL LOCAL SANTA CRUZ EMPRES SOCIAL DEL ESTADO</v>
      </c>
      <c r="E6387" s="7">
        <v>1000000</v>
      </c>
      <c r="F6387" s="7">
        <v>1000000</v>
      </c>
      <c r="G6387" s="8"/>
      <c r="H6387" s="9">
        <v>43623</v>
      </c>
      <c r="I6387" s="9">
        <v>43626</v>
      </c>
    </row>
    <row r="6388" spans="1:9" s="14" customFormat="1" x14ac:dyDescent="0.2">
      <c r="A6388" s="5" t="s">
        <v>62</v>
      </c>
      <c r="B6388" s="5" t="str">
        <f>VLOOKUP(A6388,'GIRO LMA JUNIO'!$A$7:$C$50,3,0)</f>
        <v>NUEVA EPS S.A.</v>
      </c>
      <c r="C6388" s="35">
        <v>891901123</v>
      </c>
      <c r="D6388" s="6" t="str">
        <f>VLOOKUP(C6388,'[1]IPS REGISTRADAS'!$A$5:$B$3919,2,0)</f>
        <v>ESE HOSPITAL LOCAL SANTA CRUZ EMPRES SOCIAL DEL ESTADO</v>
      </c>
      <c r="E6388" s="7">
        <v>1219889</v>
      </c>
      <c r="F6388" s="7">
        <v>1219889</v>
      </c>
      <c r="G6388" s="8"/>
      <c r="H6388" s="9">
        <v>43623</v>
      </c>
      <c r="I6388" s="9">
        <v>43626</v>
      </c>
    </row>
    <row r="6389" spans="1:9" s="14" customFormat="1" x14ac:dyDescent="0.2">
      <c r="A6389" s="5" t="s">
        <v>65</v>
      </c>
      <c r="B6389" s="5" t="str">
        <f>VLOOKUP(A6389,'GIRO LMA JUNIO'!$A$7:$C$50,3,0)</f>
        <v>MEDIMAS</v>
      </c>
      <c r="C6389" s="35">
        <v>891901123</v>
      </c>
      <c r="D6389" s="6" t="str">
        <f>VLOOKUP(C6389,'[1]IPS REGISTRADAS'!$A$5:$B$3919,2,0)</f>
        <v>ESE HOSPITAL LOCAL SANTA CRUZ EMPRES SOCIAL DEL ESTADO</v>
      </c>
      <c r="E6389" s="7">
        <v>132340300</v>
      </c>
      <c r="F6389" s="7">
        <v>132340300</v>
      </c>
      <c r="G6389" s="8"/>
      <c r="H6389" s="9">
        <v>43623</v>
      </c>
      <c r="I6389" s="9">
        <v>43626</v>
      </c>
    </row>
    <row r="6390" spans="1:9" s="14" customFormat="1" x14ac:dyDescent="0.2">
      <c r="A6390" s="5" t="s">
        <v>70</v>
      </c>
      <c r="B6390" s="5" t="str">
        <f>VLOOKUP(A6390,'GIRO LMA JUNIO'!$A$7:$C$50,3,0)</f>
        <v>COOSALUD EPS S.A.</v>
      </c>
      <c r="C6390" s="35">
        <v>891901123</v>
      </c>
      <c r="D6390" s="6" t="str">
        <f>VLOOKUP(C6390,'[1]IPS REGISTRADAS'!$A$5:$B$3919,2,0)</f>
        <v>ESE HOSPITAL LOCAL SANTA CRUZ EMPRES SOCIAL DEL ESTADO</v>
      </c>
      <c r="E6390" s="7">
        <v>1274124</v>
      </c>
      <c r="F6390" s="7">
        <v>1274124</v>
      </c>
      <c r="G6390" s="8"/>
      <c r="H6390" s="9">
        <v>43623</v>
      </c>
      <c r="I6390" s="9">
        <v>43626</v>
      </c>
    </row>
    <row r="6391" spans="1:9" s="14" customFormat="1" x14ac:dyDescent="0.2">
      <c r="A6391" s="5" t="s">
        <v>72</v>
      </c>
      <c r="B6391" s="5" t="str">
        <f>VLOOKUP(A6391,'GIRO LMA JUNIO'!$A$7:$C$50,3,0)</f>
        <v>ASMET SALUD</v>
      </c>
      <c r="C6391" s="35">
        <v>891901123</v>
      </c>
      <c r="D6391" s="6" t="str">
        <f>VLOOKUP(C6391,'[1]IPS REGISTRADAS'!$A$5:$B$3919,2,0)</f>
        <v>ESE HOSPITAL LOCAL SANTA CRUZ EMPRES SOCIAL DEL ESTADO</v>
      </c>
      <c r="E6391" s="7">
        <v>1032850</v>
      </c>
      <c r="F6391" s="7">
        <v>1032850</v>
      </c>
      <c r="G6391" s="8"/>
      <c r="H6391" s="9">
        <v>43623</v>
      </c>
      <c r="I6391" s="9">
        <v>43626</v>
      </c>
    </row>
    <row r="6392" spans="1:9" s="14" customFormat="1" x14ac:dyDescent="0.2">
      <c r="A6392" s="5" t="s">
        <v>8</v>
      </c>
      <c r="B6392" s="5" t="str">
        <f>VLOOKUP(A6392,'GIRO LMA JUNIO'!$A$7:$C$50,3,0)</f>
        <v>COMFAMILIAR HUILA</v>
      </c>
      <c r="C6392" s="35">
        <v>891901158</v>
      </c>
      <c r="D6392" s="6" t="str">
        <f>VLOOKUP(C6392,'[1]IPS REGISTRADAS'!$A$5:$B$3919,2,0)</f>
        <v>ESE HOSPITAL DEPARTAMENTAL TOMAS URIBE URIBE DE TULUA EMPRESA SOCIAL DEL ESTADO</v>
      </c>
      <c r="E6392" s="7">
        <v>1000000</v>
      </c>
      <c r="F6392" s="7">
        <v>1000000</v>
      </c>
      <c r="G6392" s="8"/>
      <c r="H6392" s="9">
        <v>43623</v>
      </c>
      <c r="I6392" s="9">
        <v>43626</v>
      </c>
    </row>
    <row r="6393" spans="1:9" s="14" customFormat="1" x14ac:dyDescent="0.2">
      <c r="A6393" s="5" t="s">
        <v>16</v>
      </c>
      <c r="B6393" s="5" t="str">
        <f>VLOOKUP(A6393,'GIRO LMA JUNIO'!$A$7:$C$50,3,0)</f>
        <v>CAJACOPI ATLANTICO</v>
      </c>
      <c r="C6393" s="35">
        <v>891901158</v>
      </c>
      <c r="D6393" s="6" t="str">
        <f>VLOOKUP(C6393,'[1]IPS REGISTRADAS'!$A$5:$B$3919,2,0)</f>
        <v>ESE HOSPITAL DEPARTAMENTAL TOMAS URIBE URIBE DE TULUA EMPRESA SOCIAL DEL ESTADO</v>
      </c>
      <c r="E6393" s="7">
        <v>1000000</v>
      </c>
      <c r="F6393" s="7">
        <v>1000000</v>
      </c>
      <c r="G6393" s="8"/>
      <c r="H6393" s="9">
        <v>43623</v>
      </c>
      <c r="I6393" s="9">
        <v>43626</v>
      </c>
    </row>
    <row r="6394" spans="1:9" s="14" customFormat="1" x14ac:dyDescent="0.2">
      <c r="A6394" s="5" t="s">
        <v>26</v>
      </c>
      <c r="B6394" s="5" t="str">
        <f>VLOOKUP(A6394,'GIRO LMA JUNIO'!$A$7:$C$50,3,0)</f>
        <v>A.I.C.</v>
      </c>
      <c r="C6394" s="35">
        <v>891901158</v>
      </c>
      <c r="D6394" s="6" t="str">
        <f>VLOOKUP(C6394,'[1]IPS REGISTRADAS'!$A$5:$B$3919,2,0)</f>
        <v>ESE HOSPITAL DEPARTAMENTAL TOMAS URIBE URIBE DE TULUA EMPRESA SOCIAL DEL ESTADO</v>
      </c>
      <c r="E6394" s="7">
        <v>6673891</v>
      </c>
      <c r="F6394" s="7">
        <v>6673891</v>
      </c>
      <c r="G6394" s="8"/>
      <c r="H6394" s="9">
        <v>43623</v>
      </c>
      <c r="I6394" s="9">
        <v>43626</v>
      </c>
    </row>
    <row r="6395" spans="1:9" s="14" customFormat="1" x14ac:dyDescent="0.2">
      <c r="A6395" s="5" t="s">
        <v>32</v>
      </c>
      <c r="B6395" s="5" t="str">
        <f>VLOOKUP(A6395,'GIRO LMA JUNIO'!$A$7:$C$50,3,0)</f>
        <v>PIJAOSALUD</v>
      </c>
      <c r="C6395" s="35">
        <v>891901158</v>
      </c>
      <c r="D6395" s="6" t="str">
        <f>VLOOKUP(C6395,'[1]IPS REGISTRADAS'!$A$5:$B$3919,2,0)</f>
        <v>ESE HOSPITAL DEPARTAMENTAL TOMAS URIBE URIBE DE TULUA EMPRESA SOCIAL DEL ESTADO</v>
      </c>
      <c r="E6395" s="7">
        <v>1400000</v>
      </c>
      <c r="F6395" s="7">
        <v>1400000</v>
      </c>
      <c r="G6395" s="8"/>
      <c r="H6395" s="9">
        <v>43623</v>
      </c>
      <c r="I6395" s="9">
        <v>43626</v>
      </c>
    </row>
    <row r="6396" spans="1:9" s="14" customFormat="1" x14ac:dyDescent="0.2">
      <c r="A6396" s="5" t="s">
        <v>47</v>
      </c>
      <c r="B6396" s="5" t="str">
        <f>VLOOKUP(A6396,'GIRO LMA JUNIO'!$A$7:$C$50,3,0)</f>
        <v>COOMEVA E.P.S.  S.A.</v>
      </c>
      <c r="C6396" s="35">
        <v>891901158</v>
      </c>
      <c r="D6396" s="6" t="str">
        <f>VLOOKUP(C6396,'[1]IPS REGISTRADAS'!$A$5:$B$3919,2,0)</f>
        <v>ESE HOSPITAL DEPARTAMENTAL TOMAS URIBE URIBE DE TULUA EMPRESA SOCIAL DEL ESTADO</v>
      </c>
      <c r="E6396" s="7">
        <v>131788632</v>
      </c>
      <c r="F6396" s="7">
        <v>131788632</v>
      </c>
      <c r="G6396" s="8"/>
      <c r="H6396" s="9">
        <v>43623</v>
      </c>
      <c r="I6396" s="9">
        <v>43626</v>
      </c>
    </row>
    <row r="6397" spans="1:9" s="14" customFormat="1" x14ac:dyDescent="0.2">
      <c r="A6397" s="5" t="s">
        <v>51</v>
      </c>
      <c r="B6397" s="5" t="str">
        <f>VLOOKUP(A6397,'GIRO LMA JUNIO'!$A$7:$C$50,3,0)</f>
        <v>EPS S.O.S. S.A.</v>
      </c>
      <c r="C6397" s="35">
        <v>891901158</v>
      </c>
      <c r="D6397" s="6" t="str">
        <f>VLOOKUP(C6397,'[1]IPS REGISTRADAS'!$A$5:$B$3919,2,0)</f>
        <v>ESE HOSPITAL DEPARTAMENTAL TOMAS URIBE URIBE DE TULUA EMPRESA SOCIAL DEL ESTADO</v>
      </c>
      <c r="E6397" s="7">
        <v>12483964</v>
      </c>
      <c r="F6397" s="7">
        <v>12483964</v>
      </c>
      <c r="G6397" s="8"/>
      <c r="H6397" s="9">
        <v>43623</v>
      </c>
      <c r="I6397" s="9">
        <v>43626</v>
      </c>
    </row>
    <row r="6398" spans="1:9" s="14" customFormat="1" x14ac:dyDescent="0.2">
      <c r="A6398" s="5" t="s">
        <v>56</v>
      </c>
      <c r="B6398" s="5" t="str">
        <f>VLOOKUP(A6398,'GIRO LMA JUNIO'!$A$7:$C$50,3,0)</f>
        <v>CAPITAL SALUD</v>
      </c>
      <c r="C6398" s="35">
        <v>891901158</v>
      </c>
      <c r="D6398" s="6" t="str">
        <f>VLOOKUP(C6398,'[1]IPS REGISTRADAS'!$A$5:$B$3919,2,0)</f>
        <v>ESE HOSPITAL DEPARTAMENTAL TOMAS URIBE URIBE DE TULUA EMPRESA SOCIAL DEL ESTADO</v>
      </c>
      <c r="E6398" s="7">
        <v>2878153</v>
      </c>
      <c r="F6398" s="7">
        <v>2878153</v>
      </c>
      <c r="G6398" s="8"/>
      <c r="H6398" s="9">
        <v>43623</v>
      </c>
      <c r="I6398" s="9">
        <v>43626</v>
      </c>
    </row>
    <row r="6399" spans="1:9" s="14" customFormat="1" x14ac:dyDescent="0.2">
      <c r="A6399" s="5" t="s">
        <v>60</v>
      </c>
      <c r="B6399" s="5" t="str">
        <f>VLOOKUP(A6399,'GIRO LMA JUNIO'!$A$7:$C$50,3,0)</f>
        <v>SAVIA SALUD</v>
      </c>
      <c r="C6399" s="35">
        <v>891901158</v>
      </c>
      <c r="D6399" s="6" t="str">
        <f>VLOOKUP(C6399,'[1]IPS REGISTRADAS'!$A$5:$B$3919,2,0)</f>
        <v>ESE HOSPITAL DEPARTAMENTAL TOMAS URIBE URIBE DE TULUA EMPRESA SOCIAL DEL ESTADO</v>
      </c>
      <c r="E6399" s="7">
        <v>2026971</v>
      </c>
      <c r="F6399" s="7">
        <v>2026971</v>
      </c>
      <c r="G6399" s="8"/>
      <c r="H6399" s="9">
        <v>43623</v>
      </c>
      <c r="I6399" s="9">
        <v>43626</v>
      </c>
    </row>
    <row r="6400" spans="1:9" s="14" customFormat="1" x14ac:dyDescent="0.2">
      <c r="A6400" s="5" t="s">
        <v>62</v>
      </c>
      <c r="B6400" s="5" t="str">
        <f>VLOOKUP(A6400,'GIRO LMA JUNIO'!$A$7:$C$50,3,0)</f>
        <v>NUEVA EPS S.A.</v>
      </c>
      <c r="C6400" s="35">
        <v>891901158</v>
      </c>
      <c r="D6400" s="6" t="str">
        <f>VLOOKUP(C6400,'[1]IPS REGISTRADAS'!$A$5:$B$3919,2,0)</f>
        <v>ESE HOSPITAL DEPARTAMENTAL TOMAS URIBE URIBE DE TULUA EMPRESA SOCIAL DEL ESTADO</v>
      </c>
      <c r="E6400" s="7">
        <v>10256787</v>
      </c>
      <c r="F6400" s="7">
        <v>10256787</v>
      </c>
      <c r="G6400" s="8"/>
      <c r="H6400" s="9">
        <v>43623</v>
      </c>
      <c r="I6400" s="9">
        <v>43626</v>
      </c>
    </row>
    <row r="6401" spans="1:9" s="14" customFormat="1" x14ac:dyDescent="0.2">
      <c r="A6401" s="5" t="s">
        <v>63</v>
      </c>
      <c r="B6401" s="5" t="str">
        <f>VLOOKUP(A6401,'GIRO LMA JUNIO'!$A$7:$C$50,3,0)</f>
        <v>MEDIMAS MOV</v>
      </c>
      <c r="C6401" s="35">
        <v>891901158</v>
      </c>
      <c r="D6401" s="6" t="str">
        <f>VLOOKUP(C6401,'[1]IPS REGISTRADAS'!$A$5:$B$3919,2,0)</f>
        <v>ESE HOSPITAL DEPARTAMENTAL TOMAS URIBE URIBE DE TULUA EMPRESA SOCIAL DEL ESTADO</v>
      </c>
      <c r="E6401" s="7">
        <v>167650275</v>
      </c>
      <c r="F6401" s="7">
        <v>167650275</v>
      </c>
      <c r="G6401" s="8"/>
      <c r="H6401" s="9">
        <v>43623</v>
      </c>
      <c r="I6401" s="9">
        <v>43626</v>
      </c>
    </row>
    <row r="6402" spans="1:9" s="14" customFormat="1" x14ac:dyDescent="0.2">
      <c r="A6402" s="5" t="s">
        <v>65</v>
      </c>
      <c r="B6402" s="5" t="str">
        <f>VLOOKUP(A6402,'GIRO LMA JUNIO'!$A$7:$C$50,3,0)</f>
        <v>MEDIMAS</v>
      </c>
      <c r="C6402" s="35">
        <v>891901158</v>
      </c>
      <c r="D6402" s="6" t="str">
        <f>VLOOKUP(C6402,'[1]IPS REGISTRADAS'!$A$5:$B$3919,2,0)</f>
        <v>ESE HOSPITAL DEPARTAMENTAL TOMAS URIBE URIBE DE TULUA EMPRESA SOCIAL DEL ESTADO</v>
      </c>
      <c r="E6402" s="7">
        <v>662630029</v>
      </c>
      <c r="F6402" s="7">
        <v>662630029</v>
      </c>
      <c r="G6402" s="8"/>
      <c r="H6402" s="9">
        <v>43623</v>
      </c>
      <c r="I6402" s="9">
        <v>43626</v>
      </c>
    </row>
    <row r="6403" spans="1:9" s="14" customFormat="1" x14ac:dyDescent="0.2">
      <c r="A6403" s="5" t="s">
        <v>72</v>
      </c>
      <c r="B6403" s="5" t="str">
        <f>VLOOKUP(A6403,'GIRO LMA JUNIO'!$A$7:$C$50,3,0)</f>
        <v>ASMET SALUD</v>
      </c>
      <c r="C6403" s="35">
        <v>891901158</v>
      </c>
      <c r="D6403" s="6" t="str">
        <f>VLOOKUP(C6403,'[1]IPS REGISTRADAS'!$A$5:$B$3919,2,0)</f>
        <v>ESE HOSPITAL DEPARTAMENTAL TOMAS URIBE URIBE DE TULUA EMPRESA SOCIAL DEL ESTADO</v>
      </c>
      <c r="E6403" s="7">
        <v>88106277</v>
      </c>
      <c r="F6403" s="7">
        <v>88106277</v>
      </c>
      <c r="G6403" s="8"/>
      <c r="H6403" s="9">
        <v>43623</v>
      </c>
      <c r="I6403" s="9">
        <v>43626</v>
      </c>
    </row>
    <row r="6404" spans="1:9" s="14" customFormat="1" x14ac:dyDescent="0.2">
      <c r="A6404" s="5" t="s">
        <v>78</v>
      </c>
      <c r="B6404" s="5" t="str">
        <f>VLOOKUP(A6404,'GIRO LMA JUNIO'!$A$7:$C$50,3,0)</f>
        <v>EMSSANAR</v>
      </c>
      <c r="C6404" s="35">
        <v>891901158</v>
      </c>
      <c r="D6404" s="6" t="str">
        <f>VLOOKUP(C6404,'[1]IPS REGISTRADAS'!$A$5:$B$3919,2,0)</f>
        <v>ESE HOSPITAL DEPARTAMENTAL TOMAS URIBE URIBE DE TULUA EMPRESA SOCIAL DEL ESTADO</v>
      </c>
      <c r="E6404" s="7">
        <v>597577047</v>
      </c>
      <c r="F6404" s="7">
        <v>597577047</v>
      </c>
      <c r="G6404" s="8"/>
      <c r="H6404" s="9">
        <v>43623</v>
      </c>
      <c r="I6404" s="9">
        <v>43626</v>
      </c>
    </row>
    <row r="6405" spans="1:9" s="14" customFormat="1" x14ac:dyDescent="0.2">
      <c r="A6405" s="5" t="s">
        <v>26</v>
      </c>
      <c r="B6405" s="5" t="str">
        <f>VLOOKUP(A6405,'GIRO LMA JUNIO'!$A$7:$C$50,3,0)</f>
        <v>A.I.C.</v>
      </c>
      <c r="C6405" s="35">
        <v>891901296</v>
      </c>
      <c r="D6405" s="6" t="str">
        <f>VLOOKUP(C6405,'[1]IPS REGISTRADAS'!$A$5:$B$3919,2,0)</f>
        <v>ESE HOSPITAL SANTA LUCIA EMPRESA SOCIAL DEL ESTADO DE EL DOVIO VALLE</v>
      </c>
      <c r="E6405" s="7">
        <v>92636974</v>
      </c>
      <c r="F6405" s="7">
        <v>92636974</v>
      </c>
      <c r="G6405" s="8"/>
      <c r="H6405" s="9">
        <v>43623</v>
      </c>
      <c r="I6405" s="9">
        <v>43626</v>
      </c>
    </row>
    <row r="6406" spans="1:9" s="14" customFormat="1" x14ac:dyDescent="0.2">
      <c r="A6406" s="5" t="s">
        <v>62</v>
      </c>
      <c r="B6406" s="5" t="str">
        <f>VLOOKUP(A6406,'GIRO LMA JUNIO'!$A$7:$C$50,3,0)</f>
        <v>NUEVA EPS S.A.</v>
      </c>
      <c r="C6406" s="35">
        <v>891901296</v>
      </c>
      <c r="D6406" s="6" t="str">
        <f>VLOOKUP(C6406,'[1]IPS REGISTRADAS'!$A$5:$B$3919,2,0)</f>
        <v>ESE HOSPITAL SANTA LUCIA EMPRESA SOCIAL DEL ESTADO DE EL DOVIO VALLE</v>
      </c>
      <c r="E6406" s="7">
        <v>2206375</v>
      </c>
      <c r="F6406" s="7">
        <v>2206375</v>
      </c>
      <c r="G6406" s="8"/>
      <c r="H6406" s="9">
        <v>43623</v>
      </c>
      <c r="I6406" s="9">
        <v>43626</v>
      </c>
    </row>
    <row r="6407" spans="1:9" s="14" customFormat="1" x14ac:dyDescent="0.2">
      <c r="A6407" s="5" t="s">
        <v>65</v>
      </c>
      <c r="B6407" s="5" t="str">
        <f>VLOOKUP(A6407,'GIRO LMA JUNIO'!$A$7:$C$50,3,0)</f>
        <v>MEDIMAS</v>
      </c>
      <c r="C6407" s="35">
        <v>891901296</v>
      </c>
      <c r="D6407" s="6" t="str">
        <f>VLOOKUP(C6407,'[1]IPS REGISTRADAS'!$A$5:$B$3919,2,0)</f>
        <v>ESE HOSPITAL SANTA LUCIA EMPRESA SOCIAL DEL ESTADO DE EL DOVIO VALLE</v>
      </c>
      <c r="E6407" s="7">
        <v>1597139</v>
      </c>
      <c r="F6407" s="7">
        <v>1597139</v>
      </c>
      <c r="G6407" s="8"/>
      <c r="H6407" s="9">
        <v>43623</v>
      </c>
      <c r="I6407" s="9">
        <v>43626</v>
      </c>
    </row>
    <row r="6408" spans="1:9" s="14" customFormat="1" x14ac:dyDescent="0.2">
      <c r="A6408" s="5" t="s">
        <v>70</v>
      </c>
      <c r="B6408" s="5" t="str">
        <f>VLOOKUP(A6408,'GIRO LMA JUNIO'!$A$7:$C$50,3,0)</f>
        <v>COOSALUD EPS S.A.</v>
      </c>
      <c r="C6408" s="35">
        <v>891901296</v>
      </c>
      <c r="D6408" s="6" t="str">
        <f>VLOOKUP(C6408,'[1]IPS REGISTRADAS'!$A$5:$B$3919,2,0)</f>
        <v>ESE HOSPITAL SANTA LUCIA EMPRESA SOCIAL DEL ESTADO DE EL DOVIO VALLE</v>
      </c>
      <c r="E6408" s="7">
        <v>6696277</v>
      </c>
      <c r="F6408" s="7">
        <v>6696277</v>
      </c>
      <c r="G6408" s="8"/>
      <c r="H6408" s="9">
        <v>43623</v>
      </c>
      <c r="I6408" s="9">
        <v>43626</v>
      </c>
    </row>
    <row r="6409" spans="1:9" s="14" customFormat="1" x14ac:dyDescent="0.2">
      <c r="A6409" s="5" t="s">
        <v>72</v>
      </c>
      <c r="B6409" s="5" t="str">
        <f>VLOOKUP(A6409,'GIRO LMA JUNIO'!$A$7:$C$50,3,0)</f>
        <v>ASMET SALUD</v>
      </c>
      <c r="C6409" s="35">
        <v>891901296</v>
      </c>
      <c r="D6409" s="6" t="str">
        <f>VLOOKUP(C6409,'[1]IPS REGISTRADAS'!$A$5:$B$3919,2,0)</f>
        <v>ESE HOSPITAL SANTA LUCIA EMPRESA SOCIAL DEL ESTADO DE EL DOVIO VALLE</v>
      </c>
      <c r="E6409" s="7">
        <v>1047602</v>
      </c>
      <c r="F6409" s="7">
        <v>1047602</v>
      </c>
      <c r="G6409" s="8"/>
      <c r="H6409" s="9">
        <v>43623</v>
      </c>
      <c r="I6409" s="9">
        <v>43626</v>
      </c>
    </row>
    <row r="6410" spans="1:9" s="14" customFormat="1" x14ac:dyDescent="0.2">
      <c r="A6410" s="5" t="s">
        <v>78</v>
      </c>
      <c r="B6410" s="5" t="str">
        <f>VLOOKUP(A6410,'GIRO LMA JUNIO'!$A$7:$C$50,3,0)</f>
        <v>EMSSANAR</v>
      </c>
      <c r="C6410" s="35">
        <v>891901296</v>
      </c>
      <c r="D6410" s="6" t="str">
        <f>VLOOKUP(C6410,'[1]IPS REGISTRADAS'!$A$5:$B$3919,2,0)</f>
        <v>ESE HOSPITAL SANTA LUCIA EMPRESA SOCIAL DEL ESTADO DE EL DOVIO VALLE</v>
      </c>
      <c r="E6410" s="7">
        <v>166386105</v>
      </c>
      <c r="F6410" s="7">
        <v>166386105</v>
      </c>
      <c r="G6410" s="8"/>
      <c r="H6410" s="9">
        <v>43623</v>
      </c>
      <c r="I6410" s="9">
        <v>43626</v>
      </c>
    </row>
    <row r="6411" spans="1:9" s="14" customFormat="1" x14ac:dyDescent="0.2">
      <c r="A6411" s="5" t="s">
        <v>47</v>
      </c>
      <c r="B6411" s="5" t="str">
        <f>VLOOKUP(A6411,'GIRO LMA JUNIO'!$A$7:$C$50,3,0)</f>
        <v>COOMEVA E.P.S.  S.A.</v>
      </c>
      <c r="C6411" s="35">
        <v>891901745</v>
      </c>
      <c r="D6411" s="6" t="str">
        <f>VLOOKUP(C6411,'[1]IPS REGISTRADAS'!$A$5:$B$3919,2,0)</f>
        <v>ESE HOSPITAL SAN JOSE EMPRESA SOCIAL DEL ESTADO</v>
      </c>
      <c r="E6411" s="7">
        <v>1000000</v>
      </c>
      <c r="F6411" s="7">
        <v>1000000</v>
      </c>
      <c r="G6411" s="8"/>
      <c r="H6411" s="9">
        <v>43623</v>
      </c>
      <c r="I6411" s="9">
        <v>43626</v>
      </c>
    </row>
    <row r="6412" spans="1:9" s="14" customFormat="1" x14ac:dyDescent="0.2">
      <c r="A6412" s="5" t="s">
        <v>51</v>
      </c>
      <c r="B6412" s="5" t="str">
        <f>VLOOKUP(A6412,'GIRO LMA JUNIO'!$A$7:$C$50,3,0)</f>
        <v>EPS S.O.S. S.A.</v>
      </c>
      <c r="C6412" s="35">
        <v>891901745</v>
      </c>
      <c r="D6412" s="6" t="str">
        <f>VLOOKUP(C6412,'[1]IPS REGISTRADAS'!$A$5:$B$3919,2,0)</f>
        <v>ESE HOSPITAL SAN JOSE EMPRESA SOCIAL DEL ESTADO</v>
      </c>
      <c r="E6412" s="7">
        <v>10262714</v>
      </c>
      <c r="F6412" s="7">
        <v>10262714</v>
      </c>
      <c r="G6412" s="8"/>
      <c r="H6412" s="9">
        <v>43623</v>
      </c>
      <c r="I6412" s="9">
        <v>43626</v>
      </c>
    </row>
    <row r="6413" spans="1:9" s="14" customFormat="1" x14ac:dyDescent="0.2">
      <c r="A6413" s="5" t="s">
        <v>62</v>
      </c>
      <c r="B6413" s="5" t="str">
        <f>VLOOKUP(A6413,'GIRO LMA JUNIO'!$A$7:$C$50,3,0)</f>
        <v>NUEVA EPS S.A.</v>
      </c>
      <c r="C6413" s="35">
        <v>891901745</v>
      </c>
      <c r="D6413" s="6" t="str">
        <f>VLOOKUP(C6413,'[1]IPS REGISTRADAS'!$A$5:$B$3919,2,0)</f>
        <v>ESE HOSPITAL SAN JOSE EMPRESA SOCIAL DEL ESTADO</v>
      </c>
      <c r="E6413" s="7">
        <v>1293508</v>
      </c>
      <c r="F6413" s="7">
        <v>1293508</v>
      </c>
      <c r="G6413" s="8"/>
      <c r="H6413" s="9">
        <v>43623</v>
      </c>
      <c r="I6413" s="9">
        <v>43626</v>
      </c>
    </row>
    <row r="6414" spans="1:9" s="14" customFormat="1" x14ac:dyDescent="0.2">
      <c r="A6414" s="5" t="s">
        <v>63</v>
      </c>
      <c r="B6414" s="5" t="str">
        <f>VLOOKUP(A6414,'GIRO LMA JUNIO'!$A$7:$C$50,3,0)</f>
        <v>MEDIMAS MOV</v>
      </c>
      <c r="C6414" s="35">
        <v>891901745</v>
      </c>
      <c r="D6414" s="6" t="str">
        <f>VLOOKUP(C6414,'[1]IPS REGISTRADAS'!$A$5:$B$3919,2,0)</f>
        <v>ESE HOSPITAL SAN JOSE EMPRESA SOCIAL DEL ESTADO</v>
      </c>
      <c r="E6414" s="7">
        <v>2920354</v>
      </c>
      <c r="F6414" s="7">
        <v>2920354</v>
      </c>
      <c r="G6414" s="8"/>
      <c r="H6414" s="9">
        <v>43623</v>
      </c>
      <c r="I6414" s="9">
        <v>43626</v>
      </c>
    </row>
    <row r="6415" spans="1:9" s="14" customFormat="1" x14ac:dyDescent="0.2">
      <c r="A6415" s="5" t="s">
        <v>65</v>
      </c>
      <c r="B6415" s="5" t="str">
        <f>VLOOKUP(A6415,'GIRO LMA JUNIO'!$A$7:$C$50,3,0)</f>
        <v>MEDIMAS</v>
      </c>
      <c r="C6415" s="35">
        <v>891901745</v>
      </c>
      <c r="D6415" s="6" t="str">
        <f>VLOOKUP(C6415,'[1]IPS REGISTRADAS'!$A$5:$B$3919,2,0)</f>
        <v>ESE HOSPITAL SAN JOSE EMPRESA SOCIAL DEL ESTADO</v>
      </c>
      <c r="E6415" s="7">
        <v>103013242</v>
      </c>
      <c r="F6415" s="7">
        <v>103013242</v>
      </c>
      <c r="G6415" s="8"/>
      <c r="H6415" s="9">
        <v>43623</v>
      </c>
      <c r="I6415" s="9">
        <v>43626</v>
      </c>
    </row>
    <row r="6416" spans="1:9" s="14" customFormat="1" x14ac:dyDescent="0.2">
      <c r="A6416" s="5" t="s">
        <v>72</v>
      </c>
      <c r="B6416" s="5" t="str">
        <f>VLOOKUP(A6416,'GIRO LMA JUNIO'!$A$7:$C$50,3,0)</f>
        <v>ASMET SALUD</v>
      </c>
      <c r="C6416" s="35">
        <v>891901745</v>
      </c>
      <c r="D6416" s="6" t="str">
        <f>VLOOKUP(C6416,'[1]IPS REGISTRADAS'!$A$5:$B$3919,2,0)</f>
        <v>ESE HOSPITAL SAN JOSE EMPRESA SOCIAL DEL ESTADO</v>
      </c>
      <c r="E6416" s="7">
        <v>1024263</v>
      </c>
      <c r="F6416" s="7">
        <v>1024263</v>
      </c>
      <c r="G6416" s="8"/>
      <c r="H6416" s="9">
        <v>43623</v>
      </c>
      <c r="I6416" s="9">
        <v>43626</v>
      </c>
    </row>
    <row r="6417" spans="1:9" s="14" customFormat="1" x14ac:dyDescent="0.2">
      <c r="A6417" s="5" t="s">
        <v>78</v>
      </c>
      <c r="B6417" s="5" t="str">
        <f>VLOOKUP(A6417,'GIRO LMA JUNIO'!$A$7:$C$50,3,0)</f>
        <v>EMSSANAR</v>
      </c>
      <c r="C6417" s="35">
        <v>891901745</v>
      </c>
      <c r="D6417" s="6" t="str">
        <f>VLOOKUP(C6417,'[1]IPS REGISTRADAS'!$A$5:$B$3919,2,0)</f>
        <v>ESE HOSPITAL SAN JOSE EMPRESA SOCIAL DEL ESTADO</v>
      </c>
      <c r="E6417" s="7">
        <v>59348174</v>
      </c>
      <c r="F6417" s="7">
        <v>59348174</v>
      </c>
      <c r="G6417" s="8"/>
      <c r="H6417" s="9">
        <v>43623</v>
      </c>
      <c r="I6417" s="9">
        <v>43626</v>
      </c>
    </row>
    <row r="6418" spans="1:9" s="14" customFormat="1" x14ac:dyDescent="0.2">
      <c r="A6418" s="5" t="s">
        <v>65</v>
      </c>
      <c r="B6418" s="5" t="str">
        <f>VLOOKUP(A6418,'GIRO LMA JUNIO'!$A$7:$C$50,3,0)</f>
        <v>MEDIMAS</v>
      </c>
      <c r="C6418" s="35">
        <v>891902036</v>
      </c>
      <c r="D6418" s="6" t="str">
        <f>VLOOKUP(C6418,'[1]IPS REGISTRADAS'!$A$5:$B$3919,2,0)</f>
        <v>HOSPITAL LOCAL PEDRO SAENZ DIAZ EMPRESA SOCIAL DEL ESTADO</v>
      </c>
      <c r="E6418" s="7">
        <v>25577639</v>
      </c>
      <c r="F6418" s="7">
        <v>25577639</v>
      </c>
      <c r="G6418" s="8"/>
      <c r="H6418" s="9">
        <v>43623</v>
      </c>
      <c r="I6418" s="9">
        <v>43626</v>
      </c>
    </row>
    <row r="6419" spans="1:9" s="14" customFormat="1" x14ac:dyDescent="0.2">
      <c r="A6419" s="5" t="s">
        <v>70</v>
      </c>
      <c r="B6419" s="5" t="str">
        <f>VLOOKUP(A6419,'GIRO LMA JUNIO'!$A$7:$C$50,3,0)</f>
        <v>COOSALUD EPS S.A.</v>
      </c>
      <c r="C6419" s="35">
        <v>891902036</v>
      </c>
      <c r="D6419" s="6" t="str">
        <f>VLOOKUP(C6419,'[1]IPS REGISTRADAS'!$A$5:$B$3919,2,0)</f>
        <v>HOSPITAL LOCAL PEDRO SAENZ DIAZ EMPRESA SOCIAL DEL ESTADO</v>
      </c>
      <c r="E6419" s="7">
        <v>15015343</v>
      </c>
      <c r="F6419" s="7">
        <v>15015343</v>
      </c>
      <c r="G6419" s="8"/>
      <c r="H6419" s="9">
        <v>43623</v>
      </c>
      <c r="I6419" s="9">
        <v>43626</v>
      </c>
    </row>
    <row r="6420" spans="1:9" s="14" customFormat="1" x14ac:dyDescent="0.2">
      <c r="A6420" s="5" t="s">
        <v>47</v>
      </c>
      <c r="B6420" s="5" t="str">
        <f>VLOOKUP(A6420,'GIRO LMA JUNIO'!$A$7:$C$50,3,0)</f>
        <v>COOMEVA E.P.S.  S.A.</v>
      </c>
      <c r="C6420" s="35">
        <v>891982128</v>
      </c>
      <c r="D6420" s="6" t="str">
        <f>VLOOKUP(C6420,'[1]IPS REGISTRADAS'!$A$5:$B$3919,2,0)</f>
        <v>ESE HOSPITAL PRESBÍTERO ALONSO MARIA GIRALDO</v>
      </c>
      <c r="E6420" s="7">
        <v>9172272</v>
      </c>
      <c r="F6420" s="7">
        <v>9172272</v>
      </c>
      <c r="G6420" s="8"/>
      <c r="H6420" s="9">
        <v>43623</v>
      </c>
      <c r="I6420" s="9">
        <v>43626</v>
      </c>
    </row>
    <row r="6421" spans="1:9" s="14" customFormat="1" x14ac:dyDescent="0.2">
      <c r="A6421" s="5" t="s">
        <v>60</v>
      </c>
      <c r="B6421" s="5" t="str">
        <f>VLOOKUP(A6421,'GIRO LMA JUNIO'!$A$7:$C$50,3,0)</f>
        <v>SAVIA SALUD</v>
      </c>
      <c r="C6421" s="35">
        <v>891982128</v>
      </c>
      <c r="D6421" s="6" t="str">
        <f>VLOOKUP(C6421,'[1]IPS REGISTRADAS'!$A$5:$B$3919,2,0)</f>
        <v>ESE HOSPITAL PRESBÍTERO ALONSO MARIA GIRALDO</v>
      </c>
      <c r="E6421" s="7">
        <v>139293168</v>
      </c>
      <c r="F6421" s="7">
        <v>139293168</v>
      </c>
      <c r="G6421" s="8"/>
      <c r="H6421" s="9">
        <v>43623</v>
      </c>
      <c r="I6421" s="9">
        <v>43626</v>
      </c>
    </row>
    <row r="6422" spans="1:9" s="14" customFormat="1" x14ac:dyDescent="0.2">
      <c r="A6422" s="5" t="s">
        <v>62</v>
      </c>
      <c r="B6422" s="5" t="str">
        <f>VLOOKUP(A6422,'GIRO LMA JUNIO'!$A$7:$C$50,3,0)</f>
        <v>NUEVA EPS S.A.</v>
      </c>
      <c r="C6422" s="35">
        <v>891982128</v>
      </c>
      <c r="D6422" s="6" t="str">
        <f>VLOOKUP(C6422,'[1]IPS REGISTRADAS'!$A$5:$B$3919,2,0)</f>
        <v>ESE HOSPITAL PRESBÍTERO ALONSO MARIA GIRALDO</v>
      </c>
      <c r="E6422" s="7">
        <v>5614679</v>
      </c>
      <c r="F6422" s="7">
        <v>5614679</v>
      </c>
      <c r="G6422" s="8"/>
      <c r="H6422" s="9">
        <v>43623</v>
      </c>
      <c r="I6422" s="9">
        <v>43626</v>
      </c>
    </row>
    <row r="6423" spans="1:9" s="14" customFormat="1" x14ac:dyDescent="0.2">
      <c r="A6423" s="5" t="s">
        <v>63</v>
      </c>
      <c r="B6423" s="5" t="str">
        <f>VLOOKUP(A6423,'GIRO LMA JUNIO'!$A$7:$C$50,3,0)</f>
        <v>MEDIMAS MOV</v>
      </c>
      <c r="C6423" s="35">
        <v>891982128</v>
      </c>
      <c r="D6423" s="6" t="str">
        <f>VLOOKUP(C6423,'[1]IPS REGISTRADAS'!$A$5:$B$3919,2,0)</f>
        <v>ESE HOSPITAL PRESBÍTERO ALONSO MARIA GIRALDO</v>
      </c>
      <c r="E6423" s="7">
        <v>6159789</v>
      </c>
      <c r="F6423" s="7">
        <v>6159789</v>
      </c>
      <c r="G6423" s="8"/>
      <c r="H6423" s="9">
        <v>43623</v>
      </c>
      <c r="I6423" s="9">
        <v>43626</v>
      </c>
    </row>
    <row r="6424" spans="1:9" s="14" customFormat="1" x14ac:dyDescent="0.2">
      <c r="A6424" s="5" t="s">
        <v>76</v>
      </c>
      <c r="B6424" s="5" t="str">
        <f>VLOOKUP(A6424,'GIRO LMA JUNIO'!$A$7:$C$50,3,0)</f>
        <v>ECOOPSOS</v>
      </c>
      <c r="C6424" s="35">
        <v>891982128</v>
      </c>
      <c r="D6424" s="6" t="str">
        <f>VLOOKUP(C6424,'[1]IPS REGISTRADAS'!$A$5:$B$3919,2,0)</f>
        <v>ESE HOSPITAL PRESBÍTERO ALONSO MARIA GIRALDO</v>
      </c>
      <c r="E6424" s="7">
        <v>8167934</v>
      </c>
      <c r="F6424" s="7">
        <v>8167934</v>
      </c>
      <c r="G6424" s="8"/>
      <c r="H6424" s="9">
        <v>43623</v>
      </c>
      <c r="I6424" s="9">
        <v>43626</v>
      </c>
    </row>
    <row r="6425" spans="1:9" s="14" customFormat="1" x14ac:dyDescent="0.2">
      <c r="A6425" s="5" t="s">
        <v>68</v>
      </c>
      <c r="B6425" s="5" t="str">
        <f>VLOOKUP(A6425,'GIRO LMA JUNIO'!$A$7:$C$50,3,0)</f>
        <v>EMDISALUD</v>
      </c>
      <c r="C6425" s="35">
        <v>891982129</v>
      </c>
      <c r="D6425" s="6" t="str">
        <f>VLOOKUP(C6425,'[1]IPS REGISTRADAS'!$A$5:$B$3919,2,0)</f>
        <v>ESE HOSPITAL SAN JUAN DE DIOS VALDIVIA</v>
      </c>
      <c r="E6425" s="7">
        <v>3197487</v>
      </c>
      <c r="F6425" s="7">
        <v>3197487</v>
      </c>
      <c r="G6425" s="8"/>
      <c r="H6425" s="9">
        <v>43623</v>
      </c>
      <c r="I6425" s="9">
        <v>43626</v>
      </c>
    </row>
    <row r="6426" spans="1:9" s="14" customFormat="1" x14ac:dyDescent="0.2">
      <c r="A6426" s="5" t="s">
        <v>70</v>
      </c>
      <c r="B6426" s="5" t="str">
        <f>VLOOKUP(A6426,'GIRO LMA JUNIO'!$A$7:$C$50,3,0)</f>
        <v>COOSALUD EPS S.A.</v>
      </c>
      <c r="C6426" s="35">
        <v>891982129</v>
      </c>
      <c r="D6426" s="6" t="str">
        <f>VLOOKUP(C6426,'[1]IPS REGISTRADAS'!$A$5:$B$3919,2,0)</f>
        <v>ESE HOSPITAL SAN JUAN DE DIOS VALDIVIA</v>
      </c>
      <c r="E6426" s="7">
        <v>160302732</v>
      </c>
      <c r="F6426" s="7">
        <v>160302732</v>
      </c>
      <c r="G6426" s="8"/>
      <c r="H6426" s="9">
        <v>43623</v>
      </c>
      <c r="I6426" s="9">
        <v>43626</v>
      </c>
    </row>
    <row r="6427" spans="1:9" s="14" customFormat="1" x14ac:dyDescent="0.2">
      <c r="A6427" s="5" t="s">
        <v>8</v>
      </c>
      <c r="B6427" s="5" t="str">
        <f>VLOOKUP(A6427,'GIRO LMA JUNIO'!$A$7:$C$50,3,0)</f>
        <v>COMFAMILIAR HUILA</v>
      </c>
      <c r="C6427" s="35">
        <v>892000264</v>
      </c>
      <c r="D6427" s="6" t="str">
        <f>VLOOKUP(C6427,'[1]IPS REGISTRADAS'!$A$5:$B$3919,2,0)</f>
        <v>ESE HOSPITAL MUNICIPAL DE ACACIAS</v>
      </c>
      <c r="E6427" s="7">
        <v>1000000</v>
      </c>
      <c r="F6427" s="7">
        <v>1000000</v>
      </c>
      <c r="G6427" s="8"/>
      <c r="H6427" s="9">
        <v>43623</v>
      </c>
      <c r="I6427" s="9">
        <v>43626</v>
      </c>
    </row>
    <row r="6428" spans="1:9" s="14" customFormat="1" x14ac:dyDescent="0.2">
      <c r="A6428" s="5" t="s">
        <v>16</v>
      </c>
      <c r="B6428" s="5" t="str">
        <f>VLOOKUP(A6428,'GIRO LMA JUNIO'!$A$7:$C$50,3,0)</f>
        <v>CAJACOPI ATLANTICO</v>
      </c>
      <c r="C6428" s="35">
        <v>892000264</v>
      </c>
      <c r="D6428" s="6" t="str">
        <f>VLOOKUP(C6428,'[1]IPS REGISTRADAS'!$A$5:$B$3919,2,0)</f>
        <v>ESE HOSPITAL MUNICIPAL DE ACACIAS</v>
      </c>
      <c r="E6428" s="7">
        <v>5115390</v>
      </c>
      <c r="F6428" s="7">
        <v>5115390</v>
      </c>
      <c r="G6428" s="8"/>
      <c r="H6428" s="9">
        <v>43623</v>
      </c>
      <c r="I6428" s="9">
        <v>43626</v>
      </c>
    </row>
    <row r="6429" spans="1:9" s="14" customFormat="1" x14ac:dyDescent="0.2">
      <c r="A6429" s="5" t="s">
        <v>38</v>
      </c>
      <c r="B6429" s="5" t="str">
        <f>VLOOKUP(A6429,'GIRO LMA JUNIO'!$A$7:$C$50,3,0)</f>
        <v>SALUD TOTAL</v>
      </c>
      <c r="C6429" s="35">
        <v>892000264</v>
      </c>
      <c r="D6429" s="6" t="str">
        <f>VLOOKUP(C6429,'[1]IPS REGISTRADAS'!$A$5:$B$3919,2,0)</f>
        <v>ESE HOSPITAL MUNICIPAL DE ACACIAS</v>
      </c>
      <c r="E6429" s="7">
        <v>1887693</v>
      </c>
      <c r="F6429" s="7">
        <v>1887693</v>
      </c>
      <c r="G6429" s="8"/>
      <c r="H6429" s="9">
        <v>43623</v>
      </c>
      <c r="I6429" s="9">
        <v>43626</v>
      </c>
    </row>
    <row r="6430" spans="1:9" s="14" customFormat="1" x14ac:dyDescent="0.2">
      <c r="A6430" s="5" t="s">
        <v>47</v>
      </c>
      <c r="B6430" s="5" t="str">
        <f>VLOOKUP(A6430,'GIRO LMA JUNIO'!$A$7:$C$50,3,0)</f>
        <v>COOMEVA E.P.S.  S.A.</v>
      </c>
      <c r="C6430" s="35">
        <v>892000264</v>
      </c>
      <c r="D6430" s="6" t="str">
        <f>VLOOKUP(C6430,'[1]IPS REGISTRADAS'!$A$5:$B$3919,2,0)</f>
        <v>ESE HOSPITAL MUNICIPAL DE ACACIAS</v>
      </c>
      <c r="E6430" s="7">
        <v>1000000</v>
      </c>
      <c r="F6430" s="7">
        <v>1000000</v>
      </c>
      <c r="G6430" s="8"/>
      <c r="H6430" s="9">
        <v>43623</v>
      </c>
      <c r="I6430" s="9">
        <v>43626</v>
      </c>
    </row>
    <row r="6431" spans="1:9" s="14" customFormat="1" x14ac:dyDescent="0.2">
      <c r="A6431" s="5" t="s">
        <v>56</v>
      </c>
      <c r="B6431" s="5" t="str">
        <f>VLOOKUP(A6431,'GIRO LMA JUNIO'!$A$7:$C$50,3,0)</f>
        <v>CAPITAL SALUD</v>
      </c>
      <c r="C6431" s="35">
        <v>892000264</v>
      </c>
      <c r="D6431" s="6" t="str">
        <f>VLOOKUP(C6431,'[1]IPS REGISTRADAS'!$A$5:$B$3919,2,0)</f>
        <v>ESE HOSPITAL MUNICIPAL DE ACACIAS</v>
      </c>
      <c r="E6431" s="7">
        <v>285655085</v>
      </c>
      <c r="F6431" s="7">
        <v>285655085</v>
      </c>
      <c r="G6431" s="8"/>
      <c r="H6431" s="9">
        <v>43623</v>
      </c>
      <c r="I6431" s="9">
        <v>43626</v>
      </c>
    </row>
    <row r="6432" spans="1:9" s="14" customFormat="1" x14ac:dyDescent="0.2">
      <c r="A6432" s="5" t="s">
        <v>62</v>
      </c>
      <c r="B6432" s="5" t="str">
        <f>VLOOKUP(A6432,'GIRO LMA JUNIO'!$A$7:$C$50,3,0)</f>
        <v>NUEVA EPS S.A.</v>
      </c>
      <c r="C6432" s="35">
        <v>892000264</v>
      </c>
      <c r="D6432" s="6" t="str">
        <f>VLOOKUP(C6432,'[1]IPS REGISTRADAS'!$A$5:$B$3919,2,0)</f>
        <v>ESE HOSPITAL MUNICIPAL DE ACACIAS</v>
      </c>
      <c r="E6432" s="7">
        <v>50087940</v>
      </c>
      <c r="F6432" s="7">
        <v>50087940</v>
      </c>
      <c r="G6432" s="8"/>
      <c r="H6432" s="9">
        <v>43623</v>
      </c>
      <c r="I6432" s="9">
        <v>43626</v>
      </c>
    </row>
    <row r="6433" spans="1:9" s="14" customFormat="1" x14ac:dyDescent="0.2">
      <c r="A6433" s="5" t="s">
        <v>63</v>
      </c>
      <c r="B6433" s="5" t="str">
        <f>VLOOKUP(A6433,'GIRO LMA JUNIO'!$A$7:$C$50,3,0)</f>
        <v>MEDIMAS MOV</v>
      </c>
      <c r="C6433" s="35">
        <v>892000264</v>
      </c>
      <c r="D6433" s="6" t="str">
        <f>VLOOKUP(C6433,'[1]IPS REGISTRADAS'!$A$5:$B$3919,2,0)</f>
        <v>ESE HOSPITAL MUNICIPAL DE ACACIAS</v>
      </c>
      <c r="E6433" s="7">
        <v>71252875</v>
      </c>
      <c r="F6433" s="7">
        <v>71252875</v>
      </c>
      <c r="G6433" s="8"/>
      <c r="H6433" s="9">
        <v>43623</v>
      </c>
      <c r="I6433" s="9">
        <v>43626</v>
      </c>
    </row>
    <row r="6434" spans="1:9" s="14" customFormat="1" x14ac:dyDescent="0.2">
      <c r="A6434" s="5" t="s">
        <v>80</v>
      </c>
      <c r="B6434" s="5" t="str">
        <f>VLOOKUP(A6434,'GIRO LMA JUNIO'!$A$7:$C$50,3,0)</f>
        <v>COMPARTA</v>
      </c>
      <c r="C6434" s="35">
        <v>892000264</v>
      </c>
      <c r="D6434" s="6" t="str">
        <f>VLOOKUP(C6434,'[1]IPS REGISTRADAS'!$A$5:$B$3919,2,0)</f>
        <v>ESE HOSPITAL MUNICIPAL DE ACACIAS</v>
      </c>
      <c r="E6434" s="7">
        <v>81772340</v>
      </c>
      <c r="F6434" s="7">
        <v>81772340</v>
      </c>
      <c r="G6434" s="8"/>
      <c r="H6434" s="9">
        <v>43623</v>
      </c>
      <c r="I6434" s="9">
        <v>43626</v>
      </c>
    </row>
    <row r="6435" spans="1:9" s="14" customFormat="1" x14ac:dyDescent="0.2">
      <c r="A6435" s="5" t="s">
        <v>16</v>
      </c>
      <c r="B6435" s="5" t="str">
        <f>VLOOKUP(A6435,'GIRO LMA JUNIO'!$A$7:$C$50,3,0)</f>
        <v>CAJACOPI ATLANTICO</v>
      </c>
      <c r="C6435" s="35">
        <v>892000401</v>
      </c>
      <c r="D6435" s="6" t="str">
        <f>VLOOKUP(C6435,'[1]IPS REGISTRADAS'!$A$5:$B$3919,2,0)</f>
        <v>INVERSIONES CLINICA DEL META SA</v>
      </c>
      <c r="E6435" s="7">
        <v>599999999</v>
      </c>
      <c r="F6435" s="7">
        <v>599999999</v>
      </c>
      <c r="G6435" s="8"/>
      <c r="H6435" s="9">
        <v>43623</v>
      </c>
      <c r="I6435" s="9">
        <v>43626</v>
      </c>
    </row>
    <row r="6436" spans="1:9" s="14" customFormat="1" x14ac:dyDescent="0.2">
      <c r="A6436" s="5" t="s">
        <v>30</v>
      </c>
      <c r="B6436" s="5" t="str">
        <f>VLOOKUP(A6436,'GIRO LMA JUNIO'!$A$7:$C$50,3,0)</f>
        <v>MALLAMAS</v>
      </c>
      <c r="C6436" s="35">
        <v>892000401</v>
      </c>
      <c r="D6436" s="6" t="str">
        <f>VLOOKUP(C6436,'[1]IPS REGISTRADAS'!$A$5:$B$3919,2,0)</f>
        <v>INVERSIONES CLINICA DEL META SA</v>
      </c>
      <c r="E6436" s="7">
        <v>221249617</v>
      </c>
      <c r="F6436" s="7">
        <v>221249617</v>
      </c>
      <c r="G6436" s="8"/>
      <c r="H6436" s="9">
        <v>43623</v>
      </c>
      <c r="I6436" s="9">
        <v>43626</v>
      </c>
    </row>
    <row r="6437" spans="1:9" s="14" customFormat="1" x14ac:dyDescent="0.2">
      <c r="A6437" s="5" t="s">
        <v>38</v>
      </c>
      <c r="B6437" s="5" t="str">
        <f>VLOOKUP(A6437,'GIRO LMA JUNIO'!$A$7:$C$50,3,0)</f>
        <v>SALUD TOTAL</v>
      </c>
      <c r="C6437" s="35">
        <v>892000401</v>
      </c>
      <c r="D6437" s="6" t="str">
        <f>VLOOKUP(C6437,'[1]IPS REGISTRADAS'!$A$5:$B$3919,2,0)</f>
        <v>INVERSIONES CLINICA DEL META SA</v>
      </c>
      <c r="E6437" s="7">
        <v>44787699</v>
      </c>
      <c r="F6437" s="7">
        <v>44787699</v>
      </c>
      <c r="G6437" s="8"/>
      <c r="H6437" s="9">
        <v>43623</v>
      </c>
      <c r="I6437" s="9">
        <v>43626</v>
      </c>
    </row>
    <row r="6438" spans="1:9" s="14" customFormat="1" x14ac:dyDescent="0.2">
      <c r="A6438" s="5" t="s">
        <v>56</v>
      </c>
      <c r="B6438" s="5" t="str">
        <f>VLOOKUP(A6438,'GIRO LMA JUNIO'!$A$7:$C$50,3,0)</f>
        <v>CAPITAL SALUD</v>
      </c>
      <c r="C6438" s="35">
        <v>892000401</v>
      </c>
      <c r="D6438" s="6" t="str">
        <f>VLOOKUP(C6438,'[1]IPS REGISTRADAS'!$A$5:$B$3919,2,0)</f>
        <v>INVERSIONES CLINICA DEL META SA</v>
      </c>
      <c r="E6438" s="7">
        <v>484620891</v>
      </c>
      <c r="F6438" s="7">
        <v>484620891</v>
      </c>
      <c r="G6438" s="8"/>
      <c r="H6438" s="9">
        <v>43623</v>
      </c>
      <c r="I6438" s="9">
        <v>43626</v>
      </c>
    </row>
    <row r="6439" spans="1:9" s="14" customFormat="1" x14ac:dyDescent="0.2">
      <c r="A6439" s="5" t="s">
        <v>76</v>
      </c>
      <c r="B6439" s="5" t="str">
        <f>VLOOKUP(A6439,'GIRO LMA JUNIO'!$A$7:$C$50,3,0)</f>
        <v>ECOOPSOS</v>
      </c>
      <c r="C6439" s="35">
        <v>892000401</v>
      </c>
      <c r="D6439" s="6" t="str">
        <f>VLOOKUP(C6439,'[1]IPS REGISTRADAS'!$A$5:$B$3919,2,0)</f>
        <v>INVERSIONES CLINICA DEL META SA</v>
      </c>
      <c r="E6439" s="7">
        <v>3729855</v>
      </c>
      <c r="F6439" s="7">
        <v>3729855</v>
      </c>
      <c r="G6439" s="8"/>
      <c r="H6439" s="9">
        <v>43623</v>
      </c>
      <c r="I6439" s="9">
        <v>43626</v>
      </c>
    </row>
    <row r="6440" spans="1:9" s="14" customFormat="1" x14ac:dyDescent="0.2">
      <c r="A6440" s="5" t="s">
        <v>16</v>
      </c>
      <c r="B6440" s="5" t="str">
        <f>VLOOKUP(A6440,'GIRO LMA JUNIO'!$A$7:$C$50,3,0)</f>
        <v>CAJACOPI ATLANTICO</v>
      </c>
      <c r="C6440" s="35">
        <v>892000458</v>
      </c>
      <c r="D6440" s="6" t="str">
        <f>VLOOKUP(C6440,'[1]IPS REGISTRADAS'!$A$5:$B$3919,2,0)</f>
        <v>EMPRESA LOCAL DEL ESTADO HOSPITAL LOCAL DE SAN MARTIN DE LOS LLANOS</v>
      </c>
      <c r="E6440" s="7">
        <v>2263258</v>
      </c>
      <c r="F6440" s="7">
        <v>2263258</v>
      </c>
      <c r="G6440" s="8"/>
      <c r="H6440" s="9">
        <v>43623</v>
      </c>
      <c r="I6440" s="9">
        <v>43626</v>
      </c>
    </row>
    <row r="6441" spans="1:9" s="14" customFormat="1" x14ac:dyDescent="0.2">
      <c r="A6441" s="5" t="s">
        <v>56</v>
      </c>
      <c r="B6441" s="5" t="str">
        <f>VLOOKUP(A6441,'GIRO LMA JUNIO'!$A$7:$C$50,3,0)</f>
        <v>CAPITAL SALUD</v>
      </c>
      <c r="C6441" s="35">
        <v>892000458</v>
      </c>
      <c r="D6441" s="6" t="str">
        <f>VLOOKUP(C6441,'[1]IPS REGISTRADAS'!$A$5:$B$3919,2,0)</f>
        <v>EMPRESA LOCAL DEL ESTADO HOSPITAL LOCAL DE SAN MARTIN DE LOS LLANOS</v>
      </c>
      <c r="E6441" s="7">
        <v>149490417</v>
      </c>
      <c r="F6441" s="7">
        <v>149490417</v>
      </c>
      <c r="G6441" s="8"/>
      <c r="H6441" s="9">
        <v>43623</v>
      </c>
      <c r="I6441" s="9">
        <v>43626</v>
      </c>
    </row>
    <row r="6442" spans="1:9" s="14" customFormat="1" x14ac:dyDescent="0.2">
      <c r="A6442" s="5" t="s">
        <v>62</v>
      </c>
      <c r="B6442" s="5" t="str">
        <f>VLOOKUP(A6442,'GIRO LMA JUNIO'!$A$7:$C$50,3,0)</f>
        <v>NUEVA EPS S.A.</v>
      </c>
      <c r="C6442" s="35">
        <v>892000458</v>
      </c>
      <c r="D6442" s="6" t="str">
        <f>VLOOKUP(C6442,'[1]IPS REGISTRADAS'!$A$5:$B$3919,2,0)</f>
        <v>EMPRESA LOCAL DEL ESTADO HOSPITAL LOCAL DE SAN MARTIN DE LOS LLANOS</v>
      </c>
      <c r="E6442" s="7">
        <v>19486111</v>
      </c>
      <c r="F6442" s="7">
        <v>19486111</v>
      </c>
      <c r="G6442" s="8"/>
      <c r="H6442" s="9">
        <v>43623</v>
      </c>
      <c r="I6442" s="9">
        <v>43626</v>
      </c>
    </row>
    <row r="6443" spans="1:9" s="14" customFormat="1" x14ac:dyDescent="0.2">
      <c r="A6443" s="5" t="s">
        <v>76</v>
      </c>
      <c r="B6443" s="5" t="str">
        <f>VLOOKUP(A6443,'GIRO LMA JUNIO'!$A$7:$C$50,3,0)</f>
        <v>ECOOPSOS</v>
      </c>
      <c r="C6443" s="35">
        <v>892000458</v>
      </c>
      <c r="D6443" s="6" t="str">
        <f>VLOOKUP(C6443,'[1]IPS REGISTRADAS'!$A$5:$B$3919,2,0)</f>
        <v>EMPRESA LOCAL DEL ESTADO HOSPITAL LOCAL DE SAN MARTIN DE LOS LLANOS</v>
      </c>
      <c r="E6443" s="7">
        <v>1976400</v>
      </c>
      <c r="F6443" s="7">
        <v>1976400</v>
      </c>
      <c r="G6443" s="8"/>
      <c r="H6443" s="9">
        <v>43623</v>
      </c>
      <c r="I6443" s="9">
        <v>43626</v>
      </c>
    </row>
    <row r="6444" spans="1:9" s="14" customFormat="1" x14ac:dyDescent="0.2">
      <c r="A6444" s="5" t="s">
        <v>80</v>
      </c>
      <c r="B6444" s="5" t="str">
        <f>VLOOKUP(A6444,'GIRO LMA JUNIO'!$A$7:$C$50,3,0)</f>
        <v>COMPARTA</v>
      </c>
      <c r="C6444" s="35">
        <v>892000458</v>
      </c>
      <c r="D6444" s="6" t="str">
        <f>VLOOKUP(C6444,'[1]IPS REGISTRADAS'!$A$5:$B$3919,2,0)</f>
        <v>EMPRESA LOCAL DEL ESTADO HOSPITAL LOCAL DE SAN MARTIN DE LOS LLANOS</v>
      </c>
      <c r="E6444" s="7">
        <v>1408780</v>
      </c>
      <c r="F6444" s="7">
        <v>1408780</v>
      </c>
      <c r="G6444" s="8"/>
      <c r="H6444" s="9">
        <v>43623</v>
      </c>
      <c r="I6444" s="9">
        <v>43626</v>
      </c>
    </row>
    <row r="6445" spans="1:9" s="14" customFormat="1" x14ac:dyDescent="0.2">
      <c r="A6445" s="5" t="s">
        <v>8</v>
      </c>
      <c r="B6445" s="5" t="str">
        <f>VLOOKUP(A6445,'GIRO LMA JUNIO'!$A$7:$C$50,3,0)</f>
        <v>COMFAMILIAR HUILA</v>
      </c>
      <c r="C6445" s="35">
        <v>892000501</v>
      </c>
      <c r="D6445" s="6" t="str">
        <f>VLOOKUP(C6445,'[1]IPS REGISTRADAS'!$A$5:$B$3919,2,0)</f>
        <v>HOSPITAL DEPARTAMENTAL DE VILLAVICENCIO ESE</v>
      </c>
      <c r="E6445" s="7">
        <v>35000000</v>
      </c>
      <c r="F6445" s="7">
        <v>35000000</v>
      </c>
      <c r="G6445" s="8"/>
      <c r="H6445" s="9">
        <v>43623</v>
      </c>
      <c r="I6445" s="9">
        <v>43626</v>
      </c>
    </row>
    <row r="6446" spans="1:9" s="14" customFormat="1" x14ac:dyDescent="0.2">
      <c r="A6446" s="5" t="s">
        <v>14</v>
      </c>
      <c r="B6446" s="5" t="str">
        <f>VLOOKUP(A6446,'GIRO LMA JUNIO'!$A$7:$C$50,3,0)</f>
        <v>COMFACUNDI</v>
      </c>
      <c r="C6446" s="35">
        <v>892000501</v>
      </c>
      <c r="D6446" s="6" t="str">
        <f>VLOOKUP(C6446,'[1]IPS REGISTRADAS'!$A$5:$B$3919,2,0)</f>
        <v>HOSPITAL DEPARTAMENTAL DE VILLAVICENCIO ESE</v>
      </c>
      <c r="E6446" s="7">
        <v>2077713</v>
      </c>
      <c r="F6446" s="7">
        <v>2077713</v>
      </c>
      <c r="G6446" s="8"/>
      <c r="H6446" s="9">
        <v>43623</v>
      </c>
      <c r="I6446" s="9">
        <v>43626</v>
      </c>
    </row>
    <row r="6447" spans="1:9" s="14" customFormat="1" x14ac:dyDescent="0.2">
      <c r="A6447" s="5" t="s">
        <v>16</v>
      </c>
      <c r="B6447" s="5" t="str">
        <f>VLOOKUP(A6447,'GIRO LMA JUNIO'!$A$7:$C$50,3,0)</f>
        <v>CAJACOPI ATLANTICO</v>
      </c>
      <c r="C6447" s="35">
        <v>892000501</v>
      </c>
      <c r="D6447" s="6" t="str">
        <f>VLOOKUP(C6447,'[1]IPS REGISTRADAS'!$A$5:$B$3919,2,0)</f>
        <v>HOSPITAL DEPARTAMENTAL DE VILLAVICENCIO ESE</v>
      </c>
      <c r="E6447" s="7">
        <v>1199999986</v>
      </c>
      <c r="F6447" s="7">
        <v>1199999986</v>
      </c>
      <c r="G6447" s="8"/>
      <c r="H6447" s="9">
        <v>43623</v>
      </c>
      <c r="I6447" s="9">
        <v>43626</v>
      </c>
    </row>
    <row r="6448" spans="1:9" s="14" customFormat="1" x14ac:dyDescent="0.2">
      <c r="A6448" s="5" t="s">
        <v>20</v>
      </c>
      <c r="B6448" s="5" t="str">
        <f>VLOOKUP(A6448,'GIRO LMA JUNIO'!$A$7:$C$50,3,0)</f>
        <v>CONVIDA</v>
      </c>
      <c r="C6448" s="35">
        <v>892000501</v>
      </c>
      <c r="D6448" s="6" t="str">
        <f>VLOOKUP(C6448,'[1]IPS REGISTRADAS'!$A$5:$B$3919,2,0)</f>
        <v>HOSPITAL DEPARTAMENTAL DE VILLAVICENCIO ESE</v>
      </c>
      <c r="E6448" s="7">
        <v>3817840</v>
      </c>
      <c r="F6448" s="7">
        <v>3817840</v>
      </c>
      <c r="G6448" s="8"/>
      <c r="H6448" s="9">
        <v>43623</v>
      </c>
      <c r="I6448" s="9">
        <v>43626</v>
      </c>
    </row>
    <row r="6449" spans="1:9" s="14" customFormat="1" x14ac:dyDescent="0.2">
      <c r="A6449" s="5" t="s">
        <v>22</v>
      </c>
      <c r="B6449" s="5" t="str">
        <f>VLOOKUP(A6449,'GIRO LMA JUNIO'!$A$7:$C$50,3,0)</f>
        <v>CAPRESOCA</v>
      </c>
      <c r="C6449" s="35">
        <v>892000501</v>
      </c>
      <c r="D6449" s="6" t="str">
        <f>VLOOKUP(C6449,'[1]IPS REGISTRADAS'!$A$5:$B$3919,2,0)</f>
        <v>HOSPITAL DEPARTAMENTAL DE VILLAVICENCIO ESE</v>
      </c>
      <c r="E6449" s="7">
        <v>185447085</v>
      </c>
      <c r="F6449" s="7">
        <v>185447085</v>
      </c>
      <c r="G6449" s="8"/>
      <c r="H6449" s="9">
        <v>43623</v>
      </c>
      <c r="I6449" s="9">
        <v>43626</v>
      </c>
    </row>
    <row r="6450" spans="1:9" s="14" customFormat="1" x14ac:dyDescent="0.2">
      <c r="A6450" s="5" t="s">
        <v>24</v>
      </c>
      <c r="B6450" s="5" t="str">
        <f>VLOOKUP(A6450,'GIRO LMA JUNIO'!$A$7:$C$50,3,0)</f>
        <v>DUSAKAWI</v>
      </c>
      <c r="C6450" s="35">
        <v>892000501</v>
      </c>
      <c r="D6450" s="6" t="str">
        <f>VLOOKUP(C6450,'[1]IPS REGISTRADAS'!$A$5:$B$3919,2,0)</f>
        <v>HOSPITAL DEPARTAMENTAL DE VILLAVICENCIO ESE</v>
      </c>
      <c r="E6450" s="7">
        <v>1110698</v>
      </c>
      <c r="F6450" s="7">
        <v>1110698</v>
      </c>
      <c r="G6450" s="8"/>
      <c r="H6450" s="9">
        <v>43623</v>
      </c>
      <c r="I6450" s="9">
        <v>43626</v>
      </c>
    </row>
    <row r="6451" spans="1:9" s="14" customFormat="1" x14ac:dyDescent="0.2">
      <c r="A6451" s="5" t="s">
        <v>30</v>
      </c>
      <c r="B6451" s="5" t="str">
        <f>VLOOKUP(A6451,'GIRO LMA JUNIO'!$A$7:$C$50,3,0)</f>
        <v>MALLAMAS</v>
      </c>
      <c r="C6451" s="35">
        <v>892000501</v>
      </c>
      <c r="D6451" s="6" t="str">
        <f>VLOOKUP(C6451,'[1]IPS REGISTRADAS'!$A$5:$B$3919,2,0)</f>
        <v>HOSPITAL DEPARTAMENTAL DE VILLAVICENCIO ESE</v>
      </c>
      <c r="E6451" s="7">
        <v>393500094</v>
      </c>
      <c r="F6451" s="7">
        <v>393500094</v>
      </c>
      <c r="G6451" s="8"/>
      <c r="H6451" s="9">
        <v>43623</v>
      </c>
      <c r="I6451" s="9">
        <v>43626</v>
      </c>
    </row>
    <row r="6452" spans="1:9" s="14" customFormat="1" x14ac:dyDescent="0.2">
      <c r="A6452" s="5" t="s">
        <v>32</v>
      </c>
      <c r="B6452" s="5" t="str">
        <f>VLOOKUP(A6452,'GIRO LMA JUNIO'!$A$7:$C$50,3,0)</f>
        <v>PIJAOSALUD</v>
      </c>
      <c r="C6452" s="35">
        <v>892000501</v>
      </c>
      <c r="D6452" s="6" t="str">
        <f>VLOOKUP(C6452,'[1]IPS REGISTRADAS'!$A$5:$B$3919,2,0)</f>
        <v>HOSPITAL DEPARTAMENTAL DE VILLAVICENCIO ESE</v>
      </c>
      <c r="E6452" s="7">
        <v>150000000</v>
      </c>
      <c r="F6452" s="7">
        <v>150000000</v>
      </c>
      <c r="G6452" s="8"/>
      <c r="H6452" s="9">
        <v>43623</v>
      </c>
      <c r="I6452" s="9">
        <v>43626</v>
      </c>
    </row>
    <row r="6453" spans="1:9" s="14" customFormat="1" x14ac:dyDescent="0.2">
      <c r="A6453" s="5" t="s">
        <v>38</v>
      </c>
      <c r="B6453" s="5" t="str">
        <f>VLOOKUP(A6453,'GIRO LMA JUNIO'!$A$7:$C$50,3,0)</f>
        <v>SALUD TOTAL</v>
      </c>
      <c r="C6453" s="35">
        <v>892000501</v>
      </c>
      <c r="D6453" s="6" t="str">
        <f>VLOOKUP(C6453,'[1]IPS REGISTRADAS'!$A$5:$B$3919,2,0)</f>
        <v>HOSPITAL DEPARTAMENTAL DE VILLAVICENCIO ESE</v>
      </c>
      <c r="E6453" s="7">
        <v>2499721</v>
      </c>
      <c r="F6453" s="7">
        <v>2499721</v>
      </c>
      <c r="G6453" s="8"/>
      <c r="H6453" s="9">
        <v>43623</v>
      </c>
      <c r="I6453" s="9">
        <v>43626</v>
      </c>
    </row>
    <row r="6454" spans="1:9" s="14" customFormat="1" x14ac:dyDescent="0.2">
      <c r="A6454" s="5" t="s">
        <v>44</v>
      </c>
      <c r="B6454" s="5" t="str">
        <f>VLOOKUP(A6454,'GIRO LMA JUNIO'!$A$7:$C$50,3,0)</f>
        <v>EPS SURAMERICANA S.A</v>
      </c>
      <c r="C6454" s="35">
        <v>892000501</v>
      </c>
      <c r="D6454" s="6" t="str">
        <f>VLOOKUP(C6454,'[1]IPS REGISTRADAS'!$A$5:$B$3919,2,0)</f>
        <v>HOSPITAL DEPARTAMENTAL DE VILLAVICENCIO ESE</v>
      </c>
      <c r="E6454" s="7">
        <v>1334761</v>
      </c>
      <c r="F6454" s="7">
        <v>1334761</v>
      </c>
      <c r="G6454" s="8"/>
      <c r="H6454" s="9">
        <v>43623</v>
      </c>
      <c r="I6454" s="9">
        <v>43626</v>
      </c>
    </row>
    <row r="6455" spans="1:9" s="14" customFormat="1" x14ac:dyDescent="0.2">
      <c r="A6455" s="5" t="s">
        <v>47</v>
      </c>
      <c r="B6455" s="5" t="str">
        <f>VLOOKUP(A6455,'GIRO LMA JUNIO'!$A$7:$C$50,3,0)</f>
        <v>COOMEVA E.P.S.  S.A.</v>
      </c>
      <c r="C6455" s="35">
        <v>892000501</v>
      </c>
      <c r="D6455" s="6" t="str">
        <f>VLOOKUP(C6455,'[1]IPS REGISTRADAS'!$A$5:$B$3919,2,0)</f>
        <v>HOSPITAL DEPARTAMENTAL DE VILLAVICENCIO ESE</v>
      </c>
      <c r="E6455" s="7">
        <v>32203949</v>
      </c>
      <c r="F6455" s="7">
        <v>32203949</v>
      </c>
      <c r="G6455" s="8"/>
      <c r="H6455" s="9">
        <v>43623</v>
      </c>
      <c r="I6455" s="9">
        <v>43626</v>
      </c>
    </row>
    <row r="6456" spans="1:9" s="14" customFormat="1" x14ac:dyDescent="0.2">
      <c r="A6456" s="5" t="s">
        <v>49</v>
      </c>
      <c r="B6456" s="5" t="str">
        <f>VLOOKUP(A6456,'GIRO LMA JUNIO'!$A$7:$C$50,3,0)</f>
        <v>E.P.S.  FAMISANAR  LTDA.</v>
      </c>
      <c r="C6456" s="35">
        <v>892000501</v>
      </c>
      <c r="D6456" s="6" t="str">
        <f>VLOOKUP(C6456,'[1]IPS REGISTRADAS'!$A$5:$B$3919,2,0)</f>
        <v>HOSPITAL DEPARTAMENTAL DE VILLAVICENCIO ESE</v>
      </c>
      <c r="E6456" s="7">
        <v>100009851</v>
      </c>
      <c r="F6456" s="7">
        <v>100009851</v>
      </c>
      <c r="G6456" s="8"/>
      <c r="H6456" s="9">
        <v>43623</v>
      </c>
      <c r="I6456" s="9">
        <v>43626</v>
      </c>
    </row>
    <row r="6457" spans="1:9" s="14" customFormat="1" x14ac:dyDescent="0.2">
      <c r="A6457" s="5" t="s">
        <v>56</v>
      </c>
      <c r="B6457" s="5" t="str">
        <f>VLOOKUP(A6457,'GIRO LMA JUNIO'!$A$7:$C$50,3,0)</f>
        <v>CAPITAL SALUD</v>
      </c>
      <c r="C6457" s="35">
        <v>892000501</v>
      </c>
      <c r="D6457" s="6" t="str">
        <f>VLOOKUP(C6457,'[1]IPS REGISTRADAS'!$A$5:$B$3919,2,0)</f>
        <v>HOSPITAL DEPARTAMENTAL DE VILLAVICENCIO ESE</v>
      </c>
      <c r="E6457" s="7">
        <v>1514527504</v>
      </c>
      <c r="F6457" s="7">
        <v>1514527504</v>
      </c>
      <c r="G6457" s="8"/>
      <c r="H6457" s="9">
        <v>43623</v>
      </c>
      <c r="I6457" s="9">
        <v>43626</v>
      </c>
    </row>
    <row r="6458" spans="1:9" s="14" customFormat="1" x14ac:dyDescent="0.2">
      <c r="A6458" s="5" t="s">
        <v>60</v>
      </c>
      <c r="B6458" s="5" t="str">
        <f>VLOOKUP(A6458,'GIRO LMA JUNIO'!$A$7:$C$50,3,0)</f>
        <v>SAVIA SALUD</v>
      </c>
      <c r="C6458" s="35">
        <v>892000501</v>
      </c>
      <c r="D6458" s="6" t="str">
        <f>VLOOKUP(C6458,'[1]IPS REGISTRADAS'!$A$5:$B$3919,2,0)</f>
        <v>HOSPITAL DEPARTAMENTAL DE VILLAVICENCIO ESE</v>
      </c>
      <c r="E6458" s="7">
        <v>3869603</v>
      </c>
      <c r="F6458" s="7">
        <v>3869603</v>
      </c>
      <c r="G6458" s="8"/>
      <c r="H6458" s="9">
        <v>43623</v>
      </c>
      <c r="I6458" s="9">
        <v>43626</v>
      </c>
    </row>
    <row r="6459" spans="1:9" s="14" customFormat="1" x14ac:dyDescent="0.2">
      <c r="A6459" s="5" t="s">
        <v>62</v>
      </c>
      <c r="B6459" s="5" t="str">
        <f>VLOOKUP(A6459,'GIRO LMA JUNIO'!$A$7:$C$50,3,0)</f>
        <v>NUEVA EPS S.A.</v>
      </c>
      <c r="C6459" s="35">
        <v>892000501</v>
      </c>
      <c r="D6459" s="6" t="str">
        <f>VLOOKUP(C6459,'[1]IPS REGISTRADAS'!$A$5:$B$3919,2,0)</f>
        <v>HOSPITAL DEPARTAMENTAL DE VILLAVICENCIO ESE</v>
      </c>
      <c r="E6459" s="7">
        <v>13803358</v>
      </c>
      <c r="F6459" s="7">
        <v>13803358</v>
      </c>
      <c r="G6459" s="8"/>
      <c r="H6459" s="9">
        <v>43623</v>
      </c>
      <c r="I6459" s="9">
        <v>43626</v>
      </c>
    </row>
    <row r="6460" spans="1:9" s="14" customFormat="1" x14ac:dyDescent="0.2">
      <c r="A6460" s="5" t="s">
        <v>63</v>
      </c>
      <c r="B6460" s="5" t="str">
        <f>VLOOKUP(A6460,'GIRO LMA JUNIO'!$A$7:$C$50,3,0)</f>
        <v>MEDIMAS MOV</v>
      </c>
      <c r="C6460" s="35">
        <v>892000501</v>
      </c>
      <c r="D6460" s="6" t="str">
        <f>VLOOKUP(C6460,'[1]IPS REGISTRADAS'!$A$5:$B$3919,2,0)</f>
        <v>HOSPITAL DEPARTAMENTAL DE VILLAVICENCIO ESE</v>
      </c>
      <c r="E6460" s="7">
        <v>1932683673</v>
      </c>
      <c r="F6460" s="7">
        <v>1932683673</v>
      </c>
      <c r="G6460" s="8"/>
      <c r="H6460" s="9">
        <v>43623</v>
      </c>
      <c r="I6460" s="9">
        <v>43626</v>
      </c>
    </row>
    <row r="6461" spans="1:9" s="14" customFormat="1" x14ac:dyDescent="0.2">
      <c r="A6461" s="5" t="s">
        <v>70</v>
      </c>
      <c r="B6461" s="5" t="str">
        <f>VLOOKUP(A6461,'GIRO LMA JUNIO'!$A$7:$C$50,3,0)</f>
        <v>COOSALUD EPS S.A.</v>
      </c>
      <c r="C6461" s="35">
        <v>892000501</v>
      </c>
      <c r="D6461" s="6" t="str">
        <f>VLOOKUP(C6461,'[1]IPS REGISTRADAS'!$A$5:$B$3919,2,0)</f>
        <v>HOSPITAL DEPARTAMENTAL DE VILLAVICENCIO ESE</v>
      </c>
      <c r="E6461" s="7">
        <v>14927928</v>
      </c>
      <c r="F6461" s="7">
        <v>14927928</v>
      </c>
      <c r="G6461" s="8"/>
      <c r="H6461" s="9">
        <v>43623</v>
      </c>
      <c r="I6461" s="9">
        <v>43626</v>
      </c>
    </row>
    <row r="6462" spans="1:9" s="14" customFormat="1" x14ac:dyDescent="0.2">
      <c r="A6462" s="5" t="s">
        <v>72</v>
      </c>
      <c r="B6462" s="5" t="str">
        <f>VLOOKUP(A6462,'GIRO LMA JUNIO'!$A$7:$C$50,3,0)</f>
        <v>ASMET SALUD</v>
      </c>
      <c r="C6462" s="35">
        <v>892000501</v>
      </c>
      <c r="D6462" s="6" t="str">
        <f>VLOOKUP(C6462,'[1]IPS REGISTRADAS'!$A$5:$B$3919,2,0)</f>
        <v>HOSPITAL DEPARTAMENTAL DE VILLAVICENCIO ESE</v>
      </c>
      <c r="E6462" s="7">
        <v>18456967</v>
      </c>
      <c r="F6462" s="7">
        <v>18456967</v>
      </c>
      <c r="G6462" s="8"/>
      <c r="H6462" s="9">
        <v>43623</v>
      </c>
      <c r="I6462" s="9">
        <v>43626</v>
      </c>
    </row>
    <row r="6463" spans="1:9" s="14" customFormat="1" x14ac:dyDescent="0.2">
      <c r="A6463" s="5" t="s">
        <v>76</v>
      </c>
      <c r="B6463" s="5" t="str">
        <f>VLOOKUP(A6463,'GIRO LMA JUNIO'!$A$7:$C$50,3,0)</f>
        <v>ECOOPSOS</v>
      </c>
      <c r="C6463" s="35">
        <v>892000501</v>
      </c>
      <c r="D6463" s="6" t="str">
        <f>VLOOKUP(C6463,'[1]IPS REGISTRADAS'!$A$5:$B$3919,2,0)</f>
        <v>HOSPITAL DEPARTAMENTAL DE VILLAVICENCIO ESE</v>
      </c>
      <c r="E6463" s="7">
        <v>21942534</v>
      </c>
      <c r="F6463" s="7">
        <v>21942534</v>
      </c>
      <c r="G6463" s="8"/>
      <c r="H6463" s="9">
        <v>43623</v>
      </c>
      <c r="I6463" s="9">
        <v>43626</v>
      </c>
    </row>
    <row r="6464" spans="1:9" s="14" customFormat="1" x14ac:dyDescent="0.2">
      <c r="A6464" s="5" t="s">
        <v>78</v>
      </c>
      <c r="B6464" s="5" t="str">
        <f>VLOOKUP(A6464,'GIRO LMA JUNIO'!$A$7:$C$50,3,0)</f>
        <v>EMSSANAR</v>
      </c>
      <c r="C6464" s="35">
        <v>892000501</v>
      </c>
      <c r="D6464" s="6" t="str">
        <f>VLOOKUP(C6464,'[1]IPS REGISTRADAS'!$A$5:$B$3919,2,0)</f>
        <v>HOSPITAL DEPARTAMENTAL DE VILLAVICENCIO ESE</v>
      </c>
      <c r="E6464" s="7">
        <v>19479434</v>
      </c>
      <c r="F6464" s="7">
        <v>19479434</v>
      </c>
      <c r="G6464" s="8"/>
      <c r="H6464" s="9">
        <v>43623</v>
      </c>
      <c r="I6464" s="9">
        <v>43626</v>
      </c>
    </row>
    <row r="6465" spans="1:9" s="14" customFormat="1" x14ac:dyDescent="0.2">
      <c r="A6465" s="5" t="s">
        <v>80</v>
      </c>
      <c r="B6465" s="5" t="str">
        <f>VLOOKUP(A6465,'GIRO LMA JUNIO'!$A$7:$C$50,3,0)</f>
        <v>COMPARTA</v>
      </c>
      <c r="C6465" s="35">
        <v>892000501</v>
      </c>
      <c r="D6465" s="6" t="str">
        <f>VLOOKUP(C6465,'[1]IPS REGISTRADAS'!$A$5:$B$3919,2,0)</f>
        <v>HOSPITAL DEPARTAMENTAL DE VILLAVICENCIO ESE</v>
      </c>
      <c r="E6465" s="7">
        <v>683995096</v>
      </c>
      <c r="F6465" s="7">
        <v>683995096</v>
      </c>
      <c r="G6465" s="8"/>
      <c r="H6465" s="9">
        <v>43623</v>
      </c>
      <c r="I6465" s="9">
        <v>43626</v>
      </c>
    </row>
    <row r="6466" spans="1:9" s="14" customFormat="1" x14ac:dyDescent="0.2">
      <c r="A6466" s="5" t="s">
        <v>82</v>
      </c>
      <c r="B6466" s="5" t="str">
        <f>VLOOKUP(A6466,'GIRO LMA JUNIO'!$A$7:$C$50,3,0)</f>
        <v>MUTUAL SER</v>
      </c>
      <c r="C6466" s="35">
        <v>892000501</v>
      </c>
      <c r="D6466" s="6" t="str">
        <f>VLOOKUP(C6466,'[1]IPS REGISTRADAS'!$A$5:$B$3919,2,0)</f>
        <v>HOSPITAL DEPARTAMENTAL DE VILLAVICENCIO ESE</v>
      </c>
      <c r="E6466" s="7">
        <v>5003948</v>
      </c>
      <c r="F6466" s="7">
        <v>5003948</v>
      </c>
      <c r="G6466" s="8"/>
      <c r="H6466" s="9">
        <v>43623</v>
      </c>
      <c r="I6466" s="9">
        <v>43626</v>
      </c>
    </row>
    <row r="6467" spans="1:9" s="14" customFormat="1" x14ac:dyDescent="0.2">
      <c r="A6467" s="5" t="s">
        <v>20</v>
      </c>
      <c r="B6467" s="5" t="str">
        <f>VLOOKUP(A6467,'GIRO LMA JUNIO'!$A$7:$C$50,3,0)</f>
        <v>CONVIDA</v>
      </c>
      <c r="C6467" s="35">
        <v>892001990</v>
      </c>
      <c r="D6467" s="6" t="str">
        <f>VLOOKUP(C6467,'[1]IPS REGISTRADAS'!$A$5:$B$3919,2,0)</f>
        <v>ESE HOSPITAL NUESTRA SEÑORA DEL PILAR DE MEDINA</v>
      </c>
      <c r="E6467" s="7">
        <v>13655346</v>
      </c>
      <c r="F6467" s="7">
        <v>13655346</v>
      </c>
      <c r="G6467" s="8"/>
      <c r="H6467" s="9">
        <v>43623</v>
      </c>
      <c r="I6467" s="9">
        <v>43626</v>
      </c>
    </row>
    <row r="6468" spans="1:9" s="14" customFormat="1" x14ac:dyDescent="0.2">
      <c r="A6468" s="5" t="s">
        <v>56</v>
      </c>
      <c r="B6468" s="5" t="str">
        <f>VLOOKUP(A6468,'GIRO LMA JUNIO'!$A$7:$C$50,3,0)</f>
        <v>CAPITAL SALUD</v>
      </c>
      <c r="C6468" s="35">
        <v>892001990</v>
      </c>
      <c r="D6468" s="6" t="str">
        <f>VLOOKUP(C6468,'[1]IPS REGISTRADAS'!$A$5:$B$3919,2,0)</f>
        <v>ESE HOSPITAL NUESTRA SEÑORA DEL PILAR DE MEDINA</v>
      </c>
      <c r="E6468" s="7">
        <v>1551662</v>
      </c>
      <c r="F6468" s="7">
        <v>1551662</v>
      </c>
      <c r="G6468" s="8"/>
      <c r="H6468" s="9">
        <v>43623</v>
      </c>
      <c r="I6468" s="9">
        <v>43626</v>
      </c>
    </row>
    <row r="6469" spans="1:9" s="14" customFormat="1" x14ac:dyDescent="0.2">
      <c r="A6469" s="5" t="s">
        <v>62</v>
      </c>
      <c r="B6469" s="5" t="str">
        <f>VLOOKUP(A6469,'GIRO LMA JUNIO'!$A$7:$C$50,3,0)</f>
        <v>NUEVA EPS S.A.</v>
      </c>
      <c r="C6469" s="35">
        <v>892001990</v>
      </c>
      <c r="D6469" s="6" t="str">
        <f>VLOOKUP(C6469,'[1]IPS REGISTRADAS'!$A$5:$B$3919,2,0)</f>
        <v>ESE HOSPITAL NUESTRA SEÑORA DEL PILAR DE MEDINA</v>
      </c>
      <c r="E6469" s="7">
        <v>1825166</v>
      </c>
      <c r="F6469" s="7">
        <v>1825166</v>
      </c>
      <c r="G6469" s="8"/>
      <c r="H6469" s="9">
        <v>43623</v>
      </c>
      <c r="I6469" s="9">
        <v>43626</v>
      </c>
    </row>
    <row r="6470" spans="1:9" s="14" customFormat="1" x14ac:dyDescent="0.2">
      <c r="A6470" s="5" t="s">
        <v>63</v>
      </c>
      <c r="B6470" s="5" t="str">
        <f>VLOOKUP(A6470,'GIRO LMA JUNIO'!$A$7:$C$50,3,0)</f>
        <v>MEDIMAS MOV</v>
      </c>
      <c r="C6470" s="35">
        <v>892001990</v>
      </c>
      <c r="D6470" s="6" t="str">
        <f>VLOOKUP(C6470,'[1]IPS REGISTRADAS'!$A$5:$B$3919,2,0)</f>
        <v>ESE HOSPITAL NUESTRA SEÑORA DEL PILAR DE MEDINA</v>
      </c>
      <c r="E6470" s="7">
        <v>1472400</v>
      </c>
      <c r="F6470" s="7">
        <v>1472400</v>
      </c>
      <c r="G6470" s="8"/>
      <c r="H6470" s="9">
        <v>43623</v>
      </c>
      <c r="I6470" s="9">
        <v>43626</v>
      </c>
    </row>
    <row r="6471" spans="1:9" s="14" customFormat="1" x14ac:dyDescent="0.2">
      <c r="A6471" s="5" t="s">
        <v>76</v>
      </c>
      <c r="B6471" s="5" t="str">
        <f>VLOOKUP(A6471,'GIRO LMA JUNIO'!$A$7:$C$50,3,0)</f>
        <v>ECOOPSOS</v>
      </c>
      <c r="C6471" s="35">
        <v>892001990</v>
      </c>
      <c r="D6471" s="6" t="str">
        <f>VLOOKUP(C6471,'[1]IPS REGISTRADAS'!$A$5:$B$3919,2,0)</f>
        <v>ESE HOSPITAL NUESTRA SEÑORA DEL PILAR DE MEDINA</v>
      </c>
      <c r="E6471" s="7">
        <v>23644066</v>
      </c>
      <c r="F6471" s="7">
        <v>23644066</v>
      </c>
      <c r="G6471" s="8"/>
      <c r="H6471" s="9">
        <v>43623</v>
      </c>
      <c r="I6471" s="9">
        <v>43626</v>
      </c>
    </row>
    <row r="6472" spans="1:9" s="14" customFormat="1" x14ac:dyDescent="0.2">
      <c r="A6472" s="5" t="s">
        <v>22</v>
      </c>
      <c r="B6472" s="5" t="str">
        <f>VLOOKUP(A6472,'GIRO LMA JUNIO'!$A$7:$C$50,3,0)</f>
        <v>CAPRESOCA</v>
      </c>
      <c r="C6472" s="35">
        <v>892002811</v>
      </c>
      <c r="D6472" s="6" t="str">
        <f>VLOOKUP(C6472,'[1]IPS REGISTRADAS'!$A$5:$B$3919,2,0)</f>
        <v>UNIDAD DE DIAGNOSTICO SAS</v>
      </c>
      <c r="E6472" s="7">
        <v>24275408</v>
      </c>
      <c r="F6472" s="7">
        <v>24275408</v>
      </c>
      <c r="G6472" s="8"/>
      <c r="H6472" s="9">
        <v>43623</v>
      </c>
      <c r="I6472" s="9">
        <v>43626</v>
      </c>
    </row>
    <row r="6473" spans="1:9" s="14" customFormat="1" x14ac:dyDescent="0.2">
      <c r="A6473" s="5" t="s">
        <v>38</v>
      </c>
      <c r="B6473" s="5" t="str">
        <f>VLOOKUP(A6473,'GIRO LMA JUNIO'!$A$7:$C$50,3,0)</f>
        <v>SALUD TOTAL</v>
      </c>
      <c r="C6473" s="35">
        <v>892002811</v>
      </c>
      <c r="D6473" s="6" t="str">
        <f>VLOOKUP(C6473,'[1]IPS REGISTRADAS'!$A$5:$B$3919,2,0)</f>
        <v>UNIDAD DE DIAGNOSTICO SAS</v>
      </c>
      <c r="E6473" s="7">
        <v>1045217</v>
      </c>
      <c r="F6473" s="7">
        <v>1045217</v>
      </c>
      <c r="G6473" s="8"/>
      <c r="H6473" s="9">
        <v>43623</v>
      </c>
      <c r="I6473" s="9">
        <v>43626</v>
      </c>
    </row>
    <row r="6474" spans="1:9" s="14" customFormat="1" x14ac:dyDescent="0.2">
      <c r="A6474" s="5" t="s">
        <v>56</v>
      </c>
      <c r="B6474" s="5" t="str">
        <f>VLOOKUP(A6474,'GIRO LMA JUNIO'!$A$7:$C$50,3,0)</f>
        <v>CAPITAL SALUD</v>
      </c>
      <c r="C6474" s="35">
        <v>892002811</v>
      </c>
      <c r="D6474" s="6" t="str">
        <f>VLOOKUP(C6474,'[1]IPS REGISTRADAS'!$A$5:$B$3919,2,0)</f>
        <v>UNIDAD DE DIAGNOSTICO SAS</v>
      </c>
      <c r="E6474" s="7">
        <v>20064645</v>
      </c>
      <c r="F6474" s="7">
        <v>20064645</v>
      </c>
      <c r="G6474" s="8"/>
      <c r="H6474" s="9">
        <v>43623</v>
      </c>
      <c r="I6474" s="9">
        <v>43626</v>
      </c>
    </row>
    <row r="6475" spans="1:9" s="14" customFormat="1" x14ac:dyDescent="0.2">
      <c r="A6475" s="5" t="s">
        <v>16</v>
      </c>
      <c r="B6475" s="5" t="str">
        <f>VLOOKUP(A6475,'GIRO LMA JUNIO'!$A$7:$C$50,3,0)</f>
        <v>CAJACOPI ATLANTICO</v>
      </c>
      <c r="C6475" s="35">
        <v>892115006</v>
      </c>
      <c r="D6475" s="6" t="str">
        <f>VLOOKUP(C6475,'[1]IPS REGISTRADAS'!$A$5:$B$3919,2,0)</f>
        <v>CAJA DE COMPENSACION FAMILIAR DE LA GUAJIRA</v>
      </c>
      <c r="E6475" s="7">
        <v>1000000</v>
      </c>
      <c r="F6475" s="7">
        <v>1000000</v>
      </c>
      <c r="G6475" s="8"/>
      <c r="H6475" s="9">
        <v>43623</v>
      </c>
      <c r="I6475" s="9">
        <v>43626</v>
      </c>
    </row>
    <row r="6476" spans="1:9" s="14" customFormat="1" x14ac:dyDescent="0.2">
      <c r="A6476" s="5" t="s">
        <v>6</v>
      </c>
      <c r="B6476" s="5" t="str">
        <f>VLOOKUP(A6476,'GIRO LMA JUNIO'!$A$7:$C$50,3,0)</f>
        <v>COMFAMILIAR DE LA GUAJIRA</v>
      </c>
      <c r="C6476" s="35">
        <v>892115009</v>
      </c>
      <c r="D6476" s="6" t="str">
        <f>VLOOKUP(C6476,'[1]IPS REGISTRADAS'!$A$5:$B$3919,2,0)</f>
        <v>EMPRESA SOCIAL DEL ESTADO HOSPITAL NUESTRA SEÑORA DE LOS REMEDIOS</v>
      </c>
      <c r="E6476" s="7">
        <v>631084014</v>
      </c>
      <c r="F6476" s="7">
        <v>631084014</v>
      </c>
      <c r="G6476" s="8"/>
      <c r="H6476" s="9">
        <v>43623</v>
      </c>
      <c r="I6476" s="9">
        <v>43626</v>
      </c>
    </row>
    <row r="6477" spans="1:9" s="14" customFormat="1" x14ac:dyDescent="0.2">
      <c r="A6477" s="5" t="s">
        <v>16</v>
      </c>
      <c r="B6477" s="5" t="str">
        <f>VLOOKUP(A6477,'GIRO LMA JUNIO'!$A$7:$C$50,3,0)</f>
        <v>CAJACOPI ATLANTICO</v>
      </c>
      <c r="C6477" s="35">
        <v>892115009</v>
      </c>
      <c r="D6477" s="6" t="str">
        <f>VLOOKUP(C6477,'[1]IPS REGISTRADAS'!$A$5:$B$3919,2,0)</f>
        <v>EMPRESA SOCIAL DEL ESTADO HOSPITAL NUESTRA SEÑORA DE LOS REMEDIOS</v>
      </c>
      <c r="E6477" s="7">
        <v>158258701</v>
      </c>
      <c r="F6477" s="7">
        <v>158258701</v>
      </c>
      <c r="G6477" s="8"/>
      <c r="H6477" s="9">
        <v>43623</v>
      </c>
      <c r="I6477" s="9">
        <v>43626</v>
      </c>
    </row>
    <row r="6478" spans="1:9" s="14" customFormat="1" x14ac:dyDescent="0.2">
      <c r="A6478" s="5" t="s">
        <v>24</v>
      </c>
      <c r="B6478" s="5" t="str">
        <f>VLOOKUP(A6478,'GIRO LMA JUNIO'!$A$7:$C$50,3,0)</f>
        <v>DUSAKAWI</v>
      </c>
      <c r="C6478" s="35">
        <v>892115009</v>
      </c>
      <c r="D6478" s="6" t="str">
        <f>VLOOKUP(C6478,'[1]IPS REGISTRADAS'!$A$5:$B$3919,2,0)</f>
        <v>EMPRESA SOCIAL DEL ESTADO HOSPITAL NUESTRA SEÑORA DE LOS REMEDIOS</v>
      </c>
      <c r="E6478" s="7">
        <v>100037600</v>
      </c>
      <c r="F6478" s="7">
        <v>100037600</v>
      </c>
      <c r="G6478" s="8"/>
      <c r="H6478" s="9">
        <v>43623</v>
      </c>
      <c r="I6478" s="9">
        <v>43626</v>
      </c>
    </row>
    <row r="6479" spans="1:9" s="14" customFormat="1" x14ac:dyDescent="0.2">
      <c r="A6479" s="5" t="s">
        <v>26</v>
      </c>
      <c r="B6479" s="5" t="str">
        <f>VLOOKUP(A6479,'GIRO LMA JUNIO'!$A$7:$C$50,3,0)</f>
        <v>A.I.C.</v>
      </c>
      <c r="C6479" s="35">
        <v>892115009</v>
      </c>
      <c r="D6479" s="6" t="str">
        <f>VLOOKUP(C6479,'[1]IPS REGISTRADAS'!$A$5:$B$3919,2,0)</f>
        <v>EMPRESA SOCIAL DEL ESTADO HOSPITAL NUESTRA SEÑORA DE LOS REMEDIOS</v>
      </c>
      <c r="E6479" s="7">
        <v>126300487</v>
      </c>
      <c r="F6479" s="7">
        <v>126300487</v>
      </c>
      <c r="G6479" s="8"/>
      <c r="H6479" s="9">
        <v>43623</v>
      </c>
      <c r="I6479" s="9">
        <v>43626</v>
      </c>
    </row>
    <row r="6480" spans="1:9" s="14" customFormat="1" x14ac:dyDescent="0.2">
      <c r="A6480" s="5" t="s">
        <v>47</v>
      </c>
      <c r="B6480" s="5" t="str">
        <f>VLOOKUP(A6480,'GIRO LMA JUNIO'!$A$7:$C$50,3,0)</f>
        <v>COOMEVA E.P.S.  S.A.</v>
      </c>
      <c r="C6480" s="35">
        <v>892115009</v>
      </c>
      <c r="D6480" s="6" t="str">
        <f>VLOOKUP(C6480,'[1]IPS REGISTRADAS'!$A$5:$B$3919,2,0)</f>
        <v>EMPRESA SOCIAL DEL ESTADO HOSPITAL NUESTRA SEÑORA DE LOS REMEDIOS</v>
      </c>
      <c r="E6480" s="7">
        <v>21427270</v>
      </c>
      <c r="F6480" s="7">
        <v>21427270</v>
      </c>
      <c r="G6480" s="8"/>
      <c r="H6480" s="9">
        <v>43623</v>
      </c>
      <c r="I6480" s="9">
        <v>43626</v>
      </c>
    </row>
    <row r="6481" spans="1:9" s="14" customFormat="1" x14ac:dyDescent="0.2">
      <c r="A6481" s="5" t="s">
        <v>62</v>
      </c>
      <c r="B6481" s="5" t="str">
        <f>VLOOKUP(A6481,'GIRO LMA JUNIO'!$A$7:$C$50,3,0)</f>
        <v>NUEVA EPS S.A.</v>
      </c>
      <c r="C6481" s="35">
        <v>892115009</v>
      </c>
      <c r="D6481" s="6" t="str">
        <f>VLOOKUP(C6481,'[1]IPS REGISTRADAS'!$A$5:$B$3919,2,0)</f>
        <v>EMPRESA SOCIAL DEL ESTADO HOSPITAL NUESTRA SEÑORA DE LOS REMEDIOS</v>
      </c>
      <c r="E6481" s="7">
        <v>5915751</v>
      </c>
      <c r="F6481" s="7">
        <v>5915751</v>
      </c>
      <c r="G6481" s="8"/>
      <c r="H6481" s="9">
        <v>43623</v>
      </c>
      <c r="I6481" s="9">
        <v>43626</v>
      </c>
    </row>
    <row r="6482" spans="1:9" s="14" customFormat="1" x14ac:dyDescent="0.2">
      <c r="A6482" s="5" t="s">
        <v>70</v>
      </c>
      <c r="B6482" s="5" t="str">
        <f>VLOOKUP(A6482,'GIRO LMA JUNIO'!$A$7:$C$50,3,0)</f>
        <v>COOSALUD EPS S.A.</v>
      </c>
      <c r="C6482" s="35">
        <v>892115009</v>
      </c>
      <c r="D6482" s="6" t="str">
        <f>VLOOKUP(C6482,'[1]IPS REGISTRADAS'!$A$5:$B$3919,2,0)</f>
        <v>EMPRESA SOCIAL DEL ESTADO HOSPITAL NUESTRA SEÑORA DE LOS REMEDIOS</v>
      </c>
      <c r="E6482" s="7">
        <v>24038321</v>
      </c>
      <c r="F6482" s="7">
        <v>24038321</v>
      </c>
      <c r="G6482" s="8"/>
      <c r="H6482" s="9">
        <v>43623</v>
      </c>
      <c r="I6482" s="9">
        <v>43626</v>
      </c>
    </row>
    <row r="6483" spans="1:9" s="14" customFormat="1" x14ac:dyDescent="0.2">
      <c r="A6483" s="5" t="s">
        <v>74</v>
      </c>
      <c r="B6483" s="5" t="str">
        <f>VLOOKUP(A6483,'GIRO LMA JUNIO'!$A$7:$C$50,3,0)</f>
        <v>AMBUQ</v>
      </c>
      <c r="C6483" s="35">
        <v>892115009</v>
      </c>
      <c r="D6483" s="6" t="str">
        <f>VLOOKUP(C6483,'[1]IPS REGISTRADAS'!$A$5:$B$3919,2,0)</f>
        <v>EMPRESA SOCIAL DEL ESTADO HOSPITAL NUESTRA SEÑORA DE LOS REMEDIOS</v>
      </c>
      <c r="E6483" s="7">
        <v>4000000</v>
      </c>
      <c r="F6483" s="7">
        <v>4000000</v>
      </c>
      <c r="G6483" s="8"/>
      <c r="H6483" s="9">
        <v>43623</v>
      </c>
      <c r="I6483" s="9">
        <v>43626</v>
      </c>
    </row>
    <row r="6484" spans="1:9" s="14" customFormat="1" x14ac:dyDescent="0.2">
      <c r="A6484" s="5" t="s">
        <v>80</v>
      </c>
      <c r="B6484" s="5" t="str">
        <f>VLOOKUP(A6484,'GIRO LMA JUNIO'!$A$7:$C$50,3,0)</f>
        <v>COMPARTA</v>
      </c>
      <c r="C6484" s="35">
        <v>892115009</v>
      </c>
      <c r="D6484" s="6" t="str">
        <f>VLOOKUP(C6484,'[1]IPS REGISTRADAS'!$A$5:$B$3919,2,0)</f>
        <v>EMPRESA SOCIAL DEL ESTADO HOSPITAL NUESTRA SEÑORA DE LOS REMEDIOS</v>
      </c>
      <c r="E6484" s="7">
        <v>10622220</v>
      </c>
      <c r="F6484" s="7">
        <v>10622220</v>
      </c>
      <c r="G6484" s="8"/>
      <c r="H6484" s="9">
        <v>43623</v>
      </c>
      <c r="I6484" s="9">
        <v>43626</v>
      </c>
    </row>
    <row r="6485" spans="1:9" s="14" customFormat="1" x14ac:dyDescent="0.2">
      <c r="A6485" s="5" t="s">
        <v>82</v>
      </c>
      <c r="B6485" s="5" t="str">
        <f>VLOOKUP(A6485,'GIRO LMA JUNIO'!$A$7:$C$50,3,0)</f>
        <v>MUTUAL SER</v>
      </c>
      <c r="C6485" s="35">
        <v>892115009</v>
      </c>
      <c r="D6485" s="6" t="str">
        <f>VLOOKUP(C6485,'[1]IPS REGISTRADAS'!$A$5:$B$3919,2,0)</f>
        <v>EMPRESA SOCIAL DEL ESTADO HOSPITAL NUESTRA SEÑORA DE LOS REMEDIOS</v>
      </c>
      <c r="E6485" s="7">
        <v>22000000</v>
      </c>
      <c r="F6485" s="7">
        <v>22000000</v>
      </c>
      <c r="G6485" s="8"/>
      <c r="H6485" s="9">
        <v>43623</v>
      </c>
      <c r="I6485" s="9">
        <v>43626</v>
      </c>
    </row>
    <row r="6486" spans="1:9" s="14" customFormat="1" x14ac:dyDescent="0.2">
      <c r="A6486" s="5" t="s">
        <v>4</v>
      </c>
      <c r="B6486" s="5" t="str">
        <f>VLOOKUP(A6486,'GIRO LMA JUNIO'!$A$7:$C$50,3,0)</f>
        <v>COMFAMILIAR CARTAGENA</v>
      </c>
      <c r="C6486" s="35">
        <v>892115010</v>
      </c>
      <c r="D6486" s="6" t="str">
        <f>VLOOKUP(C6486,'[1]IPS REGISTRADAS'!$A$5:$B$3919,2,0)</f>
        <v>EMPRESA SOCIAL DEL ESTADO HOSPITAL SAN RAFAEL NIVEL II</v>
      </c>
      <c r="E6486" s="7">
        <v>11251765</v>
      </c>
      <c r="F6486" s="7">
        <v>11251765</v>
      </c>
      <c r="G6486" s="8"/>
      <c r="H6486" s="9">
        <v>43623</v>
      </c>
      <c r="I6486" s="9">
        <v>43626</v>
      </c>
    </row>
    <row r="6487" spans="1:9" s="14" customFormat="1" x14ac:dyDescent="0.2">
      <c r="A6487" s="5" t="s">
        <v>6</v>
      </c>
      <c r="B6487" s="5" t="str">
        <f>VLOOKUP(A6487,'GIRO LMA JUNIO'!$A$7:$C$50,3,0)</f>
        <v>COMFAMILIAR DE LA GUAJIRA</v>
      </c>
      <c r="C6487" s="35">
        <v>892115010</v>
      </c>
      <c r="D6487" s="6" t="str">
        <f>VLOOKUP(C6487,'[1]IPS REGISTRADAS'!$A$5:$B$3919,2,0)</f>
        <v>EMPRESA SOCIAL DEL ESTADO HOSPITAL SAN RAFAEL NIVEL II</v>
      </c>
      <c r="E6487" s="7">
        <v>525564250</v>
      </c>
      <c r="F6487" s="7">
        <v>525564250</v>
      </c>
      <c r="G6487" s="8"/>
      <c r="H6487" s="9">
        <v>43623</v>
      </c>
      <c r="I6487" s="9">
        <v>43626</v>
      </c>
    </row>
    <row r="6488" spans="1:9" s="14" customFormat="1" x14ac:dyDescent="0.2">
      <c r="A6488" s="5" t="s">
        <v>16</v>
      </c>
      <c r="B6488" s="5" t="str">
        <f>VLOOKUP(A6488,'GIRO LMA JUNIO'!$A$7:$C$50,3,0)</f>
        <v>CAJACOPI ATLANTICO</v>
      </c>
      <c r="C6488" s="35">
        <v>892115010</v>
      </c>
      <c r="D6488" s="6" t="str">
        <f>VLOOKUP(C6488,'[1]IPS REGISTRADAS'!$A$5:$B$3919,2,0)</f>
        <v>EMPRESA SOCIAL DEL ESTADO HOSPITAL SAN RAFAEL NIVEL II</v>
      </c>
      <c r="E6488" s="7">
        <v>87324196</v>
      </c>
      <c r="F6488" s="7">
        <v>87324196</v>
      </c>
      <c r="G6488" s="8"/>
      <c r="H6488" s="9">
        <v>43623</v>
      </c>
      <c r="I6488" s="9">
        <v>43626</v>
      </c>
    </row>
    <row r="6489" spans="1:9" s="14" customFormat="1" x14ac:dyDescent="0.2">
      <c r="A6489" s="5" t="s">
        <v>24</v>
      </c>
      <c r="B6489" s="5" t="str">
        <f>VLOOKUP(A6489,'GIRO LMA JUNIO'!$A$7:$C$50,3,0)</f>
        <v>DUSAKAWI</v>
      </c>
      <c r="C6489" s="35">
        <v>892115010</v>
      </c>
      <c r="D6489" s="6" t="str">
        <f>VLOOKUP(C6489,'[1]IPS REGISTRADAS'!$A$5:$B$3919,2,0)</f>
        <v>EMPRESA SOCIAL DEL ESTADO HOSPITAL SAN RAFAEL NIVEL II</v>
      </c>
      <c r="E6489" s="7">
        <v>499297819</v>
      </c>
      <c r="F6489" s="7">
        <v>499297819</v>
      </c>
      <c r="G6489" s="8"/>
      <c r="H6489" s="9">
        <v>43623</v>
      </c>
      <c r="I6489" s="9">
        <v>43626</v>
      </c>
    </row>
    <row r="6490" spans="1:9" s="14" customFormat="1" x14ac:dyDescent="0.2">
      <c r="A6490" s="5" t="s">
        <v>26</v>
      </c>
      <c r="B6490" s="5" t="str">
        <f>VLOOKUP(A6490,'GIRO LMA JUNIO'!$A$7:$C$50,3,0)</f>
        <v>A.I.C.</v>
      </c>
      <c r="C6490" s="35">
        <v>892115010</v>
      </c>
      <c r="D6490" s="6" t="str">
        <f>VLOOKUP(C6490,'[1]IPS REGISTRADAS'!$A$5:$B$3919,2,0)</f>
        <v>EMPRESA SOCIAL DEL ESTADO HOSPITAL SAN RAFAEL NIVEL II</v>
      </c>
      <c r="E6490" s="7">
        <v>75448780</v>
      </c>
      <c r="F6490" s="7">
        <v>75448780</v>
      </c>
      <c r="G6490" s="8"/>
      <c r="H6490" s="9">
        <v>43623</v>
      </c>
      <c r="I6490" s="9">
        <v>43626</v>
      </c>
    </row>
    <row r="6491" spans="1:9" s="14" customFormat="1" x14ac:dyDescent="0.2">
      <c r="A6491" s="5" t="s">
        <v>28</v>
      </c>
      <c r="B6491" s="5" t="str">
        <f>VLOOKUP(A6491,'GIRO LMA JUNIO'!$A$7:$C$50,3,0)</f>
        <v>ANAS WAYUU</v>
      </c>
      <c r="C6491" s="35">
        <v>892115010</v>
      </c>
      <c r="D6491" s="6" t="str">
        <f>VLOOKUP(C6491,'[1]IPS REGISTRADAS'!$A$5:$B$3919,2,0)</f>
        <v>EMPRESA SOCIAL DEL ESTADO HOSPITAL SAN RAFAEL NIVEL II</v>
      </c>
      <c r="E6491" s="7">
        <v>61337086</v>
      </c>
      <c r="F6491" s="7">
        <v>61337086</v>
      </c>
      <c r="G6491" s="8"/>
      <c r="H6491" s="9">
        <v>43623</v>
      </c>
      <c r="I6491" s="9">
        <v>43626</v>
      </c>
    </row>
    <row r="6492" spans="1:9" s="14" customFormat="1" x14ac:dyDescent="0.2">
      <c r="A6492" s="5" t="s">
        <v>47</v>
      </c>
      <c r="B6492" s="5" t="str">
        <f>VLOOKUP(A6492,'GIRO LMA JUNIO'!$A$7:$C$50,3,0)</f>
        <v>COOMEVA E.P.S.  S.A.</v>
      </c>
      <c r="C6492" s="35">
        <v>892115010</v>
      </c>
      <c r="D6492" s="6" t="str">
        <f>VLOOKUP(C6492,'[1]IPS REGISTRADAS'!$A$5:$B$3919,2,0)</f>
        <v>EMPRESA SOCIAL DEL ESTADO HOSPITAL SAN RAFAEL NIVEL II</v>
      </c>
      <c r="E6492" s="7">
        <v>98307992</v>
      </c>
      <c r="F6492" s="7">
        <v>98307992</v>
      </c>
      <c r="G6492" s="8"/>
      <c r="H6492" s="9">
        <v>43623</v>
      </c>
      <c r="I6492" s="9">
        <v>43626</v>
      </c>
    </row>
    <row r="6493" spans="1:9" s="14" customFormat="1" x14ac:dyDescent="0.2">
      <c r="A6493" s="5" t="s">
        <v>54</v>
      </c>
      <c r="B6493" s="5" t="str">
        <f>VLOOKUP(A6493,'GIRO LMA JUNIO'!$A$7:$C$50,3,0)</f>
        <v>SALUDVIDA</v>
      </c>
      <c r="C6493" s="35">
        <v>892115010</v>
      </c>
      <c r="D6493" s="6" t="str">
        <f>VLOOKUP(C6493,'[1]IPS REGISTRADAS'!$A$5:$B$3919,2,0)</f>
        <v>EMPRESA SOCIAL DEL ESTADO HOSPITAL SAN RAFAEL NIVEL II</v>
      </c>
      <c r="E6493" s="7">
        <v>30949005</v>
      </c>
      <c r="F6493" s="7">
        <v>30949005</v>
      </c>
      <c r="G6493" s="8"/>
      <c r="H6493" s="9">
        <v>43623</v>
      </c>
      <c r="I6493" s="9">
        <v>43626</v>
      </c>
    </row>
    <row r="6494" spans="1:9" s="14" customFormat="1" x14ac:dyDescent="0.2">
      <c r="A6494" s="5" t="s">
        <v>60</v>
      </c>
      <c r="B6494" s="5" t="str">
        <f>VLOOKUP(A6494,'GIRO LMA JUNIO'!$A$7:$C$50,3,0)</f>
        <v>SAVIA SALUD</v>
      </c>
      <c r="C6494" s="35">
        <v>892115010</v>
      </c>
      <c r="D6494" s="6" t="str">
        <f>VLOOKUP(C6494,'[1]IPS REGISTRADAS'!$A$5:$B$3919,2,0)</f>
        <v>EMPRESA SOCIAL DEL ESTADO HOSPITAL SAN RAFAEL NIVEL II</v>
      </c>
      <c r="E6494" s="7">
        <v>12188417</v>
      </c>
      <c r="F6494" s="7">
        <v>12188417</v>
      </c>
      <c r="G6494" s="8"/>
      <c r="H6494" s="9">
        <v>43623</v>
      </c>
      <c r="I6494" s="9">
        <v>43626</v>
      </c>
    </row>
    <row r="6495" spans="1:9" s="14" customFormat="1" x14ac:dyDescent="0.2">
      <c r="A6495" s="5" t="s">
        <v>62</v>
      </c>
      <c r="B6495" s="5" t="str">
        <f>VLOOKUP(A6495,'GIRO LMA JUNIO'!$A$7:$C$50,3,0)</f>
        <v>NUEVA EPS S.A.</v>
      </c>
      <c r="C6495" s="35">
        <v>892115010</v>
      </c>
      <c r="D6495" s="6" t="str">
        <f>VLOOKUP(C6495,'[1]IPS REGISTRADAS'!$A$5:$B$3919,2,0)</f>
        <v>EMPRESA SOCIAL DEL ESTADO HOSPITAL SAN RAFAEL NIVEL II</v>
      </c>
      <c r="E6495" s="7">
        <v>15558693</v>
      </c>
      <c r="F6495" s="7">
        <v>15558693</v>
      </c>
      <c r="G6495" s="8"/>
      <c r="H6495" s="9">
        <v>43623</v>
      </c>
      <c r="I6495" s="9">
        <v>43626</v>
      </c>
    </row>
    <row r="6496" spans="1:9" s="14" customFormat="1" x14ac:dyDescent="0.2">
      <c r="A6496" s="5" t="s">
        <v>70</v>
      </c>
      <c r="B6496" s="5" t="str">
        <f>VLOOKUP(A6496,'GIRO LMA JUNIO'!$A$7:$C$50,3,0)</f>
        <v>COOSALUD EPS S.A.</v>
      </c>
      <c r="C6496" s="35">
        <v>892115010</v>
      </c>
      <c r="D6496" s="6" t="str">
        <f>VLOOKUP(C6496,'[1]IPS REGISTRADAS'!$A$5:$B$3919,2,0)</f>
        <v>EMPRESA SOCIAL DEL ESTADO HOSPITAL SAN RAFAEL NIVEL II</v>
      </c>
      <c r="E6496" s="7">
        <v>44803694</v>
      </c>
      <c r="F6496" s="7">
        <v>44803694</v>
      </c>
      <c r="G6496" s="8"/>
      <c r="H6496" s="9">
        <v>43623</v>
      </c>
      <c r="I6496" s="9">
        <v>43626</v>
      </c>
    </row>
    <row r="6497" spans="1:9" s="14" customFormat="1" x14ac:dyDescent="0.2">
      <c r="A6497" s="5" t="s">
        <v>74</v>
      </c>
      <c r="B6497" s="5" t="str">
        <f>VLOOKUP(A6497,'GIRO LMA JUNIO'!$A$7:$C$50,3,0)</f>
        <v>AMBUQ</v>
      </c>
      <c r="C6497" s="35">
        <v>892115010</v>
      </c>
      <c r="D6497" s="6" t="str">
        <f>VLOOKUP(C6497,'[1]IPS REGISTRADAS'!$A$5:$B$3919,2,0)</f>
        <v>EMPRESA SOCIAL DEL ESTADO HOSPITAL SAN RAFAEL NIVEL II</v>
      </c>
      <c r="E6497" s="7">
        <v>4235648</v>
      </c>
      <c r="F6497" s="7">
        <v>4235648</v>
      </c>
      <c r="G6497" s="8"/>
      <c r="H6497" s="9">
        <v>43623</v>
      </c>
      <c r="I6497" s="9">
        <v>43626</v>
      </c>
    </row>
    <row r="6498" spans="1:9" s="14" customFormat="1" x14ac:dyDescent="0.2">
      <c r="A6498" s="5" t="s">
        <v>80</v>
      </c>
      <c r="B6498" s="5" t="str">
        <f>VLOOKUP(A6498,'GIRO LMA JUNIO'!$A$7:$C$50,3,0)</f>
        <v>COMPARTA</v>
      </c>
      <c r="C6498" s="35">
        <v>892115010</v>
      </c>
      <c r="D6498" s="6" t="str">
        <f>VLOOKUP(C6498,'[1]IPS REGISTRADAS'!$A$5:$B$3919,2,0)</f>
        <v>EMPRESA SOCIAL DEL ESTADO HOSPITAL SAN RAFAEL NIVEL II</v>
      </c>
      <c r="E6498" s="7">
        <v>11050756</v>
      </c>
      <c r="F6498" s="7">
        <v>11050756</v>
      </c>
      <c r="G6498" s="8"/>
      <c r="H6498" s="9">
        <v>43623</v>
      </c>
      <c r="I6498" s="9">
        <v>43626</v>
      </c>
    </row>
    <row r="6499" spans="1:9" s="14" customFormat="1" x14ac:dyDescent="0.2">
      <c r="A6499" s="5" t="s">
        <v>82</v>
      </c>
      <c r="B6499" s="5" t="str">
        <f>VLOOKUP(A6499,'GIRO LMA JUNIO'!$A$7:$C$50,3,0)</f>
        <v>MUTUAL SER</v>
      </c>
      <c r="C6499" s="35">
        <v>892115010</v>
      </c>
      <c r="D6499" s="6" t="str">
        <f>VLOOKUP(C6499,'[1]IPS REGISTRADAS'!$A$5:$B$3919,2,0)</f>
        <v>EMPRESA SOCIAL DEL ESTADO HOSPITAL SAN RAFAEL NIVEL II</v>
      </c>
      <c r="E6499" s="7">
        <v>33898383</v>
      </c>
      <c r="F6499" s="7">
        <v>33898383</v>
      </c>
      <c r="G6499" s="8"/>
      <c r="H6499" s="9">
        <v>43623</v>
      </c>
      <c r="I6499" s="9">
        <v>43626</v>
      </c>
    </row>
    <row r="6500" spans="1:9" s="14" customFormat="1" x14ac:dyDescent="0.2">
      <c r="A6500" s="5" t="s">
        <v>16</v>
      </c>
      <c r="B6500" s="5" t="str">
        <f>VLOOKUP(A6500,'GIRO LMA JUNIO'!$A$7:$C$50,3,0)</f>
        <v>CAJACOPI ATLANTICO</v>
      </c>
      <c r="C6500" s="35">
        <v>892115096</v>
      </c>
      <c r="D6500" s="6" t="str">
        <f>VLOOKUP(C6500,'[1]IPS REGISTRADAS'!$A$5:$B$3919,2,0)</f>
        <v>SOCIEDAD MEDICA CLINICA RIOHACHA SAS</v>
      </c>
      <c r="E6500" s="7">
        <v>27854083</v>
      </c>
      <c r="F6500" s="7">
        <v>27854083</v>
      </c>
      <c r="G6500" s="8"/>
      <c r="H6500" s="9">
        <v>43623</v>
      </c>
      <c r="I6500" s="9">
        <v>43626</v>
      </c>
    </row>
    <row r="6501" spans="1:9" s="14" customFormat="1" x14ac:dyDescent="0.2">
      <c r="A6501" s="5" t="s">
        <v>47</v>
      </c>
      <c r="B6501" s="5" t="str">
        <f>VLOOKUP(A6501,'GIRO LMA JUNIO'!$A$7:$C$50,3,0)</f>
        <v>COOMEVA E.P.S.  S.A.</v>
      </c>
      <c r="C6501" s="35">
        <v>892115096</v>
      </c>
      <c r="D6501" s="6" t="str">
        <f>VLOOKUP(C6501,'[1]IPS REGISTRADAS'!$A$5:$B$3919,2,0)</f>
        <v>SOCIEDAD MEDICA CLINICA RIOHACHA SAS</v>
      </c>
      <c r="E6501" s="7">
        <v>1562191</v>
      </c>
      <c r="F6501" s="7">
        <v>1562191</v>
      </c>
      <c r="G6501" s="8"/>
      <c r="H6501" s="9">
        <v>43623</v>
      </c>
      <c r="I6501" s="9">
        <v>43626</v>
      </c>
    </row>
    <row r="6502" spans="1:9" s="14" customFormat="1" x14ac:dyDescent="0.2">
      <c r="A6502" s="5" t="s">
        <v>62</v>
      </c>
      <c r="B6502" s="5" t="str">
        <f>VLOOKUP(A6502,'GIRO LMA JUNIO'!$A$7:$C$50,3,0)</f>
        <v>NUEVA EPS S.A.</v>
      </c>
      <c r="C6502" s="35">
        <v>892115096</v>
      </c>
      <c r="D6502" s="6" t="str">
        <f>VLOOKUP(C6502,'[1]IPS REGISTRADAS'!$A$5:$B$3919,2,0)</f>
        <v>SOCIEDAD MEDICA CLINICA RIOHACHA SAS</v>
      </c>
      <c r="E6502" s="7">
        <v>6048109</v>
      </c>
      <c r="F6502" s="7">
        <v>6048109</v>
      </c>
      <c r="G6502" s="8"/>
      <c r="H6502" s="9">
        <v>43623</v>
      </c>
      <c r="I6502" s="9">
        <v>43626</v>
      </c>
    </row>
    <row r="6503" spans="1:9" s="14" customFormat="1" x14ac:dyDescent="0.2">
      <c r="A6503" s="5" t="s">
        <v>82</v>
      </c>
      <c r="B6503" s="5" t="str">
        <f>VLOOKUP(A6503,'GIRO LMA JUNIO'!$A$7:$C$50,3,0)</f>
        <v>MUTUAL SER</v>
      </c>
      <c r="C6503" s="35">
        <v>892115096</v>
      </c>
      <c r="D6503" s="6" t="str">
        <f>VLOOKUP(C6503,'[1]IPS REGISTRADAS'!$A$5:$B$3919,2,0)</f>
        <v>SOCIEDAD MEDICA CLINICA RIOHACHA SAS</v>
      </c>
      <c r="E6503" s="7">
        <v>3635586</v>
      </c>
      <c r="F6503" s="7">
        <v>3635586</v>
      </c>
      <c r="G6503" s="8"/>
      <c r="H6503" s="9">
        <v>43623</v>
      </c>
      <c r="I6503" s="9">
        <v>43626</v>
      </c>
    </row>
    <row r="6504" spans="1:9" s="14" customFormat="1" x14ac:dyDescent="0.2">
      <c r="A6504" s="5" t="s">
        <v>6</v>
      </c>
      <c r="B6504" s="5" t="str">
        <f>VLOOKUP(A6504,'GIRO LMA JUNIO'!$A$7:$C$50,3,0)</f>
        <v>COMFAMILIAR DE LA GUAJIRA</v>
      </c>
      <c r="C6504" s="35">
        <v>892115347</v>
      </c>
      <c r="D6504" s="6" t="str">
        <f>VLOOKUP(C6504,'[1]IPS REGISTRADAS'!$A$5:$B$3919,2,0)</f>
        <v>ESE HOSPITAL DE NAZARETH</v>
      </c>
      <c r="E6504" s="7">
        <v>110758193</v>
      </c>
      <c r="F6504" s="7">
        <v>110758193</v>
      </c>
      <c r="G6504" s="8"/>
      <c r="H6504" s="9">
        <v>43623</v>
      </c>
      <c r="I6504" s="9">
        <v>43626</v>
      </c>
    </row>
    <row r="6505" spans="1:9" s="14" customFormat="1" x14ac:dyDescent="0.2">
      <c r="A6505" s="5" t="s">
        <v>24</v>
      </c>
      <c r="B6505" s="5" t="str">
        <f>VLOOKUP(A6505,'GIRO LMA JUNIO'!$A$7:$C$50,3,0)</f>
        <v>DUSAKAWI</v>
      </c>
      <c r="C6505" s="35">
        <v>892115347</v>
      </c>
      <c r="D6505" s="6" t="str">
        <f>VLOOKUP(C6505,'[1]IPS REGISTRADAS'!$A$5:$B$3919,2,0)</f>
        <v>ESE HOSPITAL DE NAZARETH</v>
      </c>
      <c r="E6505" s="7">
        <v>182531130</v>
      </c>
      <c r="F6505" s="7">
        <v>182531130</v>
      </c>
      <c r="G6505" s="8"/>
      <c r="H6505" s="9">
        <v>43623</v>
      </c>
      <c r="I6505" s="9">
        <v>43626</v>
      </c>
    </row>
    <row r="6506" spans="1:9" s="14" customFormat="1" x14ac:dyDescent="0.2">
      <c r="A6506" s="5" t="s">
        <v>26</v>
      </c>
      <c r="B6506" s="5" t="str">
        <f>VLOOKUP(A6506,'GIRO LMA JUNIO'!$A$7:$C$50,3,0)</f>
        <v>A.I.C.</v>
      </c>
      <c r="C6506" s="35">
        <v>892115347</v>
      </c>
      <c r="D6506" s="6" t="str">
        <f>VLOOKUP(C6506,'[1]IPS REGISTRADAS'!$A$5:$B$3919,2,0)</f>
        <v>ESE HOSPITAL DE NAZARETH</v>
      </c>
      <c r="E6506" s="7">
        <v>7088053</v>
      </c>
      <c r="F6506" s="7">
        <v>7088053</v>
      </c>
      <c r="G6506" s="8"/>
      <c r="H6506" s="9">
        <v>43623</v>
      </c>
      <c r="I6506" s="9">
        <v>43626</v>
      </c>
    </row>
    <row r="6507" spans="1:9" s="14" customFormat="1" x14ac:dyDescent="0.2">
      <c r="A6507" s="5" t="s">
        <v>28</v>
      </c>
      <c r="B6507" s="5" t="str">
        <f>VLOOKUP(A6507,'GIRO LMA JUNIO'!$A$7:$C$50,3,0)</f>
        <v>ANAS WAYUU</v>
      </c>
      <c r="C6507" s="35">
        <v>892115347</v>
      </c>
      <c r="D6507" s="6" t="str">
        <f>VLOOKUP(C6507,'[1]IPS REGISTRADAS'!$A$5:$B$3919,2,0)</f>
        <v>ESE HOSPITAL DE NAZARETH</v>
      </c>
      <c r="E6507" s="7">
        <v>441855178</v>
      </c>
      <c r="F6507" s="7">
        <v>441855178</v>
      </c>
      <c r="G6507" s="8"/>
      <c r="H6507" s="9">
        <v>43623</v>
      </c>
      <c r="I6507" s="9">
        <v>43626</v>
      </c>
    </row>
    <row r="6508" spans="1:9" s="14" customFormat="1" x14ac:dyDescent="0.2">
      <c r="A6508" s="5" t="s">
        <v>54</v>
      </c>
      <c r="B6508" s="5" t="str">
        <f>VLOOKUP(A6508,'GIRO LMA JUNIO'!$A$7:$C$50,3,0)</f>
        <v>SALUDVIDA</v>
      </c>
      <c r="C6508" s="35">
        <v>892115347</v>
      </c>
      <c r="D6508" s="6" t="str">
        <f>VLOOKUP(C6508,'[1]IPS REGISTRADAS'!$A$5:$B$3919,2,0)</f>
        <v>ESE HOSPITAL DE NAZARETH</v>
      </c>
      <c r="E6508" s="7">
        <v>6814080</v>
      </c>
      <c r="F6508" s="7">
        <v>6814080</v>
      </c>
      <c r="G6508" s="8"/>
      <c r="H6508" s="9">
        <v>43623</v>
      </c>
      <c r="I6508" s="9">
        <v>43626</v>
      </c>
    </row>
    <row r="6509" spans="1:9" s="14" customFormat="1" x14ac:dyDescent="0.2">
      <c r="A6509" s="5" t="s">
        <v>38</v>
      </c>
      <c r="B6509" s="5" t="str">
        <f>VLOOKUP(A6509,'GIRO LMA JUNIO'!$A$7:$C$50,3,0)</f>
        <v>SALUD TOTAL</v>
      </c>
      <c r="C6509" s="35">
        <v>892115437</v>
      </c>
      <c r="D6509" s="6" t="str">
        <f>VLOOKUP(C6509,'[1]IPS REGISTRADAS'!$A$5:$B$3919,2,0)</f>
        <v>CRUZ ROJA COLOMBIANA SECCIONAL GUAJIRA</v>
      </c>
      <c r="E6509" s="7">
        <v>3934000</v>
      </c>
      <c r="F6509" s="7">
        <v>3934000</v>
      </c>
      <c r="G6509" s="8"/>
      <c r="H6509" s="9">
        <v>43623</v>
      </c>
      <c r="I6509" s="9">
        <v>43626</v>
      </c>
    </row>
    <row r="6510" spans="1:9" s="14" customFormat="1" x14ac:dyDescent="0.2">
      <c r="A6510" s="5" t="s">
        <v>6</v>
      </c>
      <c r="B6510" s="5" t="str">
        <f>VLOOKUP(A6510,'GIRO LMA JUNIO'!$A$7:$C$50,3,0)</f>
        <v>COMFAMILIAR DE LA GUAJIRA</v>
      </c>
      <c r="C6510" s="35">
        <v>892120115</v>
      </c>
      <c r="D6510" s="6" t="str">
        <f>VLOOKUP(C6510,'[1]IPS REGISTRADAS'!$A$5:$B$3919,2,0)</f>
        <v>ESE HOSPITAL SAN JOSE DE MAICAO</v>
      </c>
      <c r="E6510" s="7">
        <v>456915030</v>
      </c>
      <c r="F6510" s="7">
        <v>456915030</v>
      </c>
      <c r="G6510" s="8"/>
      <c r="H6510" s="9">
        <v>43623</v>
      </c>
      <c r="I6510" s="9">
        <v>43626</v>
      </c>
    </row>
    <row r="6511" spans="1:9" s="14" customFormat="1" x14ac:dyDescent="0.2">
      <c r="A6511" s="5" t="s">
        <v>16</v>
      </c>
      <c r="B6511" s="5" t="str">
        <f>VLOOKUP(A6511,'GIRO LMA JUNIO'!$A$7:$C$50,3,0)</f>
        <v>CAJACOPI ATLANTICO</v>
      </c>
      <c r="C6511" s="35">
        <v>892120115</v>
      </c>
      <c r="D6511" s="6" t="str">
        <f>VLOOKUP(C6511,'[1]IPS REGISTRADAS'!$A$5:$B$3919,2,0)</f>
        <v>ESE HOSPITAL SAN JOSE DE MAICAO</v>
      </c>
      <c r="E6511" s="7">
        <v>94191348</v>
      </c>
      <c r="F6511" s="7">
        <v>94191348</v>
      </c>
      <c r="G6511" s="8"/>
      <c r="H6511" s="9">
        <v>43623</v>
      </c>
      <c r="I6511" s="9">
        <v>43626</v>
      </c>
    </row>
    <row r="6512" spans="1:9" s="14" customFormat="1" x14ac:dyDescent="0.2">
      <c r="A6512" s="5" t="s">
        <v>24</v>
      </c>
      <c r="B6512" s="5" t="str">
        <f>VLOOKUP(A6512,'GIRO LMA JUNIO'!$A$7:$C$50,3,0)</f>
        <v>DUSAKAWI</v>
      </c>
      <c r="C6512" s="35">
        <v>892120115</v>
      </c>
      <c r="D6512" s="6" t="str">
        <f>VLOOKUP(C6512,'[1]IPS REGISTRADAS'!$A$5:$B$3919,2,0)</f>
        <v>ESE HOSPITAL SAN JOSE DE MAICAO</v>
      </c>
      <c r="E6512" s="7">
        <v>314290844</v>
      </c>
      <c r="F6512" s="7">
        <v>314290844</v>
      </c>
      <c r="G6512" s="8"/>
      <c r="H6512" s="9">
        <v>43623</v>
      </c>
      <c r="I6512" s="9">
        <v>43626</v>
      </c>
    </row>
    <row r="6513" spans="1:9" s="14" customFormat="1" x14ac:dyDescent="0.2">
      <c r="A6513" s="5" t="s">
        <v>26</v>
      </c>
      <c r="B6513" s="5" t="str">
        <f>VLOOKUP(A6513,'GIRO LMA JUNIO'!$A$7:$C$50,3,0)</f>
        <v>A.I.C.</v>
      </c>
      <c r="C6513" s="35">
        <v>892120115</v>
      </c>
      <c r="D6513" s="6" t="str">
        <f>VLOOKUP(C6513,'[1]IPS REGISTRADAS'!$A$5:$B$3919,2,0)</f>
        <v>ESE HOSPITAL SAN JOSE DE MAICAO</v>
      </c>
      <c r="E6513" s="7">
        <v>16875700</v>
      </c>
      <c r="F6513" s="7">
        <v>16875700</v>
      </c>
      <c r="G6513" s="8"/>
      <c r="H6513" s="9">
        <v>43623</v>
      </c>
      <c r="I6513" s="9">
        <v>43626</v>
      </c>
    </row>
    <row r="6514" spans="1:9" s="14" customFormat="1" x14ac:dyDescent="0.2">
      <c r="A6514" s="5" t="s">
        <v>28</v>
      </c>
      <c r="B6514" s="5" t="str">
        <f>VLOOKUP(A6514,'GIRO LMA JUNIO'!$A$7:$C$50,3,0)</f>
        <v>ANAS WAYUU</v>
      </c>
      <c r="C6514" s="35">
        <v>892120115</v>
      </c>
      <c r="D6514" s="6" t="str">
        <f>VLOOKUP(C6514,'[1]IPS REGISTRADAS'!$A$5:$B$3919,2,0)</f>
        <v>ESE HOSPITAL SAN JOSE DE MAICAO</v>
      </c>
      <c r="E6514" s="7">
        <v>3375117</v>
      </c>
      <c r="F6514" s="7">
        <v>3375117</v>
      </c>
      <c r="G6514" s="8"/>
      <c r="H6514" s="9">
        <v>43623</v>
      </c>
      <c r="I6514" s="9">
        <v>43626</v>
      </c>
    </row>
    <row r="6515" spans="1:9" s="14" customFormat="1" x14ac:dyDescent="0.2">
      <c r="A6515" s="5" t="s">
        <v>47</v>
      </c>
      <c r="B6515" s="5" t="str">
        <f>VLOOKUP(A6515,'GIRO LMA JUNIO'!$A$7:$C$50,3,0)</f>
        <v>COOMEVA E.P.S.  S.A.</v>
      </c>
      <c r="C6515" s="35">
        <v>892120115</v>
      </c>
      <c r="D6515" s="6" t="str">
        <f>VLOOKUP(C6515,'[1]IPS REGISTRADAS'!$A$5:$B$3919,2,0)</f>
        <v>ESE HOSPITAL SAN JOSE DE MAICAO</v>
      </c>
      <c r="E6515" s="7">
        <v>40698884</v>
      </c>
      <c r="F6515" s="7">
        <v>40698884</v>
      </c>
      <c r="G6515" s="8"/>
      <c r="H6515" s="9">
        <v>43623</v>
      </c>
      <c r="I6515" s="9">
        <v>43626</v>
      </c>
    </row>
    <row r="6516" spans="1:9" s="14" customFormat="1" x14ac:dyDescent="0.2">
      <c r="A6516" s="5" t="s">
        <v>54</v>
      </c>
      <c r="B6516" s="5" t="str">
        <f>VLOOKUP(A6516,'GIRO LMA JUNIO'!$A$7:$C$50,3,0)</f>
        <v>SALUDVIDA</v>
      </c>
      <c r="C6516" s="35">
        <v>892120115</v>
      </c>
      <c r="D6516" s="6" t="str">
        <f>VLOOKUP(C6516,'[1]IPS REGISTRADAS'!$A$5:$B$3919,2,0)</f>
        <v>ESE HOSPITAL SAN JOSE DE MAICAO</v>
      </c>
      <c r="E6516" s="7">
        <v>43534639</v>
      </c>
      <c r="F6516" s="7">
        <v>43534639</v>
      </c>
      <c r="G6516" s="8"/>
      <c r="H6516" s="9">
        <v>43623</v>
      </c>
      <c r="I6516" s="9">
        <v>43626</v>
      </c>
    </row>
    <row r="6517" spans="1:9" s="14" customFormat="1" x14ac:dyDescent="0.2">
      <c r="A6517" s="5" t="s">
        <v>62</v>
      </c>
      <c r="B6517" s="5" t="str">
        <f>VLOOKUP(A6517,'GIRO LMA JUNIO'!$A$7:$C$50,3,0)</f>
        <v>NUEVA EPS S.A.</v>
      </c>
      <c r="C6517" s="35">
        <v>892120115</v>
      </c>
      <c r="D6517" s="6" t="str">
        <f>VLOOKUP(C6517,'[1]IPS REGISTRADAS'!$A$5:$B$3919,2,0)</f>
        <v>ESE HOSPITAL SAN JOSE DE MAICAO</v>
      </c>
      <c r="E6517" s="7">
        <v>4975099</v>
      </c>
      <c r="F6517" s="7">
        <v>4975099</v>
      </c>
      <c r="G6517" s="8"/>
      <c r="H6517" s="9">
        <v>43623</v>
      </c>
      <c r="I6517" s="9">
        <v>43626</v>
      </c>
    </row>
    <row r="6518" spans="1:9" s="14" customFormat="1" x14ac:dyDescent="0.2">
      <c r="A6518" s="5" t="s">
        <v>70</v>
      </c>
      <c r="B6518" s="5" t="str">
        <f>VLOOKUP(A6518,'GIRO LMA JUNIO'!$A$7:$C$50,3,0)</f>
        <v>COOSALUD EPS S.A.</v>
      </c>
      <c r="C6518" s="35">
        <v>892120115</v>
      </c>
      <c r="D6518" s="6" t="str">
        <f>VLOOKUP(C6518,'[1]IPS REGISTRADAS'!$A$5:$B$3919,2,0)</f>
        <v>ESE HOSPITAL SAN JOSE DE MAICAO</v>
      </c>
      <c r="E6518" s="7">
        <v>13746710</v>
      </c>
      <c r="F6518" s="7">
        <v>13746710</v>
      </c>
      <c r="G6518" s="8"/>
      <c r="H6518" s="9">
        <v>43623</v>
      </c>
      <c r="I6518" s="9">
        <v>43626</v>
      </c>
    </row>
    <row r="6519" spans="1:9" s="14" customFormat="1" x14ac:dyDescent="0.2">
      <c r="A6519" s="5" t="s">
        <v>74</v>
      </c>
      <c r="B6519" s="5" t="str">
        <f>VLOOKUP(A6519,'GIRO LMA JUNIO'!$A$7:$C$50,3,0)</f>
        <v>AMBUQ</v>
      </c>
      <c r="C6519" s="35">
        <v>892120115</v>
      </c>
      <c r="D6519" s="6" t="str">
        <f>VLOOKUP(C6519,'[1]IPS REGISTRADAS'!$A$5:$B$3919,2,0)</f>
        <v>ESE HOSPITAL SAN JOSE DE MAICAO</v>
      </c>
      <c r="E6519" s="7">
        <v>9000000</v>
      </c>
      <c r="F6519" s="7">
        <v>9000000</v>
      </c>
      <c r="G6519" s="8"/>
      <c r="H6519" s="9">
        <v>43623</v>
      </c>
      <c r="I6519" s="9">
        <v>43626</v>
      </c>
    </row>
    <row r="6520" spans="1:9" s="14" customFormat="1" x14ac:dyDescent="0.2">
      <c r="A6520" s="5" t="s">
        <v>80</v>
      </c>
      <c r="B6520" s="5" t="str">
        <f>VLOOKUP(A6520,'GIRO LMA JUNIO'!$A$7:$C$50,3,0)</f>
        <v>COMPARTA</v>
      </c>
      <c r="C6520" s="35">
        <v>892120115</v>
      </c>
      <c r="D6520" s="6" t="str">
        <f>VLOOKUP(C6520,'[1]IPS REGISTRADAS'!$A$5:$B$3919,2,0)</f>
        <v>ESE HOSPITAL SAN JOSE DE MAICAO</v>
      </c>
      <c r="E6520" s="7">
        <v>5630523</v>
      </c>
      <c r="F6520" s="7">
        <v>5630523</v>
      </c>
      <c r="G6520" s="8"/>
      <c r="H6520" s="9">
        <v>43623</v>
      </c>
      <c r="I6520" s="9">
        <v>43626</v>
      </c>
    </row>
    <row r="6521" spans="1:9" s="14" customFormat="1" x14ac:dyDescent="0.2">
      <c r="A6521" s="5" t="s">
        <v>82</v>
      </c>
      <c r="B6521" s="5" t="str">
        <f>VLOOKUP(A6521,'GIRO LMA JUNIO'!$A$7:$C$50,3,0)</f>
        <v>MUTUAL SER</v>
      </c>
      <c r="C6521" s="35">
        <v>892120115</v>
      </c>
      <c r="D6521" s="6" t="str">
        <f>VLOOKUP(C6521,'[1]IPS REGISTRADAS'!$A$5:$B$3919,2,0)</f>
        <v>ESE HOSPITAL SAN JOSE DE MAICAO</v>
      </c>
      <c r="E6521" s="7">
        <v>40000000</v>
      </c>
      <c r="F6521" s="7">
        <v>40000000</v>
      </c>
      <c r="G6521" s="8"/>
      <c r="H6521" s="9">
        <v>43623</v>
      </c>
      <c r="I6521" s="9">
        <v>43626</v>
      </c>
    </row>
    <row r="6522" spans="1:9" s="14" customFormat="1" x14ac:dyDescent="0.2">
      <c r="A6522" s="5" t="s">
        <v>6</v>
      </c>
      <c r="B6522" s="5" t="str">
        <f>VLOOKUP(A6522,'GIRO LMA JUNIO'!$A$7:$C$50,3,0)</f>
        <v>COMFAMILIAR DE LA GUAJIRA</v>
      </c>
      <c r="C6522" s="35">
        <v>892170002</v>
      </c>
      <c r="D6522" s="6" t="str">
        <f>VLOOKUP(C6522,'[1]IPS REGISTRADAS'!$A$5:$B$3919,2,0)</f>
        <v>ESE HOSPITAL SAN AGUSTIN DE FONSECA</v>
      </c>
      <c r="E6522" s="7">
        <v>199100351</v>
      </c>
      <c r="F6522" s="7">
        <v>199100351</v>
      </c>
      <c r="G6522" s="8"/>
      <c r="H6522" s="9">
        <v>43623</v>
      </c>
      <c r="I6522" s="9">
        <v>43626</v>
      </c>
    </row>
    <row r="6523" spans="1:9" s="14" customFormat="1" x14ac:dyDescent="0.2">
      <c r="A6523" s="5" t="s">
        <v>11</v>
      </c>
      <c r="B6523" s="5" t="str">
        <f>VLOOKUP(A6523,'GIRO LMA JUNIO'!$A$7:$C$50,3,0)</f>
        <v>COMFASUCRE</v>
      </c>
      <c r="C6523" s="35">
        <v>892170002</v>
      </c>
      <c r="D6523" s="6" t="str">
        <f>VLOOKUP(C6523,'[1]IPS REGISTRADAS'!$A$5:$B$3919,2,0)</f>
        <v>ESE HOSPITAL SAN AGUSTIN DE FONSECA</v>
      </c>
      <c r="E6523" s="7">
        <v>2174688</v>
      </c>
      <c r="F6523" s="7">
        <v>2174688</v>
      </c>
      <c r="G6523" s="8"/>
      <c r="H6523" s="9">
        <v>43623</v>
      </c>
      <c r="I6523" s="9">
        <v>43626</v>
      </c>
    </row>
    <row r="6524" spans="1:9" s="14" customFormat="1" x14ac:dyDescent="0.2">
      <c r="A6524" s="5" t="s">
        <v>16</v>
      </c>
      <c r="B6524" s="5" t="str">
        <f>VLOOKUP(A6524,'GIRO LMA JUNIO'!$A$7:$C$50,3,0)</f>
        <v>CAJACOPI ATLANTICO</v>
      </c>
      <c r="C6524" s="35">
        <v>892170002</v>
      </c>
      <c r="D6524" s="6" t="str">
        <f>VLOOKUP(C6524,'[1]IPS REGISTRADAS'!$A$5:$B$3919,2,0)</f>
        <v>ESE HOSPITAL SAN AGUSTIN DE FONSECA</v>
      </c>
      <c r="E6524" s="7">
        <v>114887680</v>
      </c>
      <c r="F6524" s="7">
        <v>114887680</v>
      </c>
      <c r="G6524" s="8"/>
      <c r="H6524" s="9">
        <v>43623</v>
      </c>
      <c r="I6524" s="9">
        <v>43626</v>
      </c>
    </row>
    <row r="6525" spans="1:9" s="14" customFormat="1" x14ac:dyDescent="0.2">
      <c r="A6525" s="5" t="s">
        <v>24</v>
      </c>
      <c r="B6525" s="5" t="str">
        <f>VLOOKUP(A6525,'GIRO LMA JUNIO'!$A$7:$C$50,3,0)</f>
        <v>DUSAKAWI</v>
      </c>
      <c r="C6525" s="35">
        <v>892170002</v>
      </c>
      <c r="D6525" s="6" t="str">
        <f>VLOOKUP(C6525,'[1]IPS REGISTRADAS'!$A$5:$B$3919,2,0)</f>
        <v>ESE HOSPITAL SAN AGUSTIN DE FONSECA</v>
      </c>
      <c r="E6525" s="7">
        <v>72675608</v>
      </c>
      <c r="F6525" s="7">
        <v>72675608</v>
      </c>
      <c r="G6525" s="8"/>
      <c r="H6525" s="9">
        <v>43623</v>
      </c>
      <c r="I6525" s="9">
        <v>43626</v>
      </c>
    </row>
    <row r="6526" spans="1:9" s="14" customFormat="1" x14ac:dyDescent="0.2">
      <c r="A6526" s="5" t="s">
        <v>47</v>
      </c>
      <c r="B6526" s="5" t="str">
        <f>VLOOKUP(A6526,'GIRO LMA JUNIO'!$A$7:$C$50,3,0)</f>
        <v>COOMEVA E.P.S.  S.A.</v>
      </c>
      <c r="C6526" s="35">
        <v>892170002</v>
      </c>
      <c r="D6526" s="6" t="str">
        <f>VLOOKUP(C6526,'[1]IPS REGISTRADAS'!$A$5:$B$3919,2,0)</f>
        <v>ESE HOSPITAL SAN AGUSTIN DE FONSECA</v>
      </c>
      <c r="E6526" s="7">
        <v>42112014</v>
      </c>
      <c r="F6526" s="7">
        <v>42112014</v>
      </c>
      <c r="G6526" s="8"/>
      <c r="H6526" s="9">
        <v>43623</v>
      </c>
      <c r="I6526" s="9">
        <v>43626</v>
      </c>
    </row>
    <row r="6527" spans="1:9" s="14" customFormat="1" x14ac:dyDescent="0.2">
      <c r="A6527" s="5" t="s">
        <v>54</v>
      </c>
      <c r="B6527" s="5" t="str">
        <f>VLOOKUP(A6527,'GIRO LMA JUNIO'!$A$7:$C$50,3,0)</f>
        <v>SALUDVIDA</v>
      </c>
      <c r="C6527" s="35">
        <v>892170002</v>
      </c>
      <c r="D6527" s="6" t="str">
        <f>VLOOKUP(C6527,'[1]IPS REGISTRADAS'!$A$5:$B$3919,2,0)</f>
        <v>ESE HOSPITAL SAN AGUSTIN DE FONSECA</v>
      </c>
      <c r="E6527" s="7">
        <v>52105271</v>
      </c>
      <c r="F6527" s="7">
        <v>52105271</v>
      </c>
      <c r="G6527" s="8"/>
      <c r="H6527" s="9">
        <v>43623</v>
      </c>
      <c r="I6527" s="9">
        <v>43626</v>
      </c>
    </row>
    <row r="6528" spans="1:9" s="14" customFormat="1" x14ac:dyDescent="0.2">
      <c r="A6528" s="5" t="s">
        <v>62</v>
      </c>
      <c r="B6528" s="5" t="str">
        <f>VLOOKUP(A6528,'GIRO LMA JUNIO'!$A$7:$C$50,3,0)</f>
        <v>NUEVA EPS S.A.</v>
      </c>
      <c r="C6528" s="35">
        <v>892170002</v>
      </c>
      <c r="D6528" s="6" t="str">
        <f>VLOOKUP(C6528,'[1]IPS REGISTRADAS'!$A$5:$B$3919,2,0)</f>
        <v>ESE HOSPITAL SAN AGUSTIN DE FONSECA</v>
      </c>
      <c r="E6528" s="7">
        <v>3105766</v>
      </c>
      <c r="F6528" s="7">
        <v>3105766</v>
      </c>
      <c r="G6528" s="8"/>
      <c r="H6528" s="9">
        <v>43623</v>
      </c>
      <c r="I6528" s="9">
        <v>43626</v>
      </c>
    </row>
    <row r="6529" spans="1:9" s="14" customFormat="1" x14ac:dyDescent="0.2">
      <c r="A6529" s="5" t="s">
        <v>70</v>
      </c>
      <c r="B6529" s="5" t="str">
        <f>VLOOKUP(A6529,'GIRO LMA JUNIO'!$A$7:$C$50,3,0)</f>
        <v>COOSALUD EPS S.A.</v>
      </c>
      <c r="C6529" s="35">
        <v>892170002</v>
      </c>
      <c r="D6529" s="6" t="str">
        <f>VLOOKUP(C6529,'[1]IPS REGISTRADAS'!$A$5:$B$3919,2,0)</f>
        <v>ESE HOSPITAL SAN AGUSTIN DE FONSECA</v>
      </c>
      <c r="E6529" s="7">
        <v>5705879</v>
      </c>
      <c r="F6529" s="7">
        <v>5705879</v>
      </c>
      <c r="G6529" s="8"/>
      <c r="H6529" s="9">
        <v>43623</v>
      </c>
      <c r="I6529" s="9">
        <v>43626</v>
      </c>
    </row>
    <row r="6530" spans="1:9" s="14" customFormat="1" x14ac:dyDescent="0.2">
      <c r="A6530" s="5" t="s">
        <v>74</v>
      </c>
      <c r="B6530" s="5" t="str">
        <f>VLOOKUP(A6530,'GIRO LMA JUNIO'!$A$7:$C$50,3,0)</f>
        <v>AMBUQ</v>
      </c>
      <c r="C6530" s="35">
        <v>892170002</v>
      </c>
      <c r="D6530" s="6" t="str">
        <f>VLOOKUP(C6530,'[1]IPS REGISTRADAS'!$A$5:$B$3919,2,0)</f>
        <v>ESE HOSPITAL SAN AGUSTIN DE FONSECA</v>
      </c>
      <c r="E6530" s="7">
        <v>5185083</v>
      </c>
      <c r="F6530" s="7">
        <v>5185083</v>
      </c>
      <c r="G6530" s="8"/>
      <c r="H6530" s="9">
        <v>43623</v>
      </c>
      <c r="I6530" s="9">
        <v>43626</v>
      </c>
    </row>
    <row r="6531" spans="1:9" s="14" customFormat="1" x14ac:dyDescent="0.2">
      <c r="A6531" s="5" t="s">
        <v>82</v>
      </c>
      <c r="B6531" s="5" t="str">
        <f>VLOOKUP(A6531,'GIRO LMA JUNIO'!$A$7:$C$50,3,0)</f>
        <v>MUTUAL SER</v>
      </c>
      <c r="C6531" s="35">
        <v>892170002</v>
      </c>
      <c r="D6531" s="6" t="str">
        <f>VLOOKUP(C6531,'[1]IPS REGISTRADAS'!$A$5:$B$3919,2,0)</f>
        <v>ESE HOSPITAL SAN AGUSTIN DE FONSECA</v>
      </c>
      <c r="E6531" s="7">
        <v>2489113</v>
      </c>
      <c r="F6531" s="7">
        <v>2489113</v>
      </c>
      <c r="G6531" s="8"/>
      <c r="H6531" s="9">
        <v>43623</v>
      </c>
      <c r="I6531" s="9">
        <v>43626</v>
      </c>
    </row>
    <row r="6532" spans="1:9" s="14" customFormat="1" x14ac:dyDescent="0.2">
      <c r="A6532" s="5" t="s">
        <v>11</v>
      </c>
      <c r="B6532" s="5" t="str">
        <f>VLOOKUP(A6532,'GIRO LMA JUNIO'!$A$7:$C$50,3,0)</f>
        <v>COMFASUCRE</v>
      </c>
      <c r="C6532" s="35">
        <v>892200273</v>
      </c>
      <c r="D6532" s="6" t="str">
        <f>VLOOKUP(C6532,'[1]IPS REGISTRADAS'!$A$5:$B$3919,2,0)</f>
        <v>CLINICA LAS PEÑITAS SAS</v>
      </c>
      <c r="E6532" s="7">
        <v>8947314</v>
      </c>
      <c r="F6532" s="7">
        <v>8947314</v>
      </c>
      <c r="G6532" s="8"/>
      <c r="H6532" s="9">
        <v>43623</v>
      </c>
      <c r="I6532" s="9">
        <v>43626</v>
      </c>
    </row>
    <row r="6533" spans="1:9" s="14" customFormat="1" x14ac:dyDescent="0.2">
      <c r="A6533" s="5" t="s">
        <v>47</v>
      </c>
      <c r="B6533" s="5" t="str">
        <f>VLOOKUP(A6533,'GIRO LMA JUNIO'!$A$7:$C$50,3,0)</f>
        <v>COOMEVA E.P.S.  S.A.</v>
      </c>
      <c r="C6533" s="35">
        <v>892200273</v>
      </c>
      <c r="D6533" s="6" t="str">
        <f>VLOOKUP(C6533,'[1]IPS REGISTRADAS'!$A$5:$B$3919,2,0)</f>
        <v>CLINICA LAS PEÑITAS SAS</v>
      </c>
      <c r="E6533" s="7">
        <v>1279937</v>
      </c>
      <c r="F6533" s="7">
        <v>1279937</v>
      </c>
      <c r="G6533" s="8"/>
      <c r="H6533" s="9">
        <v>43623</v>
      </c>
      <c r="I6533" s="9">
        <v>43626</v>
      </c>
    </row>
    <row r="6534" spans="1:9" s="14" customFormat="1" x14ac:dyDescent="0.2">
      <c r="A6534" s="5" t="s">
        <v>11</v>
      </c>
      <c r="B6534" s="5" t="str">
        <f>VLOOKUP(A6534,'GIRO LMA JUNIO'!$A$7:$C$50,3,0)</f>
        <v>COMFASUCRE</v>
      </c>
      <c r="C6534" s="35">
        <v>892201100</v>
      </c>
      <c r="D6534" s="6" t="str">
        <f>VLOOKUP(C6534,'[1]IPS REGISTRADAS'!$A$5:$B$3919,2,0)</f>
        <v>LIGA CONTRA EL CÁNCER SECCIONAL SUCRE</v>
      </c>
      <c r="E6534" s="7">
        <v>4933189</v>
      </c>
      <c r="F6534" s="7">
        <v>4933189</v>
      </c>
      <c r="G6534" s="8"/>
      <c r="H6534" s="9">
        <v>43623</v>
      </c>
      <c r="I6534" s="9">
        <v>43626</v>
      </c>
    </row>
    <row r="6535" spans="1:9" s="14" customFormat="1" x14ac:dyDescent="0.2">
      <c r="A6535" s="5" t="s">
        <v>47</v>
      </c>
      <c r="B6535" s="5" t="str">
        <f>VLOOKUP(A6535,'GIRO LMA JUNIO'!$A$7:$C$50,3,0)</f>
        <v>COOMEVA E.P.S.  S.A.</v>
      </c>
      <c r="C6535" s="35">
        <v>892201100</v>
      </c>
      <c r="D6535" s="6" t="str">
        <f>VLOOKUP(C6535,'[1]IPS REGISTRADAS'!$A$5:$B$3919,2,0)</f>
        <v>LIGA CONTRA EL CÁNCER SECCIONAL SUCRE</v>
      </c>
      <c r="E6535" s="7">
        <v>1000000</v>
      </c>
      <c r="F6535" s="7">
        <v>1000000</v>
      </c>
      <c r="G6535" s="8"/>
      <c r="H6535" s="9">
        <v>43623</v>
      </c>
      <c r="I6535" s="9">
        <v>43626</v>
      </c>
    </row>
    <row r="6536" spans="1:9" s="14" customFormat="1" x14ac:dyDescent="0.2">
      <c r="A6536" s="5" t="s">
        <v>82</v>
      </c>
      <c r="B6536" s="5" t="str">
        <f>VLOOKUP(A6536,'GIRO LMA JUNIO'!$A$7:$C$50,3,0)</f>
        <v>MUTUAL SER</v>
      </c>
      <c r="C6536" s="35">
        <v>892201100</v>
      </c>
      <c r="D6536" s="6" t="str">
        <f>VLOOKUP(C6536,'[1]IPS REGISTRADAS'!$A$5:$B$3919,2,0)</f>
        <v>LIGA CONTRA EL CÁNCER SECCIONAL SUCRE</v>
      </c>
      <c r="E6536" s="7">
        <v>20000000</v>
      </c>
      <c r="F6536" s="7">
        <v>20000000</v>
      </c>
      <c r="G6536" s="8"/>
      <c r="H6536" s="9">
        <v>43623</v>
      </c>
      <c r="I6536" s="9">
        <v>43626</v>
      </c>
    </row>
    <row r="6537" spans="1:9" s="14" customFormat="1" x14ac:dyDescent="0.2">
      <c r="A6537" s="5" t="s">
        <v>4</v>
      </c>
      <c r="B6537" s="5" t="str">
        <f>VLOOKUP(A6537,'GIRO LMA JUNIO'!$A$7:$C$50,3,0)</f>
        <v>COMFAMILIAR CARTAGENA</v>
      </c>
      <c r="C6537" s="35">
        <v>892280033</v>
      </c>
      <c r="D6537" s="6" t="str">
        <f>VLOOKUP(C6537,'[1]IPS REGISTRADAS'!$A$5:$B$3919,2,0)</f>
        <v>HOSPITAL UNIVERSITARIO DE SINCELEJO ESE</v>
      </c>
      <c r="E6537" s="7">
        <v>1167906</v>
      </c>
      <c r="F6537" s="7">
        <v>1167906</v>
      </c>
      <c r="G6537" s="8"/>
      <c r="H6537" s="9">
        <v>43623</v>
      </c>
      <c r="I6537" s="9">
        <v>43626</v>
      </c>
    </row>
    <row r="6538" spans="1:9" s="14" customFormat="1" x14ac:dyDescent="0.2">
      <c r="A6538" s="5" t="s">
        <v>11</v>
      </c>
      <c r="B6538" s="5" t="str">
        <f>VLOOKUP(A6538,'GIRO LMA JUNIO'!$A$7:$C$50,3,0)</f>
        <v>COMFASUCRE</v>
      </c>
      <c r="C6538" s="35">
        <v>892280033</v>
      </c>
      <c r="D6538" s="6" t="str">
        <f>VLOOKUP(C6538,'[1]IPS REGISTRADAS'!$A$5:$B$3919,2,0)</f>
        <v>HOSPITAL UNIVERSITARIO DE SINCELEJO ESE</v>
      </c>
      <c r="E6538" s="7">
        <v>56305206</v>
      </c>
      <c r="F6538" s="7">
        <v>56305206</v>
      </c>
      <c r="G6538" s="8"/>
      <c r="H6538" s="9">
        <v>43623</v>
      </c>
      <c r="I6538" s="9">
        <v>43626</v>
      </c>
    </row>
    <row r="6539" spans="1:9" s="14" customFormat="1" x14ac:dyDescent="0.2">
      <c r="A6539" s="5" t="s">
        <v>16</v>
      </c>
      <c r="B6539" s="5" t="str">
        <f>VLOOKUP(A6539,'GIRO LMA JUNIO'!$A$7:$C$50,3,0)</f>
        <v>CAJACOPI ATLANTICO</v>
      </c>
      <c r="C6539" s="35">
        <v>892280033</v>
      </c>
      <c r="D6539" s="6" t="str">
        <f>VLOOKUP(C6539,'[1]IPS REGISTRADAS'!$A$5:$B$3919,2,0)</f>
        <v>HOSPITAL UNIVERSITARIO DE SINCELEJO ESE</v>
      </c>
      <c r="E6539" s="7">
        <v>118897551</v>
      </c>
      <c r="F6539" s="7">
        <v>118897551</v>
      </c>
      <c r="G6539" s="8"/>
      <c r="H6539" s="9">
        <v>43623</v>
      </c>
      <c r="I6539" s="9">
        <v>43626</v>
      </c>
    </row>
    <row r="6540" spans="1:9" s="14" customFormat="1" x14ac:dyDescent="0.2">
      <c r="A6540" s="5" t="s">
        <v>47</v>
      </c>
      <c r="B6540" s="5" t="str">
        <f>VLOOKUP(A6540,'GIRO LMA JUNIO'!$A$7:$C$50,3,0)</f>
        <v>COOMEVA E.P.S.  S.A.</v>
      </c>
      <c r="C6540" s="35">
        <v>892280033</v>
      </c>
      <c r="D6540" s="6" t="str">
        <f>VLOOKUP(C6540,'[1]IPS REGISTRADAS'!$A$5:$B$3919,2,0)</f>
        <v>HOSPITAL UNIVERSITARIO DE SINCELEJO ESE</v>
      </c>
      <c r="E6540" s="7">
        <v>15339384</v>
      </c>
      <c r="F6540" s="7">
        <v>15339384</v>
      </c>
      <c r="G6540" s="8"/>
      <c r="H6540" s="9">
        <v>43623</v>
      </c>
      <c r="I6540" s="9">
        <v>43626</v>
      </c>
    </row>
    <row r="6541" spans="1:9" s="14" customFormat="1" x14ac:dyDescent="0.2">
      <c r="A6541" s="5" t="s">
        <v>54</v>
      </c>
      <c r="B6541" s="5" t="str">
        <f>VLOOKUP(A6541,'GIRO LMA JUNIO'!$A$7:$C$50,3,0)</f>
        <v>SALUDVIDA</v>
      </c>
      <c r="C6541" s="35">
        <v>892280033</v>
      </c>
      <c r="D6541" s="6" t="str">
        <f>VLOOKUP(C6541,'[1]IPS REGISTRADAS'!$A$5:$B$3919,2,0)</f>
        <v>HOSPITAL UNIVERSITARIO DE SINCELEJO ESE</v>
      </c>
      <c r="E6541" s="7">
        <v>202996446</v>
      </c>
      <c r="F6541" s="7">
        <v>202996446</v>
      </c>
      <c r="G6541" s="8"/>
      <c r="H6541" s="9">
        <v>43623</v>
      </c>
      <c r="I6541" s="9">
        <v>43626</v>
      </c>
    </row>
    <row r="6542" spans="1:9" s="14" customFormat="1" x14ac:dyDescent="0.2">
      <c r="A6542" s="5" t="s">
        <v>56</v>
      </c>
      <c r="B6542" s="5" t="str">
        <f>VLOOKUP(A6542,'GIRO LMA JUNIO'!$A$7:$C$50,3,0)</f>
        <v>CAPITAL SALUD</v>
      </c>
      <c r="C6542" s="35">
        <v>892280033</v>
      </c>
      <c r="D6542" s="6" t="str">
        <f>VLOOKUP(C6542,'[1]IPS REGISTRADAS'!$A$5:$B$3919,2,0)</f>
        <v>HOSPITAL UNIVERSITARIO DE SINCELEJO ESE</v>
      </c>
      <c r="E6542" s="7">
        <v>5224816</v>
      </c>
      <c r="F6542" s="7">
        <v>5224816</v>
      </c>
      <c r="G6542" s="8"/>
      <c r="H6542" s="9">
        <v>43623</v>
      </c>
      <c r="I6542" s="9">
        <v>43626</v>
      </c>
    </row>
    <row r="6543" spans="1:9" s="14" customFormat="1" x14ac:dyDescent="0.2">
      <c r="A6543" s="5" t="s">
        <v>62</v>
      </c>
      <c r="B6543" s="5" t="str">
        <f>VLOOKUP(A6543,'GIRO LMA JUNIO'!$A$7:$C$50,3,0)</f>
        <v>NUEVA EPS S.A.</v>
      </c>
      <c r="C6543" s="35">
        <v>892280033</v>
      </c>
      <c r="D6543" s="6" t="str">
        <f>VLOOKUP(C6543,'[1]IPS REGISTRADAS'!$A$5:$B$3919,2,0)</f>
        <v>HOSPITAL UNIVERSITARIO DE SINCELEJO ESE</v>
      </c>
      <c r="E6543" s="7">
        <v>93607279</v>
      </c>
      <c r="F6543" s="7">
        <v>93607279</v>
      </c>
      <c r="G6543" s="8"/>
      <c r="H6543" s="9">
        <v>43623</v>
      </c>
      <c r="I6543" s="9">
        <v>43626</v>
      </c>
    </row>
    <row r="6544" spans="1:9" s="14" customFormat="1" x14ac:dyDescent="0.2">
      <c r="A6544" s="5" t="s">
        <v>70</v>
      </c>
      <c r="B6544" s="5" t="str">
        <f>VLOOKUP(A6544,'GIRO LMA JUNIO'!$A$7:$C$50,3,0)</f>
        <v>COOSALUD EPS S.A.</v>
      </c>
      <c r="C6544" s="35">
        <v>892280033</v>
      </c>
      <c r="D6544" s="6" t="str">
        <f>VLOOKUP(C6544,'[1]IPS REGISTRADAS'!$A$5:$B$3919,2,0)</f>
        <v>HOSPITAL UNIVERSITARIO DE SINCELEJO ESE</v>
      </c>
      <c r="E6544" s="7">
        <v>28663398</v>
      </c>
      <c r="F6544" s="7">
        <v>28663398</v>
      </c>
      <c r="G6544" s="8"/>
      <c r="H6544" s="9">
        <v>43623</v>
      </c>
      <c r="I6544" s="9">
        <v>43626</v>
      </c>
    </row>
    <row r="6545" spans="1:9" s="14" customFormat="1" x14ac:dyDescent="0.2">
      <c r="A6545" s="5" t="s">
        <v>74</v>
      </c>
      <c r="B6545" s="5" t="str">
        <f>VLOOKUP(A6545,'GIRO LMA JUNIO'!$A$7:$C$50,3,0)</f>
        <v>AMBUQ</v>
      </c>
      <c r="C6545" s="35">
        <v>892280033</v>
      </c>
      <c r="D6545" s="6" t="str">
        <f>VLOOKUP(C6545,'[1]IPS REGISTRADAS'!$A$5:$B$3919,2,0)</f>
        <v>HOSPITAL UNIVERSITARIO DE SINCELEJO ESE</v>
      </c>
      <c r="E6545" s="7">
        <v>81159615</v>
      </c>
      <c r="F6545" s="7">
        <v>81159615</v>
      </c>
      <c r="G6545" s="8"/>
      <c r="H6545" s="9">
        <v>43623</v>
      </c>
      <c r="I6545" s="9">
        <v>43626</v>
      </c>
    </row>
    <row r="6546" spans="1:9" s="14" customFormat="1" x14ac:dyDescent="0.2">
      <c r="A6546" s="5" t="s">
        <v>80</v>
      </c>
      <c r="B6546" s="5" t="str">
        <f>VLOOKUP(A6546,'GIRO LMA JUNIO'!$A$7:$C$50,3,0)</f>
        <v>COMPARTA</v>
      </c>
      <c r="C6546" s="35">
        <v>892280033</v>
      </c>
      <c r="D6546" s="6" t="str">
        <f>VLOOKUP(C6546,'[1]IPS REGISTRADAS'!$A$5:$B$3919,2,0)</f>
        <v>HOSPITAL UNIVERSITARIO DE SINCELEJO ESE</v>
      </c>
      <c r="E6546" s="7">
        <v>116538617</v>
      </c>
      <c r="F6546" s="7">
        <v>116538617</v>
      </c>
      <c r="G6546" s="8"/>
      <c r="H6546" s="9">
        <v>43623</v>
      </c>
      <c r="I6546" s="9">
        <v>43626</v>
      </c>
    </row>
    <row r="6547" spans="1:9" s="14" customFormat="1" x14ac:dyDescent="0.2">
      <c r="A6547" s="5" t="s">
        <v>82</v>
      </c>
      <c r="B6547" s="5" t="str">
        <f>VLOOKUP(A6547,'GIRO LMA JUNIO'!$A$7:$C$50,3,0)</f>
        <v>MUTUAL SER</v>
      </c>
      <c r="C6547" s="35">
        <v>892280033</v>
      </c>
      <c r="D6547" s="6" t="str">
        <f>VLOOKUP(C6547,'[1]IPS REGISTRADAS'!$A$5:$B$3919,2,0)</f>
        <v>HOSPITAL UNIVERSITARIO DE SINCELEJO ESE</v>
      </c>
      <c r="E6547" s="7">
        <v>60000000</v>
      </c>
      <c r="F6547" s="7">
        <v>60000000</v>
      </c>
      <c r="G6547" s="8"/>
      <c r="H6547" s="9">
        <v>43623</v>
      </c>
      <c r="I6547" s="9">
        <v>43626</v>
      </c>
    </row>
    <row r="6548" spans="1:9" s="14" customFormat="1" x14ac:dyDescent="0.2">
      <c r="A6548" s="5" t="s">
        <v>16</v>
      </c>
      <c r="B6548" s="5" t="str">
        <f>VLOOKUP(A6548,'GIRO LMA JUNIO'!$A$7:$C$50,3,0)</f>
        <v>CAJACOPI ATLANTICO</v>
      </c>
      <c r="C6548" s="35">
        <v>892300175</v>
      </c>
      <c r="D6548" s="6" t="str">
        <f>VLOOKUP(C6548,'[1]IPS REGISTRADAS'!$A$5:$B$3919,2,0)</f>
        <v>HOSPITAL REGIONAL SAN ANDRES ESE</v>
      </c>
      <c r="E6548" s="7">
        <v>103546905</v>
      </c>
      <c r="F6548" s="7">
        <v>103546905</v>
      </c>
      <c r="G6548" s="8"/>
      <c r="H6548" s="9">
        <v>43623</v>
      </c>
      <c r="I6548" s="9">
        <v>43626</v>
      </c>
    </row>
    <row r="6549" spans="1:9" s="14" customFormat="1" x14ac:dyDescent="0.2">
      <c r="A6549" s="5" t="s">
        <v>24</v>
      </c>
      <c r="B6549" s="5" t="str">
        <f>VLOOKUP(A6549,'GIRO LMA JUNIO'!$A$7:$C$50,3,0)</f>
        <v>DUSAKAWI</v>
      </c>
      <c r="C6549" s="35">
        <v>892300175</v>
      </c>
      <c r="D6549" s="6" t="str">
        <f>VLOOKUP(C6549,'[1]IPS REGISTRADAS'!$A$5:$B$3919,2,0)</f>
        <v>HOSPITAL REGIONAL SAN ANDRES ESE</v>
      </c>
      <c r="E6549" s="7">
        <v>1489556</v>
      </c>
      <c r="F6549" s="7">
        <v>1489556</v>
      </c>
      <c r="G6549" s="8"/>
      <c r="H6549" s="9">
        <v>43623</v>
      </c>
      <c r="I6549" s="9">
        <v>43626</v>
      </c>
    </row>
    <row r="6550" spans="1:9" s="14" customFormat="1" x14ac:dyDescent="0.2">
      <c r="A6550" s="5" t="s">
        <v>47</v>
      </c>
      <c r="B6550" s="5" t="str">
        <f>VLOOKUP(A6550,'GIRO LMA JUNIO'!$A$7:$C$50,3,0)</f>
        <v>COOMEVA E.P.S.  S.A.</v>
      </c>
      <c r="C6550" s="35">
        <v>892300175</v>
      </c>
      <c r="D6550" s="6" t="str">
        <f>VLOOKUP(C6550,'[1]IPS REGISTRADAS'!$A$5:$B$3919,2,0)</f>
        <v>HOSPITAL REGIONAL SAN ANDRES ESE</v>
      </c>
      <c r="E6550" s="7">
        <v>1000000</v>
      </c>
      <c r="F6550" s="7">
        <v>1000000</v>
      </c>
      <c r="G6550" s="8"/>
      <c r="H6550" s="9">
        <v>43623</v>
      </c>
      <c r="I6550" s="9">
        <v>43626</v>
      </c>
    </row>
    <row r="6551" spans="1:9" s="14" customFormat="1" x14ac:dyDescent="0.2">
      <c r="A6551" s="5" t="s">
        <v>54</v>
      </c>
      <c r="B6551" s="5" t="str">
        <f>VLOOKUP(A6551,'GIRO LMA JUNIO'!$A$7:$C$50,3,0)</f>
        <v>SALUDVIDA</v>
      </c>
      <c r="C6551" s="35">
        <v>892300175</v>
      </c>
      <c r="D6551" s="6" t="str">
        <f>VLOOKUP(C6551,'[1]IPS REGISTRADAS'!$A$5:$B$3919,2,0)</f>
        <v>HOSPITAL REGIONAL SAN ANDRES ESE</v>
      </c>
      <c r="E6551" s="7">
        <v>47792484</v>
      </c>
      <c r="F6551" s="7">
        <v>47792484</v>
      </c>
      <c r="G6551" s="8"/>
      <c r="H6551" s="9">
        <v>43623</v>
      </c>
      <c r="I6551" s="9">
        <v>43626</v>
      </c>
    </row>
    <row r="6552" spans="1:9" s="14" customFormat="1" x14ac:dyDescent="0.2">
      <c r="A6552" s="5" t="s">
        <v>62</v>
      </c>
      <c r="B6552" s="5" t="str">
        <f>VLOOKUP(A6552,'GIRO LMA JUNIO'!$A$7:$C$50,3,0)</f>
        <v>NUEVA EPS S.A.</v>
      </c>
      <c r="C6552" s="35">
        <v>892300175</v>
      </c>
      <c r="D6552" s="6" t="str">
        <f>VLOOKUP(C6552,'[1]IPS REGISTRADAS'!$A$5:$B$3919,2,0)</f>
        <v>HOSPITAL REGIONAL SAN ANDRES ESE</v>
      </c>
      <c r="E6552" s="7">
        <v>15063279</v>
      </c>
      <c r="F6552" s="7">
        <v>15063279</v>
      </c>
      <c r="G6552" s="8"/>
      <c r="H6552" s="9">
        <v>43623</v>
      </c>
      <c r="I6552" s="9">
        <v>43626</v>
      </c>
    </row>
    <row r="6553" spans="1:9" s="14" customFormat="1" x14ac:dyDescent="0.2">
      <c r="A6553" s="5" t="s">
        <v>68</v>
      </c>
      <c r="B6553" s="5" t="str">
        <f>VLOOKUP(A6553,'GIRO LMA JUNIO'!$A$7:$C$50,3,0)</f>
        <v>EMDISALUD</v>
      </c>
      <c r="C6553" s="35">
        <v>892300175</v>
      </c>
      <c r="D6553" s="6" t="str">
        <f>VLOOKUP(C6553,'[1]IPS REGISTRADAS'!$A$5:$B$3919,2,0)</f>
        <v>HOSPITAL REGIONAL SAN ANDRES ESE</v>
      </c>
      <c r="E6553" s="7">
        <v>118942017</v>
      </c>
      <c r="F6553" s="7">
        <v>118942017</v>
      </c>
      <c r="G6553" s="8"/>
      <c r="H6553" s="9">
        <v>43623</v>
      </c>
      <c r="I6553" s="9">
        <v>43626</v>
      </c>
    </row>
    <row r="6554" spans="1:9" s="14" customFormat="1" x14ac:dyDescent="0.2">
      <c r="A6554" s="5" t="s">
        <v>70</v>
      </c>
      <c r="B6554" s="5" t="str">
        <f>VLOOKUP(A6554,'GIRO LMA JUNIO'!$A$7:$C$50,3,0)</f>
        <v>COOSALUD EPS S.A.</v>
      </c>
      <c r="C6554" s="35">
        <v>892300175</v>
      </c>
      <c r="D6554" s="6" t="str">
        <f>VLOOKUP(C6554,'[1]IPS REGISTRADAS'!$A$5:$B$3919,2,0)</f>
        <v>HOSPITAL REGIONAL SAN ANDRES ESE</v>
      </c>
      <c r="E6554" s="7">
        <v>5624980</v>
      </c>
      <c r="F6554" s="7">
        <v>5624980</v>
      </c>
      <c r="G6554" s="8"/>
      <c r="H6554" s="9">
        <v>43623</v>
      </c>
      <c r="I6554" s="9">
        <v>43626</v>
      </c>
    </row>
    <row r="6555" spans="1:9" s="14" customFormat="1" x14ac:dyDescent="0.2">
      <c r="A6555" s="5" t="s">
        <v>74</v>
      </c>
      <c r="B6555" s="5" t="str">
        <f>VLOOKUP(A6555,'GIRO LMA JUNIO'!$A$7:$C$50,3,0)</f>
        <v>AMBUQ</v>
      </c>
      <c r="C6555" s="35">
        <v>892300175</v>
      </c>
      <c r="D6555" s="6" t="str">
        <f>VLOOKUP(C6555,'[1]IPS REGISTRADAS'!$A$5:$B$3919,2,0)</f>
        <v>HOSPITAL REGIONAL SAN ANDRES ESE</v>
      </c>
      <c r="E6555" s="7">
        <v>1221899</v>
      </c>
      <c r="F6555" s="7">
        <v>1221899</v>
      </c>
      <c r="G6555" s="8"/>
      <c r="H6555" s="9">
        <v>43623</v>
      </c>
      <c r="I6555" s="9">
        <v>43626</v>
      </c>
    </row>
    <row r="6556" spans="1:9" s="14" customFormat="1" x14ac:dyDescent="0.2">
      <c r="A6556" s="5" t="s">
        <v>16</v>
      </c>
      <c r="B6556" s="5" t="str">
        <f>VLOOKUP(A6556,'GIRO LMA JUNIO'!$A$7:$C$50,3,0)</f>
        <v>CAJACOPI ATLANTICO</v>
      </c>
      <c r="C6556" s="35">
        <v>892300179</v>
      </c>
      <c r="D6556" s="6" t="str">
        <f>VLOOKUP(C6556,'[1]IPS REGISTRADAS'!$A$5:$B$3919,2,0)</f>
        <v>HOSPITAL INMACULADA CONCEPCION ESE</v>
      </c>
      <c r="E6556" s="7">
        <v>117543782</v>
      </c>
      <c r="F6556" s="7">
        <v>117543782</v>
      </c>
      <c r="G6556" s="8"/>
      <c r="H6556" s="9">
        <v>43623</v>
      </c>
      <c r="I6556" s="9">
        <v>43626</v>
      </c>
    </row>
    <row r="6557" spans="1:9" s="14" customFormat="1" x14ac:dyDescent="0.2">
      <c r="A6557" s="5" t="s">
        <v>24</v>
      </c>
      <c r="B6557" s="5" t="str">
        <f>VLOOKUP(A6557,'GIRO LMA JUNIO'!$A$7:$C$50,3,0)</f>
        <v>DUSAKAWI</v>
      </c>
      <c r="C6557" s="35">
        <v>892300179</v>
      </c>
      <c r="D6557" s="6" t="str">
        <f>VLOOKUP(C6557,'[1]IPS REGISTRADAS'!$A$5:$B$3919,2,0)</f>
        <v>HOSPITAL INMACULADA CONCEPCION ESE</v>
      </c>
      <c r="E6557" s="7">
        <v>22603257</v>
      </c>
      <c r="F6557" s="7">
        <v>22603257</v>
      </c>
      <c r="G6557" s="8"/>
      <c r="H6557" s="9">
        <v>43623</v>
      </c>
      <c r="I6557" s="9">
        <v>43626</v>
      </c>
    </row>
    <row r="6558" spans="1:9" s="14" customFormat="1" x14ac:dyDescent="0.2">
      <c r="A6558" s="5" t="s">
        <v>54</v>
      </c>
      <c r="B6558" s="5" t="str">
        <f>VLOOKUP(A6558,'GIRO LMA JUNIO'!$A$7:$C$50,3,0)</f>
        <v>SALUDVIDA</v>
      </c>
      <c r="C6558" s="35">
        <v>892300179</v>
      </c>
      <c r="D6558" s="6" t="str">
        <f>VLOOKUP(C6558,'[1]IPS REGISTRADAS'!$A$5:$B$3919,2,0)</f>
        <v>HOSPITAL INMACULADA CONCEPCION ESE</v>
      </c>
      <c r="E6558" s="7">
        <v>13863510</v>
      </c>
      <c r="F6558" s="7">
        <v>13863510</v>
      </c>
      <c r="G6558" s="8"/>
      <c r="H6558" s="9">
        <v>43623</v>
      </c>
      <c r="I6558" s="9">
        <v>43626</v>
      </c>
    </row>
    <row r="6559" spans="1:9" s="14" customFormat="1" x14ac:dyDescent="0.2">
      <c r="A6559" s="5" t="s">
        <v>62</v>
      </c>
      <c r="B6559" s="5" t="str">
        <f>VLOOKUP(A6559,'GIRO LMA JUNIO'!$A$7:$C$50,3,0)</f>
        <v>NUEVA EPS S.A.</v>
      </c>
      <c r="C6559" s="35">
        <v>892300179</v>
      </c>
      <c r="D6559" s="6" t="str">
        <f>VLOOKUP(C6559,'[1]IPS REGISTRADAS'!$A$5:$B$3919,2,0)</f>
        <v>HOSPITAL INMACULADA CONCEPCION ESE</v>
      </c>
      <c r="E6559" s="7">
        <v>24668000</v>
      </c>
      <c r="F6559" s="7">
        <v>24668000</v>
      </c>
      <c r="G6559" s="8"/>
      <c r="H6559" s="9">
        <v>43623</v>
      </c>
      <c r="I6559" s="9">
        <v>43626</v>
      </c>
    </row>
    <row r="6560" spans="1:9" s="14" customFormat="1" x14ac:dyDescent="0.2">
      <c r="A6560" s="5" t="s">
        <v>68</v>
      </c>
      <c r="B6560" s="5" t="str">
        <f>VLOOKUP(A6560,'GIRO LMA JUNIO'!$A$7:$C$50,3,0)</f>
        <v>EMDISALUD</v>
      </c>
      <c r="C6560" s="35">
        <v>892300179</v>
      </c>
      <c r="D6560" s="6" t="str">
        <f>VLOOKUP(C6560,'[1]IPS REGISTRADAS'!$A$5:$B$3919,2,0)</f>
        <v>HOSPITAL INMACULADA CONCEPCION ESE</v>
      </c>
      <c r="E6560" s="7">
        <v>101843957</v>
      </c>
      <c r="F6560" s="7">
        <v>101843957</v>
      </c>
      <c r="G6560" s="8"/>
      <c r="H6560" s="9">
        <v>43623</v>
      </c>
      <c r="I6560" s="9">
        <v>43626</v>
      </c>
    </row>
    <row r="6561" spans="1:9" s="14" customFormat="1" x14ac:dyDescent="0.2">
      <c r="A6561" s="5" t="s">
        <v>72</v>
      </c>
      <c r="B6561" s="5" t="str">
        <f>VLOOKUP(A6561,'GIRO LMA JUNIO'!$A$7:$C$50,3,0)</f>
        <v>ASMET SALUD</v>
      </c>
      <c r="C6561" s="35">
        <v>892300179</v>
      </c>
      <c r="D6561" s="6" t="str">
        <f>VLOOKUP(C6561,'[1]IPS REGISTRADAS'!$A$5:$B$3919,2,0)</f>
        <v>HOSPITAL INMACULADA CONCEPCION ESE</v>
      </c>
      <c r="E6561" s="7">
        <v>60473491</v>
      </c>
      <c r="F6561" s="7">
        <v>60473491</v>
      </c>
      <c r="G6561" s="8"/>
      <c r="H6561" s="9">
        <v>43623</v>
      </c>
      <c r="I6561" s="9">
        <v>43626</v>
      </c>
    </row>
    <row r="6562" spans="1:9" s="14" customFormat="1" x14ac:dyDescent="0.2">
      <c r="A6562" s="5" t="s">
        <v>74</v>
      </c>
      <c r="B6562" s="5" t="str">
        <f>VLOOKUP(A6562,'GIRO LMA JUNIO'!$A$7:$C$50,3,0)</f>
        <v>AMBUQ</v>
      </c>
      <c r="C6562" s="35">
        <v>892300179</v>
      </c>
      <c r="D6562" s="6" t="str">
        <f>VLOOKUP(C6562,'[1]IPS REGISTRADAS'!$A$5:$B$3919,2,0)</f>
        <v>HOSPITAL INMACULADA CONCEPCION ESE</v>
      </c>
      <c r="E6562" s="7">
        <v>44975348</v>
      </c>
      <c r="F6562" s="7">
        <v>44975348</v>
      </c>
      <c r="G6562" s="8"/>
      <c r="H6562" s="9">
        <v>43623</v>
      </c>
      <c r="I6562" s="9">
        <v>43626</v>
      </c>
    </row>
    <row r="6563" spans="1:9" s="14" customFormat="1" x14ac:dyDescent="0.2">
      <c r="A6563" s="5" t="s">
        <v>80</v>
      </c>
      <c r="B6563" s="5" t="str">
        <f>VLOOKUP(A6563,'GIRO LMA JUNIO'!$A$7:$C$50,3,0)</f>
        <v>COMPARTA</v>
      </c>
      <c r="C6563" s="35">
        <v>892300179</v>
      </c>
      <c r="D6563" s="6" t="str">
        <f>VLOOKUP(C6563,'[1]IPS REGISTRADAS'!$A$5:$B$3919,2,0)</f>
        <v>HOSPITAL INMACULADA CONCEPCION ESE</v>
      </c>
      <c r="E6563" s="7">
        <v>1526903</v>
      </c>
      <c r="F6563" s="7">
        <v>1526903</v>
      </c>
      <c r="G6563" s="8"/>
      <c r="H6563" s="9">
        <v>43623</v>
      </c>
      <c r="I6563" s="9">
        <v>43626</v>
      </c>
    </row>
    <row r="6564" spans="1:9" s="14" customFormat="1" x14ac:dyDescent="0.2">
      <c r="A6564" s="5" t="s">
        <v>82</v>
      </c>
      <c r="B6564" s="5" t="str">
        <f>VLOOKUP(A6564,'GIRO LMA JUNIO'!$A$7:$C$50,3,0)</f>
        <v>MUTUAL SER</v>
      </c>
      <c r="C6564" s="35">
        <v>892300179</v>
      </c>
      <c r="D6564" s="6" t="str">
        <f>VLOOKUP(C6564,'[1]IPS REGISTRADAS'!$A$5:$B$3919,2,0)</f>
        <v>HOSPITAL INMACULADA CONCEPCION ESE</v>
      </c>
      <c r="E6564" s="7">
        <v>2500000</v>
      </c>
      <c r="F6564" s="7">
        <v>2500000</v>
      </c>
      <c r="G6564" s="8"/>
      <c r="H6564" s="9">
        <v>43623</v>
      </c>
      <c r="I6564" s="9">
        <v>43626</v>
      </c>
    </row>
    <row r="6565" spans="1:9" s="14" customFormat="1" x14ac:dyDescent="0.2">
      <c r="A6565" s="5" t="s">
        <v>16</v>
      </c>
      <c r="B6565" s="5" t="str">
        <f>VLOOKUP(A6565,'GIRO LMA JUNIO'!$A$7:$C$50,3,0)</f>
        <v>CAJACOPI ATLANTICO</v>
      </c>
      <c r="C6565" s="35">
        <v>892300209</v>
      </c>
      <c r="D6565" s="6" t="str">
        <f>VLOOKUP(C6565,'[1]IPS REGISTRADAS'!$A$5:$B$3919,2,0)</f>
        <v>ESE HOSPITAL TAMALAMEQUE</v>
      </c>
      <c r="E6565" s="7">
        <v>1177795</v>
      </c>
      <c r="F6565" s="7">
        <v>1177795</v>
      </c>
      <c r="G6565" s="8"/>
      <c r="H6565" s="9">
        <v>43623</v>
      </c>
      <c r="I6565" s="9">
        <v>43626</v>
      </c>
    </row>
    <row r="6566" spans="1:9" s="14" customFormat="1" x14ac:dyDescent="0.2">
      <c r="A6566" s="5" t="s">
        <v>54</v>
      </c>
      <c r="B6566" s="5" t="str">
        <f>VLOOKUP(A6566,'GIRO LMA JUNIO'!$A$7:$C$50,3,0)</f>
        <v>SALUDVIDA</v>
      </c>
      <c r="C6566" s="35">
        <v>892300209</v>
      </c>
      <c r="D6566" s="6" t="str">
        <f>VLOOKUP(C6566,'[1]IPS REGISTRADAS'!$A$5:$B$3919,2,0)</f>
        <v>ESE HOSPITAL TAMALAMEQUE</v>
      </c>
      <c r="E6566" s="7">
        <v>39964369</v>
      </c>
      <c r="F6566" s="7">
        <v>39964369</v>
      </c>
      <c r="G6566" s="8"/>
      <c r="H6566" s="9">
        <v>43623</v>
      </c>
      <c r="I6566" s="9">
        <v>43626</v>
      </c>
    </row>
    <row r="6567" spans="1:9" s="14" customFormat="1" x14ac:dyDescent="0.2">
      <c r="A6567" s="5" t="s">
        <v>72</v>
      </c>
      <c r="B6567" s="5" t="str">
        <f>VLOOKUP(A6567,'GIRO LMA JUNIO'!$A$7:$C$50,3,0)</f>
        <v>ASMET SALUD</v>
      </c>
      <c r="C6567" s="35">
        <v>892300209</v>
      </c>
      <c r="D6567" s="6" t="str">
        <f>VLOOKUP(C6567,'[1]IPS REGISTRADAS'!$A$5:$B$3919,2,0)</f>
        <v>ESE HOSPITAL TAMALAMEQUE</v>
      </c>
      <c r="E6567" s="7">
        <v>93450207</v>
      </c>
      <c r="F6567" s="7">
        <v>93450207</v>
      </c>
      <c r="G6567" s="8"/>
      <c r="H6567" s="9">
        <v>43623</v>
      </c>
      <c r="I6567" s="9">
        <v>43626</v>
      </c>
    </row>
    <row r="6568" spans="1:9" s="14" customFormat="1" x14ac:dyDescent="0.2">
      <c r="A6568" s="5" t="s">
        <v>74</v>
      </c>
      <c r="B6568" s="5" t="str">
        <f>VLOOKUP(A6568,'GIRO LMA JUNIO'!$A$7:$C$50,3,0)</f>
        <v>AMBUQ</v>
      </c>
      <c r="C6568" s="35">
        <v>892300209</v>
      </c>
      <c r="D6568" s="6" t="str">
        <f>VLOOKUP(C6568,'[1]IPS REGISTRADAS'!$A$5:$B$3919,2,0)</f>
        <v>ESE HOSPITAL TAMALAMEQUE</v>
      </c>
      <c r="E6568" s="7">
        <v>29342132</v>
      </c>
      <c r="F6568" s="7">
        <v>29342132</v>
      </c>
      <c r="G6568" s="8"/>
      <c r="H6568" s="9">
        <v>43623</v>
      </c>
      <c r="I6568" s="9">
        <v>43626</v>
      </c>
    </row>
    <row r="6569" spans="1:9" s="14" customFormat="1" x14ac:dyDescent="0.2">
      <c r="A6569" s="5" t="s">
        <v>80</v>
      </c>
      <c r="B6569" s="5" t="str">
        <f>VLOOKUP(A6569,'GIRO LMA JUNIO'!$A$7:$C$50,3,0)</f>
        <v>COMPARTA</v>
      </c>
      <c r="C6569" s="35">
        <v>892300209</v>
      </c>
      <c r="D6569" s="6" t="str">
        <f>VLOOKUP(C6569,'[1]IPS REGISTRADAS'!$A$5:$B$3919,2,0)</f>
        <v>ESE HOSPITAL TAMALAMEQUE</v>
      </c>
      <c r="E6569" s="7">
        <v>1531246</v>
      </c>
      <c r="F6569" s="7">
        <v>1531246</v>
      </c>
      <c r="G6569" s="8"/>
      <c r="H6569" s="9">
        <v>43623</v>
      </c>
      <c r="I6569" s="9">
        <v>43626</v>
      </c>
    </row>
    <row r="6570" spans="1:9" s="14" customFormat="1" x14ac:dyDescent="0.2">
      <c r="A6570" s="5" t="s">
        <v>74</v>
      </c>
      <c r="B6570" s="5" t="str">
        <f>VLOOKUP(A6570,'GIRO LMA JUNIO'!$A$7:$C$50,3,0)</f>
        <v>AMBUQ</v>
      </c>
      <c r="C6570" s="35">
        <v>892300226</v>
      </c>
      <c r="D6570" s="6" t="str">
        <f>VLOOKUP(C6570,'[1]IPS REGISTRADAS'!$A$5:$B$3919,2,0)</f>
        <v>ESE INSTITUTO DEPARTAMENTAL DE REHABILITACION Y EDUCACION ESPECIAL DEL CESAR IDREEC</v>
      </c>
      <c r="E6570" s="7">
        <v>2740000</v>
      </c>
      <c r="F6570" s="7">
        <v>2740000</v>
      </c>
      <c r="G6570" s="8"/>
      <c r="H6570" s="9">
        <v>43623</v>
      </c>
      <c r="I6570" s="9">
        <v>43626</v>
      </c>
    </row>
    <row r="6571" spans="1:9" s="14" customFormat="1" x14ac:dyDescent="0.2">
      <c r="A6571" s="5" t="s">
        <v>16</v>
      </c>
      <c r="B6571" s="5" t="str">
        <f>VLOOKUP(A6571,'GIRO LMA JUNIO'!$A$7:$C$50,3,0)</f>
        <v>CAJACOPI ATLANTICO</v>
      </c>
      <c r="C6571" s="35">
        <v>892300343</v>
      </c>
      <c r="D6571" s="6" t="str">
        <f>VLOOKUP(C6571,'[1]IPS REGISTRADAS'!$A$5:$B$3919,2,0)</f>
        <v>HOSPITAL SAN JOSE ESE</v>
      </c>
      <c r="E6571" s="7">
        <v>21569091</v>
      </c>
      <c r="F6571" s="7">
        <v>21569091</v>
      </c>
      <c r="G6571" s="8"/>
      <c r="H6571" s="9">
        <v>43623</v>
      </c>
      <c r="I6571" s="9">
        <v>43626</v>
      </c>
    </row>
    <row r="6572" spans="1:9" s="14" customFormat="1" x14ac:dyDescent="0.2">
      <c r="A6572" s="5" t="s">
        <v>54</v>
      </c>
      <c r="B6572" s="5" t="str">
        <f>VLOOKUP(A6572,'GIRO LMA JUNIO'!$A$7:$C$50,3,0)</f>
        <v>SALUDVIDA</v>
      </c>
      <c r="C6572" s="35">
        <v>892300343</v>
      </c>
      <c r="D6572" s="6" t="str">
        <f>VLOOKUP(C6572,'[1]IPS REGISTRADAS'!$A$5:$B$3919,2,0)</f>
        <v>HOSPITAL SAN JOSE ESE</v>
      </c>
      <c r="E6572" s="7">
        <v>31407851</v>
      </c>
      <c r="F6572" s="7">
        <v>31407851</v>
      </c>
      <c r="G6572" s="8"/>
      <c r="H6572" s="9">
        <v>43623</v>
      </c>
      <c r="I6572" s="9">
        <v>43626</v>
      </c>
    </row>
    <row r="6573" spans="1:9" s="14" customFormat="1" x14ac:dyDescent="0.2">
      <c r="A6573" s="5" t="s">
        <v>62</v>
      </c>
      <c r="B6573" s="5" t="str">
        <f>VLOOKUP(A6573,'GIRO LMA JUNIO'!$A$7:$C$50,3,0)</f>
        <v>NUEVA EPS S.A.</v>
      </c>
      <c r="C6573" s="35">
        <v>892300343</v>
      </c>
      <c r="D6573" s="6" t="str">
        <f>VLOOKUP(C6573,'[1]IPS REGISTRADAS'!$A$5:$B$3919,2,0)</f>
        <v>HOSPITAL SAN JOSE ESE</v>
      </c>
      <c r="E6573" s="7">
        <v>10854000</v>
      </c>
      <c r="F6573" s="7">
        <v>10854000</v>
      </c>
      <c r="G6573" s="8"/>
      <c r="H6573" s="9">
        <v>43623</v>
      </c>
      <c r="I6573" s="9">
        <v>43626</v>
      </c>
    </row>
    <row r="6574" spans="1:9" s="14" customFormat="1" x14ac:dyDescent="0.2">
      <c r="A6574" s="5" t="s">
        <v>74</v>
      </c>
      <c r="B6574" s="5" t="str">
        <f>VLOOKUP(A6574,'GIRO LMA JUNIO'!$A$7:$C$50,3,0)</f>
        <v>AMBUQ</v>
      </c>
      <c r="C6574" s="35">
        <v>892300343</v>
      </c>
      <c r="D6574" s="6" t="str">
        <f>VLOOKUP(C6574,'[1]IPS REGISTRADAS'!$A$5:$B$3919,2,0)</f>
        <v>HOSPITAL SAN JOSE ESE</v>
      </c>
      <c r="E6574" s="7">
        <v>73040106</v>
      </c>
      <c r="F6574" s="7">
        <v>73040106</v>
      </c>
      <c r="G6574" s="8"/>
      <c r="H6574" s="9">
        <v>43623</v>
      </c>
      <c r="I6574" s="9">
        <v>43626</v>
      </c>
    </row>
    <row r="6575" spans="1:9" s="14" customFormat="1" x14ac:dyDescent="0.2">
      <c r="A6575" s="5" t="s">
        <v>82</v>
      </c>
      <c r="B6575" s="5" t="str">
        <f>VLOOKUP(A6575,'GIRO LMA JUNIO'!$A$7:$C$50,3,0)</f>
        <v>MUTUAL SER</v>
      </c>
      <c r="C6575" s="35">
        <v>892300343</v>
      </c>
      <c r="D6575" s="6" t="str">
        <f>VLOOKUP(C6575,'[1]IPS REGISTRADAS'!$A$5:$B$3919,2,0)</f>
        <v>HOSPITAL SAN JOSE ESE</v>
      </c>
      <c r="E6575" s="7">
        <v>7835626</v>
      </c>
      <c r="F6575" s="7">
        <v>7835626</v>
      </c>
      <c r="G6575" s="8"/>
      <c r="H6575" s="9">
        <v>43623</v>
      </c>
      <c r="I6575" s="9">
        <v>43626</v>
      </c>
    </row>
    <row r="6576" spans="1:9" s="14" customFormat="1" x14ac:dyDescent="0.2">
      <c r="A6576" s="5" t="s">
        <v>16</v>
      </c>
      <c r="B6576" s="5" t="str">
        <f>VLOOKUP(A6576,'GIRO LMA JUNIO'!$A$7:$C$50,3,0)</f>
        <v>CAJACOPI ATLANTICO</v>
      </c>
      <c r="C6576" s="35">
        <v>892300358</v>
      </c>
      <c r="D6576" s="6" t="str">
        <f>VLOOKUP(C6576,'[1]IPS REGISTRADAS'!$A$5:$B$3919,2,0)</f>
        <v>ESE HOSPITAL AGUSTIN CODAZZI</v>
      </c>
      <c r="E6576" s="7">
        <v>81894430</v>
      </c>
      <c r="F6576" s="7">
        <v>81894430</v>
      </c>
      <c r="G6576" s="8"/>
      <c r="H6576" s="9">
        <v>43623</v>
      </c>
      <c r="I6576" s="9">
        <v>43626</v>
      </c>
    </row>
    <row r="6577" spans="1:9" s="14" customFormat="1" x14ac:dyDescent="0.2">
      <c r="A6577" s="5" t="s">
        <v>24</v>
      </c>
      <c r="B6577" s="5" t="str">
        <f>VLOOKUP(A6577,'GIRO LMA JUNIO'!$A$7:$C$50,3,0)</f>
        <v>DUSAKAWI</v>
      </c>
      <c r="C6577" s="35">
        <v>892300358</v>
      </c>
      <c r="D6577" s="6" t="str">
        <f>VLOOKUP(C6577,'[1]IPS REGISTRADAS'!$A$5:$B$3919,2,0)</f>
        <v>ESE HOSPITAL AGUSTIN CODAZZI</v>
      </c>
      <c r="E6577" s="7">
        <v>31449893</v>
      </c>
      <c r="F6577" s="7">
        <v>31449893</v>
      </c>
      <c r="G6577" s="8"/>
      <c r="H6577" s="9">
        <v>43623</v>
      </c>
      <c r="I6577" s="9">
        <v>43626</v>
      </c>
    </row>
    <row r="6578" spans="1:9" s="14" customFormat="1" x14ac:dyDescent="0.2">
      <c r="A6578" s="5" t="s">
        <v>47</v>
      </c>
      <c r="B6578" s="5" t="str">
        <f>VLOOKUP(A6578,'GIRO LMA JUNIO'!$A$7:$C$50,3,0)</f>
        <v>COOMEVA E.P.S.  S.A.</v>
      </c>
      <c r="C6578" s="35">
        <v>892300358</v>
      </c>
      <c r="D6578" s="6" t="str">
        <f>VLOOKUP(C6578,'[1]IPS REGISTRADAS'!$A$5:$B$3919,2,0)</f>
        <v>ESE HOSPITAL AGUSTIN CODAZZI</v>
      </c>
      <c r="E6578" s="7">
        <v>1547161</v>
      </c>
      <c r="F6578" s="7">
        <v>1547161</v>
      </c>
      <c r="G6578" s="8"/>
      <c r="H6578" s="9">
        <v>43623</v>
      </c>
      <c r="I6578" s="9">
        <v>43626</v>
      </c>
    </row>
    <row r="6579" spans="1:9" s="14" customFormat="1" x14ac:dyDescent="0.2">
      <c r="A6579" s="5" t="s">
        <v>54</v>
      </c>
      <c r="B6579" s="5" t="str">
        <f>VLOOKUP(A6579,'GIRO LMA JUNIO'!$A$7:$C$50,3,0)</f>
        <v>SALUDVIDA</v>
      </c>
      <c r="C6579" s="35">
        <v>892300358</v>
      </c>
      <c r="D6579" s="6" t="str">
        <f>VLOOKUP(C6579,'[1]IPS REGISTRADAS'!$A$5:$B$3919,2,0)</f>
        <v>ESE HOSPITAL AGUSTIN CODAZZI</v>
      </c>
      <c r="E6579" s="7">
        <v>103746556</v>
      </c>
      <c r="F6579" s="7">
        <v>103746556</v>
      </c>
      <c r="G6579" s="8"/>
      <c r="H6579" s="9">
        <v>43623</v>
      </c>
      <c r="I6579" s="9">
        <v>43626</v>
      </c>
    </row>
    <row r="6580" spans="1:9" s="14" customFormat="1" x14ac:dyDescent="0.2">
      <c r="A6580" s="5" t="s">
        <v>62</v>
      </c>
      <c r="B6580" s="5" t="str">
        <f>VLOOKUP(A6580,'GIRO LMA JUNIO'!$A$7:$C$50,3,0)</f>
        <v>NUEVA EPS S.A.</v>
      </c>
      <c r="C6580" s="35">
        <v>892300358</v>
      </c>
      <c r="D6580" s="6" t="str">
        <f>VLOOKUP(C6580,'[1]IPS REGISTRADAS'!$A$5:$B$3919,2,0)</f>
        <v>ESE HOSPITAL AGUSTIN CODAZZI</v>
      </c>
      <c r="E6580" s="7">
        <v>64584000</v>
      </c>
      <c r="F6580" s="7">
        <v>64584000</v>
      </c>
      <c r="G6580" s="8"/>
      <c r="H6580" s="9">
        <v>43623</v>
      </c>
      <c r="I6580" s="9">
        <v>43626</v>
      </c>
    </row>
    <row r="6581" spans="1:9" s="14" customFormat="1" x14ac:dyDescent="0.2">
      <c r="A6581" s="5" t="s">
        <v>70</v>
      </c>
      <c r="B6581" s="5" t="str">
        <f>VLOOKUP(A6581,'GIRO LMA JUNIO'!$A$7:$C$50,3,0)</f>
        <v>COOSALUD EPS S.A.</v>
      </c>
      <c r="C6581" s="35">
        <v>892300358</v>
      </c>
      <c r="D6581" s="6" t="str">
        <f>VLOOKUP(C6581,'[1]IPS REGISTRADAS'!$A$5:$B$3919,2,0)</f>
        <v>ESE HOSPITAL AGUSTIN CODAZZI</v>
      </c>
      <c r="E6581" s="7">
        <v>104536212</v>
      </c>
      <c r="F6581" s="7">
        <v>104536212</v>
      </c>
      <c r="G6581" s="8"/>
      <c r="H6581" s="9">
        <v>43623</v>
      </c>
      <c r="I6581" s="9">
        <v>43626</v>
      </c>
    </row>
    <row r="6582" spans="1:9" s="14" customFormat="1" x14ac:dyDescent="0.2">
      <c r="A6582" s="5" t="s">
        <v>72</v>
      </c>
      <c r="B6582" s="5" t="str">
        <f>VLOOKUP(A6582,'GIRO LMA JUNIO'!$A$7:$C$50,3,0)</f>
        <v>ASMET SALUD</v>
      </c>
      <c r="C6582" s="35">
        <v>892300358</v>
      </c>
      <c r="D6582" s="6" t="str">
        <f>VLOOKUP(C6582,'[1]IPS REGISTRADAS'!$A$5:$B$3919,2,0)</f>
        <v>ESE HOSPITAL AGUSTIN CODAZZI</v>
      </c>
      <c r="E6582" s="7">
        <v>32858949</v>
      </c>
      <c r="F6582" s="7">
        <v>32858949</v>
      </c>
      <c r="G6582" s="8"/>
      <c r="H6582" s="9">
        <v>43623</v>
      </c>
      <c r="I6582" s="9">
        <v>43626</v>
      </c>
    </row>
    <row r="6583" spans="1:9" s="14" customFormat="1" x14ac:dyDescent="0.2">
      <c r="A6583" s="5" t="s">
        <v>74</v>
      </c>
      <c r="B6583" s="5" t="str">
        <f>VLOOKUP(A6583,'GIRO LMA JUNIO'!$A$7:$C$50,3,0)</f>
        <v>AMBUQ</v>
      </c>
      <c r="C6583" s="35">
        <v>892300358</v>
      </c>
      <c r="D6583" s="6" t="str">
        <f>VLOOKUP(C6583,'[1]IPS REGISTRADAS'!$A$5:$B$3919,2,0)</f>
        <v>ESE HOSPITAL AGUSTIN CODAZZI</v>
      </c>
      <c r="E6583" s="7">
        <v>85475980</v>
      </c>
      <c r="F6583" s="7">
        <v>85475980</v>
      </c>
      <c r="G6583" s="8"/>
      <c r="H6583" s="9">
        <v>43623</v>
      </c>
      <c r="I6583" s="9">
        <v>43626</v>
      </c>
    </row>
    <row r="6584" spans="1:9" s="14" customFormat="1" x14ac:dyDescent="0.2">
      <c r="A6584" s="5" t="s">
        <v>80</v>
      </c>
      <c r="B6584" s="5" t="str">
        <f>VLOOKUP(A6584,'GIRO LMA JUNIO'!$A$7:$C$50,3,0)</f>
        <v>COMPARTA</v>
      </c>
      <c r="C6584" s="35">
        <v>892300358</v>
      </c>
      <c r="D6584" s="6" t="str">
        <f>VLOOKUP(C6584,'[1]IPS REGISTRADAS'!$A$5:$B$3919,2,0)</f>
        <v>ESE HOSPITAL AGUSTIN CODAZZI</v>
      </c>
      <c r="E6584" s="7">
        <v>32230409</v>
      </c>
      <c r="F6584" s="7">
        <v>32230409</v>
      </c>
      <c r="G6584" s="8"/>
      <c r="H6584" s="9">
        <v>43623</v>
      </c>
      <c r="I6584" s="9">
        <v>43626</v>
      </c>
    </row>
    <row r="6585" spans="1:9" s="14" customFormat="1" x14ac:dyDescent="0.2">
      <c r="A6585" s="5" t="s">
        <v>82</v>
      </c>
      <c r="B6585" s="5" t="str">
        <f>VLOOKUP(A6585,'GIRO LMA JUNIO'!$A$7:$C$50,3,0)</f>
        <v>MUTUAL SER</v>
      </c>
      <c r="C6585" s="35">
        <v>892300358</v>
      </c>
      <c r="D6585" s="6" t="str">
        <f>VLOOKUP(C6585,'[1]IPS REGISTRADAS'!$A$5:$B$3919,2,0)</f>
        <v>ESE HOSPITAL AGUSTIN CODAZZI</v>
      </c>
      <c r="E6585" s="7">
        <v>3863475</v>
      </c>
      <c r="F6585" s="7">
        <v>3863475</v>
      </c>
      <c r="G6585" s="8"/>
      <c r="H6585" s="9">
        <v>43623</v>
      </c>
      <c r="I6585" s="9">
        <v>43626</v>
      </c>
    </row>
    <row r="6586" spans="1:9" s="14" customFormat="1" x14ac:dyDescent="0.2">
      <c r="A6586" s="5" t="s">
        <v>16</v>
      </c>
      <c r="B6586" s="5" t="str">
        <f>VLOOKUP(A6586,'GIRO LMA JUNIO'!$A$7:$C$50,3,0)</f>
        <v>CAJACOPI ATLANTICO</v>
      </c>
      <c r="C6586" s="35">
        <v>892300387</v>
      </c>
      <c r="D6586" s="6" t="str">
        <f>VLOOKUP(C6586,'[1]IPS REGISTRADAS'!$A$5:$B$3919,2,0)</f>
        <v>ESE HOSPITAL OLAYA HERRERA</v>
      </c>
      <c r="E6586" s="7">
        <v>17748121</v>
      </c>
      <c r="F6586" s="7">
        <v>17748121</v>
      </c>
      <c r="G6586" s="8"/>
      <c r="H6586" s="9">
        <v>43623</v>
      </c>
      <c r="I6586" s="9">
        <v>43626</v>
      </c>
    </row>
    <row r="6587" spans="1:9" s="14" customFormat="1" x14ac:dyDescent="0.2">
      <c r="A6587" s="5" t="s">
        <v>54</v>
      </c>
      <c r="B6587" s="5" t="str">
        <f>VLOOKUP(A6587,'GIRO LMA JUNIO'!$A$7:$C$50,3,0)</f>
        <v>SALUDVIDA</v>
      </c>
      <c r="C6587" s="35">
        <v>892300387</v>
      </c>
      <c r="D6587" s="6" t="str">
        <f>VLOOKUP(C6587,'[1]IPS REGISTRADAS'!$A$5:$B$3919,2,0)</f>
        <v>ESE HOSPITAL OLAYA HERRERA</v>
      </c>
      <c r="E6587" s="7">
        <v>20893584</v>
      </c>
      <c r="F6587" s="7">
        <v>20893584</v>
      </c>
      <c r="G6587" s="8"/>
      <c r="H6587" s="9">
        <v>43623</v>
      </c>
      <c r="I6587" s="9">
        <v>43626</v>
      </c>
    </row>
    <row r="6588" spans="1:9" s="14" customFormat="1" x14ac:dyDescent="0.2">
      <c r="A6588" s="5" t="s">
        <v>62</v>
      </c>
      <c r="B6588" s="5" t="str">
        <f>VLOOKUP(A6588,'GIRO LMA JUNIO'!$A$7:$C$50,3,0)</f>
        <v>NUEVA EPS S.A.</v>
      </c>
      <c r="C6588" s="35">
        <v>892300387</v>
      </c>
      <c r="D6588" s="6" t="str">
        <f>VLOOKUP(C6588,'[1]IPS REGISTRADAS'!$A$5:$B$3919,2,0)</f>
        <v>ESE HOSPITAL OLAYA HERRERA</v>
      </c>
      <c r="E6588" s="7">
        <v>4510203</v>
      </c>
      <c r="F6588" s="7">
        <v>4510203</v>
      </c>
      <c r="G6588" s="8"/>
      <c r="H6588" s="9">
        <v>43623</v>
      </c>
      <c r="I6588" s="9">
        <v>43626</v>
      </c>
    </row>
    <row r="6589" spans="1:9" s="14" customFormat="1" x14ac:dyDescent="0.2">
      <c r="A6589" s="5" t="s">
        <v>68</v>
      </c>
      <c r="B6589" s="5" t="str">
        <f>VLOOKUP(A6589,'GIRO LMA JUNIO'!$A$7:$C$50,3,0)</f>
        <v>EMDISALUD</v>
      </c>
      <c r="C6589" s="35">
        <v>892300387</v>
      </c>
      <c r="D6589" s="6" t="str">
        <f>VLOOKUP(C6589,'[1]IPS REGISTRADAS'!$A$5:$B$3919,2,0)</f>
        <v>ESE HOSPITAL OLAYA HERRERA</v>
      </c>
      <c r="E6589" s="7">
        <v>38392804</v>
      </c>
      <c r="F6589" s="7">
        <v>38392804</v>
      </c>
      <c r="G6589" s="8"/>
      <c r="H6589" s="9">
        <v>43623</v>
      </c>
      <c r="I6589" s="9">
        <v>43626</v>
      </c>
    </row>
    <row r="6590" spans="1:9" s="14" customFormat="1" x14ac:dyDescent="0.2">
      <c r="A6590" s="5" t="s">
        <v>72</v>
      </c>
      <c r="B6590" s="5" t="str">
        <f>VLOOKUP(A6590,'GIRO LMA JUNIO'!$A$7:$C$50,3,0)</f>
        <v>ASMET SALUD</v>
      </c>
      <c r="C6590" s="35">
        <v>892300387</v>
      </c>
      <c r="D6590" s="6" t="str">
        <f>VLOOKUP(C6590,'[1]IPS REGISTRADAS'!$A$5:$B$3919,2,0)</f>
        <v>ESE HOSPITAL OLAYA HERRERA</v>
      </c>
      <c r="E6590" s="7">
        <v>31025714</v>
      </c>
      <c r="F6590" s="7">
        <v>31025714</v>
      </c>
      <c r="G6590" s="8"/>
      <c r="H6590" s="9">
        <v>43623</v>
      </c>
      <c r="I6590" s="9">
        <v>43626</v>
      </c>
    </row>
    <row r="6591" spans="1:9" s="14" customFormat="1" x14ac:dyDescent="0.2">
      <c r="A6591" s="5" t="s">
        <v>74</v>
      </c>
      <c r="B6591" s="5" t="str">
        <f>VLOOKUP(A6591,'GIRO LMA JUNIO'!$A$7:$C$50,3,0)</f>
        <v>AMBUQ</v>
      </c>
      <c r="C6591" s="35">
        <v>892300387</v>
      </c>
      <c r="D6591" s="6" t="str">
        <f>VLOOKUP(C6591,'[1]IPS REGISTRADAS'!$A$5:$B$3919,2,0)</f>
        <v>ESE HOSPITAL OLAYA HERRERA</v>
      </c>
      <c r="E6591" s="7">
        <v>31646111</v>
      </c>
      <c r="F6591" s="7">
        <v>31646111</v>
      </c>
      <c r="G6591" s="8"/>
      <c r="H6591" s="9">
        <v>43623</v>
      </c>
      <c r="I6591" s="9">
        <v>43626</v>
      </c>
    </row>
    <row r="6592" spans="1:9" s="14" customFormat="1" x14ac:dyDescent="0.2">
      <c r="A6592" s="5" t="s">
        <v>80</v>
      </c>
      <c r="B6592" s="5" t="str">
        <f>VLOOKUP(A6592,'GIRO LMA JUNIO'!$A$7:$C$50,3,0)</f>
        <v>COMPARTA</v>
      </c>
      <c r="C6592" s="35">
        <v>892300387</v>
      </c>
      <c r="D6592" s="6" t="str">
        <f>VLOOKUP(C6592,'[1]IPS REGISTRADAS'!$A$5:$B$3919,2,0)</f>
        <v>ESE HOSPITAL OLAYA HERRERA</v>
      </c>
      <c r="E6592" s="7">
        <v>2095296</v>
      </c>
      <c r="F6592" s="7">
        <v>2095296</v>
      </c>
      <c r="G6592" s="8"/>
      <c r="H6592" s="9">
        <v>43623</v>
      </c>
      <c r="I6592" s="9">
        <v>43626</v>
      </c>
    </row>
    <row r="6593" spans="1:9" s="14" customFormat="1" x14ac:dyDescent="0.2">
      <c r="A6593" s="5" t="s">
        <v>4</v>
      </c>
      <c r="B6593" s="5" t="str">
        <f>VLOOKUP(A6593,'GIRO LMA JUNIO'!$A$7:$C$50,3,0)</f>
        <v>COMFAMILIAR CARTAGENA</v>
      </c>
      <c r="C6593" s="35">
        <v>892300445</v>
      </c>
      <c r="D6593" s="6" t="str">
        <f>VLOOKUP(C6593,'[1]IPS REGISTRADAS'!$A$5:$B$3919,2,0)</f>
        <v>ESE HOSPITAL REGIONAL DE AGUACHICA JOSE DAVID PADILLA VILLAFAÑE</v>
      </c>
      <c r="E6593" s="7">
        <v>6257304</v>
      </c>
      <c r="F6593" s="7">
        <v>6257304</v>
      </c>
      <c r="G6593" s="8"/>
      <c r="H6593" s="9">
        <v>43623</v>
      </c>
      <c r="I6593" s="9">
        <v>43626</v>
      </c>
    </row>
    <row r="6594" spans="1:9" s="14" customFormat="1" x14ac:dyDescent="0.2">
      <c r="A6594" s="5" t="s">
        <v>11</v>
      </c>
      <c r="B6594" s="5" t="str">
        <f>VLOOKUP(A6594,'GIRO LMA JUNIO'!$A$7:$C$50,3,0)</f>
        <v>COMFASUCRE</v>
      </c>
      <c r="C6594" s="35">
        <v>892300445</v>
      </c>
      <c r="D6594" s="6" t="str">
        <f>VLOOKUP(C6594,'[1]IPS REGISTRADAS'!$A$5:$B$3919,2,0)</f>
        <v>ESE HOSPITAL REGIONAL DE AGUACHICA JOSE DAVID PADILLA VILLAFAÑE</v>
      </c>
      <c r="E6594" s="7">
        <v>4040814</v>
      </c>
      <c r="F6594" s="7">
        <v>4040814</v>
      </c>
      <c r="G6594" s="8"/>
      <c r="H6594" s="9">
        <v>43623</v>
      </c>
      <c r="I6594" s="9">
        <v>43626</v>
      </c>
    </row>
    <row r="6595" spans="1:9" s="14" customFormat="1" x14ac:dyDescent="0.2">
      <c r="A6595" s="5" t="s">
        <v>16</v>
      </c>
      <c r="B6595" s="5" t="str">
        <f>VLOOKUP(A6595,'GIRO LMA JUNIO'!$A$7:$C$50,3,0)</f>
        <v>CAJACOPI ATLANTICO</v>
      </c>
      <c r="C6595" s="35">
        <v>892300445</v>
      </c>
      <c r="D6595" s="6" t="str">
        <f>VLOOKUP(C6595,'[1]IPS REGISTRADAS'!$A$5:$B$3919,2,0)</f>
        <v>ESE HOSPITAL REGIONAL DE AGUACHICA JOSE DAVID PADILLA VILLAFAÑE</v>
      </c>
      <c r="E6595" s="7">
        <v>7032210</v>
      </c>
      <c r="F6595" s="7">
        <v>7032210</v>
      </c>
      <c r="G6595" s="8"/>
      <c r="H6595" s="9">
        <v>43623</v>
      </c>
      <c r="I6595" s="9">
        <v>43626</v>
      </c>
    </row>
    <row r="6596" spans="1:9" s="14" customFormat="1" x14ac:dyDescent="0.2">
      <c r="A6596" s="5" t="s">
        <v>38</v>
      </c>
      <c r="B6596" s="5" t="str">
        <f>VLOOKUP(A6596,'GIRO LMA JUNIO'!$A$7:$C$50,3,0)</f>
        <v>SALUD TOTAL</v>
      </c>
      <c r="C6596" s="35">
        <v>892300445</v>
      </c>
      <c r="D6596" s="6" t="str">
        <f>VLOOKUP(C6596,'[1]IPS REGISTRADAS'!$A$5:$B$3919,2,0)</f>
        <v>ESE HOSPITAL REGIONAL DE AGUACHICA JOSE DAVID PADILLA VILLAFAÑE</v>
      </c>
      <c r="E6596" s="7">
        <v>1645871</v>
      </c>
      <c r="F6596" s="7">
        <v>1645871</v>
      </c>
      <c r="G6596" s="8"/>
      <c r="H6596" s="9">
        <v>43623</v>
      </c>
      <c r="I6596" s="9">
        <v>43626</v>
      </c>
    </row>
    <row r="6597" spans="1:9" s="14" customFormat="1" x14ac:dyDescent="0.2">
      <c r="A6597" s="5" t="s">
        <v>47</v>
      </c>
      <c r="B6597" s="5" t="str">
        <f>VLOOKUP(A6597,'GIRO LMA JUNIO'!$A$7:$C$50,3,0)</f>
        <v>COOMEVA E.P.S.  S.A.</v>
      </c>
      <c r="C6597" s="35">
        <v>892300445</v>
      </c>
      <c r="D6597" s="6" t="str">
        <f>VLOOKUP(C6597,'[1]IPS REGISTRADAS'!$A$5:$B$3919,2,0)</f>
        <v>ESE HOSPITAL REGIONAL DE AGUACHICA JOSE DAVID PADILLA VILLAFAÑE</v>
      </c>
      <c r="E6597" s="7">
        <v>29350425</v>
      </c>
      <c r="F6597" s="7">
        <v>29350425</v>
      </c>
      <c r="G6597" s="8"/>
      <c r="H6597" s="9">
        <v>43623</v>
      </c>
      <c r="I6597" s="9">
        <v>43626</v>
      </c>
    </row>
    <row r="6598" spans="1:9" s="14" customFormat="1" x14ac:dyDescent="0.2">
      <c r="A6598" s="5" t="s">
        <v>54</v>
      </c>
      <c r="B6598" s="5" t="str">
        <f>VLOOKUP(A6598,'GIRO LMA JUNIO'!$A$7:$C$50,3,0)</f>
        <v>SALUDVIDA</v>
      </c>
      <c r="C6598" s="35">
        <v>892300445</v>
      </c>
      <c r="D6598" s="6" t="str">
        <f>VLOOKUP(C6598,'[1]IPS REGISTRADAS'!$A$5:$B$3919,2,0)</f>
        <v>ESE HOSPITAL REGIONAL DE AGUACHICA JOSE DAVID PADILLA VILLAFAÑE</v>
      </c>
      <c r="E6598" s="7">
        <v>38913519</v>
      </c>
      <c r="F6598" s="7">
        <v>38913519</v>
      </c>
      <c r="G6598" s="8"/>
      <c r="H6598" s="9">
        <v>43623</v>
      </c>
      <c r="I6598" s="9">
        <v>43626</v>
      </c>
    </row>
    <row r="6599" spans="1:9" s="14" customFormat="1" x14ac:dyDescent="0.2">
      <c r="A6599" s="5" t="s">
        <v>62</v>
      </c>
      <c r="B6599" s="5" t="str">
        <f>VLOOKUP(A6599,'GIRO LMA JUNIO'!$A$7:$C$50,3,0)</f>
        <v>NUEVA EPS S.A.</v>
      </c>
      <c r="C6599" s="35">
        <v>892300445</v>
      </c>
      <c r="D6599" s="6" t="str">
        <f>VLOOKUP(C6599,'[1]IPS REGISTRADAS'!$A$5:$B$3919,2,0)</f>
        <v>ESE HOSPITAL REGIONAL DE AGUACHICA JOSE DAVID PADILLA VILLAFAÑE</v>
      </c>
      <c r="E6599" s="7">
        <v>370437587</v>
      </c>
      <c r="F6599" s="7">
        <v>370437587</v>
      </c>
      <c r="G6599" s="8"/>
      <c r="H6599" s="9">
        <v>43623</v>
      </c>
      <c r="I6599" s="9">
        <v>43626</v>
      </c>
    </row>
    <row r="6600" spans="1:9" s="14" customFormat="1" x14ac:dyDescent="0.2">
      <c r="A6600" s="5" t="s">
        <v>63</v>
      </c>
      <c r="B6600" s="5" t="str">
        <f>VLOOKUP(A6600,'GIRO LMA JUNIO'!$A$7:$C$50,3,0)</f>
        <v>MEDIMAS MOV</v>
      </c>
      <c r="C6600" s="35">
        <v>892300445</v>
      </c>
      <c r="D6600" s="6" t="str">
        <f>VLOOKUP(C6600,'[1]IPS REGISTRADAS'!$A$5:$B$3919,2,0)</f>
        <v>ESE HOSPITAL REGIONAL DE AGUACHICA JOSE DAVID PADILLA VILLAFAÑE</v>
      </c>
      <c r="E6600" s="7">
        <v>128538427</v>
      </c>
      <c r="F6600" s="7">
        <v>128538427</v>
      </c>
      <c r="G6600" s="8"/>
      <c r="H6600" s="9">
        <v>43623</v>
      </c>
      <c r="I6600" s="9">
        <v>43626</v>
      </c>
    </row>
    <row r="6601" spans="1:9" s="14" customFormat="1" x14ac:dyDescent="0.2">
      <c r="A6601" s="5" t="s">
        <v>65</v>
      </c>
      <c r="B6601" s="5" t="str">
        <f>VLOOKUP(A6601,'GIRO LMA JUNIO'!$A$7:$C$50,3,0)</f>
        <v>MEDIMAS</v>
      </c>
      <c r="C6601" s="35">
        <v>892300445</v>
      </c>
      <c r="D6601" s="6" t="str">
        <f>VLOOKUP(C6601,'[1]IPS REGISTRADAS'!$A$5:$B$3919,2,0)</f>
        <v>ESE HOSPITAL REGIONAL DE AGUACHICA JOSE DAVID PADILLA VILLAFAÑE</v>
      </c>
      <c r="E6601" s="7">
        <v>73625962</v>
      </c>
      <c r="F6601" s="7">
        <v>73625962</v>
      </c>
      <c r="G6601" s="8"/>
      <c r="H6601" s="9">
        <v>43623</v>
      </c>
      <c r="I6601" s="9">
        <v>43626</v>
      </c>
    </row>
    <row r="6602" spans="1:9" s="14" customFormat="1" x14ac:dyDescent="0.2">
      <c r="A6602" s="5" t="s">
        <v>70</v>
      </c>
      <c r="B6602" s="5" t="str">
        <f>VLOOKUP(A6602,'GIRO LMA JUNIO'!$A$7:$C$50,3,0)</f>
        <v>COOSALUD EPS S.A.</v>
      </c>
      <c r="C6602" s="35">
        <v>892300445</v>
      </c>
      <c r="D6602" s="6" t="str">
        <f>VLOOKUP(C6602,'[1]IPS REGISTRADAS'!$A$5:$B$3919,2,0)</f>
        <v>ESE HOSPITAL REGIONAL DE AGUACHICA JOSE DAVID PADILLA VILLAFAÑE</v>
      </c>
      <c r="E6602" s="7">
        <v>12354259</v>
      </c>
      <c r="F6602" s="7">
        <v>12354259</v>
      </c>
      <c r="G6602" s="8"/>
      <c r="H6602" s="9">
        <v>43623</v>
      </c>
      <c r="I6602" s="9">
        <v>43626</v>
      </c>
    </row>
    <row r="6603" spans="1:9" s="14" customFormat="1" x14ac:dyDescent="0.2">
      <c r="A6603" s="5" t="s">
        <v>72</v>
      </c>
      <c r="B6603" s="5" t="str">
        <f>VLOOKUP(A6603,'GIRO LMA JUNIO'!$A$7:$C$50,3,0)</f>
        <v>ASMET SALUD</v>
      </c>
      <c r="C6603" s="35">
        <v>892300445</v>
      </c>
      <c r="D6603" s="6" t="str">
        <f>VLOOKUP(C6603,'[1]IPS REGISTRADAS'!$A$5:$B$3919,2,0)</f>
        <v>ESE HOSPITAL REGIONAL DE AGUACHICA JOSE DAVID PADILLA VILLAFAÑE</v>
      </c>
      <c r="E6603" s="7">
        <v>401286796</v>
      </c>
      <c r="F6603" s="7">
        <v>401286796</v>
      </c>
      <c r="G6603" s="8"/>
      <c r="H6603" s="9">
        <v>43623</v>
      </c>
      <c r="I6603" s="9">
        <v>43626</v>
      </c>
    </row>
    <row r="6604" spans="1:9" s="14" customFormat="1" x14ac:dyDescent="0.2">
      <c r="A6604" s="5" t="s">
        <v>74</v>
      </c>
      <c r="B6604" s="5" t="str">
        <f>VLOOKUP(A6604,'GIRO LMA JUNIO'!$A$7:$C$50,3,0)</f>
        <v>AMBUQ</v>
      </c>
      <c r="C6604" s="35">
        <v>892300445</v>
      </c>
      <c r="D6604" s="6" t="str">
        <f>VLOOKUP(C6604,'[1]IPS REGISTRADAS'!$A$5:$B$3919,2,0)</f>
        <v>ESE HOSPITAL REGIONAL DE AGUACHICA JOSE DAVID PADILLA VILLAFAÑE</v>
      </c>
      <c r="E6604" s="7">
        <v>390000000</v>
      </c>
      <c r="F6604" s="7">
        <v>390000000</v>
      </c>
      <c r="G6604" s="8"/>
      <c r="H6604" s="9">
        <v>43623</v>
      </c>
      <c r="I6604" s="9">
        <v>43626</v>
      </c>
    </row>
    <row r="6605" spans="1:9" s="14" customFormat="1" x14ac:dyDescent="0.2">
      <c r="A6605" s="5" t="s">
        <v>80</v>
      </c>
      <c r="B6605" s="5" t="str">
        <f>VLOOKUP(A6605,'GIRO LMA JUNIO'!$A$7:$C$50,3,0)</f>
        <v>COMPARTA</v>
      </c>
      <c r="C6605" s="35">
        <v>892300445</v>
      </c>
      <c r="D6605" s="6" t="str">
        <f>VLOOKUP(C6605,'[1]IPS REGISTRADAS'!$A$5:$B$3919,2,0)</f>
        <v>ESE HOSPITAL REGIONAL DE AGUACHICA JOSE DAVID PADILLA VILLAFAÑE</v>
      </c>
      <c r="E6605" s="7">
        <v>483540230</v>
      </c>
      <c r="F6605" s="7">
        <v>483540230</v>
      </c>
      <c r="G6605" s="8"/>
      <c r="H6605" s="9">
        <v>43623</v>
      </c>
      <c r="I6605" s="9">
        <v>43626</v>
      </c>
    </row>
    <row r="6606" spans="1:9" s="14" customFormat="1" x14ac:dyDescent="0.2">
      <c r="A6606" s="5" t="s">
        <v>82</v>
      </c>
      <c r="B6606" s="5" t="str">
        <f>VLOOKUP(A6606,'GIRO LMA JUNIO'!$A$7:$C$50,3,0)</f>
        <v>MUTUAL SER</v>
      </c>
      <c r="C6606" s="35">
        <v>892300445</v>
      </c>
      <c r="D6606" s="6" t="str">
        <f>VLOOKUP(C6606,'[1]IPS REGISTRADAS'!$A$5:$B$3919,2,0)</f>
        <v>ESE HOSPITAL REGIONAL DE AGUACHICA JOSE DAVID PADILLA VILLAFAÑE</v>
      </c>
      <c r="E6606" s="7">
        <v>31000000</v>
      </c>
      <c r="F6606" s="7">
        <v>31000000</v>
      </c>
      <c r="G6606" s="8"/>
      <c r="H6606" s="9">
        <v>43623</v>
      </c>
      <c r="I6606" s="9">
        <v>43626</v>
      </c>
    </row>
    <row r="6607" spans="1:9" s="14" customFormat="1" x14ac:dyDescent="0.2">
      <c r="A6607" s="5" t="s">
        <v>16</v>
      </c>
      <c r="B6607" s="5" t="str">
        <f>VLOOKUP(A6607,'GIRO LMA JUNIO'!$A$7:$C$50,3,0)</f>
        <v>CAJACOPI ATLANTICO</v>
      </c>
      <c r="C6607" s="35">
        <v>892300708</v>
      </c>
      <c r="D6607" s="6" t="str">
        <f>VLOOKUP(C6607,'[1]IPS REGISTRADAS'!$A$5:$B$3919,2,0)</f>
        <v>CLINICA VALLEDUPAR SA</v>
      </c>
      <c r="E6607" s="7">
        <v>213767004</v>
      </c>
      <c r="F6607" s="7">
        <v>213767004</v>
      </c>
      <c r="G6607" s="8"/>
      <c r="H6607" s="9">
        <v>43623</v>
      </c>
      <c r="I6607" s="9">
        <v>43626</v>
      </c>
    </row>
    <row r="6608" spans="1:9" s="14" customFormat="1" x14ac:dyDescent="0.2">
      <c r="A6608" s="5" t="s">
        <v>47</v>
      </c>
      <c r="B6608" s="5" t="str">
        <f>VLOOKUP(A6608,'GIRO LMA JUNIO'!$A$7:$C$50,3,0)</f>
        <v>COOMEVA E.P.S.  S.A.</v>
      </c>
      <c r="C6608" s="35">
        <v>892300708</v>
      </c>
      <c r="D6608" s="6" t="str">
        <f>VLOOKUP(C6608,'[1]IPS REGISTRADAS'!$A$5:$B$3919,2,0)</f>
        <v>CLINICA VALLEDUPAR SA</v>
      </c>
      <c r="E6608" s="7">
        <v>850000000</v>
      </c>
      <c r="F6608" s="7">
        <v>850000000</v>
      </c>
      <c r="G6608" s="8"/>
      <c r="H6608" s="9">
        <v>43623</v>
      </c>
      <c r="I6608" s="9">
        <v>43626</v>
      </c>
    </row>
    <row r="6609" spans="1:9" s="14" customFormat="1" x14ac:dyDescent="0.2">
      <c r="A6609" s="5" t="s">
        <v>54</v>
      </c>
      <c r="B6609" s="5" t="str">
        <f>VLOOKUP(A6609,'GIRO LMA JUNIO'!$A$7:$C$50,3,0)</f>
        <v>SALUDVIDA</v>
      </c>
      <c r="C6609" s="35">
        <v>892300708</v>
      </c>
      <c r="D6609" s="6" t="str">
        <f>VLOOKUP(C6609,'[1]IPS REGISTRADAS'!$A$5:$B$3919,2,0)</f>
        <v>CLINICA VALLEDUPAR SA</v>
      </c>
      <c r="E6609" s="7">
        <v>238622822</v>
      </c>
      <c r="F6609" s="7">
        <v>238622822</v>
      </c>
      <c r="G6609" s="8"/>
      <c r="H6609" s="9">
        <v>43623</v>
      </c>
      <c r="I6609" s="9">
        <v>43626</v>
      </c>
    </row>
    <row r="6610" spans="1:9" s="14" customFormat="1" x14ac:dyDescent="0.2">
      <c r="A6610" s="5" t="s">
        <v>72</v>
      </c>
      <c r="B6610" s="5" t="str">
        <f>VLOOKUP(A6610,'GIRO LMA JUNIO'!$A$7:$C$50,3,0)</f>
        <v>ASMET SALUD</v>
      </c>
      <c r="C6610" s="35">
        <v>892300708</v>
      </c>
      <c r="D6610" s="6" t="str">
        <f>VLOOKUP(C6610,'[1]IPS REGISTRADAS'!$A$5:$B$3919,2,0)</f>
        <v>CLINICA VALLEDUPAR SA</v>
      </c>
      <c r="E6610" s="7">
        <v>737975219</v>
      </c>
      <c r="F6610" s="7">
        <v>737975219</v>
      </c>
      <c r="G6610" s="8"/>
      <c r="H6610" s="9">
        <v>43623</v>
      </c>
      <c r="I6610" s="9">
        <v>43626</v>
      </c>
    </row>
    <row r="6611" spans="1:9" s="14" customFormat="1" x14ac:dyDescent="0.2">
      <c r="A6611" s="5" t="s">
        <v>16</v>
      </c>
      <c r="B6611" s="5" t="str">
        <f>VLOOKUP(A6611,'GIRO LMA JUNIO'!$A$7:$C$50,3,0)</f>
        <v>CAJACOPI ATLANTICO</v>
      </c>
      <c r="C6611" s="35">
        <v>892300979</v>
      </c>
      <c r="D6611" s="6" t="str">
        <f>VLOOKUP(C6611,'[1]IPS REGISTRADAS'!$A$5:$B$3919,2,0)</f>
        <v>CLINICA DEL CESAR SA</v>
      </c>
      <c r="E6611" s="7">
        <v>151090374</v>
      </c>
      <c r="F6611" s="7">
        <v>151090374</v>
      </c>
      <c r="G6611" s="8"/>
      <c r="H6611" s="9">
        <v>43623</v>
      </c>
      <c r="I6611" s="9">
        <v>43626</v>
      </c>
    </row>
    <row r="6612" spans="1:9" s="14" customFormat="1" x14ac:dyDescent="0.2">
      <c r="A6612" s="5" t="s">
        <v>24</v>
      </c>
      <c r="B6612" s="5" t="str">
        <f>VLOOKUP(A6612,'GIRO LMA JUNIO'!$A$7:$C$50,3,0)</f>
        <v>DUSAKAWI</v>
      </c>
      <c r="C6612" s="35">
        <v>892300979</v>
      </c>
      <c r="D6612" s="6" t="str">
        <f>VLOOKUP(C6612,'[1]IPS REGISTRADAS'!$A$5:$B$3919,2,0)</f>
        <v>CLINICA DEL CESAR SA</v>
      </c>
      <c r="E6612" s="7">
        <v>288324640</v>
      </c>
      <c r="F6612" s="7">
        <v>288324640</v>
      </c>
      <c r="G6612" s="8"/>
      <c r="H6612" s="9">
        <v>43623</v>
      </c>
      <c r="I6612" s="9">
        <v>43626</v>
      </c>
    </row>
    <row r="6613" spans="1:9" s="14" customFormat="1" x14ac:dyDescent="0.2">
      <c r="A6613" s="5" t="s">
        <v>38</v>
      </c>
      <c r="B6613" s="5" t="str">
        <f>VLOOKUP(A6613,'GIRO LMA JUNIO'!$A$7:$C$50,3,0)</f>
        <v>SALUD TOTAL</v>
      </c>
      <c r="C6613" s="35">
        <v>892300979</v>
      </c>
      <c r="D6613" s="6" t="str">
        <f>VLOOKUP(C6613,'[1]IPS REGISTRADAS'!$A$5:$B$3919,2,0)</f>
        <v>CLINICA DEL CESAR SA</v>
      </c>
      <c r="E6613" s="7">
        <v>110290564</v>
      </c>
      <c r="F6613" s="7">
        <v>110290564</v>
      </c>
      <c r="G6613" s="8"/>
      <c r="H6613" s="9">
        <v>43623</v>
      </c>
      <c r="I6613" s="9">
        <v>43626</v>
      </c>
    </row>
    <row r="6614" spans="1:9" s="14" customFormat="1" x14ac:dyDescent="0.2">
      <c r="A6614" s="5" t="s">
        <v>72</v>
      </c>
      <c r="B6614" s="5" t="str">
        <f>VLOOKUP(A6614,'GIRO LMA JUNIO'!$A$7:$C$50,3,0)</f>
        <v>ASMET SALUD</v>
      </c>
      <c r="C6614" s="35">
        <v>892300979</v>
      </c>
      <c r="D6614" s="6" t="str">
        <f>VLOOKUP(C6614,'[1]IPS REGISTRADAS'!$A$5:$B$3919,2,0)</f>
        <v>CLINICA DEL CESAR SA</v>
      </c>
      <c r="E6614" s="7">
        <v>199709044</v>
      </c>
      <c r="F6614" s="7">
        <v>199709044</v>
      </c>
      <c r="G6614" s="8"/>
      <c r="H6614" s="9">
        <v>43623</v>
      </c>
      <c r="I6614" s="9">
        <v>43626</v>
      </c>
    </row>
    <row r="6615" spans="1:9" s="14" customFormat="1" x14ac:dyDescent="0.2">
      <c r="A6615" s="5" t="s">
        <v>80</v>
      </c>
      <c r="B6615" s="5" t="str">
        <f>VLOOKUP(A6615,'GIRO LMA JUNIO'!$A$7:$C$50,3,0)</f>
        <v>COMPARTA</v>
      </c>
      <c r="C6615" s="35">
        <v>892300979</v>
      </c>
      <c r="D6615" s="6" t="str">
        <f>VLOOKUP(C6615,'[1]IPS REGISTRADAS'!$A$5:$B$3919,2,0)</f>
        <v>CLINICA DEL CESAR SA</v>
      </c>
      <c r="E6615" s="7">
        <v>615389653</v>
      </c>
      <c r="F6615" s="7">
        <v>615389653</v>
      </c>
      <c r="G6615" s="8"/>
      <c r="H6615" s="9">
        <v>43623</v>
      </c>
      <c r="I6615" s="9">
        <v>43626</v>
      </c>
    </row>
    <row r="6616" spans="1:9" s="14" customFormat="1" x14ac:dyDescent="0.2">
      <c r="A6616" s="5" t="s">
        <v>4</v>
      </c>
      <c r="B6616" s="5" t="str">
        <f>VLOOKUP(A6616,'GIRO LMA JUNIO'!$A$7:$C$50,3,0)</f>
        <v>COMFAMILIAR CARTAGENA</v>
      </c>
      <c r="C6616" s="35">
        <v>892399994</v>
      </c>
      <c r="D6616" s="6" t="str">
        <f>VLOOKUP(C6616,'[1]IPS REGISTRADAS'!$A$5:$B$3919,2,0)</f>
        <v>HOSPITAL ROSARIO PUMAREJO DE LOPEZ   EMPRESA SOCIAL DEL ESTADO</v>
      </c>
      <c r="E6616" s="7">
        <v>21435261</v>
      </c>
      <c r="F6616" s="7">
        <v>21435261</v>
      </c>
      <c r="G6616" s="8"/>
      <c r="H6616" s="9">
        <v>43623</v>
      </c>
      <c r="I6616" s="9">
        <v>43626</v>
      </c>
    </row>
    <row r="6617" spans="1:9" s="14" customFormat="1" x14ac:dyDescent="0.2">
      <c r="A6617" s="5" t="s">
        <v>16</v>
      </c>
      <c r="B6617" s="5" t="str">
        <f>VLOOKUP(A6617,'GIRO LMA JUNIO'!$A$7:$C$50,3,0)</f>
        <v>CAJACOPI ATLANTICO</v>
      </c>
      <c r="C6617" s="35">
        <v>892399994</v>
      </c>
      <c r="D6617" s="6" t="str">
        <f>VLOOKUP(C6617,'[1]IPS REGISTRADAS'!$A$5:$B$3919,2,0)</f>
        <v>HOSPITAL ROSARIO PUMAREJO DE LOPEZ   EMPRESA SOCIAL DEL ESTADO</v>
      </c>
      <c r="E6617" s="7">
        <v>150000000</v>
      </c>
      <c r="F6617" s="7">
        <v>150000000</v>
      </c>
      <c r="G6617" s="8"/>
      <c r="H6617" s="9">
        <v>43623</v>
      </c>
      <c r="I6617" s="9">
        <v>43626</v>
      </c>
    </row>
    <row r="6618" spans="1:9" s="14" customFormat="1" x14ac:dyDescent="0.2">
      <c r="A6618" s="5" t="s">
        <v>38</v>
      </c>
      <c r="B6618" s="5" t="str">
        <f>VLOOKUP(A6618,'GIRO LMA JUNIO'!$A$7:$C$50,3,0)</f>
        <v>SALUD TOTAL</v>
      </c>
      <c r="C6618" s="35">
        <v>892399994</v>
      </c>
      <c r="D6618" s="6" t="str">
        <f>VLOOKUP(C6618,'[1]IPS REGISTRADAS'!$A$5:$B$3919,2,0)</f>
        <v>HOSPITAL ROSARIO PUMAREJO DE LOPEZ   EMPRESA SOCIAL DEL ESTADO</v>
      </c>
      <c r="E6618" s="7">
        <v>59260932</v>
      </c>
      <c r="F6618" s="7">
        <v>59260932</v>
      </c>
      <c r="G6618" s="8"/>
      <c r="H6618" s="9">
        <v>43623</v>
      </c>
      <c r="I6618" s="9">
        <v>43626</v>
      </c>
    </row>
    <row r="6619" spans="1:9" s="14" customFormat="1" x14ac:dyDescent="0.2">
      <c r="A6619" s="5" t="s">
        <v>47</v>
      </c>
      <c r="B6619" s="5" t="str">
        <f>VLOOKUP(A6619,'GIRO LMA JUNIO'!$A$7:$C$50,3,0)</f>
        <v>COOMEVA E.P.S.  S.A.</v>
      </c>
      <c r="C6619" s="35">
        <v>892399994</v>
      </c>
      <c r="D6619" s="6" t="str">
        <f>VLOOKUP(C6619,'[1]IPS REGISTRADAS'!$A$5:$B$3919,2,0)</f>
        <v>HOSPITAL ROSARIO PUMAREJO DE LOPEZ   EMPRESA SOCIAL DEL ESTADO</v>
      </c>
      <c r="E6619" s="7">
        <v>11492323</v>
      </c>
      <c r="F6619" s="7">
        <v>11492323</v>
      </c>
      <c r="G6619" s="8"/>
      <c r="H6619" s="9">
        <v>43623</v>
      </c>
      <c r="I6619" s="9">
        <v>43626</v>
      </c>
    </row>
    <row r="6620" spans="1:9" s="14" customFormat="1" x14ac:dyDescent="0.2">
      <c r="A6620" s="5" t="s">
        <v>54</v>
      </c>
      <c r="B6620" s="5" t="str">
        <f>VLOOKUP(A6620,'GIRO LMA JUNIO'!$A$7:$C$50,3,0)</f>
        <v>SALUDVIDA</v>
      </c>
      <c r="C6620" s="35">
        <v>892399994</v>
      </c>
      <c r="D6620" s="6" t="str">
        <f>VLOOKUP(C6620,'[1]IPS REGISTRADAS'!$A$5:$B$3919,2,0)</f>
        <v>HOSPITAL ROSARIO PUMAREJO DE LOPEZ   EMPRESA SOCIAL DEL ESTADO</v>
      </c>
      <c r="E6620" s="7">
        <v>528002155</v>
      </c>
      <c r="F6620" s="7">
        <v>528002155</v>
      </c>
      <c r="G6620" s="8"/>
      <c r="H6620" s="9">
        <v>43623</v>
      </c>
      <c r="I6620" s="9">
        <v>43626</v>
      </c>
    </row>
    <row r="6621" spans="1:9" s="14" customFormat="1" x14ac:dyDescent="0.2">
      <c r="A6621" s="5" t="s">
        <v>56</v>
      </c>
      <c r="B6621" s="5" t="str">
        <f>VLOOKUP(A6621,'GIRO LMA JUNIO'!$A$7:$C$50,3,0)</f>
        <v>CAPITAL SALUD</v>
      </c>
      <c r="C6621" s="35">
        <v>892399994</v>
      </c>
      <c r="D6621" s="6" t="str">
        <f>VLOOKUP(C6621,'[1]IPS REGISTRADAS'!$A$5:$B$3919,2,0)</f>
        <v>HOSPITAL ROSARIO PUMAREJO DE LOPEZ   EMPRESA SOCIAL DEL ESTADO</v>
      </c>
      <c r="E6621" s="7">
        <v>272037667</v>
      </c>
      <c r="F6621" s="7">
        <v>272037667</v>
      </c>
      <c r="G6621" s="8"/>
      <c r="H6621" s="9">
        <v>43623</v>
      </c>
      <c r="I6621" s="9">
        <v>43626</v>
      </c>
    </row>
    <row r="6622" spans="1:9" s="14" customFormat="1" x14ac:dyDescent="0.2">
      <c r="A6622" s="5" t="s">
        <v>63</v>
      </c>
      <c r="B6622" s="5" t="str">
        <f>VLOOKUP(A6622,'GIRO LMA JUNIO'!$A$7:$C$50,3,0)</f>
        <v>MEDIMAS MOV</v>
      </c>
      <c r="C6622" s="35">
        <v>892399994</v>
      </c>
      <c r="D6622" s="6" t="str">
        <f>VLOOKUP(C6622,'[1]IPS REGISTRADAS'!$A$5:$B$3919,2,0)</f>
        <v>HOSPITAL ROSARIO PUMAREJO DE LOPEZ   EMPRESA SOCIAL DEL ESTADO</v>
      </c>
      <c r="E6622" s="7">
        <v>160647880</v>
      </c>
      <c r="F6622" s="7">
        <v>160647880</v>
      </c>
      <c r="G6622" s="8"/>
      <c r="H6622" s="9">
        <v>43623</v>
      </c>
      <c r="I6622" s="9">
        <v>43626</v>
      </c>
    </row>
    <row r="6623" spans="1:9" s="14" customFormat="1" x14ac:dyDescent="0.2">
      <c r="A6623" s="5" t="s">
        <v>68</v>
      </c>
      <c r="B6623" s="5" t="str">
        <f>VLOOKUP(A6623,'GIRO LMA JUNIO'!$A$7:$C$50,3,0)</f>
        <v>EMDISALUD</v>
      </c>
      <c r="C6623" s="35">
        <v>892399994</v>
      </c>
      <c r="D6623" s="6" t="str">
        <f>VLOOKUP(C6623,'[1]IPS REGISTRADAS'!$A$5:$B$3919,2,0)</f>
        <v>HOSPITAL ROSARIO PUMAREJO DE LOPEZ   EMPRESA SOCIAL DEL ESTADO</v>
      </c>
      <c r="E6623" s="7">
        <v>150000000</v>
      </c>
      <c r="F6623" s="7">
        <v>150000000</v>
      </c>
      <c r="G6623" s="8"/>
      <c r="H6623" s="9">
        <v>43623</v>
      </c>
      <c r="I6623" s="9">
        <v>43626</v>
      </c>
    </row>
    <row r="6624" spans="1:9" s="14" customFormat="1" x14ac:dyDescent="0.2">
      <c r="A6624" s="5" t="s">
        <v>70</v>
      </c>
      <c r="B6624" s="5" t="str">
        <f>VLOOKUP(A6624,'GIRO LMA JUNIO'!$A$7:$C$50,3,0)</f>
        <v>COOSALUD EPS S.A.</v>
      </c>
      <c r="C6624" s="35">
        <v>892399994</v>
      </c>
      <c r="D6624" s="6" t="str">
        <f>VLOOKUP(C6624,'[1]IPS REGISTRADAS'!$A$5:$B$3919,2,0)</f>
        <v>HOSPITAL ROSARIO PUMAREJO DE LOPEZ   EMPRESA SOCIAL DEL ESTADO</v>
      </c>
      <c r="E6624" s="7">
        <v>400737809</v>
      </c>
      <c r="F6624" s="7">
        <v>400737809</v>
      </c>
      <c r="G6624" s="8"/>
      <c r="H6624" s="9">
        <v>43623</v>
      </c>
      <c r="I6624" s="9">
        <v>43626</v>
      </c>
    </row>
    <row r="6625" spans="1:9" s="14" customFormat="1" x14ac:dyDescent="0.2">
      <c r="A6625" s="5" t="s">
        <v>72</v>
      </c>
      <c r="B6625" s="5" t="str">
        <f>VLOOKUP(A6625,'GIRO LMA JUNIO'!$A$7:$C$50,3,0)</f>
        <v>ASMET SALUD</v>
      </c>
      <c r="C6625" s="35">
        <v>892399994</v>
      </c>
      <c r="D6625" s="6" t="str">
        <f>VLOOKUP(C6625,'[1]IPS REGISTRADAS'!$A$5:$B$3919,2,0)</f>
        <v>HOSPITAL ROSARIO PUMAREJO DE LOPEZ   EMPRESA SOCIAL DEL ESTADO</v>
      </c>
      <c r="E6625" s="7">
        <v>166663199</v>
      </c>
      <c r="F6625" s="7">
        <v>166663199</v>
      </c>
      <c r="G6625" s="8"/>
      <c r="H6625" s="9">
        <v>43623</v>
      </c>
      <c r="I6625" s="9">
        <v>43626</v>
      </c>
    </row>
    <row r="6626" spans="1:9" s="14" customFormat="1" x14ac:dyDescent="0.2">
      <c r="A6626" s="5" t="s">
        <v>74</v>
      </c>
      <c r="B6626" s="5" t="str">
        <f>VLOOKUP(A6626,'GIRO LMA JUNIO'!$A$7:$C$50,3,0)</f>
        <v>AMBUQ</v>
      </c>
      <c r="C6626" s="35">
        <v>892399994</v>
      </c>
      <c r="D6626" s="6" t="str">
        <f>VLOOKUP(C6626,'[1]IPS REGISTRADAS'!$A$5:$B$3919,2,0)</f>
        <v>HOSPITAL ROSARIO PUMAREJO DE LOPEZ   EMPRESA SOCIAL DEL ESTADO</v>
      </c>
      <c r="E6626" s="7">
        <v>700000000</v>
      </c>
      <c r="F6626" s="7">
        <v>700000000</v>
      </c>
      <c r="G6626" s="8"/>
      <c r="H6626" s="9">
        <v>43623</v>
      </c>
      <c r="I6626" s="9">
        <v>43626</v>
      </c>
    </row>
    <row r="6627" spans="1:9" s="14" customFormat="1" x14ac:dyDescent="0.2">
      <c r="A6627" s="5" t="s">
        <v>80</v>
      </c>
      <c r="B6627" s="5" t="str">
        <f>VLOOKUP(A6627,'GIRO LMA JUNIO'!$A$7:$C$50,3,0)</f>
        <v>COMPARTA</v>
      </c>
      <c r="C6627" s="35">
        <v>892399994</v>
      </c>
      <c r="D6627" s="6" t="str">
        <f>VLOOKUP(C6627,'[1]IPS REGISTRADAS'!$A$5:$B$3919,2,0)</f>
        <v>HOSPITAL ROSARIO PUMAREJO DE LOPEZ   EMPRESA SOCIAL DEL ESTADO</v>
      </c>
      <c r="E6627" s="7">
        <v>549876190</v>
      </c>
      <c r="F6627" s="7">
        <v>549876190</v>
      </c>
      <c r="G6627" s="8"/>
      <c r="H6627" s="9">
        <v>43623</v>
      </c>
      <c r="I6627" s="9">
        <v>43626</v>
      </c>
    </row>
    <row r="6628" spans="1:9" s="14" customFormat="1" x14ac:dyDescent="0.2">
      <c r="A6628" s="5" t="s">
        <v>82</v>
      </c>
      <c r="B6628" s="5" t="str">
        <f>VLOOKUP(A6628,'GIRO LMA JUNIO'!$A$7:$C$50,3,0)</f>
        <v>MUTUAL SER</v>
      </c>
      <c r="C6628" s="35">
        <v>892399994</v>
      </c>
      <c r="D6628" s="6" t="str">
        <f>VLOOKUP(C6628,'[1]IPS REGISTRADAS'!$A$5:$B$3919,2,0)</f>
        <v>HOSPITAL ROSARIO PUMAREJO DE LOPEZ   EMPRESA SOCIAL DEL ESTADO</v>
      </c>
      <c r="E6628" s="7">
        <v>24000000</v>
      </c>
      <c r="F6628" s="7">
        <v>24000000</v>
      </c>
      <c r="G6628" s="8"/>
      <c r="H6628" s="9">
        <v>43623</v>
      </c>
      <c r="I6628" s="9">
        <v>43626</v>
      </c>
    </row>
    <row r="6629" spans="1:9" s="14" customFormat="1" x14ac:dyDescent="0.2">
      <c r="A6629" s="5" t="s">
        <v>16</v>
      </c>
      <c r="B6629" s="5" t="str">
        <f>VLOOKUP(A6629,'GIRO LMA JUNIO'!$A$7:$C$50,3,0)</f>
        <v>CAJACOPI ATLANTICO</v>
      </c>
      <c r="C6629" s="35">
        <v>899999017</v>
      </c>
      <c r="D6629" s="6" t="str">
        <f>VLOOKUP(C6629,'[1]IPS REGISTRADAS'!$A$5:$B$3919,2,0)</f>
        <v>SOCIEDAD DE CIRUGIA DE BOGOTA HOSPITAL DE SAN JOSE</v>
      </c>
      <c r="E6629" s="7">
        <v>18920923</v>
      </c>
      <c r="F6629" s="7">
        <v>18920923</v>
      </c>
      <c r="G6629" s="8"/>
      <c r="H6629" s="9">
        <v>43623</v>
      </c>
      <c r="I6629" s="9">
        <v>43626</v>
      </c>
    </row>
    <row r="6630" spans="1:9" s="14" customFormat="1" x14ac:dyDescent="0.2">
      <c r="A6630" s="5" t="s">
        <v>38</v>
      </c>
      <c r="B6630" s="5" t="str">
        <f>VLOOKUP(A6630,'GIRO LMA JUNIO'!$A$7:$C$50,3,0)</f>
        <v>SALUD TOTAL</v>
      </c>
      <c r="C6630" s="35">
        <v>899999017</v>
      </c>
      <c r="D6630" s="6" t="str">
        <f>VLOOKUP(C6630,'[1]IPS REGISTRADAS'!$A$5:$B$3919,2,0)</f>
        <v>SOCIEDAD DE CIRUGIA DE BOGOTA HOSPITAL DE SAN JOSE</v>
      </c>
      <c r="E6630" s="7">
        <v>42837569</v>
      </c>
      <c r="F6630" s="7">
        <v>42837569</v>
      </c>
      <c r="G6630" s="8"/>
      <c r="H6630" s="9">
        <v>43623</v>
      </c>
      <c r="I6630" s="9">
        <v>43626</v>
      </c>
    </row>
    <row r="6631" spans="1:9" s="14" customFormat="1" x14ac:dyDescent="0.2">
      <c r="A6631" s="5" t="s">
        <v>47</v>
      </c>
      <c r="B6631" s="5" t="str">
        <f>VLOOKUP(A6631,'GIRO LMA JUNIO'!$A$7:$C$50,3,0)</f>
        <v>COOMEVA E.P.S.  S.A.</v>
      </c>
      <c r="C6631" s="35">
        <v>899999017</v>
      </c>
      <c r="D6631" s="6" t="str">
        <f>VLOOKUP(C6631,'[1]IPS REGISTRADAS'!$A$5:$B$3919,2,0)</f>
        <v>SOCIEDAD DE CIRUGIA DE BOGOTA HOSPITAL DE SAN JOSE</v>
      </c>
      <c r="E6631" s="7">
        <v>1000000</v>
      </c>
      <c r="F6631" s="7">
        <v>1000000</v>
      </c>
      <c r="G6631" s="8"/>
      <c r="H6631" s="9">
        <v>43623</v>
      </c>
      <c r="I6631" s="9">
        <v>43626</v>
      </c>
    </row>
    <row r="6632" spans="1:9" s="14" customFormat="1" x14ac:dyDescent="0.2">
      <c r="A6632" s="5" t="s">
        <v>56</v>
      </c>
      <c r="B6632" s="5" t="str">
        <f>VLOOKUP(A6632,'GIRO LMA JUNIO'!$A$7:$C$50,3,0)</f>
        <v>CAPITAL SALUD</v>
      </c>
      <c r="C6632" s="35">
        <v>899999017</v>
      </c>
      <c r="D6632" s="6" t="str">
        <f>VLOOKUP(C6632,'[1]IPS REGISTRADAS'!$A$5:$B$3919,2,0)</f>
        <v>SOCIEDAD DE CIRUGIA DE BOGOTA HOSPITAL DE SAN JOSE</v>
      </c>
      <c r="E6632" s="7">
        <v>526236235</v>
      </c>
      <c r="F6632" s="7">
        <v>526236235</v>
      </c>
      <c r="G6632" s="8"/>
      <c r="H6632" s="9">
        <v>43623</v>
      </c>
      <c r="I6632" s="9">
        <v>43626</v>
      </c>
    </row>
    <row r="6633" spans="1:9" s="14" customFormat="1" x14ac:dyDescent="0.2">
      <c r="A6633" s="5" t="s">
        <v>65</v>
      </c>
      <c r="B6633" s="5" t="str">
        <f>VLOOKUP(A6633,'GIRO LMA JUNIO'!$A$7:$C$50,3,0)</f>
        <v>MEDIMAS</v>
      </c>
      <c r="C6633" s="35">
        <v>899999017</v>
      </c>
      <c r="D6633" s="6" t="str">
        <f>VLOOKUP(C6633,'[1]IPS REGISTRADAS'!$A$5:$B$3919,2,0)</f>
        <v>SOCIEDAD DE CIRUGIA DE BOGOTA HOSPITAL DE SAN JOSE</v>
      </c>
      <c r="E6633" s="7">
        <v>661096259</v>
      </c>
      <c r="F6633" s="7"/>
      <c r="G6633" s="8" t="s">
        <v>107</v>
      </c>
      <c r="H6633" s="9">
        <v>43623</v>
      </c>
      <c r="I6633" s="9">
        <v>43626</v>
      </c>
    </row>
    <row r="6634" spans="1:9" s="14" customFormat="1" x14ac:dyDescent="0.2">
      <c r="A6634" s="5" t="s">
        <v>72</v>
      </c>
      <c r="B6634" s="5" t="str">
        <f>VLOOKUP(A6634,'GIRO LMA JUNIO'!$A$7:$C$50,3,0)</f>
        <v>ASMET SALUD</v>
      </c>
      <c r="C6634" s="35">
        <v>899999017</v>
      </c>
      <c r="D6634" s="6" t="str">
        <f>VLOOKUP(C6634,'[1]IPS REGISTRADAS'!$A$5:$B$3919,2,0)</f>
        <v>SOCIEDAD DE CIRUGIA DE BOGOTA HOSPITAL DE SAN JOSE</v>
      </c>
      <c r="E6634" s="7">
        <v>1006386</v>
      </c>
      <c r="F6634" s="7">
        <v>1006386</v>
      </c>
      <c r="G6634" s="8"/>
      <c r="H6634" s="9">
        <v>43623</v>
      </c>
      <c r="I6634" s="9">
        <v>43626</v>
      </c>
    </row>
    <row r="6635" spans="1:9" s="14" customFormat="1" x14ac:dyDescent="0.2">
      <c r="A6635" s="5" t="s">
        <v>76</v>
      </c>
      <c r="B6635" s="5" t="str">
        <f>VLOOKUP(A6635,'GIRO LMA JUNIO'!$A$7:$C$50,3,0)</f>
        <v>ECOOPSOS</v>
      </c>
      <c r="C6635" s="35">
        <v>899999017</v>
      </c>
      <c r="D6635" s="6" t="str">
        <f>VLOOKUP(C6635,'[1]IPS REGISTRADAS'!$A$5:$B$3919,2,0)</f>
        <v>SOCIEDAD DE CIRUGIA DE BOGOTA HOSPITAL DE SAN JOSE</v>
      </c>
      <c r="E6635" s="7">
        <v>7362455</v>
      </c>
      <c r="F6635" s="7">
        <v>7362455</v>
      </c>
      <c r="G6635" s="8"/>
      <c r="H6635" s="9">
        <v>43623</v>
      </c>
      <c r="I6635" s="9">
        <v>43626</v>
      </c>
    </row>
    <row r="6636" spans="1:9" s="14" customFormat="1" x14ac:dyDescent="0.2">
      <c r="A6636" s="5" t="s">
        <v>80</v>
      </c>
      <c r="B6636" s="5" t="str">
        <f>VLOOKUP(A6636,'GIRO LMA JUNIO'!$A$7:$C$50,3,0)</f>
        <v>COMPARTA</v>
      </c>
      <c r="C6636" s="35">
        <v>899999017</v>
      </c>
      <c r="D6636" s="6" t="str">
        <f>VLOOKUP(C6636,'[1]IPS REGISTRADAS'!$A$5:$B$3919,2,0)</f>
        <v>SOCIEDAD DE CIRUGIA DE BOGOTA HOSPITAL DE SAN JOSE</v>
      </c>
      <c r="E6636" s="7">
        <v>11932907</v>
      </c>
      <c r="F6636" s="7">
        <v>11932907</v>
      </c>
      <c r="G6636" s="8"/>
      <c r="H6636" s="9">
        <v>43623</v>
      </c>
      <c r="I6636" s="9">
        <v>43626</v>
      </c>
    </row>
    <row r="6637" spans="1:9" s="14" customFormat="1" x14ac:dyDescent="0.2">
      <c r="A6637" s="5" t="s">
        <v>8</v>
      </c>
      <c r="B6637" s="5" t="str">
        <f>VLOOKUP(A6637,'GIRO LMA JUNIO'!$A$7:$C$50,3,0)</f>
        <v>COMFAMILIAR HUILA</v>
      </c>
      <c r="C6637" s="35">
        <v>899999032</v>
      </c>
      <c r="D6637" s="6" t="str">
        <f>VLOOKUP(C6637,'[1]IPS REGISTRADAS'!$A$5:$B$3919,2,0)</f>
        <v>EMPRESA SOCIAL DEL ESTADO HOSPITAL UNIVERSITARIO DE LA SAMARITANA</v>
      </c>
      <c r="E6637" s="7">
        <v>28000000</v>
      </c>
      <c r="F6637" s="7">
        <v>28000000</v>
      </c>
      <c r="G6637" s="8"/>
      <c r="H6637" s="9">
        <v>43623</v>
      </c>
      <c r="I6637" s="9">
        <v>43626</v>
      </c>
    </row>
    <row r="6638" spans="1:9" s="14" customFormat="1" x14ac:dyDescent="0.2">
      <c r="A6638" s="5" t="s">
        <v>10</v>
      </c>
      <c r="B6638" s="5" t="str">
        <f>VLOOKUP(A6638,'GIRO LMA JUNIO'!$A$7:$C$50,3,0)</f>
        <v>COMFAMILIAR DE NARIÑO</v>
      </c>
      <c r="C6638" s="35">
        <v>899999032</v>
      </c>
      <c r="D6638" s="6" t="str">
        <f>VLOOKUP(C6638,'[1]IPS REGISTRADAS'!$A$5:$B$3919,2,0)</f>
        <v>EMPRESA SOCIAL DEL ESTADO HOSPITAL UNIVERSITARIO DE LA SAMARITANA</v>
      </c>
      <c r="E6638" s="7">
        <v>1358360</v>
      </c>
      <c r="F6638" s="7">
        <v>1358360</v>
      </c>
      <c r="G6638" s="8"/>
      <c r="H6638" s="9">
        <v>43623</v>
      </c>
      <c r="I6638" s="9">
        <v>43626</v>
      </c>
    </row>
    <row r="6639" spans="1:9" s="14" customFormat="1" x14ac:dyDescent="0.2">
      <c r="A6639" s="5" t="s">
        <v>11</v>
      </c>
      <c r="B6639" s="5" t="str">
        <f>VLOOKUP(A6639,'GIRO LMA JUNIO'!$A$7:$C$50,3,0)</f>
        <v>COMFASUCRE</v>
      </c>
      <c r="C6639" s="35">
        <v>899999032</v>
      </c>
      <c r="D6639" s="6" t="str">
        <f>VLOOKUP(C6639,'[1]IPS REGISTRADAS'!$A$5:$B$3919,2,0)</f>
        <v>EMPRESA SOCIAL DEL ESTADO HOSPITAL UNIVERSITARIO DE LA SAMARITANA</v>
      </c>
      <c r="E6639" s="7">
        <v>6714953</v>
      </c>
      <c r="F6639" s="7">
        <v>6714953</v>
      </c>
      <c r="G6639" s="8"/>
      <c r="H6639" s="9">
        <v>43623</v>
      </c>
      <c r="I6639" s="9">
        <v>43626</v>
      </c>
    </row>
    <row r="6640" spans="1:9" s="14" customFormat="1" x14ac:dyDescent="0.2">
      <c r="A6640" s="5" t="s">
        <v>14</v>
      </c>
      <c r="B6640" s="5" t="str">
        <f>VLOOKUP(A6640,'GIRO LMA JUNIO'!$A$7:$C$50,3,0)</f>
        <v>COMFACUNDI</v>
      </c>
      <c r="C6640" s="35">
        <v>899999032</v>
      </c>
      <c r="D6640" s="6" t="str">
        <f>VLOOKUP(C6640,'[1]IPS REGISTRADAS'!$A$5:$B$3919,2,0)</f>
        <v>EMPRESA SOCIAL DEL ESTADO HOSPITAL UNIVERSITARIO DE LA SAMARITANA</v>
      </c>
      <c r="E6640" s="7">
        <v>370333675</v>
      </c>
      <c r="F6640" s="7">
        <v>370333675</v>
      </c>
      <c r="G6640" s="8"/>
      <c r="H6640" s="9">
        <v>43623</v>
      </c>
      <c r="I6640" s="9">
        <v>43626</v>
      </c>
    </row>
    <row r="6641" spans="1:9" s="14" customFormat="1" x14ac:dyDescent="0.2">
      <c r="A6641" s="5" t="s">
        <v>16</v>
      </c>
      <c r="B6641" s="5" t="str">
        <f>VLOOKUP(A6641,'GIRO LMA JUNIO'!$A$7:$C$50,3,0)</f>
        <v>CAJACOPI ATLANTICO</v>
      </c>
      <c r="C6641" s="35">
        <v>899999032</v>
      </c>
      <c r="D6641" s="6" t="str">
        <f>VLOOKUP(C6641,'[1]IPS REGISTRADAS'!$A$5:$B$3919,2,0)</f>
        <v>EMPRESA SOCIAL DEL ESTADO HOSPITAL UNIVERSITARIO DE LA SAMARITANA</v>
      </c>
      <c r="E6641" s="7">
        <v>2197005</v>
      </c>
      <c r="F6641" s="7">
        <v>2197005</v>
      </c>
      <c r="G6641" s="8"/>
      <c r="H6641" s="9">
        <v>43623</v>
      </c>
      <c r="I6641" s="9">
        <v>43626</v>
      </c>
    </row>
    <row r="6642" spans="1:9" s="14" customFormat="1" x14ac:dyDescent="0.2">
      <c r="A6642" s="5" t="s">
        <v>20</v>
      </c>
      <c r="B6642" s="5" t="str">
        <f>VLOOKUP(A6642,'GIRO LMA JUNIO'!$A$7:$C$50,3,0)</f>
        <v>CONVIDA</v>
      </c>
      <c r="C6642" s="35">
        <v>899999032</v>
      </c>
      <c r="D6642" s="6" t="str">
        <f>VLOOKUP(C6642,'[1]IPS REGISTRADAS'!$A$5:$B$3919,2,0)</f>
        <v>EMPRESA SOCIAL DEL ESTADO HOSPITAL UNIVERSITARIO DE LA SAMARITANA</v>
      </c>
      <c r="E6642" s="7">
        <v>5767677312</v>
      </c>
      <c r="F6642" s="7">
        <v>5767677312</v>
      </c>
      <c r="G6642" s="8"/>
      <c r="H6642" s="9">
        <v>43623</v>
      </c>
      <c r="I6642" s="9">
        <v>43626</v>
      </c>
    </row>
    <row r="6643" spans="1:9" s="14" customFormat="1" x14ac:dyDescent="0.2">
      <c r="A6643" s="5" t="s">
        <v>22</v>
      </c>
      <c r="B6643" s="5" t="str">
        <f>VLOOKUP(A6643,'GIRO LMA JUNIO'!$A$7:$C$50,3,0)</f>
        <v>CAPRESOCA</v>
      </c>
      <c r="C6643" s="35">
        <v>899999032</v>
      </c>
      <c r="D6643" s="6" t="str">
        <f>VLOOKUP(C6643,'[1]IPS REGISTRADAS'!$A$5:$B$3919,2,0)</f>
        <v>EMPRESA SOCIAL DEL ESTADO HOSPITAL UNIVERSITARIO DE LA SAMARITANA</v>
      </c>
      <c r="E6643" s="7">
        <v>445000163</v>
      </c>
      <c r="F6643" s="7">
        <v>445000163</v>
      </c>
      <c r="G6643" s="8"/>
      <c r="H6643" s="9">
        <v>43623</v>
      </c>
      <c r="I6643" s="9">
        <v>43626</v>
      </c>
    </row>
    <row r="6644" spans="1:9" s="14" customFormat="1" x14ac:dyDescent="0.2">
      <c r="A6644" s="5" t="s">
        <v>30</v>
      </c>
      <c r="B6644" s="5" t="str">
        <f>VLOOKUP(A6644,'GIRO LMA JUNIO'!$A$7:$C$50,3,0)</f>
        <v>MALLAMAS</v>
      </c>
      <c r="C6644" s="35">
        <v>899999032</v>
      </c>
      <c r="D6644" s="6" t="str">
        <f>VLOOKUP(C6644,'[1]IPS REGISTRADAS'!$A$5:$B$3919,2,0)</f>
        <v>EMPRESA SOCIAL DEL ESTADO HOSPITAL UNIVERSITARIO DE LA SAMARITANA</v>
      </c>
      <c r="E6644" s="7">
        <v>250838631</v>
      </c>
      <c r="F6644" s="7">
        <v>250838631</v>
      </c>
      <c r="G6644" s="8"/>
      <c r="H6644" s="9">
        <v>43623</v>
      </c>
      <c r="I6644" s="9">
        <v>43626</v>
      </c>
    </row>
    <row r="6645" spans="1:9" s="14" customFormat="1" x14ac:dyDescent="0.2">
      <c r="A6645" s="5" t="s">
        <v>32</v>
      </c>
      <c r="B6645" s="5" t="str">
        <f>VLOOKUP(A6645,'GIRO LMA JUNIO'!$A$7:$C$50,3,0)</f>
        <v>PIJAOSALUD</v>
      </c>
      <c r="C6645" s="35">
        <v>899999032</v>
      </c>
      <c r="D6645" s="6" t="str">
        <f>VLOOKUP(C6645,'[1]IPS REGISTRADAS'!$A$5:$B$3919,2,0)</f>
        <v>EMPRESA SOCIAL DEL ESTADO HOSPITAL UNIVERSITARIO DE LA SAMARITANA</v>
      </c>
      <c r="E6645" s="7">
        <v>30000000</v>
      </c>
      <c r="F6645" s="7">
        <v>30000000</v>
      </c>
      <c r="G6645" s="8"/>
      <c r="H6645" s="9">
        <v>43623</v>
      </c>
      <c r="I6645" s="9">
        <v>43626</v>
      </c>
    </row>
    <row r="6646" spans="1:9" s="14" customFormat="1" x14ac:dyDescent="0.2">
      <c r="A6646" s="5" t="s">
        <v>38</v>
      </c>
      <c r="B6646" s="5" t="str">
        <f>VLOOKUP(A6646,'GIRO LMA JUNIO'!$A$7:$C$50,3,0)</f>
        <v>SALUD TOTAL</v>
      </c>
      <c r="C6646" s="35">
        <v>899999032</v>
      </c>
      <c r="D6646" s="6" t="str">
        <f>VLOOKUP(C6646,'[1]IPS REGISTRADAS'!$A$5:$B$3919,2,0)</f>
        <v>EMPRESA SOCIAL DEL ESTADO HOSPITAL UNIVERSITARIO DE LA SAMARITANA</v>
      </c>
      <c r="E6646" s="7">
        <v>9206865</v>
      </c>
      <c r="F6646" s="7">
        <v>9206865</v>
      </c>
      <c r="G6646" s="8"/>
      <c r="H6646" s="9">
        <v>43623</v>
      </c>
      <c r="I6646" s="9">
        <v>43626</v>
      </c>
    </row>
    <row r="6647" spans="1:9" s="14" customFormat="1" x14ac:dyDescent="0.2">
      <c r="A6647" s="5" t="s">
        <v>44</v>
      </c>
      <c r="B6647" s="5" t="str">
        <f>VLOOKUP(A6647,'GIRO LMA JUNIO'!$A$7:$C$50,3,0)</f>
        <v>EPS SURAMERICANA S.A</v>
      </c>
      <c r="C6647" s="35">
        <v>899999032</v>
      </c>
      <c r="D6647" s="6" t="str">
        <f>VLOOKUP(C6647,'[1]IPS REGISTRADAS'!$A$5:$B$3919,2,0)</f>
        <v>EMPRESA SOCIAL DEL ESTADO HOSPITAL UNIVERSITARIO DE LA SAMARITANA</v>
      </c>
      <c r="E6647" s="7">
        <v>4195415</v>
      </c>
      <c r="F6647" s="7">
        <v>4195415</v>
      </c>
      <c r="G6647" s="8"/>
      <c r="H6647" s="9">
        <v>43623</v>
      </c>
      <c r="I6647" s="9">
        <v>43626</v>
      </c>
    </row>
    <row r="6648" spans="1:9" s="14" customFormat="1" x14ac:dyDescent="0.2">
      <c r="A6648" s="5" t="s">
        <v>47</v>
      </c>
      <c r="B6648" s="5" t="str">
        <f>VLOOKUP(A6648,'GIRO LMA JUNIO'!$A$7:$C$50,3,0)</f>
        <v>COOMEVA E.P.S.  S.A.</v>
      </c>
      <c r="C6648" s="35">
        <v>899999032</v>
      </c>
      <c r="D6648" s="6" t="str">
        <f>VLOOKUP(C6648,'[1]IPS REGISTRADAS'!$A$5:$B$3919,2,0)</f>
        <v>EMPRESA SOCIAL DEL ESTADO HOSPITAL UNIVERSITARIO DE LA SAMARITANA</v>
      </c>
      <c r="E6648" s="7">
        <v>4272557</v>
      </c>
      <c r="F6648" s="7">
        <v>4272557</v>
      </c>
      <c r="G6648" s="8"/>
      <c r="H6648" s="9">
        <v>43623</v>
      </c>
      <c r="I6648" s="9">
        <v>43626</v>
      </c>
    </row>
    <row r="6649" spans="1:9" s="14" customFormat="1" x14ac:dyDescent="0.2">
      <c r="A6649" s="5" t="s">
        <v>49</v>
      </c>
      <c r="B6649" s="5" t="str">
        <f>VLOOKUP(A6649,'GIRO LMA JUNIO'!$A$7:$C$50,3,0)</f>
        <v>E.P.S.  FAMISANAR  LTDA.</v>
      </c>
      <c r="C6649" s="35">
        <v>899999032</v>
      </c>
      <c r="D6649" s="6" t="str">
        <f>VLOOKUP(C6649,'[1]IPS REGISTRADAS'!$A$5:$B$3919,2,0)</f>
        <v>EMPRESA SOCIAL DEL ESTADO HOSPITAL UNIVERSITARIO DE LA SAMARITANA</v>
      </c>
      <c r="E6649" s="7">
        <v>700004092</v>
      </c>
      <c r="F6649" s="7">
        <v>700004092</v>
      </c>
      <c r="G6649" s="8"/>
      <c r="H6649" s="9">
        <v>43623</v>
      </c>
      <c r="I6649" s="9">
        <v>43626</v>
      </c>
    </row>
    <row r="6650" spans="1:9" s="14" customFormat="1" x14ac:dyDescent="0.2">
      <c r="A6650" s="5" t="s">
        <v>52</v>
      </c>
      <c r="B6650" s="5" t="str">
        <f>VLOOKUP(A6650,'GIRO LMA JUNIO'!$A$7:$C$50,3,0)</f>
        <v>CRUZ BLANCA  EPS S.A.</v>
      </c>
      <c r="C6650" s="35">
        <v>899999032</v>
      </c>
      <c r="D6650" s="6" t="str">
        <f>VLOOKUP(C6650,'[1]IPS REGISTRADAS'!$A$5:$B$3919,2,0)</f>
        <v>EMPRESA SOCIAL DEL ESTADO HOSPITAL UNIVERSITARIO DE LA SAMARITANA</v>
      </c>
      <c r="E6650" s="7">
        <v>40000000</v>
      </c>
      <c r="F6650" s="7">
        <v>40000000</v>
      </c>
      <c r="G6650" s="8"/>
      <c r="H6650" s="9">
        <v>43623</v>
      </c>
      <c r="I6650" s="9">
        <v>43626</v>
      </c>
    </row>
    <row r="6651" spans="1:9" s="14" customFormat="1" x14ac:dyDescent="0.2">
      <c r="A6651" s="5" t="s">
        <v>54</v>
      </c>
      <c r="B6651" s="5" t="str">
        <f>VLOOKUP(A6651,'GIRO LMA JUNIO'!$A$7:$C$50,3,0)</f>
        <v>SALUDVIDA</v>
      </c>
      <c r="C6651" s="35">
        <v>899999032</v>
      </c>
      <c r="D6651" s="6" t="str">
        <f>VLOOKUP(C6651,'[1]IPS REGISTRADAS'!$A$5:$B$3919,2,0)</f>
        <v>EMPRESA SOCIAL DEL ESTADO HOSPITAL UNIVERSITARIO DE LA SAMARITANA</v>
      </c>
      <c r="E6651" s="7">
        <v>89992384</v>
      </c>
      <c r="F6651" s="7">
        <v>89992384</v>
      </c>
      <c r="G6651" s="8"/>
      <c r="H6651" s="9">
        <v>43623</v>
      </c>
      <c r="I6651" s="9">
        <v>43626</v>
      </c>
    </row>
    <row r="6652" spans="1:9" s="14" customFormat="1" x14ac:dyDescent="0.2">
      <c r="A6652" s="5" t="s">
        <v>60</v>
      </c>
      <c r="B6652" s="5" t="str">
        <f>VLOOKUP(A6652,'GIRO LMA JUNIO'!$A$7:$C$50,3,0)</f>
        <v>SAVIA SALUD</v>
      </c>
      <c r="C6652" s="35">
        <v>899999032</v>
      </c>
      <c r="D6652" s="6" t="str">
        <f>VLOOKUP(C6652,'[1]IPS REGISTRADAS'!$A$5:$B$3919,2,0)</f>
        <v>EMPRESA SOCIAL DEL ESTADO HOSPITAL UNIVERSITARIO DE LA SAMARITANA</v>
      </c>
      <c r="E6652" s="7">
        <v>30012177</v>
      </c>
      <c r="F6652" s="7">
        <v>30012177</v>
      </c>
      <c r="G6652" s="8"/>
      <c r="H6652" s="9">
        <v>43623</v>
      </c>
      <c r="I6652" s="9">
        <v>43626</v>
      </c>
    </row>
    <row r="6653" spans="1:9" s="14" customFormat="1" x14ac:dyDescent="0.2">
      <c r="A6653" s="5" t="s">
        <v>62</v>
      </c>
      <c r="B6653" s="5" t="str">
        <f>VLOOKUP(A6653,'GIRO LMA JUNIO'!$A$7:$C$50,3,0)</f>
        <v>NUEVA EPS S.A.</v>
      </c>
      <c r="C6653" s="35">
        <v>899999032</v>
      </c>
      <c r="D6653" s="6" t="str">
        <f>VLOOKUP(C6653,'[1]IPS REGISTRADAS'!$A$5:$B$3919,2,0)</f>
        <v>EMPRESA SOCIAL DEL ESTADO HOSPITAL UNIVERSITARIO DE LA SAMARITANA</v>
      </c>
      <c r="E6653" s="7">
        <v>78442590</v>
      </c>
      <c r="F6653" s="7">
        <v>78442590</v>
      </c>
      <c r="G6653" s="8"/>
      <c r="H6653" s="9">
        <v>43623</v>
      </c>
      <c r="I6653" s="9">
        <v>43626</v>
      </c>
    </row>
    <row r="6654" spans="1:9" s="14" customFormat="1" x14ac:dyDescent="0.2">
      <c r="A6654" s="5" t="s">
        <v>63</v>
      </c>
      <c r="B6654" s="5" t="str">
        <f>VLOOKUP(A6654,'GIRO LMA JUNIO'!$A$7:$C$50,3,0)</f>
        <v>MEDIMAS MOV</v>
      </c>
      <c r="C6654" s="35">
        <v>899999032</v>
      </c>
      <c r="D6654" s="6" t="str">
        <f>VLOOKUP(C6654,'[1]IPS REGISTRADAS'!$A$5:$B$3919,2,0)</f>
        <v>EMPRESA SOCIAL DEL ESTADO HOSPITAL UNIVERSITARIO DE LA SAMARITANA</v>
      </c>
      <c r="E6654" s="7">
        <v>582763754</v>
      </c>
      <c r="F6654" s="7">
        <v>582763754</v>
      </c>
      <c r="G6654" s="8"/>
      <c r="H6654" s="9">
        <v>43623</v>
      </c>
      <c r="I6654" s="9">
        <v>43626</v>
      </c>
    </row>
    <row r="6655" spans="1:9" s="14" customFormat="1" x14ac:dyDescent="0.2">
      <c r="A6655" s="5" t="s">
        <v>65</v>
      </c>
      <c r="B6655" s="5" t="str">
        <f>VLOOKUP(A6655,'GIRO LMA JUNIO'!$A$7:$C$50,3,0)</f>
        <v>MEDIMAS</v>
      </c>
      <c r="C6655" s="35">
        <v>899999032</v>
      </c>
      <c r="D6655" s="6" t="str">
        <f>VLOOKUP(C6655,'[1]IPS REGISTRADAS'!$A$5:$B$3919,2,0)</f>
        <v>EMPRESA SOCIAL DEL ESTADO HOSPITAL UNIVERSITARIO DE LA SAMARITANA</v>
      </c>
      <c r="E6655" s="7">
        <v>344305301</v>
      </c>
      <c r="F6655" s="7">
        <v>344305301</v>
      </c>
      <c r="G6655" s="8"/>
      <c r="H6655" s="9">
        <v>43623</v>
      </c>
      <c r="I6655" s="9">
        <v>43626</v>
      </c>
    </row>
    <row r="6656" spans="1:9" s="14" customFormat="1" x14ac:dyDescent="0.2">
      <c r="A6656" s="5" t="s">
        <v>70</v>
      </c>
      <c r="B6656" s="5" t="str">
        <f>VLOOKUP(A6656,'GIRO LMA JUNIO'!$A$7:$C$50,3,0)</f>
        <v>COOSALUD EPS S.A.</v>
      </c>
      <c r="C6656" s="35">
        <v>899999032</v>
      </c>
      <c r="D6656" s="6" t="str">
        <f>VLOOKUP(C6656,'[1]IPS REGISTRADAS'!$A$5:$B$3919,2,0)</f>
        <v>EMPRESA SOCIAL DEL ESTADO HOSPITAL UNIVERSITARIO DE LA SAMARITANA</v>
      </c>
      <c r="E6656" s="7">
        <v>7078133</v>
      </c>
      <c r="F6656" s="7">
        <v>7078133</v>
      </c>
      <c r="G6656" s="8"/>
      <c r="H6656" s="9">
        <v>43623</v>
      </c>
      <c r="I6656" s="9">
        <v>43626</v>
      </c>
    </row>
    <row r="6657" spans="1:9" s="14" customFormat="1" x14ac:dyDescent="0.2">
      <c r="A6657" s="5" t="s">
        <v>72</v>
      </c>
      <c r="B6657" s="5" t="str">
        <f>VLOOKUP(A6657,'GIRO LMA JUNIO'!$A$7:$C$50,3,0)</f>
        <v>ASMET SALUD</v>
      </c>
      <c r="C6657" s="35">
        <v>899999032</v>
      </c>
      <c r="D6657" s="6" t="str">
        <f>VLOOKUP(C6657,'[1]IPS REGISTRADAS'!$A$5:$B$3919,2,0)</f>
        <v>EMPRESA SOCIAL DEL ESTADO HOSPITAL UNIVERSITARIO DE LA SAMARITANA</v>
      </c>
      <c r="E6657" s="7">
        <v>149920246</v>
      </c>
      <c r="F6657" s="7">
        <v>149920246</v>
      </c>
      <c r="G6657" s="8"/>
      <c r="H6657" s="9">
        <v>43623</v>
      </c>
      <c r="I6657" s="9">
        <v>43626</v>
      </c>
    </row>
    <row r="6658" spans="1:9" s="14" customFormat="1" x14ac:dyDescent="0.2">
      <c r="A6658" s="5" t="s">
        <v>74</v>
      </c>
      <c r="B6658" s="5" t="str">
        <f>VLOOKUP(A6658,'GIRO LMA JUNIO'!$A$7:$C$50,3,0)</f>
        <v>AMBUQ</v>
      </c>
      <c r="C6658" s="35">
        <v>899999032</v>
      </c>
      <c r="D6658" s="6" t="str">
        <f>VLOOKUP(C6658,'[1]IPS REGISTRADAS'!$A$5:$B$3919,2,0)</f>
        <v>EMPRESA SOCIAL DEL ESTADO HOSPITAL UNIVERSITARIO DE LA SAMARITANA</v>
      </c>
      <c r="E6658" s="7">
        <v>9000000</v>
      </c>
      <c r="F6658" s="7">
        <v>9000000</v>
      </c>
      <c r="G6658" s="8"/>
      <c r="H6658" s="9">
        <v>43623</v>
      </c>
      <c r="I6658" s="9">
        <v>43626</v>
      </c>
    </row>
    <row r="6659" spans="1:9" s="14" customFormat="1" x14ac:dyDescent="0.2">
      <c r="A6659" s="5" t="s">
        <v>76</v>
      </c>
      <c r="B6659" s="5" t="str">
        <f>VLOOKUP(A6659,'GIRO LMA JUNIO'!$A$7:$C$50,3,0)</f>
        <v>ECOOPSOS</v>
      </c>
      <c r="C6659" s="35">
        <v>899999032</v>
      </c>
      <c r="D6659" s="6" t="str">
        <f>VLOOKUP(C6659,'[1]IPS REGISTRADAS'!$A$5:$B$3919,2,0)</f>
        <v>EMPRESA SOCIAL DEL ESTADO HOSPITAL UNIVERSITARIO DE LA SAMARITANA</v>
      </c>
      <c r="E6659" s="7">
        <v>231563267</v>
      </c>
      <c r="F6659" s="7">
        <v>231563267</v>
      </c>
      <c r="G6659" s="8"/>
      <c r="H6659" s="9">
        <v>43623</v>
      </c>
      <c r="I6659" s="9">
        <v>43626</v>
      </c>
    </row>
    <row r="6660" spans="1:9" s="14" customFormat="1" x14ac:dyDescent="0.2">
      <c r="A6660" s="5" t="s">
        <v>78</v>
      </c>
      <c r="B6660" s="5" t="str">
        <f>VLOOKUP(A6660,'GIRO LMA JUNIO'!$A$7:$C$50,3,0)</f>
        <v>EMSSANAR</v>
      </c>
      <c r="C6660" s="35">
        <v>899999032</v>
      </c>
      <c r="D6660" s="6" t="str">
        <f>VLOOKUP(C6660,'[1]IPS REGISTRADAS'!$A$5:$B$3919,2,0)</f>
        <v>EMPRESA SOCIAL DEL ESTADO HOSPITAL UNIVERSITARIO DE LA SAMARITANA</v>
      </c>
      <c r="E6660" s="7">
        <v>14920319</v>
      </c>
      <c r="F6660" s="7">
        <v>14920319</v>
      </c>
      <c r="G6660" s="8"/>
      <c r="H6660" s="9">
        <v>43623</v>
      </c>
      <c r="I6660" s="9">
        <v>43626</v>
      </c>
    </row>
    <row r="6661" spans="1:9" s="14" customFormat="1" x14ac:dyDescent="0.2">
      <c r="A6661" s="5" t="s">
        <v>80</v>
      </c>
      <c r="B6661" s="5" t="str">
        <f>VLOOKUP(A6661,'GIRO LMA JUNIO'!$A$7:$C$50,3,0)</f>
        <v>COMPARTA</v>
      </c>
      <c r="C6661" s="35">
        <v>899999032</v>
      </c>
      <c r="D6661" s="6" t="str">
        <f>VLOOKUP(C6661,'[1]IPS REGISTRADAS'!$A$5:$B$3919,2,0)</f>
        <v>EMPRESA SOCIAL DEL ESTADO HOSPITAL UNIVERSITARIO DE LA SAMARITANA</v>
      </c>
      <c r="E6661" s="7">
        <v>414013602</v>
      </c>
      <c r="F6661" s="7">
        <v>414013602</v>
      </c>
      <c r="G6661" s="8"/>
      <c r="H6661" s="9">
        <v>43623</v>
      </c>
      <c r="I6661" s="9">
        <v>43626</v>
      </c>
    </row>
    <row r="6662" spans="1:9" s="14" customFormat="1" x14ac:dyDescent="0.2">
      <c r="A6662" s="5" t="s">
        <v>82</v>
      </c>
      <c r="B6662" s="5" t="str">
        <f>VLOOKUP(A6662,'GIRO LMA JUNIO'!$A$7:$C$50,3,0)</f>
        <v>MUTUAL SER</v>
      </c>
      <c r="C6662" s="35">
        <v>899999032</v>
      </c>
      <c r="D6662" s="6" t="str">
        <f>VLOOKUP(C6662,'[1]IPS REGISTRADAS'!$A$5:$B$3919,2,0)</f>
        <v>EMPRESA SOCIAL DEL ESTADO HOSPITAL UNIVERSITARIO DE LA SAMARITANA</v>
      </c>
      <c r="E6662" s="7">
        <v>150000000</v>
      </c>
      <c r="F6662" s="7">
        <v>150000000</v>
      </c>
      <c r="G6662" s="8"/>
      <c r="H6662" s="9">
        <v>43623</v>
      </c>
      <c r="I6662" s="9">
        <v>43626</v>
      </c>
    </row>
    <row r="6663" spans="1:9" s="14" customFormat="1" x14ac:dyDescent="0.2">
      <c r="A6663" s="5" t="s">
        <v>6</v>
      </c>
      <c r="B6663" s="5" t="str">
        <f>VLOOKUP(A6663,'GIRO LMA JUNIO'!$A$7:$C$50,3,0)</f>
        <v>COMFAMILIAR DE LA GUAJIRA</v>
      </c>
      <c r="C6663" s="35">
        <v>899999092</v>
      </c>
      <c r="D6663" s="6" t="str">
        <f>VLOOKUP(C6663,'[1]IPS REGISTRADAS'!$A$5:$B$3919,2,0)</f>
        <v>INSTITUTO NACIONAL DE CANCEROLOGIA   EMPRESA SOCIAL DEL ESTADO</v>
      </c>
      <c r="E6663" s="7">
        <v>28918199</v>
      </c>
      <c r="F6663" s="7">
        <v>28918199</v>
      </c>
      <c r="G6663" s="8"/>
      <c r="H6663" s="9">
        <v>43623</v>
      </c>
      <c r="I6663" s="9">
        <v>43626</v>
      </c>
    </row>
    <row r="6664" spans="1:9" s="14" customFormat="1" x14ac:dyDescent="0.2">
      <c r="A6664" s="5" t="s">
        <v>8</v>
      </c>
      <c r="B6664" s="5" t="str">
        <f>VLOOKUP(A6664,'GIRO LMA JUNIO'!$A$7:$C$50,3,0)</f>
        <v>COMFAMILIAR HUILA</v>
      </c>
      <c r="C6664" s="35">
        <v>899999092</v>
      </c>
      <c r="D6664" s="6" t="str">
        <f>VLOOKUP(C6664,'[1]IPS REGISTRADAS'!$A$5:$B$3919,2,0)</f>
        <v>INSTITUTO NACIONAL DE CANCEROLOGIA   EMPRESA SOCIAL DEL ESTADO</v>
      </c>
      <c r="E6664" s="7">
        <v>350000000</v>
      </c>
      <c r="F6664" s="7">
        <v>350000000</v>
      </c>
      <c r="G6664" s="8"/>
      <c r="H6664" s="9">
        <v>43623</v>
      </c>
      <c r="I6664" s="9">
        <v>43626</v>
      </c>
    </row>
    <row r="6665" spans="1:9" s="14" customFormat="1" x14ac:dyDescent="0.2">
      <c r="A6665" s="5" t="s">
        <v>11</v>
      </c>
      <c r="B6665" s="5" t="str">
        <f>VLOOKUP(A6665,'GIRO LMA JUNIO'!$A$7:$C$50,3,0)</f>
        <v>COMFASUCRE</v>
      </c>
      <c r="C6665" s="35">
        <v>899999092</v>
      </c>
      <c r="D6665" s="6" t="str">
        <f>VLOOKUP(C6665,'[1]IPS REGISTRADAS'!$A$5:$B$3919,2,0)</f>
        <v>INSTITUTO NACIONAL DE CANCEROLOGIA   EMPRESA SOCIAL DEL ESTADO</v>
      </c>
      <c r="E6665" s="7">
        <v>2421406</v>
      </c>
      <c r="F6665" s="7">
        <v>2421406</v>
      </c>
      <c r="G6665" s="8"/>
      <c r="H6665" s="9">
        <v>43623</v>
      </c>
      <c r="I6665" s="9">
        <v>43626</v>
      </c>
    </row>
    <row r="6666" spans="1:9" s="14" customFormat="1" x14ac:dyDescent="0.2">
      <c r="A6666" s="5" t="s">
        <v>14</v>
      </c>
      <c r="B6666" s="5" t="str">
        <f>VLOOKUP(A6666,'GIRO LMA JUNIO'!$A$7:$C$50,3,0)</f>
        <v>COMFACUNDI</v>
      </c>
      <c r="C6666" s="35">
        <v>899999092</v>
      </c>
      <c r="D6666" s="6" t="str">
        <f>VLOOKUP(C6666,'[1]IPS REGISTRADAS'!$A$5:$B$3919,2,0)</f>
        <v>INSTITUTO NACIONAL DE CANCEROLOGIA   EMPRESA SOCIAL DEL ESTADO</v>
      </c>
      <c r="E6666" s="7">
        <v>161749078</v>
      </c>
      <c r="F6666" s="7">
        <v>161749078</v>
      </c>
      <c r="G6666" s="8"/>
      <c r="H6666" s="9">
        <v>43623</v>
      </c>
      <c r="I6666" s="9">
        <v>43626</v>
      </c>
    </row>
    <row r="6667" spans="1:9" s="14" customFormat="1" x14ac:dyDescent="0.2">
      <c r="A6667" s="5" t="s">
        <v>20</v>
      </c>
      <c r="B6667" s="5" t="str">
        <f>VLOOKUP(A6667,'GIRO LMA JUNIO'!$A$7:$C$50,3,0)</f>
        <v>CONVIDA</v>
      </c>
      <c r="C6667" s="35">
        <v>899999092</v>
      </c>
      <c r="D6667" s="6" t="str">
        <f>VLOOKUP(C6667,'[1]IPS REGISTRADAS'!$A$5:$B$3919,2,0)</f>
        <v>INSTITUTO NACIONAL DE CANCEROLOGIA   EMPRESA SOCIAL DEL ESTADO</v>
      </c>
      <c r="E6667" s="7">
        <v>2013249868</v>
      </c>
      <c r="F6667" s="7">
        <v>2013249868</v>
      </c>
      <c r="G6667" s="8"/>
      <c r="H6667" s="9">
        <v>43623</v>
      </c>
      <c r="I6667" s="9">
        <v>43626</v>
      </c>
    </row>
    <row r="6668" spans="1:9" s="14" customFormat="1" x14ac:dyDescent="0.2">
      <c r="A6668" s="5" t="s">
        <v>22</v>
      </c>
      <c r="B6668" s="5" t="str">
        <f>VLOOKUP(A6668,'GIRO LMA JUNIO'!$A$7:$C$50,3,0)</f>
        <v>CAPRESOCA</v>
      </c>
      <c r="C6668" s="35">
        <v>899999092</v>
      </c>
      <c r="D6668" s="6" t="str">
        <f>VLOOKUP(C6668,'[1]IPS REGISTRADAS'!$A$5:$B$3919,2,0)</f>
        <v>INSTITUTO NACIONAL DE CANCEROLOGIA   EMPRESA SOCIAL DEL ESTADO</v>
      </c>
      <c r="E6668" s="7">
        <v>485218231</v>
      </c>
      <c r="F6668" s="7">
        <v>485218231</v>
      </c>
      <c r="G6668" s="8"/>
      <c r="H6668" s="9">
        <v>43623</v>
      </c>
      <c r="I6668" s="9">
        <v>43626</v>
      </c>
    </row>
    <row r="6669" spans="1:9" s="14" customFormat="1" x14ac:dyDescent="0.2">
      <c r="A6669" s="5" t="s">
        <v>24</v>
      </c>
      <c r="B6669" s="5" t="str">
        <f>VLOOKUP(A6669,'GIRO LMA JUNIO'!$A$7:$C$50,3,0)</f>
        <v>DUSAKAWI</v>
      </c>
      <c r="C6669" s="35">
        <v>899999092</v>
      </c>
      <c r="D6669" s="6" t="str">
        <f>VLOOKUP(C6669,'[1]IPS REGISTRADAS'!$A$5:$B$3919,2,0)</f>
        <v>INSTITUTO NACIONAL DE CANCEROLOGIA   EMPRESA SOCIAL DEL ESTADO</v>
      </c>
      <c r="E6669" s="7">
        <v>22098708</v>
      </c>
      <c r="F6669" s="7">
        <v>22098708</v>
      </c>
      <c r="G6669" s="8"/>
      <c r="H6669" s="9">
        <v>43623</v>
      </c>
      <c r="I6669" s="9">
        <v>43626</v>
      </c>
    </row>
    <row r="6670" spans="1:9" s="14" customFormat="1" x14ac:dyDescent="0.2">
      <c r="A6670" s="5" t="s">
        <v>30</v>
      </c>
      <c r="B6670" s="5" t="str">
        <f>VLOOKUP(A6670,'GIRO LMA JUNIO'!$A$7:$C$50,3,0)</f>
        <v>MALLAMAS</v>
      </c>
      <c r="C6670" s="35">
        <v>899999092</v>
      </c>
      <c r="D6670" s="6" t="str">
        <f>VLOOKUP(C6670,'[1]IPS REGISTRADAS'!$A$5:$B$3919,2,0)</f>
        <v>INSTITUTO NACIONAL DE CANCEROLOGIA   EMPRESA SOCIAL DEL ESTADO</v>
      </c>
      <c r="E6670" s="7">
        <v>72881071</v>
      </c>
      <c r="F6670" s="7">
        <v>72881071</v>
      </c>
      <c r="G6670" s="8"/>
      <c r="H6670" s="9">
        <v>43623</v>
      </c>
      <c r="I6670" s="9">
        <v>43626</v>
      </c>
    </row>
    <row r="6671" spans="1:9" s="14" customFormat="1" x14ac:dyDescent="0.2">
      <c r="A6671" s="5" t="s">
        <v>32</v>
      </c>
      <c r="B6671" s="5" t="str">
        <f>VLOOKUP(A6671,'GIRO LMA JUNIO'!$A$7:$C$50,3,0)</f>
        <v>PIJAOSALUD</v>
      </c>
      <c r="C6671" s="35">
        <v>899999092</v>
      </c>
      <c r="D6671" s="6" t="str">
        <f>VLOOKUP(C6671,'[1]IPS REGISTRADAS'!$A$5:$B$3919,2,0)</f>
        <v>INSTITUTO NACIONAL DE CANCEROLOGIA   EMPRESA SOCIAL DEL ESTADO</v>
      </c>
      <c r="E6671" s="7">
        <v>70000000</v>
      </c>
      <c r="F6671" s="7">
        <v>70000000</v>
      </c>
      <c r="G6671" s="8"/>
      <c r="H6671" s="9">
        <v>43623</v>
      </c>
      <c r="I6671" s="9">
        <v>43626</v>
      </c>
    </row>
    <row r="6672" spans="1:9" s="14" customFormat="1" x14ac:dyDescent="0.2">
      <c r="A6672" s="5" t="s">
        <v>34</v>
      </c>
      <c r="B6672" s="5" t="str">
        <f>VLOOKUP(A6672,'GIRO LMA JUNIO'!$A$7:$C$50,3,0)</f>
        <v>SALUDVIDA S.A .E.P.S</v>
      </c>
      <c r="C6672" s="35">
        <v>899999092</v>
      </c>
      <c r="D6672" s="6" t="str">
        <f>VLOOKUP(C6672,'[1]IPS REGISTRADAS'!$A$5:$B$3919,2,0)</f>
        <v>INSTITUTO NACIONAL DE CANCEROLOGIA   EMPRESA SOCIAL DEL ESTADO</v>
      </c>
      <c r="E6672" s="7">
        <v>349999996</v>
      </c>
      <c r="F6672" s="7">
        <v>349999996</v>
      </c>
      <c r="G6672" s="8"/>
      <c r="H6672" s="9">
        <v>43623</v>
      </c>
      <c r="I6672" s="9">
        <v>43626</v>
      </c>
    </row>
    <row r="6673" spans="1:9" s="14" customFormat="1" x14ac:dyDescent="0.2">
      <c r="A6673" s="5" t="s">
        <v>38</v>
      </c>
      <c r="B6673" s="5" t="str">
        <f>VLOOKUP(A6673,'GIRO LMA JUNIO'!$A$7:$C$50,3,0)</f>
        <v>SALUD TOTAL</v>
      </c>
      <c r="C6673" s="35">
        <v>899999092</v>
      </c>
      <c r="D6673" s="6" t="str">
        <f>VLOOKUP(C6673,'[1]IPS REGISTRADAS'!$A$5:$B$3919,2,0)</f>
        <v>INSTITUTO NACIONAL DE CANCEROLOGIA   EMPRESA SOCIAL DEL ESTADO</v>
      </c>
      <c r="E6673" s="7">
        <v>62846909</v>
      </c>
      <c r="F6673" s="7">
        <v>62846909</v>
      </c>
      <c r="G6673" s="8"/>
      <c r="H6673" s="9">
        <v>43623</v>
      </c>
      <c r="I6673" s="9">
        <v>43626</v>
      </c>
    </row>
    <row r="6674" spans="1:9" s="14" customFormat="1" x14ac:dyDescent="0.2">
      <c r="A6674" s="5" t="s">
        <v>49</v>
      </c>
      <c r="B6674" s="5" t="str">
        <f>VLOOKUP(A6674,'GIRO LMA JUNIO'!$A$7:$C$50,3,0)</f>
        <v>E.P.S.  FAMISANAR  LTDA.</v>
      </c>
      <c r="C6674" s="35">
        <v>899999092</v>
      </c>
      <c r="D6674" s="6" t="str">
        <f>VLOOKUP(C6674,'[1]IPS REGISTRADAS'!$A$5:$B$3919,2,0)</f>
        <v>INSTITUTO NACIONAL DE CANCEROLOGIA   EMPRESA SOCIAL DEL ESTADO</v>
      </c>
      <c r="E6674" s="7">
        <v>400040267</v>
      </c>
      <c r="F6674" s="7">
        <v>400040267</v>
      </c>
      <c r="G6674" s="8"/>
      <c r="H6674" s="9">
        <v>43623</v>
      </c>
      <c r="I6674" s="9">
        <v>43626</v>
      </c>
    </row>
    <row r="6675" spans="1:9" s="14" customFormat="1" x14ac:dyDescent="0.2">
      <c r="A6675" s="5" t="s">
        <v>56</v>
      </c>
      <c r="B6675" s="5" t="str">
        <f>VLOOKUP(A6675,'GIRO LMA JUNIO'!$A$7:$C$50,3,0)</f>
        <v>CAPITAL SALUD</v>
      </c>
      <c r="C6675" s="35">
        <v>899999092</v>
      </c>
      <c r="D6675" s="6" t="str">
        <f>VLOOKUP(C6675,'[1]IPS REGISTRADAS'!$A$5:$B$3919,2,0)</f>
        <v>INSTITUTO NACIONAL DE CANCEROLOGIA   EMPRESA SOCIAL DEL ESTADO</v>
      </c>
      <c r="E6675" s="7">
        <v>4147938696</v>
      </c>
      <c r="F6675" s="7">
        <v>4147938696</v>
      </c>
      <c r="G6675" s="8"/>
      <c r="H6675" s="9">
        <v>43623</v>
      </c>
      <c r="I6675" s="9">
        <v>43626</v>
      </c>
    </row>
    <row r="6676" spans="1:9" s="14" customFormat="1" x14ac:dyDescent="0.2">
      <c r="A6676" s="5" t="s">
        <v>62</v>
      </c>
      <c r="B6676" s="5" t="str">
        <f>VLOOKUP(A6676,'GIRO LMA JUNIO'!$A$7:$C$50,3,0)</f>
        <v>NUEVA EPS S.A.</v>
      </c>
      <c r="C6676" s="35">
        <v>899999092</v>
      </c>
      <c r="D6676" s="6" t="str">
        <f>VLOOKUP(C6676,'[1]IPS REGISTRADAS'!$A$5:$B$3919,2,0)</f>
        <v>INSTITUTO NACIONAL DE CANCEROLOGIA   EMPRESA SOCIAL DEL ESTADO</v>
      </c>
      <c r="E6676" s="7">
        <v>553363687</v>
      </c>
      <c r="F6676" s="7">
        <v>553363687</v>
      </c>
      <c r="G6676" s="8"/>
      <c r="H6676" s="9">
        <v>43623</v>
      </c>
      <c r="I6676" s="9">
        <v>43626</v>
      </c>
    </row>
    <row r="6677" spans="1:9" s="14" customFormat="1" x14ac:dyDescent="0.2">
      <c r="A6677" s="5" t="s">
        <v>63</v>
      </c>
      <c r="B6677" s="5" t="str">
        <f>VLOOKUP(A6677,'GIRO LMA JUNIO'!$A$7:$C$50,3,0)</f>
        <v>MEDIMAS MOV</v>
      </c>
      <c r="C6677" s="35">
        <v>899999092</v>
      </c>
      <c r="D6677" s="6" t="str">
        <f>VLOOKUP(C6677,'[1]IPS REGISTRADAS'!$A$5:$B$3919,2,0)</f>
        <v>INSTITUTO NACIONAL DE CANCEROLOGIA   EMPRESA SOCIAL DEL ESTADO</v>
      </c>
      <c r="E6677" s="7">
        <v>203839572</v>
      </c>
      <c r="F6677" s="7">
        <v>203839572</v>
      </c>
      <c r="G6677" s="8"/>
      <c r="H6677" s="9">
        <v>43623</v>
      </c>
      <c r="I6677" s="9">
        <v>43626</v>
      </c>
    </row>
    <row r="6678" spans="1:9" s="14" customFormat="1" x14ac:dyDescent="0.2">
      <c r="A6678" s="5" t="s">
        <v>65</v>
      </c>
      <c r="B6678" s="5" t="str">
        <f>VLOOKUP(A6678,'GIRO LMA JUNIO'!$A$7:$C$50,3,0)</f>
        <v>MEDIMAS</v>
      </c>
      <c r="C6678" s="35">
        <v>899999092</v>
      </c>
      <c r="D6678" s="6" t="str">
        <f>VLOOKUP(C6678,'[1]IPS REGISTRADAS'!$A$5:$B$3919,2,0)</f>
        <v>INSTITUTO NACIONAL DE CANCEROLOGIA   EMPRESA SOCIAL DEL ESTADO</v>
      </c>
      <c r="E6678" s="7">
        <v>195164150</v>
      </c>
      <c r="F6678" s="7">
        <v>195164150</v>
      </c>
      <c r="G6678" s="8"/>
      <c r="H6678" s="9">
        <v>43623</v>
      </c>
      <c r="I6678" s="9">
        <v>43626</v>
      </c>
    </row>
    <row r="6679" spans="1:9" s="14" customFormat="1" x14ac:dyDescent="0.2">
      <c r="A6679" s="5" t="s">
        <v>70</v>
      </c>
      <c r="B6679" s="5" t="str">
        <f>VLOOKUP(A6679,'GIRO LMA JUNIO'!$A$7:$C$50,3,0)</f>
        <v>COOSALUD EPS S.A.</v>
      </c>
      <c r="C6679" s="35">
        <v>899999092</v>
      </c>
      <c r="D6679" s="6" t="str">
        <f>VLOOKUP(C6679,'[1]IPS REGISTRADAS'!$A$5:$B$3919,2,0)</f>
        <v>INSTITUTO NACIONAL DE CANCEROLOGIA   EMPRESA SOCIAL DEL ESTADO</v>
      </c>
      <c r="E6679" s="7">
        <v>18045098</v>
      </c>
      <c r="F6679" s="7">
        <v>18045098</v>
      </c>
      <c r="G6679" s="8"/>
      <c r="H6679" s="9">
        <v>43623</v>
      </c>
      <c r="I6679" s="9">
        <v>43626</v>
      </c>
    </row>
    <row r="6680" spans="1:9" s="14" customFormat="1" x14ac:dyDescent="0.2">
      <c r="A6680" s="5" t="s">
        <v>72</v>
      </c>
      <c r="B6680" s="5" t="str">
        <f>VLOOKUP(A6680,'GIRO LMA JUNIO'!$A$7:$C$50,3,0)</f>
        <v>ASMET SALUD</v>
      </c>
      <c r="C6680" s="35">
        <v>899999092</v>
      </c>
      <c r="D6680" s="6" t="str">
        <f>VLOOKUP(C6680,'[1]IPS REGISTRADAS'!$A$5:$B$3919,2,0)</f>
        <v>INSTITUTO NACIONAL DE CANCEROLOGIA   EMPRESA SOCIAL DEL ESTADO</v>
      </c>
      <c r="E6680" s="7">
        <v>48762335</v>
      </c>
      <c r="F6680" s="7">
        <v>48762335</v>
      </c>
      <c r="G6680" s="8"/>
      <c r="H6680" s="9">
        <v>43623</v>
      </c>
      <c r="I6680" s="9">
        <v>43626</v>
      </c>
    </row>
    <row r="6681" spans="1:9" s="14" customFormat="1" x14ac:dyDescent="0.2">
      <c r="A6681" s="5" t="s">
        <v>74</v>
      </c>
      <c r="B6681" s="5" t="str">
        <f>VLOOKUP(A6681,'GIRO LMA JUNIO'!$A$7:$C$50,3,0)</f>
        <v>AMBUQ</v>
      </c>
      <c r="C6681" s="35">
        <v>899999092</v>
      </c>
      <c r="D6681" s="6" t="str">
        <f>VLOOKUP(C6681,'[1]IPS REGISTRADAS'!$A$5:$B$3919,2,0)</f>
        <v>INSTITUTO NACIONAL DE CANCEROLOGIA   EMPRESA SOCIAL DEL ESTADO</v>
      </c>
      <c r="E6681" s="7">
        <v>15000000</v>
      </c>
      <c r="F6681" s="7">
        <v>15000000</v>
      </c>
      <c r="G6681" s="8"/>
      <c r="H6681" s="9">
        <v>43623</v>
      </c>
      <c r="I6681" s="9">
        <v>43626</v>
      </c>
    </row>
    <row r="6682" spans="1:9" s="14" customFormat="1" x14ac:dyDescent="0.2">
      <c r="A6682" s="5" t="s">
        <v>76</v>
      </c>
      <c r="B6682" s="5" t="str">
        <f>VLOOKUP(A6682,'GIRO LMA JUNIO'!$A$7:$C$50,3,0)</f>
        <v>ECOOPSOS</v>
      </c>
      <c r="C6682" s="35">
        <v>899999092</v>
      </c>
      <c r="D6682" s="6" t="str">
        <f>VLOOKUP(C6682,'[1]IPS REGISTRADAS'!$A$5:$B$3919,2,0)</f>
        <v>INSTITUTO NACIONAL DE CANCEROLOGIA   EMPRESA SOCIAL DEL ESTADO</v>
      </c>
      <c r="E6682" s="7">
        <v>249327544</v>
      </c>
      <c r="F6682" s="7">
        <v>249327544</v>
      </c>
      <c r="G6682" s="8"/>
      <c r="H6682" s="9">
        <v>43623</v>
      </c>
      <c r="I6682" s="9">
        <v>43626</v>
      </c>
    </row>
    <row r="6683" spans="1:9" s="14" customFormat="1" x14ac:dyDescent="0.2">
      <c r="A6683" s="5" t="s">
        <v>78</v>
      </c>
      <c r="B6683" s="5" t="str">
        <f>VLOOKUP(A6683,'GIRO LMA JUNIO'!$A$7:$C$50,3,0)</f>
        <v>EMSSANAR</v>
      </c>
      <c r="C6683" s="35">
        <v>899999092</v>
      </c>
      <c r="D6683" s="6" t="str">
        <f>VLOOKUP(C6683,'[1]IPS REGISTRADAS'!$A$5:$B$3919,2,0)</f>
        <v>INSTITUTO NACIONAL DE CANCEROLOGIA   EMPRESA SOCIAL DEL ESTADO</v>
      </c>
      <c r="E6683" s="7">
        <v>1081575</v>
      </c>
      <c r="F6683" s="7">
        <v>1081575</v>
      </c>
      <c r="G6683" s="8"/>
      <c r="H6683" s="9">
        <v>43623</v>
      </c>
      <c r="I6683" s="9">
        <v>43626</v>
      </c>
    </row>
    <row r="6684" spans="1:9" s="14" customFormat="1" x14ac:dyDescent="0.2">
      <c r="A6684" s="5" t="s">
        <v>80</v>
      </c>
      <c r="B6684" s="5" t="str">
        <f>VLOOKUP(A6684,'GIRO LMA JUNIO'!$A$7:$C$50,3,0)</f>
        <v>COMPARTA</v>
      </c>
      <c r="C6684" s="35">
        <v>899999092</v>
      </c>
      <c r="D6684" s="6" t="str">
        <f>VLOOKUP(C6684,'[1]IPS REGISTRADAS'!$A$5:$B$3919,2,0)</f>
        <v>INSTITUTO NACIONAL DE CANCEROLOGIA   EMPRESA SOCIAL DEL ESTADO</v>
      </c>
      <c r="E6684" s="7">
        <v>72636880</v>
      </c>
      <c r="F6684" s="7">
        <v>72636880</v>
      </c>
      <c r="G6684" s="8"/>
      <c r="H6684" s="9">
        <v>43623</v>
      </c>
      <c r="I6684" s="9">
        <v>43626</v>
      </c>
    </row>
    <row r="6685" spans="1:9" s="14" customFormat="1" x14ac:dyDescent="0.2">
      <c r="A6685" s="5" t="s">
        <v>82</v>
      </c>
      <c r="B6685" s="5" t="str">
        <f>VLOOKUP(A6685,'GIRO LMA JUNIO'!$A$7:$C$50,3,0)</f>
        <v>MUTUAL SER</v>
      </c>
      <c r="C6685" s="35">
        <v>899999092</v>
      </c>
      <c r="D6685" s="6" t="str">
        <f>VLOOKUP(C6685,'[1]IPS REGISTRADAS'!$A$5:$B$3919,2,0)</f>
        <v>INSTITUTO NACIONAL DE CANCEROLOGIA   EMPRESA SOCIAL DEL ESTADO</v>
      </c>
      <c r="E6685" s="7">
        <v>145000000</v>
      </c>
      <c r="F6685" s="7">
        <v>145000000</v>
      </c>
      <c r="G6685" s="8"/>
      <c r="H6685" s="9">
        <v>43623</v>
      </c>
      <c r="I6685" s="9">
        <v>43626</v>
      </c>
    </row>
    <row r="6686" spans="1:9" s="14" customFormat="1" x14ac:dyDescent="0.2">
      <c r="A6686" s="5" t="s">
        <v>8</v>
      </c>
      <c r="B6686" s="5" t="str">
        <f>VLOOKUP(A6686,'GIRO LMA JUNIO'!$A$7:$C$50,3,0)</f>
        <v>COMFAMILIAR HUILA</v>
      </c>
      <c r="C6686" s="35">
        <v>899999123</v>
      </c>
      <c r="D6686" s="6" t="str">
        <f>VLOOKUP(C6686,'[1]IPS REGISTRADAS'!$A$5:$B$3919,2,0)</f>
        <v>FUNDACION HOSPITAL DE LA MISERICORDIA</v>
      </c>
      <c r="E6686" s="7">
        <v>39000000</v>
      </c>
      <c r="F6686" s="7">
        <v>39000000</v>
      </c>
      <c r="G6686" s="8"/>
      <c r="H6686" s="9">
        <v>43623</v>
      </c>
      <c r="I6686" s="9">
        <v>43626</v>
      </c>
    </row>
    <row r="6687" spans="1:9" s="14" customFormat="1" x14ac:dyDescent="0.2">
      <c r="A6687" s="5" t="s">
        <v>14</v>
      </c>
      <c r="B6687" s="5" t="str">
        <f>VLOOKUP(A6687,'GIRO LMA JUNIO'!$A$7:$C$50,3,0)</f>
        <v>COMFACUNDI</v>
      </c>
      <c r="C6687" s="35">
        <v>899999123</v>
      </c>
      <c r="D6687" s="6" t="str">
        <f>VLOOKUP(C6687,'[1]IPS REGISTRADAS'!$A$5:$B$3919,2,0)</f>
        <v>FUNDACION HOSPITAL DE LA MISERICORDIA</v>
      </c>
      <c r="E6687" s="7">
        <v>36208164</v>
      </c>
      <c r="F6687" s="7">
        <v>36208164</v>
      </c>
      <c r="G6687" s="8"/>
      <c r="H6687" s="9">
        <v>43623</v>
      </c>
      <c r="I6687" s="9">
        <v>43626</v>
      </c>
    </row>
    <row r="6688" spans="1:9" s="14" customFormat="1" x14ac:dyDescent="0.2">
      <c r="A6688" s="5" t="s">
        <v>16</v>
      </c>
      <c r="B6688" s="5" t="str">
        <f>VLOOKUP(A6688,'GIRO LMA JUNIO'!$A$7:$C$50,3,0)</f>
        <v>CAJACOPI ATLANTICO</v>
      </c>
      <c r="C6688" s="35">
        <v>899999123</v>
      </c>
      <c r="D6688" s="6" t="str">
        <f>VLOOKUP(C6688,'[1]IPS REGISTRADAS'!$A$5:$B$3919,2,0)</f>
        <v>FUNDACION HOSPITAL DE LA MISERICORDIA</v>
      </c>
      <c r="E6688" s="7">
        <v>95242765</v>
      </c>
      <c r="F6688" s="7">
        <v>95242765</v>
      </c>
      <c r="G6688" s="8"/>
      <c r="H6688" s="9">
        <v>43623</v>
      </c>
      <c r="I6688" s="9">
        <v>43626</v>
      </c>
    </row>
    <row r="6689" spans="1:9" s="14" customFormat="1" x14ac:dyDescent="0.2">
      <c r="A6689" s="5" t="s">
        <v>20</v>
      </c>
      <c r="B6689" s="5" t="str">
        <f>VLOOKUP(A6689,'GIRO LMA JUNIO'!$A$7:$C$50,3,0)</f>
        <v>CONVIDA</v>
      </c>
      <c r="C6689" s="35">
        <v>899999123</v>
      </c>
      <c r="D6689" s="6" t="str">
        <f>VLOOKUP(C6689,'[1]IPS REGISTRADAS'!$A$5:$B$3919,2,0)</f>
        <v>FUNDACION HOSPITAL DE LA MISERICORDIA</v>
      </c>
      <c r="E6689" s="7">
        <v>978033142</v>
      </c>
      <c r="F6689" s="7">
        <v>978033142</v>
      </c>
      <c r="G6689" s="8"/>
      <c r="H6689" s="9">
        <v>43623</v>
      </c>
      <c r="I6689" s="9">
        <v>43626</v>
      </c>
    </row>
    <row r="6690" spans="1:9" s="14" customFormat="1" x14ac:dyDescent="0.2">
      <c r="A6690" s="5" t="s">
        <v>22</v>
      </c>
      <c r="B6690" s="5" t="str">
        <f>VLOOKUP(A6690,'GIRO LMA JUNIO'!$A$7:$C$50,3,0)</f>
        <v>CAPRESOCA</v>
      </c>
      <c r="C6690" s="35">
        <v>899999123</v>
      </c>
      <c r="D6690" s="6" t="str">
        <f>VLOOKUP(C6690,'[1]IPS REGISTRADAS'!$A$5:$B$3919,2,0)</f>
        <v>FUNDACION HOSPITAL DE LA MISERICORDIA</v>
      </c>
      <c r="E6690" s="7">
        <v>397500951</v>
      </c>
      <c r="F6690" s="7">
        <v>397500951</v>
      </c>
      <c r="G6690" s="8"/>
      <c r="H6690" s="9">
        <v>43623</v>
      </c>
      <c r="I6690" s="9">
        <v>43626</v>
      </c>
    </row>
    <row r="6691" spans="1:9" s="14" customFormat="1" x14ac:dyDescent="0.2">
      <c r="A6691" s="5" t="s">
        <v>32</v>
      </c>
      <c r="B6691" s="5" t="str">
        <f>VLOOKUP(A6691,'GIRO LMA JUNIO'!$A$7:$C$50,3,0)</f>
        <v>PIJAOSALUD</v>
      </c>
      <c r="C6691" s="35">
        <v>899999123</v>
      </c>
      <c r="D6691" s="6" t="str">
        <f>VLOOKUP(C6691,'[1]IPS REGISTRADAS'!$A$5:$B$3919,2,0)</f>
        <v>FUNDACION HOSPITAL DE LA MISERICORDIA</v>
      </c>
      <c r="E6691" s="7">
        <v>8000000</v>
      </c>
      <c r="F6691" s="7">
        <v>8000000</v>
      </c>
      <c r="G6691" s="8"/>
      <c r="H6691" s="9">
        <v>43623</v>
      </c>
      <c r="I6691" s="9">
        <v>43626</v>
      </c>
    </row>
    <row r="6692" spans="1:9" s="14" customFormat="1" x14ac:dyDescent="0.2">
      <c r="A6692" s="5" t="s">
        <v>38</v>
      </c>
      <c r="B6692" s="5" t="str">
        <f>VLOOKUP(A6692,'GIRO LMA JUNIO'!$A$7:$C$50,3,0)</f>
        <v>SALUD TOTAL</v>
      </c>
      <c r="C6692" s="35">
        <v>899999123</v>
      </c>
      <c r="D6692" s="6" t="str">
        <f>VLOOKUP(C6692,'[1]IPS REGISTRADAS'!$A$5:$B$3919,2,0)</f>
        <v>FUNDACION HOSPITAL DE LA MISERICORDIA</v>
      </c>
      <c r="E6692" s="7">
        <v>250806335</v>
      </c>
      <c r="F6692" s="7">
        <v>250806335</v>
      </c>
      <c r="G6692" s="8"/>
      <c r="H6692" s="9">
        <v>43623</v>
      </c>
      <c r="I6692" s="9">
        <v>43626</v>
      </c>
    </row>
    <row r="6693" spans="1:9" s="14" customFormat="1" x14ac:dyDescent="0.2">
      <c r="A6693" s="5" t="s">
        <v>42</v>
      </c>
      <c r="B6693" s="5" t="str">
        <f>VLOOKUP(A6693,'GIRO LMA JUNIO'!$A$7:$C$50,3,0)</f>
        <v>COMPENSAR E.P.S.</v>
      </c>
      <c r="C6693" s="35">
        <v>899999123</v>
      </c>
      <c r="D6693" s="6" t="str">
        <f>VLOOKUP(C6693,'[1]IPS REGISTRADAS'!$A$5:$B$3919,2,0)</f>
        <v>FUNDACION HOSPITAL DE LA MISERICORDIA</v>
      </c>
      <c r="E6693" s="7">
        <v>299835919</v>
      </c>
      <c r="F6693" s="7">
        <v>299835919</v>
      </c>
      <c r="G6693" s="8"/>
      <c r="H6693" s="9">
        <v>43623</v>
      </c>
      <c r="I6693" s="9">
        <v>43626</v>
      </c>
    </row>
    <row r="6694" spans="1:9" s="14" customFormat="1" x14ac:dyDescent="0.2">
      <c r="A6694" s="5" t="s">
        <v>44</v>
      </c>
      <c r="B6694" s="5" t="str">
        <f>VLOOKUP(A6694,'GIRO LMA JUNIO'!$A$7:$C$50,3,0)</f>
        <v>EPS SURAMERICANA S.A</v>
      </c>
      <c r="C6694" s="35">
        <v>899999123</v>
      </c>
      <c r="D6694" s="6" t="str">
        <f>VLOOKUP(C6694,'[1]IPS REGISTRADAS'!$A$5:$B$3919,2,0)</f>
        <v>FUNDACION HOSPITAL DE LA MISERICORDIA</v>
      </c>
      <c r="E6694" s="7">
        <v>1043653</v>
      </c>
      <c r="F6694" s="7">
        <v>1043653</v>
      </c>
      <c r="G6694" s="8"/>
      <c r="H6694" s="9">
        <v>43623</v>
      </c>
      <c r="I6694" s="9">
        <v>43626</v>
      </c>
    </row>
    <row r="6695" spans="1:9" s="14" customFormat="1" x14ac:dyDescent="0.2">
      <c r="A6695" s="5" t="s">
        <v>47</v>
      </c>
      <c r="B6695" s="5" t="str">
        <f>VLOOKUP(A6695,'GIRO LMA JUNIO'!$A$7:$C$50,3,0)</f>
        <v>COOMEVA E.P.S.  S.A.</v>
      </c>
      <c r="C6695" s="35">
        <v>899999123</v>
      </c>
      <c r="D6695" s="6" t="str">
        <f>VLOOKUP(C6695,'[1]IPS REGISTRADAS'!$A$5:$B$3919,2,0)</f>
        <v>FUNDACION HOSPITAL DE LA MISERICORDIA</v>
      </c>
      <c r="E6695" s="7">
        <v>1024193</v>
      </c>
      <c r="F6695" s="7">
        <v>1024193</v>
      </c>
      <c r="G6695" s="8"/>
      <c r="H6695" s="9">
        <v>43623</v>
      </c>
      <c r="I6695" s="9">
        <v>43626</v>
      </c>
    </row>
    <row r="6696" spans="1:9" s="14" customFormat="1" x14ac:dyDescent="0.2">
      <c r="A6696" s="5" t="s">
        <v>54</v>
      </c>
      <c r="B6696" s="5" t="str">
        <f>VLOOKUP(A6696,'GIRO LMA JUNIO'!$A$7:$C$50,3,0)</f>
        <v>SALUDVIDA</v>
      </c>
      <c r="C6696" s="35">
        <v>899999123</v>
      </c>
      <c r="D6696" s="6" t="str">
        <f>VLOOKUP(C6696,'[1]IPS REGISTRADAS'!$A$5:$B$3919,2,0)</f>
        <v>FUNDACION HOSPITAL DE LA MISERICORDIA</v>
      </c>
      <c r="E6696" s="7">
        <v>215078761</v>
      </c>
      <c r="F6696" s="7">
        <v>215078761</v>
      </c>
      <c r="G6696" s="8"/>
      <c r="H6696" s="9">
        <v>43623</v>
      </c>
      <c r="I6696" s="9">
        <v>43626</v>
      </c>
    </row>
    <row r="6697" spans="1:9" s="14" customFormat="1" x14ac:dyDescent="0.2">
      <c r="A6697" s="5" t="s">
        <v>56</v>
      </c>
      <c r="B6697" s="5" t="str">
        <f>VLOOKUP(A6697,'GIRO LMA JUNIO'!$A$7:$C$50,3,0)</f>
        <v>CAPITAL SALUD</v>
      </c>
      <c r="C6697" s="35">
        <v>899999123</v>
      </c>
      <c r="D6697" s="6" t="str">
        <f>VLOOKUP(C6697,'[1]IPS REGISTRADAS'!$A$5:$B$3919,2,0)</f>
        <v>FUNDACION HOSPITAL DE LA MISERICORDIA</v>
      </c>
      <c r="E6697" s="7">
        <v>666745757</v>
      </c>
      <c r="F6697" s="7">
        <v>666745757</v>
      </c>
      <c r="G6697" s="8"/>
      <c r="H6697" s="9">
        <v>43623</v>
      </c>
      <c r="I6697" s="9">
        <v>43626</v>
      </c>
    </row>
    <row r="6698" spans="1:9" s="14" customFormat="1" x14ac:dyDescent="0.2">
      <c r="A6698" s="5" t="s">
        <v>65</v>
      </c>
      <c r="B6698" s="5" t="str">
        <f>VLOOKUP(A6698,'GIRO LMA JUNIO'!$A$7:$C$50,3,0)</f>
        <v>MEDIMAS</v>
      </c>
      <c r="C6698" s="35">
        <v>899999123</v>
      </c>
      <c r="D6698" s="6" t="str">
        <f>VLOOKUP(C6698,'[1]IPS REGISTRADAS'!$A$5:$B$3919,2,0)</f>
        <v>FUNDACION HOSPITAL DE LA MISERICORDIA</v>
      </c>
      <c r="E6698" s="7">
        <v>96599120</v>
      </c>
      <c r="F6698" s="7">
        <v>96599120</v>
      </c>
      <c r="G6698" s="8"/>
      <c r="H6698" s="9">
        <v>43623</v>
      </c>
      <c r="I6698" s="9">
        <v>43626</v>
      </c>
    </row>
    <row r="6699" spans="1:9" s="14" customFormat="1" x14ac:dyDescent="0.2">
      <c r="A6699" s="5" t="s">
        <v>72</v>
      </c>
      <c r="B6699" s="5" t="str">
        <f>VLOOKUP(A6699,'GIRO LMA JUNIO'!$A$7:$C$50,3,0)</f>
        <v>ASMET SALUD</v>
      </c>
      <c r="C6699" s="35">
        <v>899999123</v>
      </c>
      <c r="D6699" s="6" t="str">
        <f>VLOOKUP(C6699,'[1]IPS REGISTRADAS'!$A$5:$B$3919,2,0)</f>
        <v>FUNDACION HOSPITAL DE LA MISERICORDIA</v>
      </c>
      <c r="E6699" s="7">
        <v>8059156</v>
      </c>
      <c r="F6699" s="7">
        <v>8059156</v>
      </c>
      <c r="G6699" s="8"/>
      <c r="H6699" s="9">
        <v>43623</v>
      </c>
      <c r="I6699" s="9">
        <v>43626</v>
      </c>
    </row>
    <row r="6700" spans="1:9" s="14" customFormat="1" x14ac:dyDescent="0.2">
      <c r="A6700" s="5" t="s">
        <v>76</v>
      </c>
      <c r="B6700" s="5" t="str">
        <f>VLOOKUP(A6700,'GIRO LMA JUNIO'!$A$7:$C$50,3,0)</f>
        <v>ECOOPSOS</v>
      </c>
      <c r="C6700" s="35">
        <v>899999123</v>
      </c>
      <c r="D6700" s="6" t="str">
        <f>VLOOKUP(C6700,'[1]IPS REGISTRADAS'!$A$5:$B$3919,2,0)</f>
        <v>FUNDACION HOSPITAL DE LA MISERICORDIA</v>
      </c>
      <c r="E6700" s="7">
        <v>61419518</v>
      </c>
      <c r="F6700" s="7">
        <v>61419518</v>
      </c>
      <c r="G6700" s="8"/>
      <c r="H6700" s="9">
        <v>43623</v>
      </c>
      <c r="I6700" s="9">
        <v>43626</v>
      </c>
    </row>
    <row r="6701" spans="1:9" s="14" customFormat="1" x14ac:dyDescent="0.2">
      <c r="A6701" s="5" t="s">
        <v>80</v>
      </c>
      <c r="B6701" s="5" t="str">
        <f>VLOOKUP(A6701,'GIRO LMA JUNIO'!$A$7:$C$50,3,0)</f>
        <v>COMPARTA</v>
      </c>
      <c r="C6701" s="35">
        <v>899999123</v>
      </c>
      <c r="D6701" s="6" t="str">
        <f>VLOOKUP(C6701,'[1]IPS REGISTRADAS'!$A$5:$B$3919,2,0)</f>
        <v>FUNDACION HOSPITAL DE LA MISERICORDIA</v>
      </c>
      <c r="E6701" s="7">
        <v>1181231018</v>
      </c>
      <c r="F6701" s="7">
        <v>1181231018</v>
      </c>
      <c r="G6701" s="8"/>
      <c r="H6701" s="9">
        <v>43623</v>
      </c>
      <c r="I6701" s="9">
        <v>43626</v>
      </c>
    </row>
    <row r="6702" spans="1:9" s="14" customFormat="1" x14ac:dyDescent="0.2">
      <c r="A6702" s="5" t="s">
        <v>82</v>
      </c>
      <c r="B6702" s="5" t="str">
        <f>VLOOKUP(A6702,'GIRO LMA JUNIO'!$A$7:$C$50,3,0)</f>
        <v>MUTUAL SER</v>
      </c>
      <c r="C6702" s="35">
        <v>899999123</v>
      </c>
      <c r="D6702" s="6" t="str">
        <f>VLOOKUP(C6702,'[1]IPS REGISTRADAS'!$A$5:$B$3919,2,0)</f>
        <v>FUNDACION HOSPITAL DE LA MISERICORDIA</v>
      </c>
      <c r="E6702" s="7">
        <v>14000000</v>
      </c>
      <c r="F6702" s="7">
        <v>14000000</v>
      </c>
      <c r="G6702" s="8"/>
      <c r="H6702" s="9">
        <v>43623</v>
      </c>
      <c r="I6702" s="9">
        <v>43626</v>
      </c>
    </row>
    <row r="6703" spans="1:9" s="14" customFormat="1" x14ac:dyDescent="0.2">
      <c r="A6703" s="5" t="s">
        <v>8</v>
      </c>
      <c r="B6703" s="5" t="str">
        <f>VLOOKUP(A6703,'GIRO LMA JUNIO'!$A$7:$C$50,3,0)</f>
        <v>COMFAMILIAR HUILA</v>
      </c>
      <c r="C6703" s="35">
        <v>899999147</v>
      </c>
      <c r="D6703" s="6" t="str">
        <f>VLOOKUP(C6703,'[1]IPS REGISTRADAS'!$A$5:$B$3919,2,0)</f>
        <v>EMPRESA SOCIAL DEL ESTADO HOSPITAL EL SALVADOR DE UBATE</v>
      </c>
      <c r="E6703" s="7">
        <v>3000000</v>
      </c>
      <c r="F6703" s="7">
        <v>3000000</v>
      </c>
      <c r="G6703" s="8"/>
      <c r="H6703" s="9">
        <v>43623</v>
      </c>
      <c r="I6703" s="9">
        <v>43626</v>
      </c>
    </row>
    <row r="6704" spans="1:9" s="14" customFormat="1" x14ac:dyDescent="0.2">
      <c r="A6704" s="5" t="s">
        <v>14</v>
      </c>
      <c r="B6704" s="5" t="str">
        <f>VLOOKUP(A6704,'GIRO LMA JUNIO'!$A$7:$C$50,3,0)</f>
        <v>COMFACUNDI</v>
      </c>
      <c r="C6704" s="35">
        <v>899999147</v>
      </c>
      <c r="D6704" s="6" t="str">
        <f>VLOOKUP(C6704,'[1]IPS REGISTRADAS'!$A$5:$B$3919,2,0)</f>
        <v>EMPRESA SOCIAL DEL ESTADO HOSPITAL EL SALVADOR DE UBATE</v>
      </c>
      <c r="E6704" s="7">
        <v>22658280</v>
      </c>
      <c r="F6704" s="7">
        <v>22658280</v>
      </c>
      <c r="G6704" s="8"/>
      <c r="H6704" s="9">
        <v>43623</v>
      </c>
      <c r="I6704" s="9">
        <v>43626</v>
      </c>
    </row>
    <row r="6705" spans="1:9" s="14" customFormat="1" x14ac:dyDescent="0.2">
      <c r="A6705" s="5" t="s">
        <v>16</v>
      </c>
      <c r="B6705" s="5" t="str">
        <f>VLOOKUP(A6705,'GIRO LMA JUNIO'!$A$7:$C$50,3,0)</f>
        <v>CAJACOPI ATLANTICO</v>
      </c>
      <c r="C6705" s="35">
        <v>899999147</v>
      </c>
      <c r="D6705" s="6" t="str">
        <f>VLOOKUP(C6705,'[1]IPS REGISTRADAS'!$A$5:$B$3919,2,0)</f>
        <v>EMPRESA SOCIAL DEL ESTADO HOSPITAL EL SALVADOR DE UBATE</v>
      </c>
      <c r="E6705" s="7">
        <v>1279323</v>
      </c>
      <c r="F6705" s="7">
        <v>1279323</v>
      </c>
      <c r="G6705" s="8"/>
      <c r="H6705" s="9">
        <v>43623</v>
      </c>
      <c r="I6705" s="9">
        <v>43626</v>
      </c>
    </row>
    <row r="6706" spans="1:9" s="14" customFormat="1" x14ac:dyDescent="0.2">
      <c r="A6706" s="5" t="s">
        <v>20</v>
      </c>
      <c r="B6706" s="5" t="str">
        <f>VLOOKUP(A6706,'GIRO LMA JUNIO'!$A$7:$C$50,3,0)</f>
        <v>CONVIDA</v>
      </c>
      <c r="C6706" s="35">
        <v>899999147</v>
      </c>
      <c r="D6706" s="6" t="str">
        <f>VLOOKUP(C6706,'[1]IPS REGISTRADAS'!$A$5:$B$3919,2,0)</f>
        <v>EMPRESA SOCIAL DEL ESTADO HOSPITAL EL SALVADOR DE UBATE</v>
      </c>
      <c r="E6706" s="7">
        <v>481386150</v>
      </c>
      <c r="F6706" s="7">
        <v>481386150</v>
      </c>
      <c r="G6706" s="8"/>
      <c r="H6706" s="9">
        <v>43623</v>
      </c>
      <c r="I6706" s="9">
        <v>43626</v>
      </c>
    </row>
    <row r="6707" spans="1:9" s="14" customFormat="1" x14ac:dyDescent="0.2">
      <c r="A6707" s="5" t="s">
        <v>38</v>
      </c>
      <c r="B6707" s="5" t="str">
        <f>VLOOKUP(A6707,'GIRO LMA JUNIO'!$A$7:$C$50,3,0)</f>
        <v>SALUD TOTAL</v>
      </c>
      <c r="C6707" s="35">
        <v>899999147</v>
      </c>
      <c r="D6707" s="6" t="str">
        <f>VLOOKUP(C6707,'[1]IPS REGISTRADAS'!$A$5:$B$3919,2,0)</f>
        <v>EMPRESA SOCIAL DEL ESTADO HOSPITAL EL SALVADOR DE UBATE</v>
      </c>
      <c r="E6707" s="7">
        <v>2477278</v>
      </c>
      <c r="F6707" s="7">
        <v>2477278</v>
      </c>
      <c r="G6707" s="8"/>
      <c r="H6707" s="9">
        <v>43623</v>
      </c>
      <c r="I6707" s="9">
        <v>43626</v>
      </c>
    </row>
    <row r="6708" spans="1:9" s="14" customFormat="1" x14ac:dyDescent="0.2">
      <c r="A6708" s="5" t="s">
        <v>47</v>
      </c>
      <c r="B6708" s="5" t="str">
        <f>VLOOKUP(A6708,'GIRO LMA JUNIO'!$A$7:$C$50,3,0)</f>
        <v>COOMEVA E.P.S.  S.A.</v>
      </c>
      <c r="C6708" s="35">
        <v>899999147</v>
      </c>
      <c r="D6708" s="6" t="str">
        <f>VLOOKUP(C6708,'[1]IPS REGISTRADAS'!$A$5:$B$3919,2,0)</f>
        <v>EMPRESA SOCIAL DEL ESTADO HOSPITAL EL SALVADOR DE UBATE</v>
      </c>
      <c r="E6708" s="7">
        <v>4214236</v>
      </c>
      <c r="F6708" s="7">
        <v>4214236</v>
      </c>
      <c r="G6708" s="8"/>
      <c r="H6708" s="9">
        <v>43623</v>
      </c>
      <c r="I6708" s="9">
        <v>43626</v>
      </c>
    </row>
    <row r="6709" spans="1:9" s="14" customFormat="1" x14ac:dyDescent="0.2">
      <c r="A6709" s="5" t="s">
        <v>49</v>
      </c>
      <c r="B6709" s="5" t="str">
        <f>VLOOKUP(A6709,'GIRO LMA JUNIO'!$A$7:$C$50,3,0)</f>
        <v>E.P.S.  FAMISANAR  LTDA.</v>
      </c>
      <c r="C6709" s="35">
        <v>899999147</v>
      </c>
      <c r="D6709" s="6" t="str">
        <f>VLOOKUP(C6709,'[1]IPS REGISTRADAS'!$A$5:$B$3919,2,0)</f>
        <v>EMPRESA SOCIAL DEL ESTADO HOSPITAL EL SALVADOR DE UBATE</v>
      </c>
      <c r="E6709" s="7">
        <v>150002231</v>
      </c>
      <c r="F6709" s="7">
        <v>150002231</v>
      </c>
      <c r="G6709" s="8"/>
      <c r="H6709" s="9">
        <v>43623</v>
      </c>
      <c r="I6709" s="9">
        <v>43626</v>
      </c>
    </row>
    <row r="6710" spans="1:9" s="14" customFormat="1" x14ac:dyDescent="0.2">
      <c r="A6710" s="5" t="s">
        <v>54</v>
      </c>
      <c r="B6710" s="5" t="str">
        <f>VLOOKUP(A6710,'GIRO LMA JUNIO'!$A$7:$C$50,3,0)</f>
        <v>SALUDVIDA</v>
      </c>
      <c r="C6710" s="35">
        <v>899999147</v>
      </c>
      <c r="D6710" s="6" t="str">
        <f>VLOOKUP(C6710,'[1]IPS REGISTRADAS'!$A$5:$B$3919,2,0)</f>
        <v>EMPRESA SOCIAL DEL ESTADO HOSPITAL EL SALVADOR DE UBATE</v>
      </c>
      <c r="E6710" s="7">
        <v>3983016</v>
      </c>
      <c r="F6710" s="7">
        <v>3983016</v>
      </c>
      <c r="G6710" s="8"/>
      <c r="H6710" s="9">
        <v>43623</v>
      </c>
      <c r="I6710" s="9">
        <v>43626</v>
      </c>
    </row>
    <row r="6711" spans="1:9" s="14" customFormat="1" x14ac:dyDescent="0.2">
      <c r="A6711" s="5" t="s">
        <v>56</v>
      </c>
      <c r="B6711" s="5" t="str">
        <f>VLOOKUP(A6711,'GIRO LMA JUNIO'!$A$7:$C$50,3,0)</f>
        <v>CAPITAL SALUD</v>
      </c>
      <c r="C6711" s="35">
        <v>899999147</v>
      </c>
      <c r="D6711" s="6" t="str">
        <f>VLOOKUP(C6711,'[1]IPS REGISTRADAS'!$A$5:$B$3919,2,0)</f>
        <v>EMPRESA SOCIAL DEL ESTADO HOSPITAL EL SALVADOR DE UBATE</v>
      </c>
      <c r="E6711" s="7">
        <v>2131188</v>
      </c>
      <c r="F6711" s="7">
        <v>2131188</v>
      </c>
      <c r="G6711" s="8"/>
      <c r="H6711" s="9">
        <v>43623</v>
      </c>
      <c r="I6711" s="9">
        <v>43626</v>
      </c>
    </row>
    <row r="6712" spans="1:9" s="14" customFormat="1" x14ac:dyDescent="0.2">
      <c r="A6712" s="5" t="s">
        <v>62</v>
      </c>
      <c r="B6712" s="5" t="str">
        <f>VLOOKUP(A6712,'GIRO LMA JUNIO'!$A$7:$C$50,3,0)</f>
        <v>NUEVA EPS S.A.</v>
      </c>
      <c r="C6712" s="35">
        <v>899999147</v>
      </c>
      <c r="D6712" s="6" t="str">
        <f>VLOOKUP(C6712,'[1]IPS REGISTRADAS'!$A$5:$B$3919,2,0)</f>
        <v>EMPRESA SOCIAL DEL ESTADO HOSPITAL EL SALVADOR DE UBATE</v>
      </c>
      <c r="E6712" s="7">
        <v>15509548</v>
      </c>
      <c r="F6712" s="7">
        <v>15509548</v>
      </c>
      <c r="G6712" s="8"/>
      <c r="H6712" s="9">
        <v>43623</v>
      </c>
      <c r="I6712" s="9">
        <v>43626</v>
      </c>
    </row>
    <row r="6713" spans="1:9" s="14" customFormat="1" x14ac:dyDescent="0.2">
      <c r="A6713" s="5" t="s">
        <v>63</v>
      </c>
      <c r="B6713" s="5" t="str">
        <f>VLOOKUP(A6713,'GIRO LMA JUNIO'!$A$7:$C$50,3,0)</f>
        <v>MEDIMAS MOV</v>
      </c>
      <c r="C6713" s="35">
        <v>899999147</v>
      </c>
      <c r="D6713" s="6" t="str">
        <f>VLOOKUP(C6713,'[1]IPS REGISTRADAS'!$A$5:$B$3919,2,0)</f>
        <v>EMPRESA SOCIAL DEL ESTADO HOSPITAL EL SALVADOR DE UBATE</v>
      </c>
      <c r="E6713" s="7">
        <v>48582891</v>
      </c>
      <c r="F6713" s="7">
        <v>48582891</v>
      </c>
      <c r="G6713" s="8"/>
      <c r="H6713" s="9">
        <v>43623</v>
      </c>
      <c r="I6713" s="9">
        <v>43626</v>
      </c>
    </row>
    <row r="6714" spans="1:9" s="14" customFormat="1" x14ac:dyDescent="0.2">
      <c r="A6714" s="5" t="s">
        <v>65</v>
      </c>
      <c r="B6714" s="5" t="str">
        <f>VLOOKUP(A6714,'GIRO LMA JUNIO'!$A$7:$C$50,3,0)</f>
        <v>MEDIMAS</v>
      </c>
      <c r="C6714" s="35">
        <v>899999147</v>
      </c>
      <c r="D6714" s="6" t="str">
        <f>VLOOKUP(C6714,'[1]IPS REGISTRADAS'!$A$5:$B$3919,2,0)</f>
        <v>EMPRESA SOCIAL DEL ESTADO HOSPITAL EL SALVADOR DE UBATE</v>
      </c>
      <c r="E6714" s="7">
        <v>3056271</v>
      </c>
      <c r="F6714" s="7">
        <v>3056271</v>
      </c>
      <c r="G6714" s="8"/>
      <c r="H6714" s="9">
        <v>43623</v>
      </c>
      <c r="I6714" s="9">
        <v>43626</v>
      </c>
    </row>
    <row r="6715" spans="1:9" s="14" customFormat="1" x14ac:dyDescent="0.2">
      <c r="A6715" s="5" t="s">
        <v>72</v>
      </c>
      <c r="B6715" s="5" t="str">
        <f>VLOOKUP(A6715,'GIRO LMA JUNIO'!$A$7:$C$50,3,0)</f>
        <v>ASMET SALUD</v>
      </c>
      <c r="C6715" s="35">
        <v>899999147</v>
      </c>
      <c r="D6715" s="6" t="str">
        <f>VLOOKUP(C6715,'[1]IPS REGISTRADAS'!$A$5:$B$3919,2,0)</f>
        <v>EMPRESA SOCIAL DEL ESTADO HOSPITAL EL SALVADOR DE UBATE</v>
      </c>
      <c r="E6715" s="7">
        <v>8950980</v>
      </c>
      <c r="F6715" s="7">
        <v>8950980</v>
      </c>
      <c r="G6715" s="8"/>
      <c r="H6715" s="9">
        <v>43623</v>
      </c>
      <c r="I6715" s="9">
        <v>43626</v>
      </c>
    </row>
    <row r="6716" spans="1:9" s="14" customFormat="1" x14ac:dyDescent="0.2">
      <c r="A6716" s="5" t="s">
        <v>76</v>
      </c>
      <c r="B6716" s="5" t="str">
        <f>VLOOKUP(A6716,'GIRO LMA JUNIO'!$A$7:$C$50,3,0)</f>
        <v>ECOOPSOS</v>
      </c>
      <c r="C6716" s="35">
        <v>899999147</v>
      </c>
      <c r="D6716" s="6" t="str">
        <f>VLOOKUP(C6716,'[1]IPS REGISTRADAS'!$A$5:$B$3919,2,0)</f>
        <v>EMPRESA SOCIAL DEL ESTADO HOSPITAL EL SALVADOR DE UBATE</v>
      </c>
      <c r="E6716" s="7">
        <v>61544675</v>
      </c>
      <c r="F6716" s="7">
        <v>61544675</v>
      </c>
      <c r="G6716" s="8"/>
      <c r="H6716" s="9">
        <v>43623</v>
      </c>
      <c r="I6716" s="9">
        <v>43626</v>
      </c>
    </row>
    <row r="6717" spans="1:9" s="14" customFormat="1" x14ac:dyDescent="0.2">
      <c r="A6717" s="5" t="s">
        <v>80</v>
      </c>
      <c r="B6717" s="5" t="str">
        <f>VLOOKUP(A6717,'GIRO LMA JUNIO'!$A$7:$C$50,3,0)</f>
        <v>COMPARTA</v>
      </c>
      <c r="C6717" s="35">
        <v>899999147</v>
      </c>
      <c r="D6717" s="6" t="str">
        <f>VLOOKUP(C6717,'[1]IPS REGISTRADAS'!$A$5:$B$3919,2,0)</f>
        <v>EMPRESA SOCIAL DEL ESTADO HOSPITAL EL SALVADOR DE UBATE</v>
      </c>
      <c r="E6717" s="7">
        <v>1754659</v>
      </c>
      <c r="F6717" s="7">
        <v>1754659</v>
      </c>
      <c r="G6717" s="8"/>
      <c r="H6717" s="9">
        <v>43623</v>
      </c>
      <c r="I6717" s="9">
        <v>43626</v>
      </c>
    </row>
    <row r="6718" spans="1:9" s="14" customFormat="1" x14ac:dyDescent="0.2">
      <c r="A6718" s="5" t="s">
        <v>20</v>
      </c>
      <c r="B6718" s="5" t="str">
        <f>VLOOKUP(A6718,'GIRO LMA JUNIO'!$A$7:$C$50,3,0)</f>
        <v>CONVIDA</v>
      </c>
      <c r="C6718" s="35">
        <v>899999150</v>
      </c>
      <c r="D6718" s="6" t="str">
        <f>VLOOKUP(C6718,'[1]IPS REGISTRADAS'!$A$5:$B$3919,2,0)</f>
        <v>ESE HOSPITAL SANTA BARBARA DE VERGARA</v>
      </c>
      <c r="E6718" s="7">
        <v>5785992</v>
      </c>
      <c r="F6718" s="7">
        <v>5785992</v>
      </c>
      <c r="G6718" s="8"/>
      <c r="H6718" s="9">
        <v>43623</v>
      </c>
      <c r="I6718" s="9">
        <v>43626</v>
      </c>
    </row>
    <row r="6719" spans="1:9" s="14" customFormat="1" x14ac:dyDescent="0.2">
      <c r="A6719" s="5" t="s">
        <v>76</v>
      </c>
      <c r="B6719" s="5" t="str">
        <f>VLOOKUP(A6719,'GIRO LMA JUNIO'!$A$7:$C$50,3,0)</f>
        <v>ECOOPSOS</v>
      </c>
      <c r="C6719" s="35">
        <v>899999150</v>
      </c>
      <c r="D6719" s="6" t="str">
        <f>VLOOKUP(C6719,'[1]IPS REGISTRADAS'!$A$5:$B$3919,2,0)</f>
        <v>ESE HOSPITAL SANTA BARBARA DE VERGARA</v>
      </c>
      <c r="E6719" s="7">
        <v>24655194</v>
      </c>
      <c r="F6719" s="7">
        <v>24655194</v>
      </c>
      <c r="G6719" s="8"/>
      <c r="H6719" s="9">
        <v>43623</v>
      </c>
      <c r="I6719" s="9">
        <v>43626</v>
      </c>
    </row>
    <row r="6720" spans="1:9" s="14" customFormat="1" x14ac:dyDescent="0.2">
      <c r="A6720" s="5" t="s">
        <v>11</v>
      </c>
      <c r="B6720" s="5" t="str">
        <f>VLOOKUP(A6720,'GIRO LMA JUNIO'!$A$7:$C$50,3,0)</f>
        <v>COMFASUCRE</v>
      </c>
      <c r="C6720" s="35">
        <v>899999151</v>
      </c>
      <c r="D6720" s="6" t="str">
        <f>VLOOKUP(C6720,'[1]IPS REGISTRADAS'!$A$5:$B$3919,2,0)</f>
        <v>ESE HOSPITAL SAN RAFAEL DE FACATATIVÁ</v>
      </c>
      <c r="E6720" s="7">
        <v>2120527</v>
      </c>
      <c r="F6720" s="7">
        <v>2120527</v>
      </c>
      <c r="G6720" s="8"/>
      <c r="H6720" s="9">
        <v>43623</v>
      </c>
      <c r="I6720" s="9">
        <v>43626</v>
      </c>
    </row>
    <row r="6721" spans="1:9" s="14" customFormat="1" x14ac:dyDescent="0.2">
      <c r="A6721" s="5" t="s">
        <v>14</v>
      </c>
      <c r="B6721" s="5" t="str">
        <f>VLOOKUP(A6721,'GIRO LMA JUNIO'!$A$7:$C$50,3,0)</f>
        <v>COMFACUNDI</v>
      </c>
      <c r="C6721" s="35">
        <v>899999151</v>
      </c>
      <c r="D6721" s="6" t="str">
        <f>VLOOKUP(C6721,'[1]IPS REGISTRADAS'!$A$5:$B$3919,2,0)</f>
        <v>ESE HOSPITAL SAN RAFAEL DE FACATATIVÁ</v>
      </c>
      <c r="E6721" s="7">
        <v>3730375</v>
      </c>
      <c r="F6721" s="7">
        <v>3730375</v>
      </c>
      <c r="G6721" s="8"/>
      <c r="H6721" s="9">
        <v>43623</v>
      </c>
      <c r="I6721" s="9">
        <v>43626</v>
      </c>
    </row>
    <row r="6722" spans="1:9" s="14" customFormat="1" x14ac:dyDescent="0.2">
      <c r="A6722" s="5" t="s">
        <v>16</v>
      </c>
      <c r="B6722" s="5" t="str">
        <f>VLOOKUP(A6722,'GIRO LMA JUNIO'!$A$7:$C$50,3,0)</f>
        <v>CAJACOPI ATLANTICO</v>
      </c>
      <c r="C6722" s="35">
        <v>899999151</v>
      </c>
      <c r="D6722" s="6" t="str">
        <f>VLOOKUP(C6722,'[1]IPS REGISTRADAS'!$A$5:$B$3919,2,0)</f>
        <v>ESE HOSPITAL SAN RAFAEL DE FACATATIVÁ</v>
      </c>
      <c r="E6722" s="7">
        <v>6963110</v>
      </c>
      <c r="F6722" s="7">
        <v>6963110</v>
      </c>
      <c r="G6722" s="8"/>
      <c r="H6722" s="9">
        <v>43623</v>
      </c>
      <c r="I6722" s="9">
        <v>43626</v>
      </c>
    </row>
    <row r="6723" spans="1:9" s="14" customFormat="1" x14ac:dyDescent="0.2">
      <c r="A6723" s="5" t="s">
        <v>20</v>
      </c>
      <c r="B6723" s="5" t="str">
        <f>VLOOKUP(A6723,'GIRO LMA JUNIO'!$A$7:$C$50,3,0)</f>
        <v>CONVIDA</v>
      </c>
      <c r="C6723" s="35">
        <v>899999151</v>
      </c>
      <c r="D6723" s="6" t="str">
        <f>VLOOKUP(C6723,'[1]IPS REGISTRADAS'!$A$5:$B$3919,2,0)</f>
        <v>ESE HOSPITAL SAN RAFAEL DE FACATATIVÁ</v>
      </c>
      <c r="E6723" s="7">
        <v>1354209788</v>
      </c>
      <c r="F6723" s="7">
        <v>1354209788</v>
      </c>
      <c r="G6723" s="8"/>
      <c r="H6723" s="9">
        <v>43623</v>
      </c>
      <c r="I6723" s="9">
        <v>43626</v>
      </c>
    </row>
    <row r="6724" spans="1:9" s="14" customFormat="1" x14ac:dyDescent="0.2">
      <c r="A6724" s="5" t="s">
        <v>30</v>
      </c>
      <c r="B6724" s="5" t="str">
        <f>VLOOKUP(A6724,'GIRO LMA JUNIO'!$A$7:$C$50,3,0)</f>
        <v>MALLAMAS</v>
      </c>
      <c r="C6724" s="35">
        <v>899999151</v>
      </c>
      <c r="D6724" s="6" t="str">
        <f>VLOOKUP(C6724,'[1]IPS REGISTRADAS'!$A$5:$B$3919,2,0)</f>
        <v>ESE HOSPITAL SAN RAFAEL DE FACATATIVÁ</v>
      </c>
      <c r="E6724" s="7">
        <v>1481745</v>
      </c>
      <c r="F6724" s="7">
        <v>1481745</v>
      </c>
      <c r="G6724" s="8"/>
      <c r="H6724" s="9">
        <v>43623</v>
      </c>
      <c r="I6724" s="9">
        <v>43626</v>
      </c>
    </row>
    <row r="6725" spans="1:9" s="14" customFormat="1" x14ac:dyDescent="0.2">
      <c r="A6725" s="5" t="s">
        <v>38</v>
      </c>
      <c r="B6725" s="5" t="str">
        <f>VLOOKUP(A6725,'GIRO LMA JUNIO'!$A$7:$C$50,3,0)</f>
        <v>SALUD TOTAL</v>
      </c>
      <c r="C6725" s="35">
        <v>899999151</v>
      </c>
      <c r="D6725" s="6" t="str">
        <f>VLOOKUP(C6725,'[1]IPS REGISTRADAS'!$A$5:$B$3919,2,0)</f>
        <v>ESE HOSPITAL SAN RAFAEL DE FACATATIVÁ</v>
      </c>
      <c r="E6725" s="7">
        <v>3186886</v>
      </c>
      <c r="F6725" s="7">
        <v>3186886</v>
      </c>
      <c r="G6725" s="8"/>
      <c r="H6725" s="9">
        <v>43623</v>
      </c>
      <c r="I6725" s="9">
        <v>43626</v>
      </c>
    </row>
    <row r="6726" spans="1:9" s="14" customFormat="1" x14ac:dyDescent="0.2">
      <c r="A6726" s="5" t="s">
        <v>42</v>
      </c>
      <c r="B6726" s="5" t="str">
        <f>VLOOKUP(A6726,'GIRO LMA JUNIO'!$A$7:$C$50,3,0)</f>
        <v>COMPENSAR E.P.S.</v>
      </c>
      <c r="C6726" s="35">
        <v>899999151</v>
      </c>
      <c r="D6726" s="6" t="str">
        <f>VLOOKUP(C6726,'[1]IPS REGISTRADAS'!$A$5:$B$3919,2,0)</f>
        <v>ESE HOSPITAL SAN RAFAEL DE FACATATIVÁ</v>
      </c>
      <c r="E6726" s="7">
        <v>93245190</v>
      </c>
      <c r="F6726" s="7">
        <v>93245190</v>
      </c>
      <c r="G6726" s="8"/>
      <c r="H6726" s="9">
        <v>43623</v>
      </c>
      <c r="I6726" s="9">
        <v>43626</v>
      </c>
    </row>
    <row r="6727" spans="1:9" s="14" customFormat="1" x14ac:dyDescent="0.2">
      <c r="A6727" s="5" t="s">
        <v>47</v>
      </c>
      <c r="B6727" s="5" t="str">
        <f>VLOOKUP(A6727,'GIRO LMA JUNIO'!$A$7:$C$50,3,0)</f>
        <v>COOMEVA E.P.S.  S.A.</v>
      </c>
      <c r="C6727" s="35">
        <v>899999151</v>
      </c>
      <c r="D6727" s="6" t="str">
        <f>VLOOKUP(C6727,'[1]IPS REGISTRADAS'!$A$5:$B$3919,2,0)</f>
        <v>ESE HOSPITAL SAN RAFAEL DE FACATATIVÁ</v>
      </c>
      <c r="E6727" s="7">
        <v>10078647</v>
      </c>
      <c r="F6727" s="7">
        <v>10078647</v>
      </c>
      <c r="G6727" s="8"/>
      <c r="H6727" s="9">
        <v>43623</v>
      </c>
      <c r="I6727" s="9">
        <v>43626</v>
      </c>
    </row>
    <row r="6728" spans="1:9" s="14" customFormat="1" x14ac:dyDescent="0.2">
      <c r="A6728" s="5" t="s">
        <v>49</v>
      </c>
      <c r="B6728" s="5" t="str">
        <f>VLOOKUP(A6728,'GIRO LMA JUNIO'!$A$7:$C$50,3,0)</f>
        <v>E.P.S.  FAMISANAR  LTDA.</v>
      </c>
      <c r="C6728" s="35">
        <v>899999151</v>
      </c>
      <c r="D6728" s="6" t="str">
        <f>VLOOKUP(C6728,'[1]IPS REGISTRADAS'!$A$5:$B$3919,2,0)</f>
        <v>ESE HOSPITAL SAN RAFAEL DE FACATATIVÁ</v>
      </c>
      <c r="E6728" s="7">
        <v>562012395</v>
      </c>
      <c r="F6728" s="7">
        <v>562012395</v>
      </c>
      <c r="G6728" s="8"/>
      <c r="H6728" s="9">
        <v>43623</v>
      </c>
      <c r="I6728" s="9">
        <v>43626</v>
      </c>
    </row>
    <row r="6729" spans="1:9" s="14" customFormat="1" x14ac:dyDescent="0.2">
      <c r="A6729" s="5" t="s">
        <v>52</v>
      </c>
      <c r="B6729" s="5" t="str">
        <f>VLOOKUP(A6729,'GIRO LMA JUNIO'!$A$7:$C$50,3,0)</f>
        <v>CRUZ BLANCA  EPS S.A.</v>
      </c>
      <c r="C6729" s="35">
        <v>899999151</v>
      </c>
      <c r="D6729" s="6" t="str">
        <f>VLOOKUP(C6729,'[1]IPS REGISTRADAS'!$A$5:$B$3919,2,0)</f>
        <v>ESE HOSPITAL SAN RAFAEL DE FACATATIVÁ</v>
      </c>
      <c r="E6729" s="7">
        <v>60000000</v>
      </c>
      <c r="F6729" s="7">
        <v>60000000</v>
      </c>
      <c r="G6729" s="8"/>
      <c r="H6729" s="9">
        <v>43623</v>
      </c>
      <c r="I6729" s="9">
        <v>43626</v>
      </c>
    </row>
    <row r="6730" spans="1:9" s="14" customFormat="1" x14ac:dyDescent="0.2">
      <c r="A6730" s="5" t="s">
        <v>54</v>
      </c>
      <c r="B6730" s="5" t="str">
        <f>VLOOKUP(A6730,'GIRO LMA JUNIO'!$A$7:$C$50,3,0)</f>
        <v>SALUDVIDA</v>
      </c>
      <c r="C6730" s="35">
        <v>899999151</v>
      </c>
      <c r="D6730" s="6" t="str">
        <f>VLOOKUP(C6730,'[1]IPS REGISTRADAS'!$A$5:$B$3919,2,0)</f>
        <v>ESE HOSPITAL SAN RAFAEL DE FACATATIVÁ</v>
      </c>
      <c r="E6730" s="7">
        <v>8254825</v>
      </c>
      <c r="F6730" s="7">
        <v>8254825</v>
      </c>
      <c r="G6730" s="8"/>
      <c r="H6730" s="9">
        <v>43623</v>
      </c>
      <c r="I6730" s="9">
        <v>43626</v>
      </c>
    </row>
    <row r="6731" spans="1:9" s="14" customFormat="1" x14ac:dyDescent="0.2">
      <c r="A6731" s="5" t="s">
        <v>56</v>
      </c>
      <c r="B6731" s="5" t="str">
        <f>VLOOKUP(A6731,'GIRO LMA JUNIO'!$A$7:$C$50,3,0)</f>
        <v>CAPITAL SALUD</v>
      </c>
      <c r="C6731" s="35">
        <v>899999151</v>
      </c>
      <c r="D6731" s="6" t="str">
        <f>VLOOKUP(C6731,'[1]IPS REGISTRADAS'!$A$5:$B$3919,2,0)</f>
        <v>ESE HOSPITAL SAN RAFAEL DE FACATATIVÁ</v>
      </c>
      <c r="E6731" s="7">
        <v>14086072</v>
      </c>
      <c r="F6731" s="7">
        <v>14086072</v>
      </c>
      <c r="G6731" s="8"/>
      <c r="H6731" s="9">
        <v>43623</v>
      </c>
      <c r="I6731" s="9">
        <v>43626</v>
      </c>
    </row>
    <row r="6732" spans="1:9" s="14" customFormat="1" x14ac:dyDescent="0.2">
      <c r="A6732" s="5" t="s">
        <v>62</v>
      </c>
      <c r="B6732" s="5" t="str">
        <f>VLOOKUP(A6732,'GIRO LMA JUNIO'!$A$7:$C$50,3,0)</f>
        <v>NUEVA EPS S.A.</v>
      </c>
      <c r="C6732" s="35">
        <v>899999151</v>
      </c>
      <c r="D6732" s="6" t="str">
        <f>VLOOKUP(C6732,'[1]IPS REGISTRADAS'!$A$5:$B$3919,2,0)</f>
        <v>ESE HOSPITAL SAN RAFAEL DE FACATATIVÁ</v>
      </c>
      <c r="E6732" s="7">
        <v>46729320</v>
      </c>
      <c r="F6732" s="7">
        <v>46729320</v>
      </c>
      <c r="G6732" s="8"/>
      <c r="H6732" s="9">
        <v>43623</v>
      </c>
      <c r="I6732" s="9">
        <v>43626</v>
      </c>
    </row>
    <row r="6733" spans="1:9" s="14" customFormat="1" x14ac:dyDescent="0.2">
      <c r="A6733" s="5" t="s">
        <v>63</v>
      </c>
      <c r="B6733" s="5" t="str">
        <f>VLOOKUP(A6733,'GIRO LMA JUNIO'!$A$7:$C$50,3,0)</f>
        <v>MEDIMAS MOV</v>
      </c>
      <c r="C6733" s="35">
        <v>899999151</v>
      </c>
      <c r="D6733" s="6" t="str">
        <f>VLOOKUP(C6733,'[1]IPS REGISTRADAS'!$A$5:$B$3919,2,0)</f>
        <v>ESE HOSPITAL SAN RAFAEL DE FACATATIVÁ</v>
      </c>
      <c r="E6733" s="7">
        <v>37284017</v>
      </c>
      <c r="F6733" s="7">
        <v>37284017</v>
      </c>
      <c r="G6733" s="8"/>
      <c r="H6733" s="9">
        <v>43623</v>
      </c>
      <c r="I6733" s="9">
        <v>43626</v>
      </c>
    </row>
    <row r="6734" spans="1:9" s="14" customFormat="1" x14ac:dyDescent="0.2">
      <c r="A6734" s="5" t="s">
        <v>65</v>
      </c>
      <c r="B6734" s="5" t="str">
        <f>VLOOKUP(A6734,'GIRO LMA JUNIO'!$A$7:$C$50,3,0)</f>
        <v>MEDIMAS</v>
      </c>
      <c r="C6734" s="35">
        <v>899999151</v>
      </c>
      <c r="D6734" s="6" t="str">
        <f>VLOOKUP(C6734,'[1]IPS REGISTRADAS'!$A$5:$B$3919,2,0)</f>
        <v>ESE HOSPITAL SAN RAFAEL DE FACATATIVÁ</v>
      </c>
      <c r="E6734" s="7">
        <v>69204776</v>
      </c>
      <c r="F6734" s="7">
        <v>69204776</v>
      </c>
      <c r="G6734" s="8"/>
      <c r="H6734" s="9">
        <v>43623</v>
      </c>
      <c r="I6734" s="9">
        <v>43626</v>
      </c>
    </row>
    <row r="6735" spans="1:9" s="14" customFormat="1" x14ac:dyDescent="0.2">
      <c r="A6735" s="5" t="s">
        <v>72</v>
      </c>
      <c r="B6735" s="5" t="str">
        <f>VLOOKUP(A6735,'GIRO LMA JUNIO'!$A$7:$C$50,3,0)</f>
        <v>ASMET SALUD</v>
      </c>
      <c r="C6735" s="35">
        <v>899999151</v>
      </c>
      <c r="D6735" s="6" t="str">
        <f>VLOOKUP(C6735,'[1]IPS REGISTRADAS'!$A$5:$B$3919,2,0)</f>
        <v>ESE HOSPITAL SAN RAFAEL DE FACATATIVÁ</v>
      </c>
      <c r="E6735" s="7">
        <v>14615929</v>
      </c>
      <c r="F6735" s="7">
        <v>14615929</v>
      </c>
      <c r="G6735" s="8"/>
      <c r="H6735" s="9">
        <v>43623</v>
      </c>
      <c r="I6735" s="9">
        <v>43626</v>
      </c>
    </row>
    <row r="6736" spans="1:9" s="14" customFormat="1" x14ac:dyDescent="0.2">
      <c r="A6736" s="5" t="s">
        <v>76</v>
      </c>
      <c r="B6736" s="5" t="str">
        <f>VLOOKUP(A6736,'GIRO LMA JUNIO'!$A$7:$C$50,3,0)</f>
        <v>ECOOPSOS</v>
      </c>
      <c r="C6736" s="35">
        <v>899999151</v>
      </c>
      <c r="D6736" s="6" t="str">
        <f>VLOOKUP(C6736,'[1]IPS REGISTRADAS'!$A$5:$B$3919,2,0)</f>
        <v>ESE HOSPITAL SAN RAFAEL DE FACATATIVÁ</v>
      </c>
      <c r="E6736" s="7">
        <v>211123223</v>
      </c>
      <c r="F6736" s="7">
        <v>211123223</v>
      </c>
      <c r="G6736" s="8"/>
      <c r="H6736" s="9">
        <v>43623</v>
      </c>
      <c r="I6736" s="9">
        <v>43626</v>
      </c>
    </row>
    <row r="6737" spans="1:9" s="14" customFormat="1" x14ac:dyDescent="0.2">
      <c r="A6737" s="5" t="s">
        <v>80</v>
      </c>
      <c r="B6737" s="5" t="str">
        <f>VLOOKUP(A6737,'GIRO LMA JUNIO'!$A$7:$C$50,3,0)</f>
        <v>COMPARTA</v>
      </c>
      <c r="C6737" s="35">
        <v>899999151</v>
      </c>
      <c r="D6737" s="6" t="str">
        <f>VLOOKUP(C6737,'[1]IPS REGISTRADAS'!$A$5:$B$3919,2,0)</f>
        <v>ESE HOSPITAL SAN RAFAEL DE FACATATIVÁ</v>
      </c>
      <c r="E6737" s="7">
        <v>17782340</v>
      </c>
      <c r="F6737" s="7">
        <v>17782340</v>
      </c>
      <c r="G6737" s="8"/>
      <c r="H6737" s="9">
        <v>43623</v>
      </c>
      <c r="I6737" s="9">
        <v>43626</v>
      </c>
    </row>
    <row r="6738" spans="1:9" s="14" customFormat="1" x14ac:dyDescent="0.2">
      <c r="A6738" s="5" t="s">
        <v>82</v>
      </c>
      <c r="B6738" s="5" t="str">
        <f>VLOOKUP(A6738,'GIRO LMA JUNIO'!$A$7:$C$50,3,0)</f>
        <v>MUTUAL SER</v>
      </c>
      <c r="C6738" s="35">
        <v>899999151</v>
      </c>
      <c r="D6738" s="6" t="str">
        <f>VLOOKUP(C6738,'[1]IPS REGISTRADAS'!$A$5:$B$3919,2,0)</f>
        <v>ESE HOSPITAL SAN RAFAEL DE FACATATIVÁ</v>
      </c>
      <c r="E6738" s="7">
        <v>30000000</v>
      </c>
      <c r="F6738" s="7">
        <v>30000000</v>
      </c>
      <c r="G6738" s="8"/>
      <c r="H6738" s="9">
        <v>43623</v>
      </c>
      <c r="I6738" s="9">
        <v>43626</v>
      </c>
    </row>
    <row r="6739" spans="1:9" s="14" customFormat="1" x14ac:dyDescent="0.2">
      <c r="A6739" s="5" t="s">
        <v>8</v>
      </c>
      <c r="B6739" s="5" t="str">
        <f>VLOOKUP(A6739,'GIRO LMA JUNIO'!$A$7:$C$50,3,0)</f>
        <v>COMFAMILIAR HUILA</v>
      </c>
      <c r="C6739" s="35">
        <v>899999156</v>
      </c>
      <c r="D6739" s="6" t="str">
        <f>VLOOKUP(C6739,'[1]IPS REGISTRADAS'!$A$5:$B$3919,2,0)</f>
        <v>ESE HOSPITAL SAN ANTONIO CHIA</v>
      </c>
      <c r="E6739" s="7">
        <v>1603120</v>
      </c>
      <c r="F6739" s="7">
        <v>1603120</v>
      </c>
      <c r="G6739" s="8"/>
      <c r="H6739" s="9">
        <v>43623</v>
      </c>
      <c r="I6739" s="9">
        <v>43626</v>
      </c>
    </row>
    <row r="6740" spans="1:9" s="14" customFormat="1" x14ac:dyDescent="0.2">
      <c r="A6740" s="5" t="s">
        <v>14</v>
      </c>
      <c r="B6740" s="5" t="str">
        <f>VLOOKUP(A6740,'GIRO LMA JUNIO'!$A$7:$C$50,3,0)</f>
        <v>COMFACUNDI</v>
      </c>
      <c r="C6740" s="35">
        <v>899999156</v>
      </c>
      <c r="D6740" s="6" t="str">
        <f>VLOOKUP(C6740,'[1]IPS REGISTRADAS'!$A$5:$B$3919,2,0)</f>
        <v>ESE HOSPITAL SAN ANTONIO CHIA</v>
      </c>
      <c r="E6740" s="7">
        <v>1171995</v>
      </c>
      <c r="F6740" s="7">
        <v>1171995</v>
      </c>
      <c r="G6740" s="8"/>
      <c r="H6740" s="9">
        <v>43623</v>
      </c>
      <c r="I6740" s="9">
        <v>43626</v>
      </c>
    </row>
    <row r="6741" spans="1:9" s="14" customFormat="1" x14ac:dyDescent="0.2">
      <c r="A6741" s="5" t="s">
        <v>16</v>
      </c>
      <c r="B6741" s="5" t="str">
        <f>VLOOKUP(A6741,'GIRO LMA JUNIO'!$A$7:$C$50,3,0)</f>
        <v>CAJACOPI ATLANTICO</v>
      </c>
      <c r="C6741" s="35">
        <v>899999156</v>
      </c>
      <c r="D6741" s="6" t="str">
        <f>VLOOKUP(C6741,'[1]IPS REGISTRADAS'!$A$5:$B$3919,2,0)</f>
        <v>ESE HOSPITAL SAN ANTONIO CHIA</v>
      </c>
      <c r="E6741" s="7">
        <v>1654947</v>
      </c>
      <c r="F6741" s="7">
        <v>1654947</v>
      </c>
      <c r="G6741" s="8"/>
      <c r="H6741" s="9">
        <v>43623</v>
      </c>
      <c r="I6741" s="9">
        <v>43626</v>
      </c>
    </row>
    <row r="6742" spans="1:9" s="14" customFormat="1" x14ac:dyDescent="0.2">
      <c r="A6742" s="5" t="s">
        <v>20</v>
      </c>
      <c r="B6742" s="5" t="str">
        <f>VLOOKUP(A6742,'GIRO LMA JUNIO'!$A$7:$C$50,3,0)</f>
        <v>CONVIDA</v>
      </c>
      <c r="C6742" s="35">
        <v>899999156</v>
      </c>
      <c r="D6742" s="6" t="str">
        <f>VLOOKUP(C6742,'[1]IPS REGISTRADAS'!$A$5:$B$3919,2,0)</f>
        <v>ESE HOSPITAL SAN ANTONIO CHIA</v>
      </c>
      <c r="E6742" s="7">
        <v>121457607</v>
      </c>
      <c r="F6742" s="7">
        <v>121457607</v>
      </c>
      <c r="G6742" s="8"/>
      <c r="H6742" s="9">
        <v>43623</v>
      </c>
      <c r="I6742" s="9">
        <v>43626</v>
      </c>
    </row>
    <row r="6743" spans="1:9" s="14" customFormat="1" x14ac:dyDescent="0.2">
      <c r="A6743" s="5" t="s">
        <v>47</v>
      </c>
      <c r="B6743" s="5" t="str">
        <f>VLOOKUP(A6743,'GIRO LMA JUNIO'!$A$7:$C$50,3,0)</f>
        <v>COOMEVA E.P.S.  S.A.</v>
      </c>
      <c r="C6743" s="35">
        <v>899999156</v>
      </c>
      <c r="D6743" s="6" t="str">
        <f>VLOOKUP(C6743,'[1]IPS REGISTRADAS'!$A$5:$B$3919,2,0)</f>
        <v>ESE HOSPITAL SAN ANTONIO CHIA</v>
      </c>
      <c r="E6743" s="7">
        <v>14142802</v>
      </c>
      <c r="F6743" s="7">
        <v>14142802</v>
      </c>
      <c r="G6743" s="8"/>
      <c r="H6743" s="9">
        <v>43623</v>
      </c>
      <c r="I6743" s="9">
        <v>43626</v>
      </c>
    </row>
    <row r="6744" spans="1:9" s="14" customFormat="1" x14ac:dyDescent="0.2">
      <c r="A6744" s="5" t="s">
        <v>54</v>
      </c>
      <c r="B6744" s="5" t="str">
        <f>VLOOKUP(A6744,'GIRO LMA JUNIO'!$A$7:$C$50,3,0)</f>
        <v>SALUDVIDA</v>
      </c>
      <c r="C6744" s="35">
        <v>899999156</v>
      </c>
      <c r="D6744" s="6" t="str">
        <f>VLOOKUP(C6744,'[1]IPS REGISTRADAS'!$A$5:$B$3919,2,0)</f>
        <v>ESE HOSPITAL SAN ANTONIO CHIA</v>
      </c>
      <c r="E6744" s="7">
        <v>66255289</v>
      </c>
      <c r="F6744" s="7">
        <v>66255289</v>
      </c>
      <c r="G6744" s="8"/>
      <c r="H6744" s="9">
        <v>43623</v>
      </c>
      <c r="I6744" s="9">
        <v>43626</v>
      </c>
    </row>
    <row r="6745" spans="1:9" s="14" customFormat="1" x14ac:dyDescent="0.2">
      <c r="A6745" s="5" t="s">
        <v>62</v>
      </c>
      <c r="B6745" s="5" t="str">
        <f>VLOOKUP(A6745,'GIRO LMA JUNIO'!$A$7:$C$50,3,0)</f>
        <v>NUEVA EPS S.A.</v>
      </c>
      <c r="C6745" s="35">
        <v>899999156</v>
      </c>
      <c r="D6745" s="6" t="str">
        <f>VLOOKUP(C6745,'[1]IPS REGISTRADAS'!$A$5:$B$3919,2,0)</f>
        <v>ESE HOSPITAL SAN ANTONIO CHIA</v>
      </c>
      <c r="E6745" s="7">
        <v>1543154</v>
      </c>
      <c r="F6745" s="7">
        <v>1543154</v>
      </c>
      <c r="G6745" s="8"/>
      <c r="H6745" s="9">
        <v>43623</v>
      </c>
      <c r="I6745" s="9">
        <v>43626</v>
      </c>
    </row>
    <row r="6746" spans="1:9" s="14" customFormat="1" x14ac:dyDescent="0.2">
      <c r="A6746" s="5" t="s">
        <v>63</v>
      </c>
      <c r="B6746" s="5" t="str">
        <f>VLOOKUP(A6746,'GIRO LMA JUNIO'!$A$7:$C$50,3,0)</f>
        <v>MEDIMAS MOV</v>
      </c>
      <c r="C6746" s="35">
        <v>899999156</v>
      </c>
      <c r="D6746" s="6" t="str">
        <f>VLOOKUP(C6746,'[1]IPS REGISTRADAS'!$A$5:$B$3919,2,0)</f>
        <v>ESE HOSPITAL SAN ANTONIO CHIA</v>
      </c>
      <c r="E6746" s="7">
        <v>13309657</v>
      </c>
      <c r="F6746" s="7">
        <v>13309657</v>
      </c>
      <c r="G6746" s="8"/>
      <c r="H6746" s="9">
        <v>43623</v>
      </c>
      <c r="I6746" s="9">
        <v>43626</v>
      </c>
    </row>
    <row r="6747" spans="1:9" s="14" customFormat="1" x14ac:dyDescent="0.2">
      <c r="A6747" s="5" t="s">
        <v>65</v>
      </c>
      <c r="B6747" s="5" t="str">
        <f>VLOOKUP(A6747,'GIRO LMA JUNIO'!$A$7:$C$50,3,0)</f>
        <v>MEDIMAS</v>
      </c>
      <c r="C6747" s="35">
        <v>899999156</v>
      </c>
      <c r="D6747" s="6" t="str">
        <f>VLOOKUP(C6747,'[1]IPS REGISTRADAS'!$A$5:$B$3919,2,0)</f>
        <v>ESE HOSPITAL SAN ANTONIO CHIA</v>
      </c>
      <c r="E6747" s="7">
        <v>13018062</v>
      </c>
      <c r="F6747" s="7">
        <v>13018062</v>
      </c>
      <c r="G6747" s="8"/>
      <c r="H6747" s="9">
        <v>43623</v>
      </c>
      <c r="I6747" s="9">
        <v>43626</v>
      </c>
    </row>
    <row r="6748" spans="1:9" s="14" customFormat="1" x14ac:dyDescent="0.2">
      <c r="A6748" s="5" t="s">
        <v>72</v>
      </c>
      <c r="B6748" s="5" t="str">
        <f>VLOOKUP(A6748,'GIRO LMA JUNIO'!$A$7:$C$50,3,0)</f>
        <v>ASMET SALUD</v>
      </c>
      <c r="C6748" s="35">
        <v>899999156</v>
      </c>
      <c r="D6748" s="6" t="str">
        <f>VLOOKUP(C6748,'[1]IPS REGISTRADAS'!$A$5:$B$3919,2,0)</f>
        <v>ESE HOSPITAL SAN ANTONIO CHIA</v>
      </c>
      <c r="E6748" s="7">
        <v>1868253</v>
      </c>
      <c r="F6748" s="7">
        <v>1868253</v>
      </c>
      <c r="G6748" s="8"/>
      <c r="H6748" s="9">
        <v>43623</v>
      </c>
      <c r="I6748" s="9">
        <v>43626</v>
      </c>
    </row>
    <row r="6749" spans="1:9" s="14" customFormat="1" x14ac:dyDescent="0.2">
      <c r="A6749" s="5" t="s">
        <v>76</v>
      </c>
      <c r="B6749" s="5" t="str">
        <f>VLOOKUP(A6749,'GIRO LMA JUNIO'!$A$7:$C$50,3,0)</f>
        <v>ECOOPSOS</v>
      </c>
      <c r="C6749" s="35">
        <v>899999156</v>
      </c>
      <c r="D6749" s="6" t="str">
        <f>VLOOKUP(C6749,'[1]IPS REGISTRADAS'!$A$5:$B$3919,2,0)</f>
        <v>ESE HOSPITAL SAN ANTONIO CHIA</v>
      </c>
      <c r="E6749" s="7">
        <v>55329312</v>
      </c>
      <c r="F6749" s="7">
        <v>55329312</v>
      </c>
      <c r="G6749" s="8"/>
      <c r="H6749" s="9">
        <v>43623</v>
      </c>
      <c r="I6749" s="9">
        <v>43626</v>
      </c>
    </row>
    <row r="6750" spans="1:9" s="14" customFormat="1" x14ac:dyDescent="0.2">
      <c r="A6750" s="5" t="s">
        <v>82</v>
      </c>
      <c r="B6750" s="5" t="str">
        <f>VLOOKUP(A6750,'GIRO LMA JUNIO'!$A$7:$C$50,3,0)</f>
        <v>MUTUAL SER</v>
      </c>
      <c r="C6750" s="35">
        <v>899999156</v>
      </c>
      <c r="D6750" s="6" t="str">
        <f>VLOOKUP(C6750,'[1]IPS REGISTRADAS'!$A$5:$B$3919,2,0)</f>
        <v>ESE HOSPITAL SAN ANTONIO CHIA</v>
      </c>
      <c r="E6750" s="7">
        <v>1500000</v>
      </c>
      <c r="F6750" s="7">
        <v>1500000</v>
      </c>
      <c r="G6750" s="8"/>
      <c r="H6750" s="9">
        <v>43623</v>
      </c>
      <c r="I6750" s="9">
        <v>43626</v>
      </c>
    </row>
    <row r="6751" spans="1:9" s="14" customFormat="1" x14ac:dyDescent="0.2">
      <c r="A6751" s="5" t="s">
        <v>20</v>
      </c>
      <c r="B6751" s="5" t="str">
        <f>VLOOKUP(A6751,'GIRO LMA JUNIO'!$A$7:$C$50,3,0)</f>
        <v>CONVIDA</v>
      </c>
      <c r="C6751" s="35">
        <v>899999158</v>
      </c>
      <c r="D6751" s="6" t="str">
        <f>VLOOKUP(C6751,'[1]IPS REGISTRADAS'!$A$5:$B$3919,2,0)</f>
        <v>EMPRESA SOCIAL DEL ESTADO HOSPITAL SAN ANTONIO</v>
      </c>
      <c r="E6751" s="7">
        <v>11576110</v>
      </c>
      <c r="F6751" s="7">
        <v>11576110</v>
      </c>
      <c r="G6751" s="8"/>
      <c r="H6751" s="9">
        <v>43623</v>
      </c>
      <c r="I6751" s="9">
        <v>43626</v>
      </c>
    </row>
    <row r="6752" spans="1:9" s="14" customFormat="1" x14ac:dyDescent="0.2">
      <c r="A6752" s="5" t="s">
        <v>47</v>
      </c>
      <c r="B6752" s="5" t="str">
        <f>VLOOKUP(A6752,'GIRO LMA JUNIO'!$A$7:$C$50,3,0)</f>
        <v>COOMEVA E.P.S.  S.A.</v>
      </c>
      <c r="C6752" s="35">
        <v>899999158</v>
      </c>
      <c r="D6752" s="6" t="str">
        <f>VLOOKUP(C6752,'[1]IPS REGISTRADAS'!$A$5:$B$3919,2,0)</f>
        <v>EMPRESA SOCIAL DEL ESTADO HOSPITAL SAN ANTONIO</v>
      </c>
      <c r="E6752" s="7">
        <v>1000000</v>
      </c>
      <c r="F6752" s="7">
        <v>1000000</v>
      </c>
      <c r="G6752" s="8"/>
      <c r="H6752" s="9">
        <v>43623</v>
      </c>
      <c r="I6752" s="9">
        <v>43626</v>
      </c>
    </row>
    <row r="6753" spans="1:9" s="14" customFormat="1" x14ac:dyDescent="0.2">
      <c r="A6753" s="5" t="s">
        <v>49</v>
      </c>
      <c r="B6753" s="5" t="str">
        <f>VLOOKUP(A6753,'GIRO LMA JUNIO'!$A$7:$C$50,3,0)</f>
        <v>E.P.S.  FAMISANAR  LTDA.</v>
      </c>
      <c r="C6753" s="35">
        <v>899999158</v>
      </c>
      <c r="D6753" s="6" t="str">
        <f>VLOOKUP(C6753,'[1]IPS REGISTRADAS'!$A$5:$B$3919,2,0)</f>
        <v>EMPRESA SOCIAL DEL ESTADO HOSPITAL SAN ANTONIO</v>
      </c>
      <c r="E6753" s="7">
        <v>30030613</v>
      </c>
      <c r="F6753" s="7">
        <v>30030613</v>
      </c>
      <c r="G6753" s="8"/>
      <c r="H6753" s="9">
        <v>43623</v>
      </c>
      <c r="I6753" s="9">
        <v>43626</v>
      </c>
    </row>
    <row r="6754" spans="1:9" s="14" customFormat="1" x14ac:dyDescent="0.2">
      <c r="A6754" s="5" t="s">
        <v>56</v>
      </c>
      <c r="B6754" s="5" t="str">
        <f>VLOOKUP(A6754,'GIRO LMA JUNIO'!$A$7:$C$50,3,0)</f>
        <v>CAPITAL SALUD</v>
      </c>
      <c r="C6754" s="35">
        <v>899999158</v>
      </c>
      <c r="D6754" s="6" t="str">
        <f>VLOOKUP(C6754,'[1]IPS REGISTRADAS'!$A$5:$B$3919,2,0)</f>
        <v>EMPRESA SOCIAL DEL ESTADO HOSPITAL SAN ANTONIO</v>
      </c>
      <c r="E6754" s="7">
        <v>1541908</v>
      </c>
      <c r="F6754" s="7">
        <v>1541908</v>
      </c>
      <c r="G6754" s="8"/>
      <c r="H6754" s="9">
        <v>43623</v>
      </c>
      <c r="I6754" s="9">
        <v>43626</v>
      </c>
    </row>
    <row r="6755" spans="1:9" s="14" customFormat="1" x14ac:dyDescent="0.2">
      <c r="A6755" s="5" t="s">
        <v>62</v>
      </c>
      <c r="B6755" s="5" t="str">
        <f>VLOOKUP(A6755,'GIRO LMA JUNIO'!$A$7:$C$50,3,0)</f>
        <v>NUEVA EPS S.A.</v>
      </c>
      <c r="C6755" s="35">
        <v>899999158</v>
      </c>
      <c r="D6755" s="6" t="str">
        <f>VLOOKUP(C6755,'[1]IPS REGISTRADAS'!$A$5:$B$3919,2,0)</f>
        <v>EMPRESA SOCIAL DEL ESTADO HOSPITAL SAN ANTONIO</v>
      </c>
      <c r="E6755" s="7">
        <v>3235493</v>
      </c>
      <c r="F6755" s="7">
        <v>3235493</v>
      </c>
      <c r="G6755" s="8"/>
      <c r="H6755" s="9">
        <v>43623</v>
      </c>
      <c r="I6755" s="9">
        <v>43626</v>
      </c>
    </row>
    <row r="6756" spans="1:9" s="14" customFormat="1" x14ac:dyDescent="0.2">
      <c r="A6756" s="5" t="s">
        <v>20</v>
      </c>
      <c r="B6756" s="5" t="str">
        <f>VLOOKUP(A6756,'GIRO LMA JUNIO'!$A$7:$C$50,3,0)</f>
        <v>CONVIDA</v>
      </c>
      <c r="C6756" s="35">
        <v>899999161</v>
      </c>
      <c r="D6756" s="6" t="str">
        <f>VLOOKUP(C6756,'[1]IPS REGISTRADAS'!$A$5:$B$3919,2,0)</f>
        <v>ESE HOSPITAL HABACUC CALDERON DE CARMEN DE CARUPA</v>
      </c>
      <c r="E6756" s="7">
        <v>15706312</v>
      </c>
      <c r="F6756" s="7">
        <v>15706312</v>
      </c>
      <c r="G6756" s="8"/>
      <c r="H6756" s="9">
        <v>43623</v>
      </c>
      <c r="I6756" s="9">
        <v>43626</v>
      </c>
    </row>
    <row r="6757" spans="1:9" s="14" customFormat="1" x14ac:dyDescent="0.2">
      <c r="A6757" s="5" t="s">
        <v>20</v>
      </c>
      <c r="B6757" s="5" t="str">
        <f>VLOOKUP(A6757,'GIRO LMA JUNIO'!$A$7:$C$50,3,0)</f>
        <v>CONVIDA</v>
      </c>
      <c r="C6757" s="35">
        <v>899999163</v>
      </c>
      <c r="D6757" s="6" t="str">
        <f>VLOOKUP(C6757,'[1]IPS REGISTRADAS'!$A$5:$B$3919,2,0)</f>
        <v>ESE HOSPITAL SAN FRANCISCO DE GACHETA</v>
      </c>
      <c r="E6757" s="7">
        <v>140536091</v>
      </c>
      <c r="F6757" s="7">
        <v>140536091</v>
      </c>
      <c r="G6757" s="8"/>
      <c r="H6757" s="9">
        <v>43623</v>
      </c>
      <c r="I6757" s="9">
        <v>43626</v>
      </c>
    </row>
    <row r="6758" spans="1:9" s="14" customFormat="1" x14ac:dyDescent="0.2">
      <c r="A6758" s="5" t="s">
        <v>38</v>
      </c>
      <c r="B6758" s="5" t="str">
        <f>VLOOKUP(A6758,'GIRO LMA JUNIO'!$A$7:$C$50,3,0)</f>
        <v>SALUD TOTAL</v>
      </c>
      <c r="C6758" s="35">
        <v>899999163</v>
      </c>
      <c r="D6758" s="6" t="str">
        <f>VLOOKUP(C6758,'[1]IPS REGISTRADAS'!$A$5:$B$3919,2,0)</f>
        <v>ESE HOSPITAL SAN FRANCISCO DE GACHETA</v>
      </c>
      <c r="E6758" s="7">
        <v>1029591</v>
      </c>
      <c r="F6758" s="7">
        <v>1029591</v>
      </c>
      <c r="G6758" s="8"/>
      <c r="H6758" s="9">
        <v>43623</v>
      </c>
      <c r="I6758" s="9">
        <v>43626</v>
      </c>
    </row>
    <row r="6759" spans="1:9" s="14" customFormat="1" x14ac:dyDescent="0.2">
      <c r="A6759" s="5" t="s">
        <v>47</v>
      </c>
      <c r="B6759" s="5" t="str">
        <f>VLOOKUP(A6759,'GIRO LMA JUNIO'!$A$7:$C$50,3,0)</f>
        <v>COOMEVA E.P.S.  S.A.</v>
      </c>
      <c r="C6759" s="35">
        <v>899999163</v>
      </c>
      <c r="D6759" s="6" t="str">
        <f>VLOOKUP(C6759,'[1]IPS REGISTRADAS'!$A$5:$B$3919,2,0)</f>
        <v>ESE HOSPITAL SAN FRANCISCO DE GACHETA</v>
      </c>
      <c r="E6759" s="7">
        <v>6163787</v>
      </c>
      <c r="F6759" s="7">
        <v>6163787</v>
      </c>
      <c r="G6759" s="8"/>
      <c r="H6759" s="9">
        <v>43623</v>
      </c>
      <c r="I6759" s="9">
        <v>43626</v>
      </c>
    </row>
    <row r="6760" spans="1:9" s="14" customFormat="1" x14ac:dyDescent="0.2">
      <c r="A6760" s="5" t="s">
        <v>49</v>
      </c>
      <c r="B6760" s="5" t="str">
        <f>VLOOKUP(A6760,'GIRO LMA JUNIO'!$A$7:$C$50,3,0)</f>
        <v>E.P.S.  FAMISANAR  LTDA.</v>
      </c>
      <c r="C6760" s="35">
        <v>899999163</v>
      </c>
      <c r="D6760" s="6" t="str">
        <f>VLOOKUP(C6760,'[1]IPS REGISTRADAS'!$A$5:$B$3919,2,0)</f>
        <v>ESE HOSPITAL SAN FRANCISCO DE GACHETA</v>
      </c>
      <c r="E6760" s="7">
        <v>70005959</v>
      </c>
      <c r="F6760" s="7">
        <v>70005959</v>
      </c>
      <c r="G6760" s="8"/>
      <c r="H6760" s="9">
        <v>43623</v>
      </c>
      <c r="I6760" s="9">
        <v>43626</v>
      </c>
    </row>
    <row r="6761" spans="1:9" s="14" customFormat="1" x14ac:dyDescent="0.2">
      <c r="A6761" s="5" t="s">
        <v>56</v>
      </c>
      <c r="B6761" s="5" t="str">
        <f>VLOOKUP(A6761,'GIRO LMA JUNIO'!$A$7:$C$50,3,0)</f>
        <v>CAPITAL SALUD</v>
      </c>
      <c r="C6761" s="35">
        <v>899999163</v>
      </c>
      <c r="D6761" s="6" t="str">
        <f>VLOOKUP(C6761,'[1]IPS REGISTRADAS'!$A$5:$B$3919,2,0)</f>
        <v>ESE HOSPITAL SAN FRANCISCO DE GACHETA</v>
      </c>
      <c r="E6761" s="7">
        <v>3063707</v>
      </c>
      <c r="F6761" s="7">
        <v>3063707</v>
      </c>
      <c r="G6761" s="8"/>
      <c r="H6761" s="9">
        <v>43623</v>
      </c>
      <c r="I6761" s="9">
        <v>43626</v>
      </c>
    </row>
    <row r="6762" spans="1:9" s="14" customFormat="1" x14ac:dyDescent="0.2">
      <c r="A6762" s="5" t="s">
        <v>62</v>
      </c>
      <c r="B6762" s="5" t="str">
        <f>VLOOKUP(A6762,'GIRO LMA JUNIO'!$A$7:$C$50,3,0)</f>
        <v>NUEVA EPS S.A.</v>
      </c>
      <c r="C6762" s="35">
        <v>899999163</v>
      </c>
      <c r="D6762" s="6" t="str">
        <f>VLOOKUP(C6762,'[1]IPS REGISTRADAS'!$A$5:$B$3919,2,0)</f>
        <v>ESE HOSPITAL SAN FRANCISCO DE GACHETA</v>
      </c>
      <c r="E6762" s="7">
        <v>1622281</v>
      </c>
      <c r="F6762" s="7">
        <v>1622281</v>
      </c>
      <c r="G6762" s="8"/>
      <c r="H6762" s="9">
        <v>43623</v>
      </c>
      <c r="I6762" s="9">
        <v>43626</v>
      </c>
    </row>
    <row r="6763" spans="1:9" s="14" customFormat="1" x14ac:dyDescent="0.2">
      <c r="A6763" s="5" t="s">
        <v>76</v>
      </c>
      <c r="B6763" s="5" t="str">
        <f>VLOOKUP(A6763,'GIRO LMA JUNIO'!$A$7:$C$50,3,0)</f>
        <v>ECOOPSOS</v>
      </c>
      <c r="C6763" s="35">
        <v>899999163</v>
      </c>
      <c r="D6763" s="6" t="str">
        <f>VLOOKUP(C6763,'[1]IPS REGISTRADAS'!$A$5:$B$3919,2,0)</f>
        <v>ESE HOSPITAL SAN FRANCISCO DE GACHETA</v>
      </c>
      <c r="E6763" s="7">
        <v>446723646</v>
      </c>
      <c r="F6763" s="7">
        <v>446723646</v>
      </c>
      <c r="G6763" s="8"/>
      <c r="H6763" s="9">
        <v>43623</v>
      </c>
      <c r="I6763" s="9">
        <v>43626</v>
      </c>
    </row>
    <row r="6764" spans="1:9" s="14" customFormat="1" x14ac:dyDescent="0.2">
      <c r="A6764" s="5" t="s">
        <v>8</v>
      </c>
      <c r="B6764" s="5" t="str">
        <f>VLOOKUP(A6764,'GIRO LMA JUNIO'!$A$7:$C$50,3,0)</f>
        <v>COMFAMILIAR HUILA</v>
      </c>
      <c r="C6764" s="35">
        <v>899999164</v>
      </c>
      <c r="D6764" s="6" t="str">
        <f>VLOOKUP(C6764,'[1]IPS REGISTRADAS'!$A$5:$B$3919,2,0)</f>
        <v>ESE HOSPITAL NUESTRA SEÑORA DEL CARMEN DE TABIO</v>
      </c>
      <c r="E6764" s="7">
        <v>1210471</v>
      </c>
      <c r="F6764" s="7">
        <v>1210471</v>
      </c>
      <c r="G6764" s="8"/>
      <c r="H6764" s="9">
        <v>43623</v>
      </c>
      <c r="I6764" s="9">
        <v>43626</v>
      </c>
    </row>
    <row r="6765" spans="1:9" s="14" customFormat="1" x14ac:dyDescent="0.2">
      <c r="A6765" s="5" t="s">
        <v>20</v>
      </c>
      <c r="B6765" s="5" t="str">
        <f>VLOOKUP(A6765,'GIRO LMA JUNIO'!$A$7:$C$50,3,0)</f>
        <v>CONVIDA</v>
      </c>
      <c r="C6765" s="35">
        <v>899999164</v>
      </c>
      <c r="D6765" s="6" t="str">
        <f>VLOOKUP(C6765,'[1]IPS REGISTRADAS'!$A$5:$B$3919,2,0)</f>
        <v>ESE HOSPITAL NUESTRA SEÑORA DEL CARMEN DE TABIO</v>
      </c>
      <c r="E6765" s="7">
        <v>17564776</v>
      </c>
      <c r="F6765" s="7">
        <v>17564776</v>
      </c>
      <c r="G6765" s="8"/>
      <c r="H6765" s="9">
        <v>43623</v>
      </c>
      <c r="I6765" s="9">
        <v>43626</v>
      </c>
    </row>
    <row r="6766" spans="1:9" s="14" customFormat="1" x14ac:dyDescent="0.2">
      <c r="A6766" s="5" t="s">
        <v>47</v>
      </c>
      <c r="B6766" s="5" t="str">
        <f>VLOOKUP(A6766,'GIRO LMA JUNIO'!$A$7:$C$50,3,0)</f>
        <v>COOMEVA E.P.S.  S.A.</v>
      </c>
      <c r="C6766" s="35">
        <v>899999164</v>
      </c>
      <c r="D6766" s="6" t="str">
        <f>VLOOKUP(C6766,'[1]IPS REGISTRADAS'!$A$5:$B$3919,2,0)</f>
        <v>ESE HOSPITAL NUESTRA SEÑORA DEL CARMEN DE TABIO</v>
      </c>
      <c r="E6766" s="7">
        <v>1000000</v>
      </c>
      <c r="F6766" s="7">
        <v>1000000</v>
      </c>
      <c r="G6766" s="8"/>
      <c r="H6766" s="9">
        <v>43623</v>
      </c>
      <c r="I6766" s="9">
        <v>43626</v>
      </c>
    </row>
    <row r="6767" spans="1:9" s="14" customFormat="1" x14ac:dyDescent="0.2">
      <c r="A6767" s="5" t="s">
        <v>49</v>
      </c>
      <c r="B6767" s="5" t="str">
        <f>VLOOKUP(A6767,'GIRO LMA JUNIO'!$A$7:$C$50,3,0)</f>
        <v>E.P.S.  FAMISANAR  LTDA.</v>
      </c>
      <c r="C6767" s="35">
        <v>899999164</v>
      </c>
      <c r="D6767" s="6" t="str">
        <f>VLOOKUP(C6767,'[1]IPS REGISTRADAS'!$A$5:$B$3919,2,0)</f>
        <v>ESE HOSPITAL NUESTRA SEÑORA DEL CARMEN DE TABIO</v>
      </c>
      <c r="E6767" s="7">
        <v>30012677</v>
      </c>
      <c r="F6767" s="7">
        <v>30012677</v>
      </c>
      <c r="G6767" s="8"/>
      <c r="H6767" s="9">
        <v>43623</v>
      </c>
      <c r="I6767" s="9">
        <v>43626</v>
      </c>
    </row>
    <row r="6768" spans="1:9" s="14" customFormat="1" x14ac:dyDescent="0.2">
      <c r="A6768" s="5" t="s">
        <v>62</v>
      </c>
      <c r="B6768" s="5" t="str">
        <f>VLOOKUP(A6768,'GIRO LMA JUNIO'!$A$7:$C$50,3,0)</f>
        <v>NUEVA EPS S.A.</v>
      </c>
      <c r="C6768" s="35">
        <v>899999164</v>
      </c>
      <c r="D6768" s="6" t="str">
        <f>VLOOKUP(C6768,'[1]IPS REGISTRADAS'!$A$5:$B$3919,2,0)</f>
        <v>ESE HOSPITAL NUESTRA SEÑORA DEL CARMEN DE TABIO</v>
      </c>
      <c r="E6768" s="7">
        <v>3629722</v>
      </c>
      <c r="F6768" s="7">
        <v>3629722</v>
      </c>
      <c r="G6768" s="8"/>
      <c r="H6768" s="9">
        <v>43623</v>
      </c>
      <c r="I6768" s="9">
        <v>43626</v>
      </c>
    </row>
    <row r="6769" spans="1:9" s="14" customFormat="1" x14ac:dyDescent="0.2">
      <c r="A6769" s="5" t="s">
        <v>65</v>
      </c>
      <c r="B6769" s="5" t="str">
        <f>VLOOKUP(A6769,'GIRO LMA JUNIO'!$A$7:$C$50,3,0)</f>
        <v>MEDIMAS</v>
      </c>
      <c r="C6769" s="35">
        <v>899999164</v>
      </c>
      <c r="D6769" s="6" t="str">
        <f>VLOOKUP(C6769,'[1]IPS REGISTRADAS'!$A$5:$B$3919,2,0)</f>
        <v>ESE HOSPITAL NUESTRA SEÑORA DEL CARMEN DE TABIO</v>
      </c>
      <c r="E6769" s="7">
        <v>1947145</v>
      </c>
      <c r="F6769" s="7">
        <v>1947145</v>
      </c>
      <c r="G6769" s="8"/>
      <c r="H6769" s="9">
        <v>43623</v>
      </c>
      <c r="I6769" s="9">
        <v>43626</v>
      </c>
    </row>
    <row r="6770" spans="1:9" s="14" customFormat="1" x14ac:dyDescent="0.2">
      <c r="A6770" s="5" t="s">
        <v>20</v>
      </c>
      <c r="B6770" s="5" t="str">
        <f>VLOOKUP(A6770,'GIRO LMA JUNIO'!$A$7:$C$50,3,0)</f>
        <v>CONVIDA</v>
      </c>
      <c r="C6770" s="35">
        <v>899999165</v>
      </c>
      <c r="D6770" s="6" t="str">
        <f>VLOOKUP(C6770,'[1]IPS REGISTRADAS'!$A$5:$B$3919,2,0)</f>
        <v>EMPRESA SOCIAL DEL ESTADO HOSPITAL SAN JOSE</v>
      </c>
      <c r="E6770" s="7">
        <v>26251102</v>
      </c>
      <c r="F6770" s="7">
        <v>26251102</v>
      </c>
      <c r="G6770" s="8"/>
      <c r="H6770" s="9">
        <v>43623</v>
      </c>
      <c r="I6770" s="9">
        <v>43626</v>
      </c>
    </row>
    <row r="6771" spans="1:9" s="14" customFormat="1" x14ac:dyDescent="0.2">
      <c r="A6771" s="5" t="s">
        <v>38</v>
      </c>
      <c r="B6771" s="5" t="str">
        <f>VLOOKUP(A6771,'GIRO LMA JUNIO'!$A$7:$C$50,3,0)</f>
        <v>SALUD TOTAL</v>
      </c>
      <c r="C6771" s="35">
        <v>899999165</v>
      </c>
      <c r="D6771" s="6" t="str">
        <f>VLOOKUP(C6771,'[1]IPS REGISTRADAS'!$A$5:$B$3919,2,0)</f>
        <v>EMPRESA SOCIAL DEL ESTADO HOSPITAL SAN JOSE</v>
      </c>
      <c r="E6771" s="7">
        <v>1356878</v>
      </c>
      <c r="F6771" s="7">
        <v>1356878</v>
      </c>
      <c r="G6771" s="8"/>
      <c r="H6771" s="9">
        <v>43623</v>
      </c>
      <c r="I6771" s="9">
        <v>43626</v>
      </c>
    </row>
    <row r="6772" spans="1:9" s="14" customFormat="1" x14ac:dyDescent="0.2">
      <c r="A6772" s="5" t="s">
        <v>54</v>
      </c>
      <c r="B6772" s="5" t="str">
        <f>VLOOKUP(A6772,'GIRO LMA JUNIO'!$A$7:$C$50,3,0)</f>
        <v>SALUDVIDA</v>
      </c>
      <c r="C6772" s="35">
        <v>899999165</v>
      </c>
      <c r="D6772" s="6" t="str">
        <f>VLOOKUP(C6772,'[1]IPS REGISTRADAS'!$A$5:$B$3919,2,0)</f>
        <v>EMPRESA SOCIAL DEL ESTADO HOSPITAL SAN JOSE</v>
      </c>
      <c r="E6772" s="7">
        <v>13088132</v>
      </c>
      <c r="F6772" s="7">
        <v>13088132</v>
      </c>
      <c r="G6772" s="8"/>
      <c r="H6772" s="9">
        <v>43623</v>
      </c>
      <c r="I6772" s="9">
        <v>43626</v>
      </c>
    </row>
    <row r="6773" spans="1:9" s="14" customFormat="1" x14ac:dyDescent="0.2">
      <c r="A6773" s="5" t="s">
        <v>72</v>
      </c>
      <c r="B6773" s="5" t="str">
        <f>VLOOKUP(A6773,'GIRO LMA JUNIO'!$A$7:$C$50,3,0)</f>
        <v>ASMET SALUD</v>
      </c>
      <c r="C6773" s="35">
        <v>899999165</v>
      </c>
      <c r="D6773" s="6" t="str">
        <f>VLOOKUP(C6773,'[1]IPS REGISTRADAS'!$A$5:$B$3919,2,0)</f>
        <v>EMPRESA SOCIAL DEL ESTADO HOSPITAL SAN JOSE</v>
      </c>
      <c r="E6773" s="7">
        <v>1945016</v>
      </c>
      <c r="F6773" s="7">
        <v>1945016</v>
      </c>
      <c r="G6773" s="8"/>
      <c r="H6773" s="9">
        <v>43623</v>
      </c>
      <c r="I6773" s="9">
        <v>43626</v>
      </c>
    </row>
    <row r="6774" spans="1:9" s="14" customFormat="1" x14ac:dyDescent="0.2">
      <c r="A6774" s="5" t="s">
        <v>76</v>
      </c>
      <c r="B6774" s="5" t="str">
        <f>VLOOKUP(A6774,'GIRO LMA JUNIO'!$A$7:$C$50,3,0)</f>
        <v>ECOOPSOS</v>
      </c>
      <c r="C6774" s="35">
        <v>899999165</v>
      </c>
      <c r="D6774" s="6" t="str">
        <f>VLOOKUP(C6774,'[1]IPS REGISTRADAS'!$A$5:$B$3919,2,0)</f>
        <v>EMPRESA SOCIAL DEL ESTADO HOSPITAL SAN JOSE</v>
      </c>
      <c r="E6774" s="7">
        <v>7667438</v>
      </c>
      <c r="F6774" s="7">
        <v>7667438</v>
      </c>
      <c r="G6774" s="8"/>
      <c r="H6774" s="9">
        <v>43623</v>
      </c>
      <c r="I6774" s="9">
        <v>43626</v>
      </c>
    </row>
    <row r="6775" spans="1:9" s="14" customFormat="1" x14ac:dyDescent="0.2">
      <c r="A6775" s="5" t="s">
        <v>10</v>
      </c>
      <c r="B6775" s="5" t="str">
        <f>VLOOKUP(A6775,'GIRO LMA JUNIO'!$A$7:$C$50,3,0)</f>
        <v>COMFAMILIAR DE NARIÑO</v>
      </c>
      <c r="C6775" s="35">
        <v>900000410</v>
      </c>
      <c r="D6775" s="6" t="str">
        <f>VLOOKUP(C6775,'[1]IPS REGISTRADAS'!$A$5:$B$3919,2,0)</f>
        <v>CENTRO DE SALUD ANCUYA ESE</v>
      </c>
      <c r="E6775" s="7">
        <v>39580780</v>
      </c>
      <c r="F6775" s="7">
        <v>39580780</v>
      </c>
      <c r="G6775" s="8"/>
      <c r="H6775" s="9">
        <v>43623</v>
      </c>
      <c r="I6775" s="9">
        <v>43626</v>
      </c>
    </row>
    <row r="6776" spans="1:9" s="14" customFormat="1" x14ac:dyDescent="0.2">
      <c r="A6776" s="5" t="s">
        <v>78</v>
      </c>
      <c r="B6776" s="5" t="str">
        <f>VLOOKUP(A6776,'GIRO LMA JUNIO'!$A$7:$C$50,3,0)</f>
        <v>EMSSANAR</v>
      </c>
      <c r="C6776" s="35">
        <v>900000410</v>
      </c>
      <c r="D6776" s="6" t="str">
        <f>VLOOKUP(C6776,'[1]IPS REGISTRADAS'!$A$5:$B$3919,2,0)</f>
        <v>CENTRO DE SALUD ANCUYA ESE</v>
      </c>
      <c r="E6776" s="7">
        <v>55403808</v>
      </c>
      <c r="F6776" s="7">
        <v>55403808</v>
      </c>
      <c r="G6776" s="8"/>
      <c r="H6776" s="9">
        <v>43623</v>
      </c>
      <c r="I6776" s="9">
        <v>43626</v>
      </c>
    </row>
    <row r="6777" spans="1:9" s="14" customFormat="1" x14ac:dyDescent="0.2">
      <c r="A6777" s="5" t="s">
        <v>20</v>
      </c>
      <c r="B6777" s="5" t="str">
        <f>VLOOKUP(A6777,'GIRO LMA JUNIO'!$A$7:$C$50,3,0)</f>
        <v>CONVIDA</v>
      </c>
      <c r="C6777" s="35">
        <v>900000427</v>
      </c>
      <c r="D6777" s="6" t="str">
        <f>VLOOKUP(C6777,'[1]IPS REGISTRADAS'!$A$5:$B$3919,2,0)</f>
        <v>ESE POLICLINICO DE JUNIN</v>
      </c>
      <c r="E6777" s="7">
        <v>7929732</v>
      </c>
      <c r="F6777" s="7">
        <v>7929732</v>
      </c>
      <c r="G6777" s="8"/>
      <c r="H6777" s="9">
        <v>43623</v>
      </c>
      <c r="I6777" s="9">
        <v>43626</v>
      </c>
    </row>
    <row r="6778" spans="1:9" s="14" customFormat="1" x14ac:dyDescent="0.2">
      <c r="A6778" s="5" t="s">
        <v>76</v>
      </c>
      <c r="B6778" s="5" t="str">
        <f>VLOOKUP(A6778,'GIRO LMA JUNIO'!$A$7:$C$50,3,0)</f>
        <v>ECOOPSOS</v>
      </c>
      <c r="C6778" s="35">
        <v>900000427</v>
      </c>
      <c r="D6778" s="6" t="str">
        <f>VLOOKUP(C6778,'[1]IPS REGISTRADAS'!$A$5:$B$3919,2,0)</f>
        <v>ESE POLICLINICO DE JUNIN</v>
      </c>
      <c r="E6778" s="7">
        <v>17932907</v>
      </c>
      <c r="F6778" s="7">
        <v>17932907</v>
      </c>
      <c r="G6778" s="8"/>
      <c r="H6778" s="9">
        <v>43623</v>
      </c>
      <c r="I6778" s="9">
        <v>43626</v>
      </c>
    </row>
    <row r="6779" spans="1:9" s="14" customFormat="1" x14ac:dyDescent="0.2">
      <c r="A6779" s="5" t="s">
        <v>62</v>
      </c>
      <c r="B6779" s="5" t="str">
        <f>VLOOKUP(A6779,'GIRO LMA JUNIO'!$A$7:$C$50,3,0)</f>
        <v>NUEVA EPS S.A.</v>
      </c>
      <c r="C6779" s="35">
        <v>900000615</v>
      </c>
      <c r="D6779" s="6" t="str">
        <f>VLOOKUP(C6779,'[1]IPS REGISTRADAS'!$A$5:$B$3919,2,0)</f>
        <v>EMPRESA SOCIAL DEL ESTADO CENTRO DE SALUD EL PEÑON</v>
      </c>
      <c r="E6779" s="7">
        <v>6689822</v>
      </c>
      <c r="F6779" s="7">
        <v>6689822</v>
      </c>
      <c r="G6779" s="8"/>
      <c r="H6779" s="9">
        <v>43623</v>
      </c>
      <c r="I6779" s="9">
        <v>43626</v>
      </c>
    </row>
    <row r="6780" spans="1:9" s="14" customFormat="1" x14ac:dyDescent="0.2">
      <c r="A6780" s="5" t="s">
        <v>70</v>
      </c>
      <c r="B6780" s="5" t="str">
        <f>VLOOKUP(A6780,'GIRO LMA JUNIO'!$A$7:$C$50,3,0)</f>
        <v>COOSALUD EPS S.A.</v>
      </c>
      <c r="C6780" s="35">
        <v>900000615</v>
      </c>
      <c r="D6780" s="6" t="str">
        <f>VLOOKUP(C6780,'[1]IPS REGISTRADAS'!$A$5:$B$3919,2,0)</f>
        <v>EMPRESA SOCIAL DEL ESTADO CENTRO DE SALUD EL PEÑON</v>
      </c>
      <c r="E6780" s="7">
        <v>49706448</v>
      </c>
      <c r="F6780" s="7">
        <v>49706448</v>
      </c>
      <c r="G6780" s="8"/>
      <c r="H6780" s="9">
        <v>43623</v>
      </c>
      <c r="I6780" s="9">
        <v>43626</v>
      </c>
    </row>
    <row r="6781" spans="1:9" s="14" customFormat="1" x14ac:dyDescent="0.2">
      <c r="A6781" s="5" t="s">
        <v>30</v>
      </c>
      <c r="B6781" s="5" t="str">
        <f>VLOOKUP(A6781,'GIRO LMA JUNIO'!$A$7:$C$50,3,0)</f>
        <v>MALLAMAS</v>
      </c>
      <c r="C6781" s="35">
        <v>900001297</v>
      </c>
      <c r="D6781" s="6" t="str">
        <f>VLOOKUP(C6781,'[1]IPS REGISTRADAS'!$A$5:$B$3919,2,0)</f>
        <v>IPS INDIGENA DEL RESGUARDO DE MUELLAMUES</v>
      </c>
      <c r="E6781" s="7">
        <v>13924950</v>
      </c>
      <c r="F6781" s="7">
        <v>13924950</v>
      </c>
      <c r="G6781" s="8"/>
      <c r="H6781" s="9">
        <v>43623</v>
      </c>
      <c r="I6781" s="9">
        <v>43626</v>
      </c>
    </row>
    <row r="6782" spans="1:9" s="14" customFormat="1" x14ac:dyDescent="0.2">
      <c r="A6782" s="5" t="s">
        <v>16</v>
      </c>
      <c r="B6782" s="5" t="str">
        <f>VLOOKUP(A6782,'GIRO LMA JUNIO'!$A$7:$C$50,3,0)</f>
        <v>CAJACOPI ATLANTICO</v>
      </c>
      <c r="C6782" s="35">
        <v>900002780</v>
      </c>
      <c r="D6782" s="6" t="str">
        <f>VLOOKUP(C6782,'[1]IPS REGISTRADAS'!$A$5:$B$3919,2,0)</f>
        <v>FUNDACIÓN CAMPBELL</v>
      </c>
      <c r="E6782" s="7">
        <v>184998198</v>
      </c>
      <c r="F6782" s="7">
        <v>184998198</v>
      </c>
      <c r="G6782" s="8"/>
      <c r="H6782" s="9">
        <v>43623</v>
      </c>
      <c r="I6782" s="9">
        <v>43626</v>
      </c>
    </row>
    <row r="6783" spans="1:9" s="14" customFormat="1" x14ac:dyDescent="0.2">
      <c r="A6783" s="5" t="s">
        <v>24</v>
      </c>
      <c r="B6783" s="5" t="str">
        <f>VLOOKUP(A6783,'GIRO LMA JUNIO'!$A$7:$C$50,3,0)</f>
        <v>DUSAKAWI</v>
      </c>
      <c r="C6783" s="35">
        <v>900002780</v>
      </c>
      <c r="D6783" s="6" t="str">
        <f>VLOOKUP(C6783,'[1]IPS REGISTRADAS'!$A$5:$B$3919,2,0)</f>
        <v>FUNDACIÓN CAMPBELL</v>
      </c>
      <c r="E6783" s="7">
        <v>1005892</v>
      </c>
      <c r="F6783" s="7">
        <v>1005892</v>
      </c>
      <c r="G6783" s="8"/>
      <c r="H6783" s="9">
        <v>43623</v>
      </c>
      <c r="I6783" s="9">
        <v>43626</v>
      </c>
    </row>
    <row r="6784" spans="1:9" s="14" customFormat="1" x14ac:dyDescent="0.2">
      <c r="A6784" s="5" t="s">
        <v>38</v>
      </c>
      <c r="B6784" s="5" t="str">
        <f>VLOOKUP(A6784,'GIRO LMA JUNIO'!$A$7:$C$50,3,0)</f>
        <v>SALUD TOTAL</v>
      </c>
      <c r="C6784" s="35">
        <v>900002780</v>
      </c>
      <c r="D6784" s="6" t="str">
        <f>VLOOKUP(C6784,'[1]IPS REGISTRADAS'!$A$5:$B$3919,2,0)</f>
        <v>FUNDACIÓN CAMPBELL</v>
      </c>
      <c r="E6784" s="7">
        <v>1172232</v>
      </c>
      <c r="F6784" s="7">
        <v>1172232</v>
      </c>
      <c r="G6784" s="8"/>
      <c r="H6784" s="9">
        <v>43623</v>
      </c>
      <c r="I6784" s="9">
        <v>43626</v>
      </c>
    </row>
    <row r="6785" spans="1:9" s="14" customFormat="1" x14ac:dyDescent="0.2">
      <c r="A6785" s="5" t="s">
        <v>44</v>
      </c>
      <c r="B6785" s="5" t="str">
        <f>VLOOKUP(A6785,'GIRO LMA JUNIO'!$A$7:$C$50,3,0)</f>
        <v>EPS SURAMERICANA S.A</v>
      </c>
      <c r="C6785" s="35">
        <v>900002780</v>
      </c>
      <c r="D6785" s="6" t="str">
        <f>VLOOKUP(C6785,'[1]IPS REGISTRADAS'!$A$5:$B$3919,2,0)</f>
        <v>FUNDACIÓN CAMPBELL</v>
      </c>
      <c r="E6785" s="7">
        <v>1561361</v>
      </c>
      <c r="F6785" s="7">
        <v>1561361</v>
      </c>
      <c r="G6785" s="8"/>
      <c r="H6785" s="9">
        <v>43623</v>
      </c>
      <c r="I6785" s="9">
        <v>43626</v>
      </c>
    </row>
    <row r="6786" spans="1:9" s="14" customFormat="1" x14ac:dyDescent="0.2">
      <c r="A6786" s="5" t="s">
        <v>70</v>
      </c>
      <c r="B6786" s="5" t="str">
        <f>VLOOKUP(A6786,'GIRO LMA JUNIO'!$A$7:$C$50,3,0)</f>
        <v>COOSALUD EPS S.A.</v>
      </c>
      <c r="C6786" s="35">
        <v>900002780</v>
      </c>
      <c r="D6786" s="6" t="str">
        <f>VLOOKUP(C6786,'[1]IPS REGISTRADAS'!$A$5:$B$3919,2,0)</f>
        <v>FUNDACIÓN CAMPBELL</v>
      </c>
      <c r="E6786" s="7">
        <v>851012734</v>
      </c>
      <c r="F6786" s="7">
        <v>851012734</v>
      </c>
      <c r="G6786" s="8"/>
      <c r="H6786" s="9">
        <v>43623</v>
      </c>
      <c r="I6786" s="9">
        <v>43626</v>
      </c>
    </row>
    <row r="6787" spans="1:9" s="14" customFormat="1" x14ac:dyDescent="0.2">
      <c r="A6787" s="5" t="s">
        <v>74</v>
      </c>
      <c r="B6787" s="5" t="str">
        <f>VLOOKUP(A6787,'GIRO LMA JUNIO'!$A$7:$C$50,3,0)</f>
        <v>AMBUQ</v>
      </c>
      <c r="C6787" s="35">
        <v>900002780</v>
      </c>
      <c r="D6787" s="6" t="str">
        <f>VLOOKUP(C6787,'[1]IPS REGISTRADAS'!$A$5:$B$3919,2,0)</f>
        <v>FUNDACIÓN CAMPBELL</v>
      </c>
      <c r="E6787" s="7">
        <v>400000000</v>
      </c>
      <c r="F6787" s="7">
        <v>400000000</v>
      </c>
      <c r="G6787" s="8"/>
      <c r="H6787" s="9">
        <v>43623</v>
      </c>
      <c r="I6787" s="9">
        <v>43626</v>
      </c>
    </row>
    <row r="6788" spans="1:9" s="14" customFormat="1" x14ac:dyDescent="0.2">
      <c r="A6788" s="5" t="s">
        <v>80</v>
      </c>
      <c r="B6788" s="5" t="str">
        <f>VLOOKUP(A6788,'GIRO LMA JUNIO'!$A$7:$C$50,3,0)</f>
        <v>COMPARTA</v>
      </c>
      <c r="C6788" s="35">
        <v>900002780</v>
      </c>
      <c r="D6788" s="6" t="str">
        <f>VLOOKUP(C6788,'[1]IPS REGISTRADAS'!$A$5:$B$3919,2,0)</f>
        <v>FUNDACIÓN CAMPBELL</v>
      </c>
      <c r="E6788" s="7">
        <v>7511460</v>
      </c>
      <c r="F6788" s="7">
        <v>7511460</v>
      </c>
      <c r="G6788" s="8"/>
      <c r="H6788" s="9">
        <v>43623</v>
      </c>
      <c r="I6788" s="9">
        <v>43626</v>
      </c>
    </row>
    <row r="6789" spans="1:9" s="14" customFormat="1" x14ac:dyDescent="0.2">
      <c r="A6789" s="5" t="s">
        <v>82</v>
      </c>
      <c r="B6789" s="5" t="str">
        <f>VLOOKUP(A6789,'GIRO LMA JUNIO'!$A$7:$C$50,3,0)</f>
        <v>MUTUAL SER</v>
      </c>
      <c r="C6789" s="35">
        <v>900002780</v>
      </c>
      <c r="D6789" s="6" t="str">
        <f>VLOOKUP(C6789,'[1]IPS REGISTRADAS'!$A$5:$B$3919,2,0)</f>
        <v>FUNDACIÓN CAMPBELL</v>
      </c>
      <c r="E6789" s="7">
        <v>255950861</v>
      </c>
      <c r="F6789" s="7">
        <v>255950861</v>
      </c>
      <c r="G6789" s="8"/>
      <c r="H6789" s="9">
        <v>43623</v>
      </c>
      <c r="I6789" s="9">
        <v>43626</v>
      </c>
    </row>
    <row r="6790" spans="1:9" s="14" customFormat="1" x14ac:dyDescent="0.2">
      <c r="A6790" s="5" t="s">
        <v>16</v>
      </c>
      <c r="B6790" s="5" t="str">
        <f>VLOOKUP(A6790,'GIRO LMA JUNIO'!$A$7:$C$50,3,0)</f>
        <v>CAJACOPI ATLANTICO</v>
      </c>
      <c r="C6790" s="35">
        <v>900004059</v>
      </c>
      <c r="D6790" s="6" t="str">
        <f>VLOOKUP(C6790,'[1]IPS REGISTRADAS'!$A$5:$B$3919,2,0)</f>
        <v>HOSPITAL DE CASTILLA LA NUEVA ESE</v>
      </c>
      <c r="E6790" s="7">
        <v>14820856</v>
      </c>
      <c r="F6790" s="7">
        <v>14820856</v>
      </c>
      <c r="G6790" s="8"/>
      <c r="H6790" s="9">
        <v>43623</v>
      </c>
      <c r="I6790" s="9">
        <v>43626</v>
      </c>
    </row>
    <row r="6791" spans="1:9" s="14" customFormat="1" x14ac:dyDescent="0.2">
      <c r="A6791" s="5" t="s">
        <v>38</v>
      </c>
      <c r="B6791" s="5" t="str">
        <f>VLOOKUP(A6791,'GIRO LMA JUNIO'!$A$7:$C$50,3,0)</f>
        <v>SALUD TOTAL</v>
      </c>
      <c r="C6791" s="35">
        <v>900004059</v>
      </c>
      <c r="D6791" s="6" t="str">
        <f>VLOOKUP(C6791,'[1]IPS REGISTRADAS'!$A$5:$B$3919,2,0)</f>
        <v>HOSPITAL DE CASTILLA LA NUEVA ESE</v>
      </c>
      <c r="E6791" s="7">
        <v>2472236</v>
      </c>
      <c r="F6791" s="7">
        <v>2472236</v>
      </c>
      <c r="G6791" s="8"/>
      <c r="H6791" s="9">
        <v>43623</v>
      </c>
      <c r="I6791" s="9">
        <v>43626</v>
      </c>
    </row>
    <row r="6792" spans="1:9" s="14" customFormat="1" x14ac:dyDescent="0.2">
      <c r="A6792" s="5" t="s">
        <v>56</v>
      </c>
      <c r="B6792" s="5" t="str">
        <f>VLOOKUP(A6792,'GIRO LMA JUNIO'!$A$7:$C$50,3,0)</f>
        <v>CAPITAL SALUD</v>
      </c>
      <c r="C6792" s="35">
        <v>900004059</v>
      </c>
      <c r="D6792" s="6" t="str">
        <f>VLOOKUP(C6792,'[1]IPS REGISTRADAS'!$A$5:$B$3919,2,0)</f>
        <v>HOSPITAL DE CASTILLA LA NUEVA ESE</v>
      </c>
      <c r="E6792" s="7">
        <v>107206503</v>
      </c>
      <c r="F6792" s="7">
        <v>107206503</v>
      </c>
      <c r="G6792" s="8"/>
      <c r="H6792" s="9">
        <v>43623</v>
      </c>
      <c r="I6792" s="9">
        <v>43626</v>
      </c>
    </row>
    <row r="6793" spans="1:9" s="14" customFormat="1" x14ac:dyDescent="0.2">
      <c r="A6793" s="5" t="s">
        <v>62</v>
      </c>
      <c r="B6793" s="5" t="str">
        <f>VLOOKUP(A6793,'GIRO LMA JUNIO'!$A$7:$C$50,3,0)</f>
        <v>NUEVA EPS S.A.</v>
      </c>
      <c r="C6793" s="35">
        <v>900004059</v>
      </c>
      <c r="D6793" s="6" t="str">
        <f>VLOOKUP(C6793,'[1]IPS REGISTRADAS'!$A$5:$B$3919,2,0)</f>
        <v>HOSPITAL DE CASTILLA LA NUEVA ESE</v>
      </c>
      <c r="E6793" s="7">
        <v>1224910</v>
      </c>
      <c r="F6793" s="7">
        <v>1224910</v>
      </c>
      <c r="G6793" s="8"/>
      <c r="H6793" s="9">
        <v>43623</v>
      </c>
      <c r="I6793" s="9">
        <v>43626</v>
      </c>
    </row>
    <row r="6794" spans="1:9" s="14" customFormat="1" x14ac:dyDescent="0.2">
      <c r="A6794" s="5" t="s">
        <v>16</v>
      </c>
      <c r="B6794" s="5" t="str">
        <f>VLOOKUP(A6794,'GIRO LMA JUNIO'!$A$7:$C$50,3,0)</f>
        <v>CAJACOPI ATLANTICO</v>
      </c>
      <c r="C6794" s="35">
        <v>900004312</v>
      </c>
      <c r="D6794" s="6" t="str">
        <f>VLOOKUP(C6794,'[1]IPS REGISTRADAS'!$A$5:$B$3919,2,0)</f>
        <v>FUNDACION LA MANO DE DIOS</v>
      </c>
      <c r="E6794" s="7">
        <v>13412123</v>
      </c>
      <c r="F6794" s="7">
        <v>13412123</v>
      </c>
      <c r="G6794" s="8"/>
      <c r="H6794" s="9">
        <v>43623</v>
      </c>
      <c r="I6794" s="9">
        <v>43626</v>
      </c>
    </row>
    <row r="6795" spans="1:9" s="14" customFormat="1" x14ac:dyDescent="0.2">
      <c r="A6795" s="5" t="s">
        <v>54</v>
      </c>
      <c r="B6795" s="5" t="str">
        <f>VLOOKUP(A6795,'GIRO LMA JUNIO'!$A$7:$C$50,3,0)</f>
        <v>SALUDVIDA</v>
      </c>
      <c r="C6795" s="35">
        <v>900004312</v>
      </c>
      <c r="D6795" s="6" t="str">
        <f>VLOOKUP(C6795,'[1]IPS REGISTRADAS'!$A$5:$B$3919,2,0)</f>
        <v>FUNDACION LA MANO DE DIOS</v>
      </c>
      <c r="E6795" s="7">
        <v>38772390</v>
      </c>
      <c r="F6795" s="7">
        <v>38772390</v>
      </c>
      <c r="G6795" s="8"/>
      <c r="H6795" s="9">
        <v>43623</v>
      </c>
      <c r="I6795" s="9">
        <v>43626</v>
      </c>
    </row>
    <row r="6796" spans="1:9" s="14" customFormat="1" x14ac:dyDescent="0.2">
      <c r="A6796" s="5" t="s">
        <v>62</v>
      </c>
      <c r="B6796" s="5" t="str">
        <f>VLOOKUP(A6796,'GIRO LMA JUNIO'!$A$7:$C$50,3,0)</f>
        <v>NUEVA EPS S.A.</v>
      </c>
      <c r="C6796" s="35">
        <v>900004312</v>
      </c>
      <c r="D6796" s="6" t="str">
        <f>VLOOKUP(C6796,'[1]IPS REGISTRADAS'!$A$5:$B$3919,2,0)</f>
        <v>FUNDACION LA MANO DE DIOS</v>
      </c>
      <c r="E6796" s="7">
        <v>117682024</v>
      </c>
      <c r="F6796" s="7">
        <v>117682024</v>
      </c>
      <c r="G6796" s="8"/>
      <c r="H6796" s="9">
        <v>43623</v>
      </c>
      <c r="I6796" s="9">
        <v>43626</v>
      </c>
    </row>
    <row r="6797" spans="1:9" s="14" customFormat="1" x14ac:dyDescent="0.2">
      <c r="A6797" s="5" t="s">
        <v>68</v>
      </c>
      <c r="B6797" s="5" t="str">
        <f>VLOOKUP(A6797,'GIRO LMA JUNIO'!$A$7:$C$50,3,0)</f>
        <v>EMDISALUD</v>
      </c>
      <c r="C6797" s="35">
        <v>900004312</v>
      </c>
      <c r="D6797" s="6" t="str">
        <f>VLOOKUP(C6797,'[1]IPS REGISTRADAS'!$A$5:$B$3919,2,0)</f>
        <v>FUNDACION LA MANO DE DIOS</v>
      </c>
      <c r="E6797" s="7">
        <v>84640000</v>
      </c>
      <c r="F6797" s="7">
        <v>84640000</v>
      </c>
      <c r="G6797" s="8"/>
      <c r="H6797" s="9">
        <v>43623</v>
      </c>
      <c r="I6797" s="9">
        <v>43626</v>
      </c>
    </row>
    <row r="6798" spans="1:9" s="14" customFormat="1" x14ac:dyDescent="0.2">
      <c r="A6798" s="5" t="s">
        <v>8</v>
      </c>
      <c r="B6798" s="5" t="str">
        <f>VLOOKUP(A6798,'GIRO LMA JUNIO'!$A$7:$C$50,3,0)</f>
        <v>COMFAMILIAR HUILA</v>
      </c>
      <c r="C6798" s="35">
        <v>900004894</v>
      </c>
      <c r="D6798" s="6" t="str">
        <f>VLOOKUP(C6798,'[1]IPS REGISTRADAS'!$A$5:$B$3919,2,0)</f>
        <v>HOSPITAL REGIONAL SEGUNDO NIVEL DE ATENCIÓN VALLE DE TENZA ESE</v>
      </c>
      <c r="E6798" s="7">
        <v>218112083</v>
      </c>
      <c r="F6798" s="7">
        <v>218112083</v>
      </c>
      <c r="G6798" s="8"/>
      <c r="H6798" s="9">
        <v>43623</v>
      </c>
      <c r="I6798" s="9">
        <v>43626</v>
      </c>
    </row>
    <row r="6799" spans="1:9" s="14" customFormat="1" x14ac:dyDescent="0.2">
      <c r="A6799" s="5" t="s">
        <v>20</v>
      </c>
      <c r="B6799" s="5" t="str">
        <f>VLOOKUP(A6799,'GIRO LMA JUNIO'!$A$7:$C$50,3,0)</f>
        <v>CONVIDA</v>
      </c>
      <c r="C6799" s="35">
        <v>900004894</v>
      </c>
      <c r="D6799" s="6" t="str">
        <f>VLOOKUP(C6799,'[1]IPS REGISTRADAS'!$A$5:$B$3919,2,0)</f>
        <v>HOSPITAL REGIONAL SEGUNDO NIVEL DE ATENCIÓN VALLE DE TENZA ESE</v>
      </c>
      <c r="E6799" s="7">
        <v>15415141</v>
      </c>
      <c r="F6799" s="7">
        <v>15415141</v>
      </c>
      <c r="G6799" s="8"/>
      <c r="H6799" s="9">
        <v>43623</v>
      </c>
      <c r="I6799" s="9">
        <v>43626</v>
      </c>
    </row>
    <row r="6800" spans="1:9" s="14" customFormat="1" x14ac:dyDescent="0.2">
      <c r="A6800" s="5" t="s">
        <v>49</v>
      </c>
      <c r="B6800" s="5" t="str">
        <f>VLOOKUP(A6800,'GIRO LMA JUNIO'!$A$7:$C$50,3,0)</f>
        <v>E.P.S.  FAMISANAR  LTDA.</v>
      </c>
      <c r="C6800" s="35">
        <v>900004894</v>
      </c>
      <c r="D6800" s="6" t="str">
        <f>VLOOKUP(C6800,'[1]IPS REGISTRADAS'!$A$5:$B$3919,2,0)</f>
        <v>HOSPITAL REGIONAL SEGUNDO NIVEL DE ATENCIÓN VALLE DE TENZA ESE</v>
      </c>
      <c r="E6800" s="7">
        <v>40007351</v>
      </c>
      <c r="F6800" s="7">
        <v>40007351</v>
      </c>
      <c r="G6800" s="8"/>
      <c r="H6800" s="9">
        <v>43623</v>
      </c>
      <c r="I6800" s="9">
        <v>43626</v>
      </c>
    </row>
    <row r="6801" spans="1:9" s="14" customFormat="1" x14ac:dyDescent="0.2">
      <c r="A6801" s="5" t="s">
        <v>52</v>
      </c>
      <c r="B6801" s="5" t="str">
        <f>VLOOKUP(A6801,'GIRO LMA JUNIO'!$A$7:$C$50,3,0)</f>
        <v>CRUZ BLANCA  EPS S.A.</v>
      </c>
      <c r="C6801" s="35">
        <v>900004894</v>
      </c>
      <c r="D6801" s="6" t="str">
        <f>VLOOKUP(C6801,'[1]IPS REGISTRADAS'!$A$5:$B$3919,2,0)</f>
        <v>HOSPITAL REGIONAL SEGUNDO NIVEL DE ATENCIÓN VALLE DE TENZA ESE</v>
      </c>
      <c r="E6801" s="7">
        <v>4000000</v>
      </c>
      <c r="F6801" s="7">
        <v>4000000</v>
      </c>
      <c r="G6801" s="8"/>
      <c r="H6801" s="9">
        <v>43623</v>
      </c>
      <c r="I6801" s="9">
        <v>43626</v>
      </c>
    </row>
    <row r="6802" spans="1:9" s="14" customFormat="1" x14ac:dyDescent="0.2">
      <c r="A6802" s="5" t="s">
        <v>54</v>
      </c>
      <c r="B6802" s="5" t="str">
        <f>VLOOKUP(A6802,'GIRO LMA JUNIO'!$A$7:$C$50,3,0)</f>
        <v>SALUDVIDA</v>
      </c>
      <c r="C6802" s="35">
        <v>900004894</v>
      </c>
      <c r="D6802" s="6" t="str">
        <f>VLOOKUP(C6802,'[1]IPS REGISTRADAS'!$A$5:$B$3919,2,0)</f>
        <v>HOSPITAL REGIONAL SEGUNDO NIVEL DE ATENCIÓN VALLE DE TENZA ESE</v>
      </c>
      <c r="E6802" s="7">
        <v>3312100</v>
      </c>
      <c r="F6802" s="7">
        <v>3312100</v>
      </c>
      <c r="G6802" s="8"/>
      <c r="H6802" s="9">
        <v>43623</v>
      </c>
      <c r="I6802" s="9">
        <v>43626</v>
      </c>
    </row>
    <row r="6803" spans="1:9" s="14" customFormat="1" x14ac:dyDescent="0.2">
      <c r="A6803" s="5" t="s">
        <v>56</v>
      </c>
      <c r="B6803" s="5" t="str">
        <f>VLOOKUP(A6803,'GIRO LMA JUNIO'!$A$7:$C$50,3,0)</f>
        <v>CAPITAL SALUD</v>
      </c>
      <c r="C6803" s="35">
        <v>900004894</v>
      </c>
      <c r="D6803" s="6" t="str">
        <f>VLOOKUP(C6803,'[1]IPS REGISTRADAS'!$A$5:$B$3919,2,0)</f>
        <v>HOSPITAL REGIONAL SEGUNDO NIVEL DE ATENCIÓN VALLE DE TENZA ESE</v>
      </c>
      <c r="E6803" s="7">
        <v>4949741</v>
      </c>
      <c r="F6803" s="7">
        <v>4949741</v>
      </c>
      <c r="G6803" s="8"/>
      <c r="H6803" s="9">
        <v>43623</v>
      </c>
      <c r="I6803" s="9">
        <v>43626</v>
      </c>
    </row>
    <row r="6804" spans="1:9" s="14" customFormat="1" x14ac:dyDescent="0.2">
      <c r="A6804" s="5" t="s">
        <v>62</v>
      </c>
      <c r="B6804" s="5" t="str">
        <f>VLOOKUP(A6804,'GIRO LMA JUNIO'!$A$7:$C$50,3,0)</f>
        <v>NUEVA EPS S.A.</v>
      </c>
      <c r="C6804" s="35">
        <v>900004894</v>
      </c>
      <c r="D6804" s="6" t="str">
        <f>VLOOKUP(C6804,'[1]IPS REGISTRADAS'!$A$5:$B$3919,2,0)</f>
        <v>HOSPITAL REGIONAL SEGUNDO NIVEL DE ATENCIÓN VALLE DE TENZA ESE</v>
      </c>
      <c r="E6804" s="7">
        <v>261891740</v>
      </c>
      <c r="F6804" s="7">
        <v>261891740</v>
      </c>
      <c r="G6804" s="8"/>
      <c r="H6804" s="9">
        <v>43623</v>
      </c>
      <c r="I6804" s="9">
        <v>43626</v>
      </c>
    </row>
    <row r="6805" spans="1:9" s="14" customFormat="1" x14ac:dyDescent="0.2">
      <c r="A6805" s="5" t="s">
        <v>63</v>
      </c>
      <c r="B6805" s="5" t="str">
        <f>VLOOKUP(A6805,'GIRO LMA JUNIO'!$A$7:$C$50,3,0)</f>
        <v>MEDIMAS MOV</v>
      </c>
      <c r="C6805" s="35">
        <v>900004894</v>
      </c>
      <c r="D6805" s="6" t="str">
        <f>VLOOKUP(C6805,'[1]IPS REGISTRADAS'!$A$5:$B$3919,2,0)</f>
        <v>HOSPITAL REGIONAL SEGUNDO NIVEL DE ATENCIÓN VALLE DE TENZA ESE</v>
      </c>
      <c r="E6805" s="7">
        <v>47394040</v>
      </c>
      <c r="F6805" s="7">
        <v>47394040</v>
      </c>
      <c r="G6805" s="8"/>
      <c r="H6805" s="9">
        <v>43623</v>
      </c>
      <c r="I6805" s="9">
        <v>43626</v>
      </c>
    </row>
    <row r="6806" spans="1:9" s="14" customFormat="1" x14ac:dyDescent="0.2">
      <c r="A6806" s="5" t="s">
        <v>68</v>
      </c>
      <c r="B6806" s="5" t="str">
        <f>VLOOKUP(A6806,'GIRO LMA JUNIO'!$A$7:$C$50,3,0)</f>
        <v>EMDISALUD</v>
      </c>
      <c r="C6806" s="35">
        <v>900004894</v>
      </c>
      <c r="D6806" s="6" t="str">
        <f>VLOOKUP(C6806,'[1]IPS REGISTRADAS'!$A$5:$B$3919,2,0)</f>
        <v>HOSPITAL REGIONAL SEGUNDO NIVEL DE ATENCIÓN VALLE DE TENZA ESE</v>
      </c>
      <c r="E6806" s="7">
        <v>102622773</v>
      </c>
      <c r="F6806" s="7">
        <v>102622773</v>
      </c>
      <c r="G6806" s="8"/>
      <c r="H6806" s="9">
        <v>43623</v>
      </c>
      <c r="I6806" s="9">
        <v>43626</v>
      </c>
    </row>
    <row r="6807" spans="1:9" s="14" customFormat="1" x14ac:dyDescent="0.2">
      <c r="A6807" s="5" t="s">
        <v>80</v>
      </c>
      <c r="B6807" s="5" t="str">
        <f>VLOOKUP(A6807,'GIRO LMA JUNIO'!$A$7:$C$50,3,0)</f>
        <v>COMPARTA</v>
      </c>
      <c r="C6807" s="35">
        <v>900004894</v>
      </c>
      <c r="D6807" s="6" t="str">
        <f>VLOOKUP(C6807,'[1]IPS REGISTRADAS'!$A$5:$B$3919,2,0)</f>
        <v>HOSPITAL REGIONAL SEGUNDO NIVEL DE ATENCIÓN VALLE DE TENZA ESE</v>
      </c>
      <c r="E6807" s="7">
        <v>214191889</v>
      </c>
      <c r="F6807" s="7">
        <v>214191889</v>
      </c>
      <c r="G6807" s="8"/>
      <c r="H6807" s="9">
        <v>43623</v>
      </c>
      <c r="I6807" s="9">
        <v>43626</v>
      </c>
    </row>
    <row r="6808" spans="1:9" s="14" customFormat="1" x14ac:dyDescent="0.2">
      <c r="A6808" s="5" t="s">
        <v>13</v>
      </c>
      <c r="B6808" s="5" t="str">
        <f>VLOOKUP(A6808,'GIRO LMA JUNIO'!$A$7:$C$50,3,0)</f>
        <v>COMFAORIENTE</v>
      </c>
      <c r="C6808" s="35">
        <v>900004916</v>
      </c>
      <c r="D6808" s="6" t="str">
        <f>VLOOKUP(C6808,'[1]IPS REGISTRADAS'!$A$5:$B$3919,2,0)</f>
        <v>ESE JOAQUIN EMIRO ESCOBAR</v>
      </c>
      <c r="E6808" s="7">
        <v>25230316</v>
      </c>
      <c r="F6808" s="7">
        <v>25230316</v>
      </c>
      <c r="G6808" s="8"/>
      <c r="H6808" s="9">
        <v>43623</v>
      </c>
      <c r="I6808" s="9">
        <v>43626</v>
      </c>
    </row>
    <row r="6809" spans="1:9" s="14" customFormat="1" x14ac:dyDescent="0.2">
      <c r="A6809" s="5" t="s">
        <v>80</v>
      </c>
      <c r="B6809" s="5" t="str">
        <f>VLOOKUP(A6809,'GIRO LMA JUNIO'!$A$7:$C$50,3,0)</f>
        <v>COMPARTA</v>
      </c>
      <c r="C6809" s="35">
        <v>900004916</v>
      </c>
      <c r="D6809" s="6" t="str">
        <f>VLOOKUP(C6809,'[1]IPS REGISTRADAS'!$A$5:$B$3919,2,0)</f>
        <v>ESE JOAQUIN EMIRO ESCOBAR</v>
      </c>
      <c r="E6809" s="7">
        <v>19220166</v>
      </c>
      <c r="F6809" s="7">
        <v>19220166</v>
      </c>
      <c r="G6809" s="8"/>
      <c r="H6809" s="9">
        <v>43623</v>
      </c>
      <c r="I6809" s="9">
        <v>43626</v>
      </c>
    </row>
    <row r="6810" spans="1:9" s="14" customFormat="1" x14ac:dyDescent="0.2">
      <c r="A6810" s="5" t="s">
        <v>54</v>
      </c>
      <c r="B6810" s="5" t="str">
        <f>VLOOKUP(A6810,'GIRO LMA JUNIO'!$A$7:$C$50,3,0)</f>
        <v>SALUDVIDA</v>
      </c>
      <c r="C6810" s="35">
        <v>900005067</v>
      </c>
      <c r="D6810" s="6" t="str">
        <f>VLOOKUP(C6810,'[1]IPS REGISTRADAS'!$A$5:$B$3919,2,0)</f>
        <v>ESE NUESTRA SEÑORA DE LAS NIEVES</v>
      </c>
      <c r="E6810" s="7">
        <v>25926336</v>
      </c>
      <c r="F6810" s="7">
        <v>25926336</v>
      </c>
      <c r="G6810" s="8"/>
      <c r="H6810" s="9">
        <v>43623</v>
      </c>
      <c r="I6810" s="9">
        <v>43626</v>
      </c>
    </row>
    <row r="6811" spans="1:9" s="14" customFormat="1" x14ac:dyDescent="0.2">
      <c r="A6811" s="5" t="s">
        <v>62</v>
      </c>
      <c r="B6811" s="5" t="str">
        <f>VLOOKUP(A6811,'GIRO LMA JUNIO'!$A$7:$C$50,3,0)</f>
        <v>NUEVA EPS S.A.</v>
      </c>
      <c r="C6811" s="35">
        <v>900005067</v>
      </c>
      <c r="D6811" s="6" t="str">
        <f>VLOOKUP(C6811,'[1]IPS REGISTRADAS'!$A$5:$B$3919,2,0)</f>
        <v>ESE NUESTRA SEÑORA DE LAS NIEVES</v>
      </c>
      <c r="E6811" s="7">
        <v>8659985</v>
      </c>
      <c r="F6811" s="7">
        <v>8659985</v>
      </c>
      <c r="G6811" s="8"/>
      <c r="H6811" s="9">
        <v>43623</v>
      </c>
      <c r="I6811" s="9">
        <v>43626</v>
      </c>
    </row>
    <row r="6812" spans="1:9" s="14" customFormat="1" x14ac:dyDescent="0.2">
      <c r="A6812" s="5" t="s">
        <v>80</v>
      </c>
      <c r="B6812" s="5" t="str">
        <f>VLOOKUP(A6812,'GIRO LMA JUNIO'!$A$7:$C$50,3,0)</f>
        <v>COMPARTA</v>
      </c>
      <c r="C6812" s="35">
        <v>900005067</v>
      </c>
      <c r="D6812" s="6" t="str">
        <f>VLOOKUP(C6812,'[1]IPS REGISTRADAS'!$A$5:$B$3919,2,0)</f>
        <v>ESE NUESTRA SEÑORA DE LAS NIEVES</v>
      </c>
      <c r="E6812" s="7">
        <v>57853536</v>
      </c>
      <c r="F6812" s="7">
        <v>57853536</v>
      </c>
      <c r="G6812" s="8"/>
      <c r="H6812" s="9">
        <v>43623</v>
      </c>
      <c r="I6812" s="9">
        <v>43626</v>
      </c>
    </row>
    <row r="6813" spans="1:9" s="14" customFormat="1" x14ac:dyDescent="0.2">
      <c r="A6813" s="5" t="s">
        <v>16</v>
      </c>
      <c r="B6813" s="5" t="str">
        <f>VLOOKUP(A6813,'GIRO LMA JUNIO'!$A$7:$C$50,3,0)</f>
        <v>CAJACOPI ATLANTICO</v>
      </c>
      <c r="C6813" s="35">
        <v>900005594</v>
      </c>
      <c r="D6813" s="6" t="str">
        <f>VLOOKUP(C6813,'[1]IPS REGISTRADAS'!$A$5:$B$3919,2,0)</f>
        <v>ESE PRIMER NIVEL GRANADA SALUD</v>
      </c>
      <c r="E6813" s="7">
        <v>76400514</v>
      </c>
      <c r="F6813" s="7">
        <v>76400514</v>
      </c>
      <c r="G6813" s="8"/>
      <c r="H6813" s="9">
        <v>43623</v>
      </c>
      <c r="I6813" s="9">
        <v>43626</v>
      </c>
    </row>
    <row r="6814" spans="1:9" s="14" customFormat="1" x14ac:dyDescent="0.2">
      <c r="A6814" s="5" t="s">
        <v>56</v>
      </c>
      <c r="B6814" s="5" t="str">
        <f>VLOOKUP(A6814,'GIRO LMA JUNIO'!$A$7:$C$50,3,0)</f>
        <v>CAPITAL SALUD</v>
      </c>
      <c r="C6814" s="35">
        <v>900005594</v>
      </c>
      <c r="D6814" s="6" t="str">
        <f>VLOOKUP(C6814,'[1]IPS REGISTRADAS'!$A$5:$B$3919,2,0)</f>
        <v>ESE PRIMER NIVEL GRANADA SALUD</v>
      </c>
      <c r="E6814" s="7">
        <v>279567176</v>
      </c>
      <c r="F6814" s="7">
        <v>279567176</v>
      </c>
      <c r="G6814" s="8"/>
      <c r="H6814" s="9">
        <v>43623</v>
      </c>
      <c r="I6814" s="9">
        <v>43626</v>
      </c>
    </row>
    <row r="6815" spans="1:9" s="14" customFormat="1" x14ac:dyDescent="0.2">
      <c r="A6815" s="5" t="s">
        <v>62</v>
      </c>
      <c r="B6815" s="5" t="str">
        <f>VLOOKUP(A6815,'GIRO LMA JUNIO'!$A$7:$C$50,3,0)</f>
        <v>NUEVA EPS S.A.</v>
      </c>
      <c r="C6815" s="35">
        <v>900005594</v>
      </c>
      <c r="D6815" s="6" t="str">
        <f>VLOOKUP(C6815,'[1]IPS REGISTRADAS'!$A$5:$B$3919,2,0)</f>
        <v>ESE PRIMER NIVEL GRANADA SALUD</v>
      </c>
      <c r="E6815" s="7">
        <v>32353200</v>
      </c>
      <c r="F6815" s="7">
        <v>32353200</v>
      </c>
      <c r="G6815" s="8"/>
      <c r="H6815" s="9">
        <v>43623</v>
      </c>
      <c r="I6815" s="9">
        <v>43626</v>
      </c>
    </row>
    <row r="6816" spans="1:9" s="14" customFormat="1" x14ac:dyDescent="0.2">
      <c r="A6816" s="5" t="s">
        <v>76</v>
      </c>
      <c r="B6816" s="5" t="str">
        <f>VLOOKUP(A6816,'GIRO LMA JUNIO'!$A$7:$C$50,3,0)</f>
        <v>ECOOPSOS</v>
      </c>
      <c r="C6816" s="35">
        <v>900005594</v>
      </c>
      <c r="D6816" s="6" t="str">
        <f>VLOOKUP(C6816,'[1]IPS REGISTRADAS'!$A$5:$B$3919,2,0)</f>
        <v>ESE PRIMER NIVEL GRANADA SALUD</v>
      </c>
      <c r="E6816" s="7">
        <v>17429568</v>
      </c>
      <c r="F6816" s="7">
        <v>17429568</v>
      </c>
      <c r="G6816" s="8"/>
      <c r="H6816" s="9">
        <v>43623</v>
      </c>
      <c r="I6816" s="9">
        <v>43626</v>
      </c>
    </row>
    <row r="6817" spans="1:9" s="14" customFormat="1" x14ac:dyDescent="0.2">
      <c r="A6817" s="5" t="s">
        <v>80</v>
      </c>
      <c r="B6817" s="5" t="str">
        <f>VLOOKUP(A6817,'GIRO LMA JUNIO'!$A$7:$C$50,3,0)</f>
        <v>COMPARTA</v>
      </c>
      <c r="C6817" s="35">
        <v>900005594</v>
      </c>
      <c r="D6817" s="6" t="str">
        <f>VLOOKUP(C6817,'[1]IPS REGISTRADAS'!$A$5:$B$3919,2,0)</f>
        <v>ESE PRIMER NIVEL GRANADA SALUD</v>
      </c>
      <c r="E6817" s="7">
        <v>43619505</v>
      </c>
      <c r="F6817" s="7">
        <v>43619505</v>
      </c>
      <c r="G6817" s="8"/>
      <c r="H6817" s="9">
        <v>43623</v>
      </c>
      <c r="I6817" s="9">
        <v>43626</v>
      </c>
    </row>
    <row r="6818" spans="1:9" s="14" customFormat="1" x14ac:dyDescent="0.2">
      <c r="A6818" s="5" t="s">
        <v>16</v>
      </c>
      <c r="B6818" s="5" t="str">
        <f>VLOOKUP(A6818,'GIRO LMA JUNIO'!$A$7:$C$50,3,0)</f>
        <v>CAJACOPI ATLANTICO</v>
      </c>
      <c r="C6818" s="35">
        <v>900005955</v>
      </c>
      <c r="D6818" s="6" t="str">
        <f>VLOOKUP(C6818,'[1]IPS REGISTRADAS'!$A$5:$B$3919,2,0)</f>
        <v>EVALUAMOS IPS LTDA</v>
      </c>
      <c r="E6818" s="7">
        <v>14349191</v>
      </c>
      <c r="F6818" s="7">
        <v>14349191</v>
      </c>
      <c r="G6818" s="8"/>
      <c r="H6818" s="9">
        <v>43623</v>
      </c>
      <c r="I6818" s="9">
        <v>43626</v>
      </c>
    </row>
    <row r="6819" spans="1:9" s="14" customFormat="1" x14ac:dyDescent="0.2">
      <c r="A6819" s="5" t="s">
        <v>38</v>
      </c>
      <c r="B6819" s="5" t="str">
        <f>VLOOKUP(A6819,'GIRO LMA JUNIO'!$A$7:$C$50,3,0)</f>
        <v>SALUD TOTAL</v>
      </c>
      <c r="C6819" s="35">
        <v>900005955</v>
      </c>
      <c r="D6819" s="6" t="str">
        <f>VLOOKUP(C6819,'[1]IPS REGISTRADAS'!$A$5:$B$3919,2,0)</f>
        <v>EVALUAMOS IPS LTDA</v>
      </c>
      <c r="E6819" s="7">
        <v>8003467</v>
      </c>
      <c r="F6819" s="7">
        <v>8003467</v>
      </c>
      <c r="G6819" s="8"/>
      <c r="H6819" s="9">
        <v>43623</v>
      </c>
      <c r="I6819" s="9">
        <v>43626</v>
      </c>
    </row>
    <row r="6820" spans="1:9" s="14" customFormat="1" x14ac:dyDescent="0.2">
      <c r="A6820" s="5" t="s">
        <v>47</v>
      </c>
      <c r="B6820" s="5" t="str">
        <f>VLOOKUP(A6820,'GIRO LMA JUNIO'!$A$7:$C$50,3,0)</f>
        <v>COOMEVA E.P.S.  S.A.</v>
      </c>
      <c r="C6820" s="35">
        <v>900005955</v>
      </c>
      <c r="D6820" s="6" t="str">
        <f>VLOOKUP(C6820,'[1]IPS REGISTRADAS'!$A$5:$B$3919,2,0)</f>
        <v>EVALUAMOS IPS LTDA</v>
      </c>
      <c r="E6820" s="7">
        <v>41048636</v>
      </c>
      <c r="F6820" s="7">
        <v>41048636</v>
      </c>
      <c r="G6820" s="8"/>
      <c r="H6820" s="9">
        <v>43623</v>
      </c>
      <c r="I6820" s="9">
        <v>43626</v>
      </c>
    </row>
    <row r="6821" spans="1:9" s="14" customFormat="1" x14ac:dyDescent="0.2">
      <c r="A6821" s="5" t="s">
        <v>68</v>
      </c>
      <c r="B6821" s="5" t="str">
        <f>VLOOKUP(A6821,'GIRO LMA JUNIO'!$A$7:$C$50,3,0)</f>
        <v>EMDISALUD</v>
      </c>
      <c r="C6821" s="35">
        <v>900005955</v>
      </c>
      <c r="D6821" s="6" t="str">
        <f>VLOOKUP(C6821,'[1]IPS REGISTRADAS'!$A$5:$B$3919,2,0)</f>
        <v>EVALUAMOS IPS LTDA</v>
      </c>
      <c r="E6821" s="7">
        <v>677120000</v>
      </c>
      <c r="F6821" s="7">
        <v>677120000</v>
      </c>
      <c r="G6821" s="8"/>
      <c r="H6821" s="9">
        <v>43623</v>
      </c>
      <c r="I6821" s="9">
        <v>43626</v>
      </c>
    </row>
    <row r="6822" spans="1:9" s="14" customFormat="1" x14ac:dyDescent="0.2">
      <c r="A6822" s="5" t="s">
        <v>70</v>
      </c>
      <c r="B6822" s="5" t="str">
        <f>VLOOKUP(A6822,'GIRO LMA JUNIO'!$A$7:$C$50,3,0)</f>
        <v>COOSALUD EPS S.A.</v>
      </c>
      <c r="C6822" s="35">
        <v>900005955</v>
      </c>
      <c r="D6822" s="6" t="str">
        <f>VLOOKUP(C6822,'[1]IPS REGISTRADAS'!$A$5:$B$3919,2,0)</f>
        <v>EVALUAMOS IPS LTDA</v>
      </c>
      <c r="E6822" s="7">
        <v>29400000</v>
      </c>
      <c r="F6822" s="7">
        <v>29400000</v>
      </c>
      <c r="G6822" s="8"/>
      <c r="H6822" s="9">
        <v>43623</v>
      </c>
      <c r="I6822" s="9">
        <v>43626</v>
      </c>
    </row>
    <row r="6823" spans="1:9" s="14" customFormat="1" x14ac:dyDescent="0.2">
      <c r="A6823" s="5" t="s">
        <v>80</v>
      </c>
      <c r="B6823" s="5" t="str">
        <f>VLOOKUP(A6823,'GIRO LMA JUNIO'!$A$7:$C$50,3,0)</f>
        <v>COMPARTA</v>
      </c>
      <c r="C6823" s="35">
        <v>900005955</v>
      </c>
      <c r="D6823" s="6" t="str">
        <f>VLOOKUP(C6823,'[1]IPS REGISTRADAS'!$A$5:$B$3919,2,0)</f>
        <v>EVALUAMOS IPS LTDA</v>
      </c>
      <c r="E6823" s="7">
        <v>21559902</v>
      </c>
      <c r="F6823" s="7">
        <v>21559902</v>
      </c>
      <c r="G6823" s="8"/>
      <c r="H6823" s="9">
        <v>43623</v>
      </c>
      <c r="I6823" s="9">
        <v>43626</v>
      </c>
    </row>
    <row r="6824" spans="1:9" s="14" customFormat="1" x14ac:dyDescent="0.2">
      <c r="A6824" s="5" t="s">
        <v>8</v>
      </c>
      <c r="B6824" s="5" t="str">
        <f>VLOOKUP(A6824,'GIRO LMA JUNIO'!$A$7:$C$50,3,0)</f>
        <v>COMFAMILIAR HUILA</v>
      </c>
      <c r="C6824" s="35">
        <v>900006037</v>
      </c>
      <c r="D6824" s="6" t="str">
        <f>VLOOKUP(C6824,'[1]IPS REGISTRADAS'!$A$5:$B$3919,2,0)</f>
        <v>EMPRESA SOCIAL DEL ESTADO HOSPITAL UNIVERSITARIO DE SANTANDER</v>
      </c>
      <c r="E6824" s="7">
        <v>2500000</v>
      </c>
      <c r="F6824" s="7">
        <v>2500000</v>
      </c>
      <c r="G6824" s="8"/>
      <c r="H6824" s="9">
        <v>43623</v>
      </c>
      <c r="I6824" s="9">
        <v>43626</v>
      </c>
    </row>
    <row r="6825" spans="1:9" s="14" customFormat="1" x14ac:dyDescent="0.2">
      <c r="A6825" s="5" t="s">
        <v>13</v>
      </c>
      <c r="B6825" s="5" t="str">
        <f>VLOOKUP(A6825,'GIRO LMA JUNIO'!$A$7:$C$50,3,0)</f>
        <v>COMFAORIENTE</v>
      </c>
      <c r="C6825" s="35">
        <v>900006037</v>
      </c>
      <c r="D6825" s="6" t="str">
        <f>VLOOKUP(C6825,'[1]IPS REGISTRADAS'!$A$5:$B$3919,2,0)</f>
        <v>EMPRESA SOCIAL DEL ESTADO HOSPITAL UNIVERSITARIO DE SANTANDER</v>
      </c>
      <c r="E6825" s="7">
        <v>97070750</v>
      </c>
      <c r="F6825" s="7">
        <v>97070750</v>
      </c>
      <c r="G6825" s="8"/>
      <c r="H6825" s="9">
        <v>43623</v>
      </c>
      <c r="I6825" s="9">
        <v>43626</v>
      </c>
    </row>
    <row r="6826" spans="1:9" s="14" customFormat="1" x14ac:dyDescent="0.2">
      <c r="A6826" s="5" t="s">
        <v>16</v>
      </c>
      <c r="B6826" s="5" t="str">
        <f>VLOOKUP(A6826,'GIRO LMA JUNIO'!$A$7:$C$50,3,0)</f>
        <v>CAJACOPI ATLANTICO</v>
      </c>
      <c r="C6826" s="35">
        <v>900006037</v>
      </c>
      <c r="D6826" s="6" t="str">
        <f>VLOOKUP(C6826,'[1]IPS REGISTRADAS'!$A$5:$B$3919,2,0)</f>
        <v>EMPRESA SOCIAL DEL ESTADO HOSPITAL UNIVERSITARIO DE SANTANDER</v>
      </c>
      <c r="E6826" s="7">
        <v>7658435</v>
      </c>
      <c r="F6826" s="7">
        <v>7658435</v>
      </c>
      <c r="G6826" s="8"/>
      <c r="H6826" s="9">
        <v>43623</v>
      </c>
      <c r="I6826" s="9">
        <v>43626</v>
      </c>
    </row>
    <row r="6827" spans="1:9" s="14" customFormat="1" x14ac:dyDescent="0.2">
      <c r="A6827" s="5" t="s">
        <v>38</v>
      </c>
      <c r="B6827" s="5" t="str">
        <f>VLOOKUP(A6827,'GIRO LMA JUNIO'!$A$7:$C$50,3,0)</f>
        <v>SALUD TOTAL</v>
      </c>
      <c r="C6827" s="35">
        <v>900006037</v>
      </c>
      <c r="D6827" s="6" t="str">
        <f>VLOOKUP(C6827,'[1]IPS REGISTRADAS'!$A$5:$B$3919,2,0)</f>
        <v>EMPRESA SOCIAL DEL ESTADO HOSPITAL UNIVERSITARIO DE SANTANDER</v>
      </c>
      <c r="E6827" s="7">
        <v>8030714</v>
      </c>
      <c r="F6827" s="7">
        <v>8030714</v>
      </c>
      <c r="G6827" s="8"/>
      <c r="H6827" s="9">
        <v>43623</v>
      </c>
      <c r="I6827" s="9">
        <v>43626</v>
      </c>
    </row>
    <row r="6828" spans="1:9" s="14" customFormat="1" x14ac:dyDescent="0.2">
      <c r="A6828" s="5" t="s">
        <v>44</v>
      </c>
      <c r="B6828" s="5" t="str">
        <f>VLOOKUP(A6828,'GIRO LMA JUNIO'!$A$7:$C$50,3,0)</f>
        <v>EPS SURAMERICANA S.A</v>
      </c>
      <c r="C6828" s="35">
        <v>900006037</v>
      </c>
      <c r="D6828" s="6" t="str">
        <f>VLOOKUP(C6828,'[1]IPS REGISTRADAS'!$A$5:$B$3919,2,0)</f>
        <v>EMPRESA SOCIAL DEL ESTADO HOSPITAL UNIVERSITARIO DE SANTANDER</v>
      </c>
      <c r="E6828" s="7">
        <v>4492809</v>
      </c>
      <c r="F6828" s="7">
        <v>4492809</v>
      </c>
      <c r="G6828" s="8"/>
      <c r="H6828" s="9">
        <v>43623</v>
      </c>
      <c r="I6828" s="9">
        <v>43626</v>
      </c>
    </row>
    <row r="6829" spans="1:9" s="14" customFormat="1" x14ac:dyDescent="0.2">
      <c r="A6829" s="5" t="s">
        <v>47</v>
      </c>
      <c r="B6829" s="5" t="str">
        <f>VLOOKUP(A6829,'GIRO LMA JUNIO'!$A$7:$C$50,3,0)</f>
        <v>COOMEVA E.P.S.  S.A.</v>
      </c>
      <c r="C6829" s="35">
        <v>900006037</v>
      </c>
      <c r="D6829" s="6" t="str">
        <f>VLOOKUP(C6829,'[1]IPS REGISTRADAS'!$A$5:$B$3919,2,0)</f>
        <v>EMPRESA SOCIAL DEL ESTADO HOSPITAL UNIVERSITARIO DE SANTANDER</v>
      </c>
      <c r="E6829" s="7">
        <v>30879890</v>
      </c>
      <c r="F6829" s="7">
        <v>30879890</v>
      </c>
      <c r="G6829" s="8"/>
      <c r="H6829" s="9">
        <v>43623</v>
      </c>
      <c r="I6829" s="9">
        <v>43626</v>
      </c>
    </row>
    <row r="6830" spans="1:9" s="14" customFormat="1" x14ac:dyDescent="0.2">
      <c r="A6830" s="5" t="s">
        <v>54</v>
      </c>
      <c r="B6830" s="5" t="str">
        <f>VLOOKUP(A6830,'GIRO LMA JUNIO'!$A$7:$C$50,3,0)</f>
        <v>SALUDVIDA</v>
      </c>
      <c r="C6830" s="35">
        <v>900006037</v>
      </c>
      <c r="D6830" s="6" t="str">
        <f>VLOOKUP(C6830,'[1]IPS REGISTRADAS'!$A$5:$B$3919,2,0)</f>
        <v>EMPRESA SOCIAL DEL ESTADO HOSPITAL UNIVERSITARIO DE SANTANDER</v>
      </c>
      <c r="E6830" s="7">
        <v>2615948615</v>
      </c>
      <c r="F6830" s="7">
        <v>2615948615</v>
      </c>
      <c r="G6830" s="8"/>
      <c r="H6830" s="9">
        <v>43623</v>
      </c>
      <c r="I6830" s="9">
        <v>43626</v>
      </c>
    </row>
    <row r="6831" spans="1:9" s="14" customFormat="1" x14ac:dyDescent="0.2">
      <c r="A6831" s="5" t="s">
        <v>56</v>
      </c>
      <c r="B6831" s="5" t="str">
        <f>VLOOKUP(A6831,'GIRO LMA JUNIO'!$A$7:$C$50,3,0)</f>
        <v>CAPITAL SALUD</v>
      </c>
      <c r="C6831" s="35">
        <v>900006037</v>
      </c>
      <c r="D6831" s="6" t="str">
        <f>VLOOKUP(C6831,'[1]IPS REGISTRADAS'!$A$5:$B$3919,2,0)</f>
        <v>EMPRESA SOCIAL DEL ESTADO HOSPITAL UNIVERSITARIO DE SANTANDER</v>
      </c>
      <c r="E6831" s="7">
        <v>39953094</v>
      </c>
      <c r="F6831" s="7">
        <v>39953094</v>
      </c>
      <c r="G6831" s="8"/>
      <c r="H6831" s="9">
        <v>43623</v>
      </c>
      <c r="I6831" s="9">
        <v>43626</v>
      </c>
    </row>
    <row r="6832" spans="1:9" s="14" customFormat="1" x14ac:dyDescent="0.2">
      <c r="A6832" s="5" t="s">
        <v>60</v>
      </c>
      <c r="B6832" s="5" t="str">
        <f>VLOOKUP(A6832,'GIRO LMA JUNIO'!$A$7:$C$50,3,0)</f>
        <v>SAVIA SALUD</v>
      </c>
      <c r="C6832" s="35">
        <v>900006037</v>
      </c>
      <c r="D6832" s="6" t="str">
        <f>VLOOKUP(C6832,'[1]IPS REGISTRADAS'!$A$5:$B$3919,2,0)</f>
        <v>EMPRESA SOCIAL DEL ESTADO HOSPITAL UNIVERSITARIO DE SANTANDER</v>
      </c>
      <c r="E6832" s="7">
        <v>150616157</v>
      </c>
      <c r="F6832" s="7">
        <v>150616157</v>
      </c>
      <c r="G6832" s="8"/>
      <c r="H6832" s="9">
        <v>43623</v>
      </c>
      <c r="I6832" s="9">
        <v>43626</v>
      </c>
    </row>
    <row r="6833" spans="1:9" s="14" customFormat="1" x14ac:dyDescent="0.2">
      <c r="A6833" s="5" t="s">
        <v>62</v>
      </c>
      <c r="B6833" s="5" t="str">
        <f>VLOOKUP(A6833,'GIRO LMA JUNIO'!$A$7:$C$50,3,0)</f>
        <v>NUEVA EPS S.A.</v>
      </c>
      <c r="C6833" s="35">
        <v>900006037</v>
      </c>
      <c r="D6833" s="6" t="str">
        <f>VLOOKUP(C6833,'[1]IPS REGISTRADAS'!$A$5:$B$3919,2,0)</f>
        <v>EMPRESA SOCIAL DEL ESTADO HOSPITAL UNIVERSITARIO DE SANTANDER</v>
      </c>
      <c r="E6833" s="7">
        <v>1924376324</v>
      </c>
      <c r="F6833" s="7">
        <v>1924376324</v>
      </c>
      <c r="G6833" s="8"/>
      <c r="H6833" s="9">
        <v>43623</v>
      </c>
      <c r="I6833" s="9">
        <v>43626</v>
      </c>
    </row>
    <row r="6834" spans="1:9" s="14" customFormat="1" x14ac:dyDescent="0.2">
      <c r="A6834" s="5" t="s">
        <v>63</v>
      </c>
      <c r="B6834" s="5" t="str">
        <f>VLOOKUP(A6834,'GIRO LMA JUNIO'!$A$7:$C$50,3,0)</f>
        <v>MEDIMAS MOV</v>
      </c>
      <c r="C6834" s="35">
        <v>900006037</v>
      </c>
      <c r="D6834" s="6" t="str">
        <f>VLOOKUP(C6834,'[1]IPS REGISTRADAS'!$A$5:$B$3919,2,0)</f>
        <v>EMPRESA SOCIAL DEL ESTADO HOSPITAL UNIVERSITARIO DE SANTANDER</v>
      </c>
      <c r="E6834" s="7">
        <v>343116950</v>
      </c>
      <c r="F6834" s="7">
        <v>343116950</v>
      </c>
      <c r="G6834" s="8"/>
      <c r="H6834" s="9">
        <v>43623</v>
      </c>
      <c r="I6834" s="9">
        <v>43626</v>
      </c>
    </row>
    <row r="6835" spans="1:9" s="14" customFormat="1" x14ac:dyDescent="0.2">
      <c r="A6835" s="5" t="s">
        <v>65</v>
      </c>
      <c r="B6835" s="5" t="str">
        <f>VLOOKUP(A6835,'GIRO LMA JUNIO'!$A$7:$C$50,3,0)</f>
        <v>MEDIMAS</v>
      </c>
      <c r="C6835" s="35">
        <v>900006037</v>
      </c>
      <c r="D6835" s="6" t="str">
        <f>VLOOKUP(C6835,'[1]IPS REGISTRADAS'!$A$5:$B$3919,2,0)</f>
        <v>EMPRESA SOCIAL DEL ESTADO HOSPITAL UNIVERSITARIO DE SANTANDER</v>
      </c>
      <c r="E6835" s="7">
        <v>1836295822</v>
      </c>
      <c r="F6835" s="7">
        <v>1836295822</v>
      </c>
      <c r="G6835" s="8"/>
      <c r="H6835" s="9">
        <v>43623</v>
      </c>
      <c r="I6835" s="9">
        <v>43626</v>
      </c>
    </row>
    <row r="6836" spans="1:9" s="14" customFormat="1" x14ac:dyDescent="0.2">
      <c r="A6836" s="5" t="s">
        <v>68</v>
      </c>
      <c r="B6836" s="5" t="str">
        <f>VLOOKUP(A6836,'GIRO LMA JUNIO'!$A$7:$C$50,3,0)</f>
        <v>EMDISALUD</v>
      </c>
      <c r="C6836" s="35">
        <v>900006037</v>
      </c>
      <c r="D6836" s="6" t="str">
        <f>VLOOKUP(C6836,'[1]IPS REGISTRADAS'!$A$5:$B$3919,2,0)</f>
        <v>EMPRESA SOCIAL DEL ESTADO HOSPITAL UNIVERSITARIO DE SANTANDER</v>
      </c>
      <c r="E6836" s="7">
        <v>700000000</v>
      </c>
      <c r="F6836" s="7">
        <v>700000000</v>
      </c>
      <c r="G6836" s="8"/>
      <c r="H6836" s="9">
        <v>43623</v>
      </c>
      <c r="I6836" s="9">
        <v>43626</v>
      </c>
    </row>
    <row r="6837" spans="1:9" s="14" customFormat="1" x14ac:dyDescent="0.2">
      <c r="A6837" s="5" t="s">
        <v>70</v>
      </c>
      <c r="B6837" s="5" t="str">
        <f>VLOOKUP(A6837,'GIRO LMA JUNIO'!$A$7:$C$50,3,0)</f>
        <v>COOSALUD EPS S.A.</v>
      </c>
      <c r="C6837" s="35">
        <v>900006037</v>
      </c>
      <c r="D6837" s="6" t="str">
        <f>VLOOKUP(C6837,'[1]IPS REGISTRADAS'!$A$5:$B$3919,2,0)</f>
        <v>EMPRESA SOCIAL DEL ESTADO HOSPITAL UNIVERSITARIO DE SANTANDER</v>
      </c>
      <c r="E6837" s="7">
        <v>819689330</v>
      </c>
      <c r="F6837" s="7">
        <v>819689330</v>
      </c>
      <c r="G6837" s="8"/>
      <c r="H6837" s="9">
        <v>43623</v>
      </c>
      <c r="I6837" s="9">
        <v>43626</v>
      </c>
    </row>
    <row r="6838" spans="1:9" s="14" customFormat="1" x14ac:dyDescent="0.2">
      <c r="A6838" s="5" t="s">
        <v>72</v>
      </c>
      <c r="B6838" s="5" t="str">
        <f>VLOOKUP(A6838,'GIRO LMA JUNIO'!$A$7:$C$50,3,0)</f>
        <v>ASMET SALUD</v>
      </c>
      <c r="C6838" s="35">
        <v>900006037</v>
      </c>
      <c r="D6838" s="6" t="str">
        <f>VLOOKUP(C6838,'[1]IPS REGISTRADAS'!$A$5:$B$3919,2,0)</f>
        <v>EMPRESA SOCIAL DEL ESTADO HOSPITAL UNIVERSITARIO DE SANTANDER</v>
      </c>
      <c r="E6838" s="7">
        <v>1440779496</v>
      </c>
      <c r="F6838" s="7">
        <v>1440779496</v>
      </c>
      <c r="G6838" s="8"/>
      <c r="H6838" s="9">
        <v>43623</v>
      </c>
      <c r="I6838" s="9">
        <v>43626</v>
      </c>
    </row>
    <row r="6839" spans="1:9" s="14" customFormat="1" x14ac:dyDescent="0.2">
      <c r="A6839" s="5" t="s">
        <v>74</v>
      </c>
      <c r="B6839" s="5" t="str">
        <f>VLOOKUP(A6839,'GIRO LMA JUNIO'!$A$7:$C$50,3,0)</f>
        <v>AMBUQ</v>
      </c>
      <c r="C6839" s="35">
        <v>900006037</v>
      </c>
      <c r="D6839" s="6" t="str">
        <f>VLOOKUP(C6839,'[1]IPS REGISTRADAS'!$A$5:$B$3919,2,0)</f>
        <v>EMPRESA SOCIAL DEL ESTADO HOSPITAL UNIVERSITARIO DE SANTANDER</v>
      </c>
      <c r="E6839" s="7">
        <v>10000000</v>
      </c>
      <c r="F6839" s="7">
        <v>10000000</v>
      </c>
      <c r="G6839" s="8"/>
      <c r="H6839" s="9">
        <v>43623</v>
      </c>
      <c r="I6839" s="9">
        <v>43626</v>
      </c>
    </row>
    <row r="6840" spans="1:9" s="14" customFormat="1" x14ac:dyDescent="0.2">
      <c r="A6840" s="5" t="s">
        <v>76</v>
      </c>
      <c r="B6840" s="5" t="str">
        <f>VLOOKUP(A6840,'GIRO LMA JUNIO'!$A$7:$C$50,3,0)</f>
        <v>ECOOPSOS</v>
      </c>
      <c r="C6840" s="35">
        <v>900006037</v>
      </c>
      <c r="D6840" s="6" t="str">
        <f>VLOOKUP(C6840,'[1]IPS REGISTRADAS'!$A$5:$B$3919,2,0)</f>
        <v>EMPRESA SOCIAL DEL ESTADO HOSPITAL UNIVERSITARIO DE SANTANDER</v>
      </c>
      <c r="E6840" s="7">
        <v>11862846</v>
      </c>
      <c r="F6840" s="7">
        <v>11862846</v>
      </c>
      <c r="G6840" s="8"/>
      <c r="H6840" s="9">
        <v>43623</v>
      </c>
      <c r="I6840" s="9">
        <v>43626</v>
      </c>
    </row>
    <row r="6841" spans="1:9" s="14" customFormat="1" x14ac:dyDescent="0.2">
      <c r="A6841" s="5" t="s">
        <v>80</v>
      </c>
      <c r="B6841" s="5" t="str">
        <f>VLOOKUP(A6841,'GIRO LMA JUNIO'!$A$7:$C$50,3,0)</f>
        <v>COMPARTA</v>
      </c>
      <c r="C6841" s="35">
        <v>900006037</v>
      </c>
      <c r="D6841" s="6" t="str">
        <f>VLOOKUP(C6841,'[1]IPS REGISTRADAS'!$A$5:$B$3919,2,0)</f>
        <v>EMPRESA SOCIAL DEL ESTADO HOSPITAL UNIVERSITARIO DE SANTANDER</v>
      </c>
      <c r="E6841" s="7">
        <v>1715749495</v>
      </c>
      <c r="F6841" s="7">
        <v>1715749495</v>
      </c>
      <c r="G6841" s="8"/>
      <c r="H6841" s="9">
        <v>43623</v>
      </c>
      <c r="I6841" s="9">
        <v>43626</v>
      </c>
    </row>
    <row r="6842" spans="1:9" s="14" customFormat="1" x14ac:dyDescent="0.2">
      <c r="A6842" s="5" t="s">
        <v>82</v>
      </c>
      <c r="B6842" s="5" t="str">
        <f>VLOOKUP(A6842,'GIRO LMA JUNIO'!$A$7:$C$50,3,0)</f>
        <v>MUTUAL SER</v>
      </c>
      <c r="C6842" s="35">
        <v>900006037</v>
      </c>
      <c r="D6842" s="6" t="str">
        <f>VLOOKUP(C6842,'[1]IPS REGISTRADAS'!$A$5:$B$3919,2,0)</f>
        <v>EMPRESA SOCIAL DEL ESTADO HOSPITAL UNIVERSITARIO DE SANTANDER</v>
      </c>
      <c r="E6842" s="7">
        <v>38000000</v>
      </c>
      <c r="F6842" s="7">
        <v>38000000</v>
      </c>
      <c r="G6842" s="8"/>
      <c r="H6842" s="9">
        <v>43623</v>
      </c>
      <c r="I6842" s="9">
        <v>43626</v>
      </c>
    </row>
    <row r="6843" spans="1:9" s="14" customFormat="1" x14ac:dyDescent="0.2">
      <c r="A6843" s="5" t="s">
        <v>18</v>
      </c>
      <c r="B6843" s="5" t="str">
        <f>VLOOKUP(A6843,'GIRO LMA JUNIO'!$A$7:$C$50,3,0)</f>
        <v>COMFACHOCO</v>
      </c>
      <c r="C6843" s="35">
        <v>900006221</v>
      </c>
      <c r="D6843" s="6" t="str">
        <f>VLOOKUP(C6843,'[1]IPS REGISTRADAS'!$A$5:$B$3919,2,0)</f>
        <v>AMBULANCIAS AEREAS DE COLOMBIA SAS</v>
      </c>
      <c r="E6843" s="7">
        <v>91080000</v>
      </c>
      <c r="F6843" s="7">
        <v>91080000</v>
      </c>
      <c r="G6843" s="8"/>
      <c r="H6843" s="9">
        <v>43623</v>
      </c>
      <c r="I6843" s="9">
        <v>43626</v>
      </c>
    </row>
    <row r="6844" spans="1:9" s="14" customFormat="1" x14ac:dyDescent="0.2">
      <c r="A6844" s="5" t="s">
        <v>30</v>
      </c>
      <c r="B6844" s="5" t="str">
        <f>VLOOKUP(A6844,'GIRO LMA JUNIO'!$A$7:$C$50,3,0)</f>
        <v>MALLAMAS</v>
      </c>
      <c r="C6844" s="35">
        <v>900006221</v>
      </c>
      <c r="D6844" s="6" t="str">
        <f>VLOOKUP(C6844,'[1]IPS REGISTRADAS'!$A$5:$B$3919,2,0)</f>
        <v>AMBULANCIAS AEREAS DE COLOMBIA SAS</v>
      </c>
      <c r="E6844" s="7">
        <v>188198220</v>
      </c>
      <c r="F6844" s="7">
        <v>188198220</v>
      </c>
      <c r="G6844" s="8"/>
      <c r="H6844" s="9">
        <v>43623</v>
      </c>
      <c r="I6844" s="9">
        <v>43626</v>
      </c>
    </row>
    <row r="6845" spans="1:9" s="14" customFormat="1" x14ac:dyDescent="0.2">
      <c r="A6845" s="5" t="s">
        <v>40</v>
      </c>
      <c r="B6845" s="5" t="str">
        <f>VLOOKUP(A6845,'GIRO LMA JUNIO'!$A$7:$C$50,3,0)</f>
        <v>SANITAS E.P.S. S.A.</v>
      </c>
      <c r="C6845" s="35">
        <v>900006221</v>
      </c>
      <c r="D6845" s="6" t="str">
        <f>VLOOKUP(C6845,'[1]IPS REGISTRADAS'!$A$5:$B$3919,2,0)</f>
        <v>AMBULANCIAS AEREAS DE COLOMBIA SAS</v>
      </c>
      <c r="E6845" s="7">
        <v>105984000</v>
      </c>
      <c r="F6845" s="7">
        <v>105984000</v>
      </c>
      <c r="G6845" s="8"/>
      <c r="H6845" s="9">
        <v>43623</v>
      </c>
      <c r="I6845" s="9">
        <v>43626</v>
      </c>
    </row>
    <row r="6846" spans="1:9" s="14" customFormat="1" x14ac:dyDescent="0.2">
      <c r="A6846" s="5" t="s">
        <v>54</v>
      </c>
      <c r="B6846" s="5" t="str">
        <f>VLOOKUP(A6846,'GIRO LMA JUNIO'!$A$7:$C$50,3,0)</f>
        <v>SALUDVIDA</v>
      </c>
      <c r="C6846" s="35">
        <v>900006221</v>
      </c>
      <c r="D6846" s="6" t="str">
        <f>VLOOKUP(C6846,'[1]IPS REGISTRADAS'!$A$5:$B$3919,2,0)</f>
        <v>AMBULANCIAS AEREAS DE COLOMBIA SAS</v>
      </c>
      <c r="E6846" s="7">
        <v>5310313</v>
      </c>
      <c r="F6846" s="7">
        <v>5310313</v>
      </c>
      <c r="G6846" s="8"/>
      <c r="H6846" s="9">
        <v>43623</v>
      </c>
      <c r="I6846" s="9">
        <v>43626</v>
      </c>
    </row>
    <row r="6847" spans="1:9" s="14" customFormat="1" x14ac:dyDescent="0.2">
      <c r="A6847" s="5" t="s">
        <v>68</v>
      </c>
      <c r="B6847" s="5" t="str">
        <f>VLOOKUP(A6847,'GIRO LMA JUNIO'!$A$7:$C$50,3,0)</f>
        <v>EMDISALUD</v>
      </c>
      <c r="C6847" s="35">
        <v>900006221</v>
      </c>
      <c r="D6847" s="6" t="str">
        <f>VLOOKUP(C6847,'[1]IPS REGISTRADAS'!$A$5:$B$3919,2,0)</f>
        <v>AMBULANCIAS AEREAS DE COLOMBIA SAS</v>
      </c>
      <c r="E6847" s="7">
        <v>50000000</v>
      </c>
      <c r="F6847" s="7">
        <v>50000000</v>
      </c>
      <c r="G6847" s="8"/>
      <c r="H6847" s="9">
        <v>43623</v>
      </c>
      <c r="I6847" s="9">
        <v>43626</v>
      </c>
    </row>
    <row r="6848" spans="1:9" s="14" customFormat="1" x14ac:dyDescent="0.2">
      <c r="A6848" s="5" t="s">
        <v>74</v>
      </c>
      <c r="B6848" s="5" t="str">
        <f>VLOOKUP(A6848,'GIRO LMA JUNIO'!$A$7:$C$50,3,0)</f>
        <v>AMBUQ</v>
      </c>
      <c r="C6848" s="35">
        <v>900006221</v>
      </c>
      <c r="D6848" s="6" t="str">
        <f>VLOOKUP(C6848,'[1]IPS REGISTRADAS'!$A$5:$B$3919,2,0)</f>
        <v>AMBULANCIAS AEREAS DE COLOMBIA SAS</v>
      </c>
      <c r="E6848" s="7">
        <v>40000000</v>
      </c>
      <c r="F6848" s="7">
        <v>40000000</v>
      </c>
      <c r="G6848" s="8"/>
      <c r="H6848" s="9">
        <v>43623</v>
      </c>
      <c r="I6848" s="9">
        <v>43626</v>
      </c>
    </row>
    <row r="6849" spans="1:9" s="14" customFormat="1" x14ac:dyDescent="0.2">
      <c r="A6849" s="5" t="s">
        <v>80</v>
      </c>
      <c r="B6849" s="5" t="str">
        <f>VLOOKUP(A6849,'GIRO LMA JUNIO'!$A$7:$C$50,3,0)</f>
        <v>COMPARTA</v>
      </c>
      <c r="C6849" s="35">
        <v>900006669</v>
      </c>
      <c r="D6849" s="6" t="str">
        <f>VLOOKUP(C6849,'[1]IPS REGISTRADAS'!$A$5:$B$3919,2,0)</f>
        <v>OTOMED ASISTENCIA MEDICA LTDA</v>
      </c>
      <c r="E6849" s="7">
        <v>87183203</v>
      </c>
      <c r="F6849" s="7">
        <v>87183203</v>
      </c>
      <c r="G6849" s="8"/>
      <c r="H6849" s="9">
        <v>43623</v>
      </c>
      <c r="I6849" s="9">
        <v>43626</v>
      </c>
    </row>
    <row r="6850" spans="1:9" s="14" customFormat="1" x14ac:dyDescent="0.2">
      <c r="A6850" s="5" t="s">
        <v>26</v>
      </c>
      <c r="B6850" s="5" t="str">
        <f>VLOOKUP(A6850,'GIRO LMA JUNIO'!$A$7:$C$50,3,0)</f>
        <v>A.I.C.</v>
      </c>
      <c r="C6850" s="35">
        <v>900006719</v>
      </c>
      <c r="D6850" s="6" t="str">
        <f>VLOOKUP(C6850,'[1]IPS REGISTRADAS'!$A$5:$B$3919,2,0)</f>
        <v>ONCOLOGOS ASOCIADOS DEL CAUCA SA</v>
      </c>
      <c r="E6850" s="7">
        <v>3551970</v>
      </c>
      <c r="F6850" s="7">
        <v>3551970</v>
      </c>
      <c r="G6850" s="8"/>
      <c r="H6850" s="9">
        <v>43623</v>
      </c>
      <c r="I6850" s="9">
        <v>43626</v>
      </c>
    </row>
    <row r="6851" spans="1:9" s="14" customFormat="1" x14ac:dyDescent="0.2">
      <c r="A6851" s="5" t="s">
        <v>62</v>
      </c>
      <c r="B6851" s="5" t="str">
        <f>VLOOKUP(A6851,'GIRO LMA JUNIO'!$A$7:$C$50,3,0)</f>
        <v>NUEVA EPS S.A.</v>
      </c>
      <c r="C6851" s="35">
        <v>900006719</v>
      </c>
      <c r="D6851" s="6" t="str">
        <f>VLOOKUP(C6851,'[1]IPS REGISTRADAS'!$A$5:$B$3919,2,0)</f>
        <v>ONCOLOGOS ASOCIADOS DEL CAUCA SA</v>
      </c>
      <c r="E6851" s="7">
        <v>1731037</v>
      </c>
      <c r="F6851" s="7">
        <v>1731037</v>
      </c>
      <c r="G6851" s="8"/>
      <c r="H6851" s="9">
        <v>43623</v>
      </c>
      <c r="I6851" s="9">
        <v>43626</v>
      </c>
    </row>
    <row r="6852" spans="1:9" s="14" customFormat="1" x14ac:dyDescent="0.2">
      <c r="A6852" s="5" t="s">
        <v>72</v>
      </c>
      <c r="B6852" s="5" t="str">
        <f>VLOOKUP(A6852,'GIRO LMA JUNIO'!$A$7:$C$50,3,0)</f>
        <v>ASMET SALUD</v>
      </c>
      <c r="C6852" s="35">
        <v>900006719</v>
      </c>
      <c r="D6852" s="6" t="str">
        <f>VLOOKUP(C6852,'[1]IPS REGISTRADAS'!$A$5:$B$3919,2,0)</f>
        <v>ONCOLOGOS ASOCIADOS DEL CAUCA SA</v>
      </c>
      <c r="E6852" s="7">
        <v>48769967</v>
      </c>
      <c r="F6852" s="7">
        <v>48769967</v>
      </c>
      <c r="G6852" s="8"/>
      <c r="H6852" s="9">
        <v>43623</v>
      </c>
      <c r="I6852" s="9">
        <v>43626</v>
      </c>
    </row>
    <row r="6853" spans="1:9" s="14" customFormat="1" x14ac:dyDescent="0.2">
      <c r="A6853" s="5" t="s">
        <v>78</v>
      </c>
      <c r="B6853" s="5" t="str">
        <f>VLOOKUP(A6853,'GIRO LMA JUNIO'!$A$7:$C$50,3,0)</f>
        <v>EMSSANAR</v>
      </c>
      <c r="C6853" s="35">
        <v>900006719</v>
      </c>
      <c r="D6853" s="6" t="str">
        <f>VLOOKUP(C6853,'[1]IPS REGISTRADAS'!$A$5:$B$3919,2,0)</f>
        <v>ONCOLOGOS ASOCIADOS DEL CAUCA SA</v>
      </c>
      <c r="E6853" s="7">
        <v>2564304</v>
      </c>
      <c r="F6853" s="7">
        <v>2564304</v>
      </c>
      <c r="G6853" s="8"/>
      <c r="H6853" s="9">
        <v>43623</v>
      </c>
      <c r="I6853" s="9">
        <v>43626</v>
      </c>
    </row>
    <row r="6854" spans="1:9" s="14" customFormat="1" x14ac:dyDescent="0.2">
      <c r="A6854" s="5" t="s">
        <v>38</v>
      </c>
      <c r="B6854" s="5" t="str">
        <f>VLOOKUP(A6854,'GIRO LMA JUNIO'!$A$7:$C$50,3,0)</f>
        <v>SALUD TOTAL</v>
      </c>
      <c r="C6854" s="35">
        <v>900007679</v>
      </c>
      <c r="D6854" s="6" t="str">
        <f>VLOOKUP(C6854,'[1]IPS REGISTRADAS'!$A$5:$B$3919,2,0)</f>
        <v>CENTRO VISUAL MODERNO SAS</v>
      </c>
      <c r="E6854" s="7">
        <v>5106141</v>
      </c>
      <c r="F6854" s="7">
        <v>5106141</v>
      </c>
      <c r="G6854" s="8"/>
      <c r="H6854" s="9">
        <v>43623</v>
      </c>
      <c r="I6854" s="9">
        <v>43626</v>
      </c>
    </row>
    <row r="6855" spans="1:9" s="14" customFormat="1" x14ac:dyDescent="0.2">
      <c r="A6855" s="5" t="s">
        <v>62</v>
      </c>
      <c r="B6855" s="5" t="str">
        <f>VLOOKUP(A6855,'GIRO LMA JUNIO'!$A$7:$C$50,3,0)</f>
        <v>NUEVA EPS S.A.</v>
      </c>
      <c r="C6855" s="35">
        <v>900007679</v>
      </c>
      <c r="D6855" s="6" t="str">
        <f>VLOOKUP(C6855,'[1]IPS REGISTRADAS'!$A$5:$B$3919,2,0)</f>
        <v>CENTRO VISUAL MODERNO SAS</v>
      </c>
      <c r="E6855" s="7">
        <v>2950538</v>
      </c>
      <c r="F6855" s="7">
        <v>2950538</v>
      </c>
      <c r="G6855" s="8"/>
      <c r="H6855" s="9">
        <v>43623</v>
      </c>
      <c r="I6855" s="9">
        <v>43626</v>
      </c>
    </row>
    <row r="6856" spans="1:9" s="14" customFormat="1" x14ac:dyDescent="0.2">
      <c r="A6856" s="5" t="s">
        <v>54</v>
      </c>
      <c r="B6856" s="5" t="str">
        <f>VLOOKUP(A6856,'GIRO LMA JUNIO'!$A$7:$C$50,3,0)</f>
        <v>SALUDVIDA</v>
      </c>
      <c r="C6856" s="35">
        <v>900007860</v>
      </c>
      <c r="D6856" s="6" t="str">
        <f>VLOOKUP(C6856,'[1]IPS REGISTRADAS'!$A$5:$B$3919,2,0)</f>
        <v>UNIDAD DE SEGUIMIENTO DEL RECIEN NACIDO Y ATENCION PEDIATRICA IPS SAS</v>
      </c>
      <c r="E6856" s="7">
        <v>9129393</v>
      </c>
      <c r="F6856" s="7">
        <v>9129393</v>
      </c>
      <c r="G6856" s="8"/>
      <c r="H6856" s="9">
        <v>43623</v>
      </c>
      <c r="I6856" s="9">
        <v>43626</v>
      </c>
    </row>
    <row r="6857" spans="1:9" s="14" customFormat="1" x14ac:dyDescent="0.2">
      <c r="A6857" s="5" t="s">
        <v>68</v>
      </c>
      <c r="B6857" s="5" t="str">
        <f>VLOOKUP(A6857,'GIRO LMA JUNIO'!$A$7:$C$50,3,0)</f>
        <v>EMDISALUD</v>
      </c>
      <c r="C6857" s="35">
        <v>900007860</v>
      </c>
      <c r="D6857" s="6" t="str">
        <f>VLOOKUP(C6857,'[1]IPS REGISTRADAS'!$A$5:$B$3919,2,0)</f>
        <v>UNIDAD DE SEGUIMIENTO DEL RECIEN NACIDO Y ATENCION PEDIATRICA IPS SAS</v>
      </c>
      <c r="E6857" s="7">
        <v>64815239</v>
      </c>
      <c r="F6857" s="7">
        <v>64815239</v>
      </c>
      <c r="G6857" s="8"/>
      <c r="H6857" s="9">
        <v>43623</v>
      </c>
      <c r="I6857" s="9">
        <v>43626</v>
      </c>
    </row>
    <row r="6858" spans="1:9" s="14" customFormat="1" x14ac:dyDescent="0.2">
      <c r="A6858" s="5" t="s">
        <v>16</v>
      </c>
      <c r="B6858" s="5" t="str">
        <f>VLOOKUP(A6858,'GIRO LMA JUNIO'!$A$7:$C$50,3,0)</f>
        <v>CAJACOPI ATLANTICO</v>
      </c>
      <c r="C6858" s="35">
        <v>900008025</v>
      </c>
      <c r="D6858" s="6" t="str">
        <f>VLOOKUP(C6858,'[1]IPS REGISTRADAS'!$A$5:$B$3919,2,0)</f>
        <v>HOSPITAL LA UNION EMPRESA SOCIAL DEL ESTADO</v>
      </c>
      <c r="E6858" s="7">
        <v>5562016</v>
      </c>
      <c r="F6858" s="7">
        <v>5562016</v>
      </c>
      <c r="G6858" s="8"/>
      <c r="H6858" s="9">
        <v>43623</v>
      </c>
      <c r="I6858" s="9">
        <v>43626</v>
      </c>
    </row>
    <row r="6859" spans="1:9" s="14" customFormat="1" x14ac:dyDescent="0.2">
      <c r="A6859" s="5" t="s">
        <v>54</v>
      </c>
      <c r="B6859" s="5" t="str">
        <f>VLOOKUP(A6859,'GIRO LMA JUNIO'!$A$7:$C$50,3,0)</f>
        <v>SALUDVIDA</v>
      </c>
      <c r="C6859" s="35">
        <v>900008025</v>
      </c>
      <c r="D6859" s="6" t="str">
        <f>VLOOKUP(C6859,'[1]IPS REGISTRADAS'!$A$5:$B$3919,2,0)</f>
        <v>HOSPITAL LA UNION EMPRESA SOCIAL DEL ESTADO</v>
      </c>
      <c r="E6859" s="7">
        <v>33147382</v>
      </c>
      <c r="F6859" s="7">
        <v>33147382</v>
      </c>
      <c r="G6859" s="8"/>
      <c r="H6859" s="9">
        <v>43623</v>
      </c>
      <c r="I6859" s="9">
        <v>43626</v>
      </c>
    </row>
    <row r="6860" spans="1:9" s="14" customFormat="1" x14ac:dyDescent="0.2">
      <c r="A6860" s="5" t="s">
        <v>62</v>
      </c>
      <c r="B6860" s="5" t="str">
        <f>VLOOKUP(A6860,'GIRO LMA JUNIO'!$A$7:$C$50,3,0)</f>
        <v>NUEVA EPS S.A.</v>
      </c>
      <c r="C6860" s="35">
        <v>900008025</v>
      </c>
      <c r="D6860" s="6" t="str">
        <f>VLOOKUP(C6860,'[1]IPS REGISTRADAS'!$A$5:$B$3919,2,0)</f>
        <v>HOSPITAL LA UNION EMPRESA SOCIAL DEL ESTADO</v>
      </c>
      <c r="E6860" s="7">
        <v>9771300</v>
      </c>
      <c r="F6860" s="7">
        <v>9771300</v>
      </c>
      <c r="G6860" s="8"/>
      <c r="H6860" s="9">
        <v>43623</v>
      </c>
      <c r="I6860" s="9">
        <v>43626</v>
      </c>
    </row>
    <row r="6861" spans="1:9" s="14" customFormat="1" x14ac:dyDescent="0.2">
      <c r="A6861" s="5" t="s">
        <v>80</v>
      </c>
      <c r="B6861" s="5" t="str">
        <f>VLOOKUP(A6861,'GIRO LMA JUNIO'!$A$7:$C$50,3,0)</f>
        <v>COMPARTA</v>
      </c>
      <c r="C6861" s="35">
        <v>900008025</v>
      </c>
      <c r="D6861" s="6" t="str">
        <f>VLOOKUP(C6861,'[1]IPS REGISTRADAS'!$A$5:$B$3919,2,0)</f>
        <v>HOSPITAL LA UNION EMPRESA SOCIAL DEL ESTADO</v>
      </c>
      <c r="E6861" s="7">
        <v>12223663</v>
      </c>
      <c r="F6861" s="7">
        <v>12223663</v>
      </c>
      <c r="G6861" s="8"/>
      <c r="H6861" s="9">
        <v>43623</v>
      </c>
      <c r="I6861" s="9">
        <v>43626</v>
      </c>
    </row>
    <row r="6862" spans="1:9" s="14" customFormat="1" x14ac:dyDescent="0.2">
      <c r="A6862" s="5" t="s">
        <v>82</v>
      </c>
      <c r="B6862" s="5" t="str">
        <f>VLOOKUP(A6862,'GIRO LMA JUNIO'!$A$7:$C$50,3,0)</f>
        <v>MUTUAL SER</v>
      </c>
      <c r="C6862" s="35">
        <v>900008025</v>
      </c>
      <c r="D6862" s="6" t="str">
        <f>VLOOKUP(C6862,'[1]IPS REGISTRADAS'!$A$5:$B$3919,2,0)</f>
        <v>HOSPITAL LA UNION EMPRESA SOCIAL DEL ESTADO</v>
      </c>
      <c r="E6862" s="7">
        <v>59850845</v>
      </c>
      <c r="F6862" s="7">
        <v>59850845</v>
      </c>
      <c r="G6862" s="8"/>
      <c r="H6862" s="9">
        <v>43623</v>
      </c>
      <c r="I6862" s="9">
        <v>43626</v>
      </c>
    </row>
    <row r="6863" spans="1:9" s="14" customFormat="1" x14ac:dyDescent="0.2">
      <c r="A6863" s="5" t="s">
        <v>16</v>
      </c>
      <c r="B6863" s="5" t="str">
        <f>VLOOKUP(A6863,'GIRO LMA JUNIO'!$A$7:$C$50,3,0)</f>
        <v>CAJACOPI ATLANTICO</v>
      </c>
      <c r="C6863" s="35">
        <v>900008328</v>
      </c>
      <c r="D6863" s="6" t="str">
        <f>VLOOKUP(C6863,'[1]IPS REGISTRADAS'!$A$5:$B$3919,2,0)</f>
        <v>CLINICA INTEGRAL DE EMERGENCIAS LAURA DANIELA SA</v>
      </c>
      <c r="E6863" s="7">
        <v>423114648</v>
      </c>
      <c r="F6863" s="7">
        <v>423114648</v>
      </c>
      <c r="G6863" s="8"/>
      <c r="H6863" s="9">
        <v>43623</v>
      </c>
      <c r="I6863" s="9">
        <v>43626</v>
      </c>
    </row>
    <row r="6864" spans="1:9" s="14" customFormat="1" x14ac:dyDescent="0.2">
      <c r="A6864" s="5" t="s">
        <v>24</v>
      </c>
      <c r="B6864" s="5" t="str">
        <f>VLOOKUP(A6864,'GIRO LMA JUNIO'!$A$7:$C$50,3,0)</f>
        <v>DUSAKAWI</v>
      </c>
      <c r="C6864" s="35">
        <v>900008328</v>
      </c>
      <c r="D6864" s="6" t="str">
        <f>VLOOKUP(C6864,'[1]IPS REGISTRADAS'!$A$5:$B$3919,2,0)</f>
        <v>CLINICA INTEGRAL DE EMERGENCIAS LAURA DANIELA SA</v>
      </c>
      <c r="E6864" s="7">
        <v>627230838</v>
      </c>
      <c r="F6864" s="7">
        <v>627230838</v>
      </c>
      <c r="G6864" s="8"/>
      <c r="H6864" s="9">
        <v>43623</v>
      </c>
      <c r="I6864" s="9">
        <v>43626</v>
      </c>
    </row>
    <row r="6865" spans="1:9" s="14" customFormat="1" x14ac:dyDescent="0.2">
      <c r="A6865" s="5" t="s">
        <v>26</v>
      </c>
      <c r="B6865" s="5" t="str">
        <f>VLOOKUP(A6865,'GIRO LMA JUNIO'!$A$7:$C$50,3,0)</f>
        <v>A.I.C.</v>
      </c>
      <c r="C6865" s="35">
        <v>900008328</v>
      </c>
      <c r="D6865" s="6" t="str">
        <f>VLOOKUP(C6865,'[1]IPS REGISTRADAS'!$A$5:$B$3919,2,0)</f>
        <v>CLINICA INTEGRAL DE EMERGENCIAS LAURA DANIELA SA</v>
      </c>
      <c r="E6865" s="7">
        <v>68508235</v>
      </c>
      <c r="F6865" s="7">
        <v>68508235</v>
      </c>
      <c r="G6865" s="8"/>
      <c r="H6865" s="9">
        <v>43623</v>
      </c>
      <c r="I6865" s="9">
        <v>43626</v>
      </c>
    </row>
    <row r="6866" spans="1:9" s="14" customFormat="1" x14ac:dyDescent="0.2">
      <c r="A6866" s="5" t="s">
        <v>38</v>
      </c>
      <c r="B6866" s="5" t="str">
        <f>VLOOKUP(A6866,'GIRO LMA JUNIO'!$A$7:$C$50,3,0)</f>
        <v>SALUD TOTAL</v>
      </c>
      <c r="C6866" s="35">
        <v>900008328</v>
      </c>
      <c r="D6866" s="6" t="str">
        <f>VLOOKUP(C6866,'[1]IPS REGISTRADAS'!$A$5:$B$3919,2,0)</f>
        <v>CLINICA INTEGRAL DE EMERGENCIAS LAURA DANIELA SA</v>
      </c>
      <c r="E6866" s="7">
        <v>31371390</v>
      </c>
      <c r="F6866" s="7">
        <v>31371390</v>
      </c>
      <c r="G6866" s="8"/>
      <c r="H6866" s="9">
        <v>43623</v>
      </c>
      <c r="I6866" s="9">
        <v>43626</v>
      </c>
    </row>
    <row r="6867" spans="1:9" s="14" customFormat="1" x14ac:dyDescent="0.2">
      <c r="A6867" s="5" t="s">
        <v>47</v>
      </c>
      <c r="B6867" s="5" t="str">
        <f>VLOOKUP(A6867,'GIRO LMA JUNIO'!$A$7:$C$50,3,0)</f>
        <v>COOMEVA E.P.S.  S.A.</v>
      </c>
      <c r="C6867" s="35">
        <v>900008328</v>
      </c>
      <c r="D6867" s="6" t="str">
        <f>VLOOKUP(C6867,'[1]IPS REGISTRADAS'!$A$5:$B$3919,2,0)</f>
        <v>CLINICA INTEGRAL DE EMERGENCIAS LAURA DANIELA SA</v>
      </c>
      <c r="E6867" s="7">
        <v>9480055</v>
      </c>
      <c r="F6867" s="7">
        <v>9480055</v>
      </c>
      <c r="G6867" s="8"/>
      <c r="H6867" s="9">
        <v>43623</v>
      </c>
      <c r="I6867" s="9">
        <v>43626</v>
      </c>
    </row>
    <row r="6868" spans="1:9" s="14" customFormat="1" x14ac:dyDescent="0.2">
      <c r="A6868" s="5" t="s">
        <v>54</v>
      </c>
      <c r="B6868" s="5" t="str">
        <f>VLOOKUP(A6868,'GIRO LMA JUNIO'!$A$7:$C$50,3,0)</f>
        <v>SALUDVIDA</v>
      </c>
      <c r="C6868" s="35">
        <v>900008328</v>
      </c>
      <c r="D6868" s="6" t="str">
        <f>VLOOKUP(C6868,'[1]IPS REGISTRADAS'!$A$5:$B$3919,2,0)</f>
        <v>CLINICA INTEGRAL DE EMERGENCIAS LAURA DANIELA SA</v>
      </c>
      <c r="E6868" s="7">
        <v>600000000</v>
      </c>
      <c r="F6868" s="7">
        <v>600000000</v>
      </c>
      <c r="G6868" s="8"/>
      <c r="H6868" s="9">
        <v>43623</v>
      </c>
      <c r="I6868" s="9">
        <v>43626</v>
      </c>
    </row>
    <row r="6869" spans="1:9" s="14" customFormat="1" x14ac:dyDescent="0.2">
      <c r="A6869" s="5" t="s">
        <v>70</v>
      </c>
      <c r="B6869" s="5" t="str">
        <f>VLOOKUP(A6869,'GIRO LMA JUNIO'!$A$7:$C$50,3,0)</f>
        <v>COOSALUD EPS S.A.</v>
      </c>
      <c r="C6869" s="35">
        <v>900008328</v>
      </c>
      <c r="D6869" s="6" t="str">
        <f>VLOOKUP(C6869,'[1]IPS REGISTRADAS'!$A$5:$B$3919,2,0)</f>
        <v>CLINICA INTEGRAL DE EMERGENCIAS LAURA DANIELA SA</v>
      </c>
      <c r="E6869" s="7">
        <v>34016813</v>
      </c>
      <c r="F6869" s="7">
        <v>34016813</v>
      </c>
      <c r="G6869" s="8"/>
      <c r="H6869" s="9">
        <v>43623</v>
      </c>
      <c r="I6869" s="9">
        <v>43626</v>
      </c>
    </row>
    <row r="6870" spans="1:9" s="14" customFormat="1" x14ac:dyDescent="0.2">
      <c r="A6870" s="5" t="s">
        <v>72</v>
      </c>
      <c r="B6870" s="5" t="str">
        <f>VLOOKUP(A6870,'GIRO LMA JUNIO'!$A$7:$C$50,3,0)</f>
        <v>ASMET SALUD</v>
      </c>
      <c r="C6870" s="35">
        <v>900008328</v>
      </c>
      <c r="D6870" s="6" t="str">
        <f>VLOOKUP(C6870,'[1]IPS REGISTRADAS'!$A$5:$B$3919,2,0)</f>
        <v>CLINICA INTEGRAL DE EMERGENCIAS LAURA DANIELA SA</v>
      </c>
      <c r="E6870" s="7">
        <v>1116224</v>
      </c>
      <c r="F6870" s="7">
        <v>1116224</v>
      </c>
      <c r="G6870" s="8"/>
      <c r="H6870" s="9">
        <v>43623</v>
      </c>
      <c r="I6870" s="9">
        <v>43626</v>
      </c>
    </row>
    <row r="6871" spans="1:9" s="14" customFormat="1" x14ac:dyDescent="0.2">
      <c r="A6871" s="5" t="s">
        <v>74</v>
      </c>
      <c r="B6871" s="5" t="str">
        <f>VLOOKUP(A6871,'GIRO LMA JUNIO'!$A$7:$C$50,3,0)</f>
        <v>AMBUQ</v>
      </c>
      <c r="C6871" s="35">
        <v>900008328</v>
      </c>
      <c r="D6871" s="6" t="str">
        <f>VLOOKUP(C6871,'[1]IPS REGISTRADAS'!$A$5:$B$3919,2,0)</f>
        <v>CLINICA INTEGRAL DE EMERGENCIAS LAURA DANIELA SA</v>
      </c>
      <c r="E6871" s="7">
        <v>1130007279</v>
      </c>
      <c r="F6871" s="7">
        <v>1130007279</v>
      </c>
      <c r="G6871" s="8"/>
      <c r="H6871" s="9">
        <v>43623</v>
      </c>
      <c r="I6871" s="9">
        <v>43626</v>
      </c>
    </row>
    <row r="6872" spans="1:9" s="14" customFormat="1" x14ac:dyDescent="0.2">
      <c r="A6872" s="5" t="s">
        <v>80</v>
      </c>
      <c r="B6872" s="5" t="str">
        <f>VLOOKUP(A6872,'GIRO LMA JUNIO'!$A$7:$C$50,3,0)</f>
        <v>COMPARTA</v>
      </c>
      <c r="C6872" s="35">
        <v>900008328</v>
      </c>
      <c r="D6872" s="6" t="str">
        <f>VLOOKUP(C6872,'[1]IPS REGISTRADAS'!$A$5:$B$3919,2,0)</f>
        <v>CLINICA INTEGRAL DE EMERGENCIAS LAURA DANIELA SA</v>
      </c>
      <c r="E6872" s="7">
        <v>207491499</v>
      </c>
      <c r="F6872" s="7">
        <v>207491499</v>
      </c>
      <c r="G6872" s="8"/>
      <c r="H6872" s="9">
        <v>43623</v>
      </c>
      <c r="I6872" s="9">
        <v>43626</v>
      </c>
    </row>
    <row r="6873" spans="1:9" s="14" customFormat="1" x14ac:dyDescent="0.2">
      <c r="A6873" s="5" t="s">
        <v>80</v>
      </c>
      <c r="B6873" s="5" t="str">
        <f>VLOOKUP(A6873,'GIRO LMA JUNIO'!$A$7:$C$50,3,0)</f>
        <v>COMPARTA</v>
      </c>
      <c r="C6873" s="35">
        <v>900008376</v>
      </c>
      <c r="D6873" s="6" t="str">
        <f>VLOOKUP(C6873,'[1]IPS REGISTRADAS'!$A$5:$B$3919,2,0)</f>
        <v>CLINICA MEDICA AGUACHICA LTDA</v>
      </c>
      <c r="E6873" s="7">
        <v>259667767</v>
      </c>
      <c r="F6873" s="7">
        <v>259667767</v>
      </c>
      <c r="G6873" s="8"/>
      <c r="H6873" s="9">
        <v>43623</v>
      </c>
      <c r="I6873" s="9">
        <v>43626</v>
      </c>
    </row>
    <row r="6874" spans="1:9" s="14" customFormat="1" x14ac:dyDescent="0.2">
      <c r="A6874" s="5" t="s">
        <v>82</v>
      </c>
      <c r="B6874" s="5" t="str">
        <f>VLOOKUP(A6874,'GIRO LMA JUNIO'!$A$7:$C$50,3,0)</f>
        <v>MUTUAL SER</v>
      </c>
      <c r="C6874" s="35">
        <v>900008376</v>
      </c>
      <c r="D6874" s="6" t="str">
        <f>VLOOKUP(C6874,'[1]IPS REGISTRADAS'!$A$5:$B$3919,2,0)</f>
        <v>CLINICA MEDICA AGUACHICA LTDA</v>
      </c>
      <c r="E6874" s="7">
        <v>105000000</v>
      </c>
      <c r="F6874" s="7">
        <v>105000000</v>
      </c>
      <c r="G6874" s="8"/>
      <c r="H6874" s="9">
        <v>43623</v>
      </c>
      <c r="I6874" s="9">
        <v>43626</v>
      </c>
    </row>
    <row r="6875" spans="1:9" s="14" customFormat="1" x14ac:dyDescent="0.2">
      <c r="A6875" s="5" t="s">
        <v>16</v>
      </c>
      <c r="B6875" s="5" t="str">
        <f>VLOOKUP(A6875,'GIRO LMA JUNIO'!$A$7:$C$50,3,0)</f>
        <v>CAJACOPI ATLANTICO</v>
      </c>
      <c r="C6875" s="35">
        <v>900008600</v>
      </c>
      <c r="D6875" s="6" t="str">
        <f>VLOOKUP(C6875,'[1]IPS REGISTRADAS'!$A$5:$B$3919,2,0)</f>
        <v>CLINICA DE OJOS DE SABANALRGA LTDA</v>
      </c>
      <c r="E6875" s="7">
        <v>10096059</v>
      </c>
      <c r="F6875" s="7">
        <v>10096059</v>
      </c>
      <c r="G6875" s="8"/>
      <c r="H6875" s="9">
        <v>43623</v>
      </c>
      <c r="I6875" s="9">
        <v>43626</v>
      </c>
    </row>
    <row r="6876" spans="1:9" s="14" customFormat="1" x14ac:dyDescent="0.2">
      <c r="A6876" s="5" t="s">
        <v>70</v>
      </c>
      <c r="B6876" s="5" t="str">
        <f>VLOOKUP(A6876,'GIRO LMA JUNIO'!$A$7:$C$50,3,0)</f>
        <v>COOSALUD EPS S.A.</v>
      </c>
      <c r="C6876" s="35">
        <v>900008600</v>
      </c>
      <c r="D6876" s="6" t="str">
        <f>VLOOKUP(C6876,'[1]IPS REGISTRADAS'!$A$5:$B$3919,2,0)</f>
        <v>CLINICA DE OJOS DE SABANALRGA LTDA</v>
      </c>
      <c r="E6876" s="7">
        <v>27644771</v>
      </c>
      <c r="F6876" s="7">
        <v>27644771</v>
      </c>
      <c r="G6876" s="8"/>
      <c r="H6876" s="9">
        <v>43623</v>
      </c>
      <c r="I6876" s="9">
        <v>43626</v>
      </c>
    </row>
    <row r="6877" spans="1:9" s="14" customFormat="1" x14ac:dyDescent="0.2">
      <c r="A6877" s="5" t="s">
        <v>38</v>
      </c>
      <c r="B6877" s="5" t="str">
        <f>VLOOKUP(A6877,'GIRO LMA JUNIO'!$A$7:$C$50,3,0)</f>
        <v>SALUD TOTAL</v>
      </c>
      <c r="C6877" s="35">
        <v>900008882</v>
      </c>
      <c r="D6877" s="6" t="str">
        <f>VLOOKUP(C6877,'[1]IPS REGISTRADAS'!$A$5:$B$3919,2,0)</f>
        <v>CENTRO DE MOVIMIENTO EJERCICIO Y REHABILITACIÓN SAS  C MOVER SAS</v>
      </c>
      <c r="E6877" s="7">
        <v>1592500</v>
      </c>
      <c r="F6877" s="7">
        <v>1592500</v>
      </c>
      <c r="G6877" s="8"/>
      <c r="H6877" s="9">
        <v>43623</v>
      </c>
      <c r="I6877" s="9">
        <v>43626</v>
      </c>
    </row>
    <row r="6878" spans="1:9" s="14" customFormat="1" x14ac:dyDescent="0.2">
      <c r="A6878" s="5" t="s">
        <v>54</v>
      </c>
      <c r="B6878" s="5" t="str">
        <f>VLOOKUP(A6878,'GIRO LMA JUNIO'!$A$7:$C$50,3,0)</f>
        <v>SALUDVIDA</v>
      </c>
      <c r="C6878" s="35">
        <v>900008882</v>
      </c>
      <c r="D6878" s="6" t="str">
        <f>VLOOKUP(C6878,'[1]IPS REGISTRADAS'!$A$5:$B$3919,2,0)</f>
        <v>CENTRO DE MOVIMIENTO EJERCICIO Y REHABILITACIÓN SAS  C MOVER SAS</v>
      </c>
      <c r="E6878" s="7">
        <v>1176382</v>
      </c>
      <c r="F6878" s="7">
        <v>1176382</v>
      </c>
      <c r="G6878" s="8"/>
      <c r="H6878" s="9">
        <v>43623</v>
      </c>
      <c r="I6878" s="9">
        <v>43626</v>
      </c>
    </row>
    <row r="6879" spans="1:9" s="14" customFormat="1" x14ac:dyDescent="0.2">
      <c r="A6879" s="5" t="s">
        <v>80</v>
      </c>
      <c r="B6879" s="5" t="str">
        <f>VLOOKUP(A6879,'GIRO LMA JUNIO'!$A$7:$C$50,3,0)</f>
        <v>COMPARTA</v>
      </c>
      <c r="C6879" s="35">
        <v>900008882</v>
      </c>
      <c r="D6879" s="6" t="str">
        <f>VLOOKUP(C6879,'[1]IPS REGISTRADAS'!$A$5:$B$3919,2,0)</f>
        <v>CENTRO DE MOVIMIENTO EJERCICIO Y REHABILITACIÓN SAS  C MOVER SAS</v>
      </c>
      <c r="E6879" s="7">
        <v>4571883</v>
      </c>
      <c r="F6879" s="7">
        <v>4571883</v>
      </c>
      <c r="G6879" s="8"/>
      <c r="H6879" s="9">
        <v>43623</v>
      </c>
      <c r="I6879" s="9">
        <v>43626</v>
      </c>
    </row>
    <row r="6880" spans="1:9" s="14" customFormat="1" x14ac:dyDescent="0.2">
      <c r="A6880" s="5" t="s">
        <v>24</v>
      </c>
      <c r="B6880" s="5" t="str">
        <f>VLOOKUP(A6880,'GIRO LMA JUNIO'!$A$7:$C$50,3,0)</f>
        <v>DUSAKAWI</v>
      </c>
      <c r="C6880" s="35">
        <v>900009080</v>
      </c>
      <c r="D6880" s="6" t="str">
        <f>VLOOKUP(C6880,'[1]IPS REGISTRADAS'!$A$5:$B$3919,2,0)</f>
        <v>DENTISANA SAS</v>
      </c>
      <c r="E6880" s="7">
        <v>1952662</v>
      </c>
      <c r="F6880" s="7">
        <v>1952662</v>
      </c>
      <c r="G6880" s="8"/>
      <c r="H6880" s="9">
        <v>43623</v>
      </c>
      <c r="I6880" s="9">
        <v>43626</v>
      </c>
    </row>
    <row r="6881" spans="1:9" s="14" customFormat="1" x14ac:dyDescent="0.2">
      <c r="A6881" s="5" t="s">
        <v>24</v>
      </c>
      <c r="B6881" s="5" t="str">
        <f>VLOOKUP(A6881,'GIRO LMA JUNIO'!$A$7:$C$50,3,0)</f>
        <v>DUSAKAWI</v>
      </c>
      <c r="C6881" s="35">
        <v>900009141</v>
      </c>
      <c r="D6881" s="6" t="str">
        <f>VLOOKUP(C6881,'[1]IPS REGISTRADAS'!$A$5:$B$3919,2,0)</f>
        <v>DISTRIBUIDORA DE MEDICAMENTOS DISTRIMED LTDA</v>
      </c>
      <c r="E6881" s="7">
        <v>43301440</v>
      </c>
      <c r="F6881" s="7">
        <v>43301440</v>
      </c>
      <c r="G6881" s="8"/>
      <c r="H6881" s="9">
        <v>43623</v>
      </c>
      <c r="I6881" s="9">
        <v>43626</v>
      </c>
    </row>
    <row r="6882" spans="1:9" s="14" customFormat="1" x14ac:dyDescent="0.2">
      <c r="A6882" s="5" t="s">
        <v>54</v>
      </c>
      <c r="B6882" s="5" t="str">
        <f>VLOOKUP(A6882,'GIRO LMA JUNIO'!$A$7:$C$50,3,0)</f>
        <v>SALUDVIDA</v>
      </c>
      <c r="C6882" s="35">
        <v>900009141</v>
      </c>
      <c r="D6882" s="6" t="str">
        <f>VLOOKUP(C6882,'[1]IPS REGISTRADAS'!$A$5:$B$3919,2,0)</f>
        <v>DISTRIBUIDORA DE MEDICAMENTOS DISTRIMED LTDA</v>
      </c>
      <c r="E6882" s="7">
        <v>441572163</v>
      </c>
      <c r="F6882" s="7">
        <v>441572163</v>
      </c>
      <c r="G6882" s="8"/>
      <c r="H6882" s="9">
        <v>43623</v>
      </c>
      <c r="I6882" s="9">
        <v>43626</v>
      </c>
    </row>
    <row r="6883" spans="1:9" s="14" customFormat="1" x14ac:dyDescent="0.2">
      <c r="A6883" s="5" t="s">
        <v>74</v>
      </c>
      <c r="B6883" s="5" t="str">
        <f>VLOOKUP(A6883,'GIRO LMA JUNIO'!$A$7:$C$50,3,0)</f>
        <v>AMBUQ</v>
      </c>
      <c r="C6883" s="35">
        <v>900009141</v>
      </c>
      <c r="D6883" s="6" t="str">
        <f>VLOOKUP(C6883,'[1]IPS REGISTRADAS'!$A$5:$B$3919,2,0)</f>
        <v>DISTRIBUIDORA DE MEDICAMENTOS DISTRIMED LTDA</v>
      </c>
      <c r="E6883" s="7">
        <v>110258813</v>
      </c>
      <c r="F6883" s="7">
        <v>110258813</v>
      </c>
      <c r="G6883" s="8"/>
      <c r="H6883" s="9">
        <v>43623</v>
      </c>
      <c r="I6883" s="9">
        <v>43626</v>
      </c>
    </row>
    <row r="6884" spans="1:9" s="14" customFormat="1" x14ac:dyDescent="0.2">
      <c r="A6884" s="5" t="s">
        <v>20</v>
      </c>
      <c r="B6884" s="5" t="str">
        <f>VLOOKUP(A6884,'GIRO LMA JUNIO'!$A$7:$C$50,3,0)</f>
        <v>CONVIDA</v>
      </c>
      <c r="C6884" s="35">
        <v>900010842</v>
      </c>
      <c r="D6884" s="6" t="str">
        <f>VLOOKUP(C6884,'[1]IPS REGISTRADAS'!$A$5:$B$3919,2,0)</f>
        <v>CAN 2005 S EN C</v>
      </c>
      <c r="E6884" s="7">
        <v>431873323</v>
      </c>
      <c r="F6884" s="7">
        <v>431873323</v>
      </c>
      <c r="G6884" s="8"/>
      <c r="H6884" s="9">
        <v>43623</v>
      </c>
      <c r="I6884" s="9">
        <v>43626</v>
      </c>
    </row>
    <row r="6885" spans="1:9" s="14" customFormat="1" x14ac:dyDescent="0.2">
      <c r="A6885" s="5" t="s">
        <v>44</v>
      </c>
      <c r="B6885" s="5" t="str">
        <f>VLOOKUP(A6885,'GIRO LMA JUNIO'!$A$7:$C$50,3,0)</f>
        <v>EPS SURAMERICANA S.A</v>
      </c>
      <c r="C6885" s="35">
        <v>900011131</v>
      </c>
      <c r="D6885" s="6" t="str">
        <f>VLOOKUP(C6885,'[1]IPS REGISTRADAS'!$A$5:$B$3919,2,0)</f>
        <v>MISION MEDICA SAS</v>
      </c>
      <c r="E6885" s="7">
        <v>4322767</v>
      </c>
      <c r="F6885" s="7">
        <v>4322767</v>
      </c>
      <c r="G6885" s="8"/>
      <c r="H6885" s="9">
        <v>43623</v>
      </c>
      <c r="I6885" s="9">
        <v>43626</v>
      </c>
    </row>
    <row r="6886" spans="1:9" s="14" customFormat="1" x14ac:dyDescent="0.2">
      <c r="A6886" s="5" t="s">
        <v>30</v>
      </c>
      <c r="B6886" s="5" t="str">
        <f>VLOOKUP(A6886,'GIRO LMA JUNIO'!$A$7:$C$50,3,0)</f>
        <v>MALLAMAS</v>
      </c>
      <c r="C6886" s="35">
        <v>900011436</v>
      </c>
      <c r="D6886" s="6" t="str">
        <f>VLOOKUP(C6886,'[1]IPS REGISTRADAS'!$A$5:$B$3919,2,0)</f>
        <v>PALERMO IMAGEN LTDA</v>
      </c>
      <c r="E6886" s="7">
        <v>21568256</v>
      </c>
      <c r="F6886" s="7">
        <v>21568256</v>
      </c>
      <c r="G6886" s="8"/>
      <c r="H6886" s="9">
        <v>43623</v>
      </c>
      <c r="I6886" s="9">
        <v>43626</v>
      </c>
    </row>
    <row r="6887" spans="1:9" s="14" customFormat="1" x14ac:dyDescent="0.2">
      <c r="A6887" s="5" t="s">
        <v>54</v>
      </c>
      <c r="B6887" s="5" t="str">
        <f>VLOOKUP(A6887,'GIRO LMA JUNIO'!$A$7:$C$50,3,0)</f>
        <v>SALUDVIDA</v>
      </c>
      <c r="C6887" s="35">
        <v>900011436</v>
      </c>
      <c r="D6887" s="6" t="str">
        <f>VLOOKUP(C6887,'[1]IPS REGISTRADAS'!$A$5:$B$3919,2,0)</f>
        <v>PALERMO IMAGEN LTDA</v>
      </c>
      <c r="E6887" s="7">
        <v>1000000</v>
      </c>
      <c r="F6887" s="7">
        <v>1000000</v>
      </c>
      <c r="G6887" s="8"/>
      <c r="H6887" s="9">
        <v>43623</v>
      </c>
      <c r="I6887" s="9">
        <v>43626</v>
      </c>
    </row>
    <row r="6888" spans="1:9" s="14" customFormat="1" x14ac:dyDescent="0.2">
      <c r="A6888" s="5" t="s">
        <v>72</v>
      </c>
      <c r="B6888" s="5" t="str">
        <f>VLOOKUP(A6888,'GIRO LMA JUNIO'!$A$7:$C$50,3,0)</f>
        <v>ASMET SALUD</v>
      </c>
      <c r="C6888" s="35">
        <v>900011436</v>
      </c>
      <c r="D6888" s="6" t="str">
        <f>VLOOKUP(C6888,'[1]IPS REGISTRADAS'!$A$5:$B$3919,2,0)</f>
        <v>PALERMO IMAGEN LTDA</v>
      </c>
      <c r="E6888" s="7">
        <v>70603417</v>
      </c>
      <c r="F6888" s="7">
        <v>70603417</v>
      </c>
      <c r="G6888" s="8"/>
      <c r="H6888" s="9">
        <v>43623</v>
      </c>
      <c r="I6888" s="9">
        <v>43626</v>
      </c>
    </row>
    <row r="6889" spans="1:9" s="14" customFormat="1" x14ac:dyDescent="0.2">
      <c r="A6889" s="5" t="s">
        <v>62</v>
      </c>
      <c r="B6889" s="5" t="str">
        <f>VLOOKUP(A6889,'GIRO LMA JUNIO'!$A$7:$C$50,3,0)</f>
        <v>NUEVA EPS S.A.</v>
      </c>
      <c r="C6889" s="35">
        <v>900011824</v>
      </c>
      <c r="D6889" s="6" t="str">
        <f>VLOOKUP(C6889,'[1]IPS REGISTRADAS'!$A$5:$B$3919,2,0)</f>
        <v>RADIOLOGOS ASOCIADOS DEL PACIFICO LIMITADA IPS</v>
      </c>
      <c r="E6889" s="7">
        <v>5556790</v>
      </c>
      <c r="F6889" s="7">
        <v>5556790</v>
      </c>
      <c r="G6889" s="8"/>
      <c r="H6889" s="9">
        <v>43623</v>
      </c>
      <c r="I6889" s="9">
        <v>43626</v>
      </c>
    </row>
    <row r="6890" spans="1:9" s="14" customFormat="1" x14ac:dyDescent="0.2">
      <c r="A6890" s="5" t="s">
        <v>72</v>
      </c>
      <c r="B6890" s="5" t="str">
        <f>VLOOKUP(A6890,'GIRO LMA JUNIO'!$A$7:$C$50,3,0)</f>
        <v>ASMET SALUD</v>
      </c>
      <c r="C6890" s="35">
        <v>900011824</v>
      </c>
      <c r="D6890" s="6" t="str">
        <f>VLOOKUP(C6890,'[1]IPS REGISTRADAS'!$A$5:$B$3919,2,0)</f>
        <v>RADIOLOGOS ASOCIADOS DEL PACIFICO LIMITADA IPS</v>
      </c>
      <c r="E6890" s="7">
        <v>21183997</v>
      </c>
      <c r="F6890" s="7">
        <v>21183997</v>
      </c>
      <c r="G6890" s="8"/>
      <c r="H6890" s="9">
        <v>43623</v>
      </c>
      <c r="I6890" s="9">
        <v>43626</v>
      </c>
    </row>
    <row r="6891" spans="1:9" s="14" customFormat="1" x14ac:dyDescent="0.2">
      <c r="A6891" s="5" t="s">
        <v>78</v>
      </c>
      <c r="B6891" s="5" t="str">
        <f>VLOOKUP(A6891,'GIRO LMA JUNIO'!$A$7:$C$50,3,0)</f>
        <v>EMSSANAR</v>
      </c>
      <c r="C6891" s="35">
        <v>900011824</v>
      </c>
      <c r="D6891" s="6" t="str">
        <f>VLOOKUP(C6891,'[1]IPS REGISTRADAS'!$A$5:$B$3919,2,0)</f>
        <v>RADIOLOGOS ASOCIADOS DEL PACIFICO LIMITADA IPS</v>
      </c>
      <c r="E6891" s="7">
        <v>45566483</v>
      </c>
      <c r="F6891" s="7">
        <v>45566483</v>
      </c>
      <c r="G6891" s="8"/>
      <c r="H6891" s="9">
        <v>43623</v>
      </c>
      <c r="I6891" s="9">
        <v>43626</v>
      </c>
    </row>
    <row r="6892" spans="1:9" s="14" customFormat="1" x14ac:dyDescent="0.2">
      <c r="A6892" s="5" t="s">
        <v>54</v>
      </c>
      <c r="B6892" s="5" t="str">
        <f>VLOOKUP(A6892,'GIRO LMA JUNIO'!$A$7:$C$50,3,0)</f>
        <v>SALUDVIDA</v>
      </c>
      <c r="C6892" s="35">
        <v>900011833</v>
      </c>
      <c r="D6892" s="6" t="str">
        <f>VLOOKUP(C6892,'[1]IPS REGISTRADAS'!$A$5:$B$3919,2,0)</f>
        <v>IPS UNIDAD MEDICA SANTANA SAS</v>
      </c>
      <c r="E6892" s="7">
        <v>17390129</v>
      </c>
      <c r="F6892" s="7">
        <v>17390129</v>
      </c>
      <c r="G6892" s="8"/>
      <c r="H6892" s="9">
        <v>43623</v>
      </c>
      <c r="I6892" s="9">
        <v>43626</v>
      </c>
    </row>
    <row r="6893" spans="1:9" s="14" customFormat="1" x14ac:dyDescent="0.2">
      <c r="A6893" s="5" t="s">
        <v>58</v>
      </c>
      <c r="B6893" s="5" t="str">
        <f>VLOOKUP(A6893,'GIRO LMA JUNIO'!$A$7:$C$50,3,0)</f>
        <v>LA NUEVA EPS S.A.</v>
      </c>
      <c r="C6893" s="35">
        <v>900011833</v>
      </c>
      <c r="D6893" s="6" t="str">
        <f>VLOOKUP(C6893,'[1]IPS REGISTRADAS'!$A$5:$B$3919,2,0)</f>
        <v>IPS UNIDAD MEDICA SANTANA SAS</v>
      </c>
      <c r="E6893" s="7">
        <v>3430266</v>
      </c>
      <c r="F6893" s="7">
        <v>3430266</v>
      </c>
      <c r="G6893" s="8"/>
      <c r="H6893" s="9">
        <v>43623</v>
      </c>
      <c r="I6893" s="9">
        <v>43626</v>
      </c>
    </row>
    <row r="6894" spans="1:9" s="14" customFormat="1" x14ac:dyDescent="0.2">
      <c r="A6894" s="5" t="s">
        <v>80</v>
      </c>
      <c r="B6894" s="5" t="str">
        <f>VLOOKUP(A6894,'GIRO LMA JUNIO'!$A$7:$C$50,3,0)</f>
        <v>COMPARTA</v>
      </c>
      <c r="C6894" s="35">
        <v>900011833</v>
      </c>
      <c r="D6894" s="6" t="str">
        <f>VLOOKUP(C6894,'[1]IPS REGISTRADAS'!$A$5:$B$3919,2,0)</f>
        <v>IPS UNIDAD MEDICA SANTANA SAS</v>
      </c>
      <c r="E6894" s="7">
        <v>29593765</v>
      </c>
      <c r="F6894" s="7">
        <v>29593765</v>
      </c>
      <c r="G6894" s="8"/>
      <c r="H6894" s="9">
        <v>43623</v>
      </c>
      <c r="I6894" s="9">
        <v>43626</v>
      </c>
    </row>
    <row r="6895" spans="1:9" s="14" customFormat="1" x14ac:dyDescent="0.2">
      <c r="A6895" s="5" t="s">
        <v>26</v>
      </c>
      <c r="B6895" s="5" t="str">
        <f>VLOOKUP(A6895,'GIRO LMA JUNIO'!$A$7:$C$50,3,0)</f>
        <v>A.I.C.</v>
      </c>
      <c r="C6895" s="35">
        <v>900012404</v>
      </c>
      <c r="D6895" s="6" t="str">
        <f>VLOOKUP(C6895,'[1]IPS REGISTRADAS'!$A$5:$B$3919,2,0)</f>
        <v>CLINICA AYNAN LTDA</v>
      </c>
      <c r="E6895" s="7">
        <v>129659390</v>
      </c>
      <c r="F6895" s="7">
        <v>129659390</v>
      </c>
      <c r="G6895" s="8"/>
      <c r="H6895" s="9">
        <v>43623</v>
      </c>
      <c r="I6895" s="9">
        <v>43626</v>
      </c>
    </row>
    <row r="6896" spans="1:9" s="14" customFormat="1" x14ac:dyDescent="0.2">
      <c r="A6896" s="5" t="s">
        <v>30</v>
      </c>
      <c r="B6896" s="5" t="str">
        <f>VLOOKUP(A6896,'GIRO LMA JUNIO'!$A$7:$C$50,3,0)</f>
        <v>MALLAMAS</v>
      </c>
      <c r="C6896" s="35">
        <v>900012404</v>
      </c>
      <c r="D6896" s="6" t="str">
        <f>VLOOKUP(C6896,'[1]IPS REGISTRADAS'!$A$5:$B$3919,2,0)</f>
        <v>CLINICA AYNAN LTDA</v>
      </c>
      <c r="E6896" s="7">
        <v>138588780</v>
      </c>
      <c r="F6896" s="7">
        <v>138588780</v>
      </c>
      <c r="G6896" s="8"/>
      <c r="H6896" s="9">
        <v>43623</v>
      </c>
      <c r="I6896" s="9">
        <v>43626</v>
      </c>
    </row>
    <row r="6897" spans="1:9" s="14" customFormat="1" x14ac:dyDescent="0.2">
      <c r="A6897" s="5" t="s">
        <v>78</v>
      </c>
      <c r="B6897" s="5" t="str">
        <f>VLOOKUP(A6897,'GIRO LMA JUNIO'!$A$7:$C$50,3,0)</f>
        <v>EMSSANAR</v>
      </c>
      <c r="C6897" s="35">
        <v>900012404</v>
      </c>
      <c r="D6897" s="6" t="str">
        <f>VLOOKUP(C6897,'[1]IPS REGISTRADAS'!$A$5:$B$3919,2,0)</f>
        <v>CLINICA AYNAN LTDA</v>
      </c>
      <c r="E6897" s="7">
        <v>196703616</v>
      </c>
      <c r="F6897" s="7">
        <v>196703616</v>
      </c>
      <c r="G6897" s="8"/>
      <c r="H6897" s="9">
        <v>43623</v>
      </c>
      <c r="I6897" s="9">
        <v>43626</v>
      </c>
    </row>
    <row r="6898" spans="1:9" s="14" customFormat="1" x14ac:dyDescent="0.2">
      <c r="A6898" s="5" t="s">
        <v>80</v>
      </c>
      <c r="B6898" s="5" t="str">
        <f>VLOOKUP(A6898,'GIRO LMA JUNIO'!$A$7:$C$50,3,0)</f>
        <v>COMPARTA</v>
      </c>
      <c r="C6898" s="35">
        <v>900012660</v>
      </c>
      <c r="D6898" s="6" t="str">
        <f>VLOOKUP(C6898,'[1]IPS REGISTRADAS'!$A$5:$B$3919,2,0)</f>
        <v>CARDENAS VISION LTDA</v>
      </c>
      <c r="E6898" s="7">
        <v>20929987</v>
      </c>
      <c r="F6898" s="7">
        <v>20929987</v>
      </c>
      <c r="G6898" s="8"/>
      <c r="H6898" s="9">
        <v>43623</v>
      </c>
      <c r="I6898" s="9">
        <v>43626</v>
      </c>
    </row>
    <row r="6899" spans="1:9" s="14" customFormat="1" x14ac:dyDescent="0.2">
      <c r="A6899" s="5" t="s">
        <v>11</v>
      </c>
      <c r="B6899" s="5" t="str">
        <f>VLOOKUP(A6899,'GIRO LMA JUNIO'!$A$7:$C$50,3,0)</f>
        <v>COMFASUCRE</v>
      </c>
      <c r="C6899" s="35">
        <v>900012819</v>
      </c>
      <c r="D6899" s="6" t="str">
        <f>VLOOKUP(C6899,'[1]IPS REGISTRADAS'!$A$5:$B$3919,2,0)</f>
        <v>DIAC SAS</v>
      </c>
      <c r="E6899" s="7">
        <v>75328948</v>
      </c>
      <c r="F6899" s="7">
        <v>75328948</v>
      </c>
      <c r="G6899" s="8"/>
      <c r="H6899" s="9">
        <v>43623</v>
      </c>
      <c r="I6899" s="9">
        <v>43626</v>
      </c>
    </row>
    <row r="6900" spans="1:9" s="14" customFormat="1" x14ac:dyDescent="0.2">
      <c r="A6900" s="5" t="s">
        <v>38</v>
      </c>
      <c r="B6900" s="5" t="str">
        <f>VLOOKUP(A6900,'GIRO LMA JUNIO'!$A$7:$C$50,3,0)</f>
        <v>SALUD TOTAL</v>
      </c>
      <c r="C6900" s="35">
        <v>900012819</v>
      </c>
      <c r="D6900" s="6" t="str">
        <f>VLOOKUP(C6900,'[1]IPS REGISTRADAS'!$A$5:$B$3919,2,0)</f>
        <v>DIAC SAS</v>
      </c>
      <c r="E6900" s="7">
        <v>29630110</v>
      </c>
      <c r="F6900" s="7">
        <v>29630110</v>
      </c>
      <c r="G6900" s="8"/>
      <c r="H6900" s="9">
        <v>43623</v>
      </c>
      <c r="I6900" s="9">
        <v>43626</v>
      </c>
    </row>
    <row r="6901" spans="1:9" s="14" customFormat="1" x14ac:dyDescent="0.2">
      <c r="A6901" s="5" t="s">
        <v>54</v>
      </c>
      <c r="B6901" s="5" t="str">
        <f>VLOOKUP(A6901,'GIRO LMA JUNIO'!$A$7:$C$50,3,0)</f>
        <v>SALUDVIDA</v>
      </c>
      <c r="C6901" s="35">
        <v>900012819</v>
      </c>
      <c r="D6901" s="6" t="str">
        <f>VLOOKUP(C6901,'[1]IPS REGISTRADAS'!$A$5:$B$3919,2,0)</f>
        <v>DIAC SAS</v>
      </c>
      <c r="E6901" s="7">
        <v>7383418</v>
      </c>
      <c r="F6901" s="7">
        <v>7383418</v>
      </c>
      <c r="G6901" s="8"/>
      <c r="H6901" s="9">
        <v>43623</v>
      </c>
      <c r="I6901" s="9">
        <v>43626</v>
      </c>
    </row>
    <row r="6902" spans="1:9" s="14" customFormat="1" x14ac:dyDescent="0.2">
      <c r="A6902" s="5" t="s">
        <v>80</v>
      </c>
      <c r="B6902" s="5" t="str">
        <f>VLOOKUP(A6902,'GIRO LMA JUNIO'!$A$7:$C$50,3,0)</f>
        <v>COMPARTA</v>
      </c>
      <c r="C6902" s="35">
        <v>900012819</v>
      </c>
      <c r="D6902" s="6" t="str">
        <f>VLOOKUP(C6902,'[1]IPS REGISTRADAS'!$A$5:$B$3919,2,0)</f>
        <v>DIAC SAS</v>
      </c>
      <c r="E6902" s="7">
        <v>33655976</v>
      </c>
      <c r="F6902" s="7">
        <v>33655976</v>
      </c>
      <c r="G6902" s="8"/>
      <c r="H6902" s="9">
        <v>43623</v>
      </c>
      <c r="I6902" s="9">
        <v>43626</v>
      </c>
    </row>
    <row r="6903" spans="1:9" s="14" customFormat="1" x14ac:dyDescent="0.2">
      <c r="A6903" s="5" t="s">
        <v>14</v>
      </c>
      <c r="B6903" s="5" t="str">
        <f>VLOOKUP(A6903,'GIRO LMA JUNIO'!$A$7:$C$50,3,0)</f>
        <v>COMFACUNDI</v>
      </c>
      <c r="C6903" s="35">
        <v>900013381</v>
      </c>
      <c r="D6903" s="6" t="str">
        <f>VLOOKUP(C6903,'[1]IPS REGISTRADAS'!$A$5:$B$3919,2,0)</f>
        <v>SOCIEDAD MEDICA DE ESPECIALISTAS DIAGNOSTICO E IMAGENOLOGIA MEDSALUD LTDA</v>
      </c>
      <c r="E6903" s="7">
        <v>25864103</v>
      </c>
      <c r="F6903" s="7">
        <v>25864103</v>
      </c>
      <c r="G6903" s="8"/>
      <c r="H6903" s="9">
        <v>43623</v>
      </c>
      <c r="I6903" s="9">
        <v>43626</v>
      </c>
    </row>
    <row r="6904" spans="1:9" s="14" customFormat="1" x14ac:dyDescent="0.2">
      <c r="A6904" s="5" t="s">
        <v>76</v>
      </c>
      <c r="B6904" s="5" t="str">
        <f>VLOOKUP(A6904,'GIRO LMA JUNIO'!$A$7:$C$50,3,0)</f>
        <v>ECOOPSOS</v>
      </c>
      <c r="C6904" s="35">
        <v>900013381</v>
      </c>
      <c r="D6904" s="6" t="str">
        <f>VLOOKUP(C6904,'[1]IPS REGISTRADAS'!$A$5:$B$3919,2,0)</f>
        <v>SOCIEDAD MEDICA DE ESPECIALISTAS DIAGNOSTICO E IMAGENOLOGIA MEDSALUD LTDA</v>
      </c>
      <c r="E6904" s="7">
        <v>51280870</v>
      </c>
      <c r="F6904" s="7">
        <v>51280870</v>
      </c>
      <c r="G6904" s="8"/>
      <c r="H6904" s="9">
        <v>43623</v>
      </c>
      <c r="I6904" s="9">
        <v>43626</v>
      </c>
    </row>
    <row r="6905" spans="1:9" s="14" customFormat="1" x14ac:dyDescent="0.2">
      <c r="A6905" s="5" t="s">
        <v>65</v>
      </c>
      <c r="B6905" s="5" t="str">
        <f>VLOOKUP(A6905,'GIRO LMA JUNIO'!$A$7:$C$50,3,0)</f>
        <v>MEDIMAS</v>
      </c>
      <c r="C6905" s="35">
        <v>900013939</v>
      </c>
      <c r="D6905" s="6" t="str">
        <f>VLOOKUP(C6905,'[1]IPS REGISTRADAS'!$A$5:$B$3919,2,0)</f>
        <v>CORPORACION MILAGROZ</v>
      </c>
      <c r="E6905" s="7">
        <v>198250185</v>
      </c>
      <c r="F6905" s="7">
        <v>198250185</v>
      </c>
      <c r="G6905" s="8"/>
      <c r="H6905" s="9">
        <v>43623</v>
      </c>
      <c r="I6905" s="9">
        <v>43626</v>
      </c>
    </row>
    <row r="6906" spans="1:9" s="14" customFormat="1" x14ac:dyDescent="0.2">
      <c r="A6906" s="5" t="s">
        <v>10</v>
      </c>
      <c r="B6906" s="5" t="str">
        <f>VLOOKUP(A6906,'GIRO LMA JUNIO'!$A$7:$C$50,3,0)</f>
        <v>COMFAMILIAR DE NARIÑO</v>
      </c>
      <c r="C6906" s="35">
        <v>900014225</v>
      </c>
      <c r="D6906" s="6" t="str">
        <f>VLOOKUP(C6906,'[1]IPS REGISTRADAS'!$A$5:$B$3919,2,0)</f>
        <v>CENTRO DE SALUD SAPUYES ESE</v>
      </c>
      <c r="E6906" s="7">
        <v>19102865</v>
      </c>
      <c r="F6906" s="7">
        <v>19102865</v>
      </c>
      <c r="G6906" s="8"/>
      <c r="H6906" s="9">
        <v>43623</v>
      </c>
      <c r="I6906" s="9">
        <v>43626</v>
      </c>
    </row>
    <row r="6907" spans="1:9" s="14" customFormat="1" x14ac:dyDescent="0.2">
      <c r="A6907" s="5" t="s">
        <v>30</v>
      </c>
      <c r="B6907" s="5" t="str">
        <f>VLOOKUP(A6907,'GIRO LMA JUNIO'!$A$7:$C$50,3,0)</f>
        <v>MALLAMAS</v>
      </c>
      <c r="C6907" s="35">
        <v>900014225</v>
      </c>
      <c r="D6907" s="6" t="str">
        <f>VLOOKUP(C6907,'[1]IPS REGISTRADAS'!$A$5:$B$3919,2,0)</f>
        <v>CENTRO DE SALUD SAPUYES ESE</v>
      </c>
      <c r="E6907" s="7">
        <v>6229155</v>
      </c>
      <c r="F6907" s="7">
        <v>6229155</v>
      </c>
      <c r="G6907" s="8"/>
      <c r="H6907" s="9">
        <v>43623</v>
      </c>
      <c r="I6907" s="9">
        <v>43626</v>
      </c>
    </row>
    <row r="6908" spans="1:9" s="14" customFormat="1" x14ac:dyDescent="0.2">
      <c r="A6908" s="5" t="s">
        <v>78</v>
      </c>
      <c r="B6908" s="5" t="str">
        <f>VLOOKUP(A6908,'GIRO LMA JUNIO'!$A$7:$C$50,3,0)</f>
        <v>EMSSANAR</v>
      </c>
      <c r="C6908" s="35">
        <v>900014225</v>
      </c>
      <c r="D6908" s="6" t="str">
        <f>VLOOKUP(C6908,'[1]IPS REGISTRADAS'!$A$5:$B$3919,2,0)</f>
        <v>CENTRO DE SALUD SAPUYES ESE</v>
      </c>
      <c r="E6908" s="7">
        <v>24827945</v>
      </c>
      <c r="F6908" s="7">
        <v>24827945</v>
      </c>
      <c r="G6908" s="8"/>
      <c r="H6908" s="9">
        <v>43623</v>
      </c>
      <c r="I6908" s="9">
        <v>43626</v>
      </c>
    </row>
    <row r="6909" spans="1:9" s="14" customFormat="1" x14ac:dyDescent="0.2">
      <c r="A6909" s="5" t="s">
        <v>62</v>
      </c>
      <c r="B6909" s="5" t="str">
        <f>VLOOKUP(A6909,'GIRO LMA JUNIO'!$A$7:$C$50,3,0)</f>
        <v>NUEVA EPS S.A.</v>
      </c>
      <c r="C6909" s="35">
        <v>900014435</v>
      </c>
      <c r="D6909" s="6" t="str">
        <f>VLOOKUP(C6909,'[1]IPS REGISTRADAS'!$A$5:$B$3919,2,0)</f>
        <v>ODONTOMEDIC IPS SAS</v>
      </c>
      <c r="E6909" s="7">
        <v>6278225</v>
      </c>
      <c r="F6909" s="7">
        <v>6278225</v>
      </c>
      <c r="G6909" s="8"/>
      <c r="H6909" s="9">
        <v>43623</v>
      </c>
      <c r="I6909" s="9">
        <v>43626</v>
      </c>
    </row>
    <row r="6910" spans="1:9" s="14" customFormat="1" x14ac:dyDescent="0.2">
      <c r="A6910" s="5" t="s">
        <v>45</v>
      </c>
      <c r="B6910" s="5" t="str">
        <f>VLOOKUP(A6910,'GIRO LMA JUNIO'!$A$7:$C$50,3,0)</f>
        <v>COMFENALCO VALLE  E.P.S.</v>
      </c>
      <c r="C6910" s="35">
        <v>900014785</v>
      </c>
      <c r="D6910" s="6" t="str">
        <f>VLOOKUP(C6910,'[1]IPS REGISTRADAS'!$A$5:$B$3919,2,0)</f>
        <v>SERVIMEDIC QUIRON SAS</v>
      </c>
      <c r="E6910" s="7">
        <v>23577372</v>
      </c>
      <c r="F6910" s="7">
        <v>23577372</v>
      </c>
      <c r="G6910" s="8"/>
      <c r="H6910" s="9">
        <v>43623</v>
      </c>
      <c r="I6910" s="9">
        <v>43626</v>
      </c>
    </row>
    <row r="6911" spans="1:9" s="14" customFormat="1" x14ac:dyDescent="0.2">
      <c r="A6911" s="5" t="s">
        <v>72</v>
      </c>
      <c r="B6911" s="5" t="str">
        <f>VLOOKUP(A6911,'GIRO LMA JUNIO'!$A$7:$C$50,3,0)</f>
        <v>ASMET SALUD</v>
      </c>
      <c r="C6911" s="35">
        <v>900015226</v>
      </c>
      <c r="D6911" s="6" t="str">
        <f>VLOOKUP(C6911,'[1]IPS REGISTRADAS'!$A$5:$B$3919,2,0)</f>
        <v>IMAGENES DIAGNOSTICAS DE ALTA RESOLUCION COOPERATIVA DE TRABAJO ASOCIADO IDAR CTA</v>
      </c>
      <c r="E6911" s="7">
        <v>35988688</v>
      </c>
      <c r="F6911" s="7">
        <v>35988688</v>
      </c>
      <c r="G6911" s="8"/>
      <c r="H6911" s="9">
        <v>43623</v>
      </c>
      <c r="I6911" s="9">
        <v>43626</v>
      </c>
    </row>
    <row r="6912" spans="1:9" s="14" customFormat="1" x14ac:dyDescent="0.2">
      <c r="A6912" s="5" t="s">
        <v>11</v>
      </c>
      <c r="B6912" s="5" t="str">
        <f>VLOOKUP(A6912,'GIRO LMA JUNIO'!$A$7:$C$50,3,0)</f>
        <v>COMFASUCRE</v>
      </c>
      <c r="C6912" s="35">
        <v>900015779</v>
      </c>
      <c r="D6912" s="6" t="str">
        <f>VLOOKUP(C6912,'[1]IPS REGISTRADAS'!$A$5:$B$3919,2,0)</f>
        <v>SOCIEDAD DE HEMODINAMIA SANTA MARIA SAS</v>
      </c>
      <c r="E6912" s="7">
        <v>78528786</v>
      </c>
      <c r="F6912" s="7">
        <v>78528786</v>
      </c>
      <c r="G6912" s="8"/>
      <c r="H6912" s="9">
        <v>43623</v>
      </c>
      <c r="I6912" s="9">
        <v>43626</v>
      </c>
    </row>
    <row r="6913" spans="1:9" s="14" customFormat="1" x14ac:dyDescent="0.2">
      <c r="A6913" s="5" t="s">
        <v>38</v>
      </c>
      <c r="B6913" s="5" t="str">
        <f>VLOOKUP(A6913,'GIRO LMA JUNIO'!$A$7:$C$50,3,0)</f>
        <v>SALUD TOTAL</v>
      </c>
      <c r="C6913" s="35">
        <v>900015779</v>
      </c>
      <c r="D6913" s="6" t="str">
        <f>VLOOKUP(C6913,'[1]IPS REGISTRADAS'!$A$5:$B$3919,2,0)</f>
        <v>SOCIEDAD DE HEMODINAMIA SANTA MARIA SAS</v>
      </c>
      <c r="E6913" s="7">
        <v>2870073</v>
      </c>
      <c r="F6913" s="7">
        <v>2870073</v>
      </c>
      <c r="G6913" s="8"/>
      <c r="H6913" s="9">
        <v>43623</v>
      </c>
      <c r="I6913" s="9">
        <v>43626</v>
      </c>
    </row>
    <row r="6914" spans="1:9" s="14" customFormat="1" x14ac:dyDescent="0.2">
      <c r="A6914" s="5" t="s">
        <v>47</v>
      </c>
      <c r="B6914" s="5" t="str">
        <f>VLOOKUP(A6914,'GIRO LMA JUNIO'!$A$7:$C$50,3,0)</f>
        <v>COOMEVA E.P.S.  S.A.</v>
      </c>
      <c r="C6914" s="35">
        <v>900015779</v>
      </c>
      <c r="D6914" s="6" t="str">
        <f>VLOOKUP(C6914,'[1]IPS REGISTRADAS'!$A$5:$B$3919,2,0)</f>
        <v>SOCIEDAD DE HEMODINAMIA SANTA MARIA SAS</v>
      </c>
      <c r="E6914" s="7">
        <v>1000000</v>
      </c>
      <c r="F6914" s="7">
        <v>1000000</v>
      </c>
      <c r="G6914" s="8"/>
      <c r="H6914" s="9">
        <v>43623</v>
      </c>
      <c r="I6914" s="9">
        <v>43626</v>
      </c>
    </row>
    <row r="6915" spans="1:9" s="14" customFormat="1" x14ac:dyDescent="0.2">
      <c r="A6915" s="5" t="s">
        <v>62</v>
      </c>
      <c r="B6915" s="5" t="str">
        <f>VLOOKUP(A6915,'GIRO LMA JUNIO'!$A$7:$C$50,3,0)</f>
        <v>NUEVA EPS S.A.</v>
      </c>
      <c r="C6915" s="35">
        <v>900015779</v>
      </c>
      <c r="D6915" s="6" t="str">
        <f>VLOOKUP(C6915,'[1]IPS REGISTRADAS'!$A$5:$B$3919,2,0)</f>
        <v>SOCIEDAD DE HEMODINAMIA SANTA MARIA SAS</v>
      </c>
      <c r="E6915" s="7">
        <v>37424393</v>
      </c>
      <c r="F6915" s="7">
        <v>37424393</v>
      </c>
      <c r="G6915" s="8"/>
      <c r="H6915" s="9">
        <v>43623</v>
      </c>
      <c r="I6915" s="9">
        <v>43626</v>
      </c>
    </row>
    <row r="6916" spans="1:9" s="14" customFormat="1" x14ac:dyDescent="0.2">
      <c r="A6916" s="5" t="s">
        <v>74</v>
      </c>
      <c r="B6916" s="5" t="str">
        <f>VLOOKUP(A6916,'GIRO LMA JUNIO'!$A$7:$C$50,3,0)</f>
        <v>AMBUQ</v>
      </c>
      <c r="C6916" s="35">
        <v>900015779</v>
      </c>
      <c r="D6916" s="6" t="str">
        <f>VLOOKUP(C6916,'[1]IPS REGISTRADAS'!$A$5:$B$3919,2,0)</f>
        <v>SOCIEDAD DE HEMODINAMIA SANTA MARIA SAS</v>
      </c>
      <c r="E6916" s="7">
        <v>10146644</v>
      </c>
      <c r="F6916" s="7">
        <v>10146644</v>
      </c>
      <c r="G6916" s="8"/>
      <c r="H6916" s="9">
        <v>43623</v>
      </c>
      <c r="I6916" s="9">
        <v>43626</v>
      </c>
    </row>
    <row r="6917" spans="1:9" s="14" customFormat="1" x14ac:dyDescent="0.2">
      <c r="A6917" s="5" t="s">
        <v>80</v>
      </c>
      <c r="B6917" s="5" t="str">
        <f>VLOOKUP(A6917,'GIRO LMA JUNIO'!$A$7:$C$50,3,0)</f>
        <v>COMPARTA</v>
      </c>
      <c r="C6917" s="35">
        <v>900015779</v>
      </c>
      <c r="D6917" s="6" t="str">
        <f>VLOOKUP(C6917,'[1]IPS REGISTRADAS'!$A$5:$B$3919,2,0)</f>
        <v>SOCIEDAD DE HEMODINAMIA SANTA MARIA SAS</v>
      </c>
      <c r="E6917" s="7">
        <v>94721269</v>
      </c>
      <c r="F6917" s="7">
        <v>94721269</v>
      </c>
      <c r="G6917" s="8"/>
      <c r="H6917" s="9">
        <v>43623</v>
      </c>
      <c r="I6917" s="9">
        <v>43626</v>
      </c>
    </row>
    <row r="6918" spans="1:9" s="14" customFormat="1" x14ac:dyDescent="0.2">
      <c r="A6918" s="5" t="s">
        <v>82</v>
      </c>
      <c r="B6918" s="5" t="str">
        <f>VLOOKUP(A6918,'GIRO LMA JUNIO'!$A$7:$C$50,3,0)</f>
        <v>MUTUAL SER</v>
      </c>
      <c r="C6918" s="35">
        <v>900015779</v>
      </c>
      <c r="D6918" s="6" t="str">
        <f>VLOOKUP(C6918,'[1]IPS REGISTRADAS'!$A$5:$B$3919,2,0)</f>
        <v>SOCIEDAD DE HEMODINAMIA SANTA MARIA SAS</v>
      </c>
      <c r="E6918" s="7">
        <v>23618850</v>
      </c>
      <c r="F6918" s="7">
        <v>23618850</v>
      </c>
      <c r="G6918" s="8"/>
      <c r="H6918" s="9">
        <v>43623</v>
      </c>
      <c r="I6918" s="9">
        <v>43626</v>
      </c>
    </row>
    <row r="6919" spans="1:9" s="14" customFormat="1" x14ac:dyDescent="0.2">
      <c r="A6919" s="5" t="s">
        <v>6</v>
      </c>
      <c r="B6919" s="5" t="str">
        <f>VLOOKUP(A6919,'GIRO LMA JUNIO'!$A$7:$C$50,3,0)</f>
        <v>COMFAMILIAR DE LA GUAJIRA</v>
      </c>
      <c r="C6919" s="35">
        <v>900016598</v>
      </c>
      <c r="D6919" s="6" t="str">
        <f>VLOOKUP(C6919,'[1]IPS REGISTRADAS'!$A$5:$B$3919,2,0)</f>
        <v>INSTITUTO CARDIOVASCULAR DEL CESAR SA</v>
      </c>
      <c r="E6919" s="7">
        <v>296098483</v>
      </c>
      <c r="F6919" s="7">
        <v>296098483</v>
      </c>
      <c r="G6919" s="8"/>
      <c r="H6919" s="9">
        <v>43623</v>
      </c>
      <c r="I6919" s="9">
        <v>43626</v>
      </c>
    </row>
    <row r="6920" spans="1:9" s="14" customFormat="1" x14ac:dyDescent="0.2">
      <c r="A6920" s="5" t="s">
        <v>16</v>
      </c>
      <c r="B6920" s="5" t="str">
        <f>VLOOKUP(A6920,'GIRO LMA JUNIO'!$A$7:$C$50,3,0)</f>
        <v>CAJACOPI ATLANTICO</v>
      </c>
      <c r="C6920" s="35">
        <v>900016598</v>
      </c>
      <c r="D6920" s="6" t="str">
        <f>VLOOKUP(C6920,'[1]IPS REGISTRADAS'!$A$5:$B$3919,2,0)</f>
        <v>INSTITUTO CARDIOVASCULAR DEL CESAR SA</v>
      </c>
      <c r="E6920" s="7">
        <v>300000004</v>
      </c>
      <c r="F6920" s="7">
        <v>300000004</v>
      </c>
      <c r="G6920" s="8"/>
      <c r="H6920" s="9">
        <v>43623</v>
      </c>
      <c r="I6920" s="9">
        <v>43626</v>
      </c>
    </row>
    <row r="6921" spans="1:9" s="14" customFormat="1" x14ac:dyDescent="0.2">
      <c r="A6921" s="5" t="s">
        <v>24</v>
      </c>
      <c r="B6921" s="5" t="str">
        <f>VLOOKUP(A6921,'GIRO LMA JUNIO'!$A$7:$C$50,3,0)</f>
        <v>DUSAKAWI</v>
      </c>
      <c r="C6921" s="35">
        <v>900016598</v>
      </c>
      <c r="D6921" s="6" t="str">
        <f>VLOOKUP(C6921,'[1]IPS REGISTRADAS'!$A$5:$B$3919,2,0)</f>
        <v>INSTITUTO CARDIOVASCULAR DEL CESAR SA</v>
      </c>
      <c r="E6921" s="7">
        <v>282692526</v>
      </c>
      <c r="F6921" s="7">
        <v>282692526</v>
      </c>
      <c r="G6921" s="8"/>
      <c r="H6921" s="9">
        <v>43623</v>
      </c>
      <c r="I6921" s="9">
        <v>43626</v>
      </c>
    </row>
    <row r="6922" spans="1:9" s="14" customFormat="1" x14ac:dyDescent="0.2">
      <c r="A6922" s="5" t="s">
        <v>38</v>
      </c>
      <c r="B6922" s="5" t="str">
        <f>VLOOKUP(A6922,'GIRO LMA JUNIO'!$A$7:$C$50,3,0)</f>
        <v>SALUD TOTAL</v>
      </c>
      <c r="C6922" s="35">
        <v>900016598</v>
      </c>
      <c r="D6922" s="6" t="str">
        <f>VLOOKUP(C6922,'[1]IPS REGISTRADAS'!$A$5:$B$3919,2,0)</f>
        <v>INSTITUTO CARDIOVASCULAR DEL CESAR SA</v>
      </c>
      <c r="E6922" s="7">
        <v>41533170</v>
      </c>
      <c r="F6922" s="7">
        <v>41533170</v>
      </c>
      <c r="G6922" s="8"/>
      <c r="H6922" s="9">
        <v>43623</v>
      </c>
      <c r="I6922" s="9">
        <v>43626</v>
      </c>
    </row>
    <row r="6923" spans="1:9" s="14" customFormat="1" x14ac:dyDescent="0.2">
      <c r="A6923" s="5" t="s">
        <v>54</v>
      </c>
      <c r="B6923" s="5" t="str">
        <f>VLOOKUP(A6923,'GIRO LMA JUNIO'!$A$7:$C$50,3,0)</f>
        <v>SALUDVIDA</v>
      </c>
      <c r="C6923" s="35">
        <v>900016598</v>
      </c>
      <c r="D6923" s="6" t="str">
        <f>VLOOKUP(C6923,'[1]IPS REGISTRADAS'!$A$5:$B$3919,2,0)</f>
        <v>INSTITUTO CARDIOVASCULAR DEL CESAR SA</v>
      </c>
      <c r="E6923" s="7">
        <v>244255708</v>
      </c>
      <c r="F6923" s="7">
        <v>244255708</v>
      </c>
      <c r="G6923" s="8"/>
      <c r="H6923" s="9">
        <v>43623</v>
      </c>
      <c r="I6923" s="9">
        <v>43626</v>
      </c>
    </row>
    <row r="6924" spans="1:9" s="14" customFormat="1" x14ac:dyDescent="0.2">
      <c r="A6924" s="5" t="s">
        <v>62</v>
      </c>
      <c r="B6924" s="5" t="str">
        <f>VLOOKUP(A6924,'GIRO LMA JUNIO'!$A$7:$C$50,3,0)</f>
        <v>NUEVA EPS S.A.</v>
      </c>
      <c r="C6924" s="35">
        <v>900016598</v>
      </c>
      <c r="D6924" s="6" t="str">
        <f>VLOOKUP(C6924,'[1]IPS REGISTRADAS'!$A$5:$B$3919,2,0)</f>
        <v>INSTITUTO CARDIOVASCULAR DEL CESAR SA</v>
      </c>
      <c r="E6924" s="7">
        <v>42147274</v>
      </c>
      <c r="F6924" s="7">
        <v>42147274</v>
      </c>
      <c r="G6924" s="8"/>
      <c r="H6924" s="9">
        <v>43623</v>
      </c>
      <c r="I6924" s="9">
        <v>43626</v>
      </c>
    </row>
    <row r="6925" spans="1:9" s="14" customFormat="1" x14ac:dyDescent="0.2">
      <c r="A6925" s="5" t="s">
        <v>63</v>
      </c>
      <c r="B6925" s="5" t="str">
        <f>VLOOKUP(A6925,'GIRO LMA JUNIO'!$A$7:$C$50,3,0)</f>
        <v>MEDIMAS MOV</v>
      </c>
      <c r="C6925" s="35">
        <v>900016598</v>
      </c>
      <c r="D6925" s="6" t="str">
        <f>VLOOKUP(C6925,'[1]IPS REGISTRADAS'!$A$5:$B$3919,2,0)</f>
        <v>INSTITUTO CARDIOVASCULAR DEL CESAR SA</v>
      </c>
      <c r="E6925" s="7">
        <v>1043634</v>
      </c>
      <c r="F6925" s="7">
        <v>1043634</v>
      </c>
      <c r="G6925" s="8"/>
      <c r="H6925" s="9">
        <v>43623</v>
      </c>
      <c r="I6925" s="9">
        <v>43626</v>
      </c>
    </row>
    <row r="6926" spans="1:9" s="14" customFormat="1" x14ac:dyDescent="0.2">
      <c r="A6926" s="5" t="s">
        <v>68</v>
      </c>
      <c r="B6926" s="5" t="str">
        <f>VLOOKUP(A6926,'GIRO LMA JUNIO'!$A$7:$C$50,3,0)</f>
        <v>EMDISALUD</v>
      </c>
      <c r="C6926" s="35">
        <v>900016598</v>
      </c>
      <c r="D6926" s="6" t="str">
        <f>VLOOKUP(C6926,'[1]IPS REGISTRADAS'!$A$5:$B$3919,2,0)</f>
        <v>INSTITUTO CARDIOVASCULAR DEL CESAR SA</v>
      </c>
      <c r="E6926" s="7">
        <v>75000000</v>
      </c>
      <c r="F6926" s="7">
        <v>75000000</v>
      </c>
      <c r="G6926" s="8"/>
      <c r="H6926" s="9">
        <v>43623</v>
      </c>
      <c r="I6926" s="9">
        <v>43626</v>
      </c>
    </row>
    <row r="6927" spans="1:9" s="14" customFormat="1" x14ac:dyDescent="0.2">
      <c r="A6927" s="5" t="s">
        <v>72</v>
      </c>
      <c r="B6927" s="5" t="str">
        <f>VLOOKUP(A6927,'GIRO LMA JUNIO'!$A$7:$C$50,3,0)</f>
        <v>ASMET SALUD</v>
      </c>
      <c r="C6927" s="35">
        <v>900016598</v>
      </c>
      <c r="D6927" s="6" t="str">
        <f>VLOOKUP(C6927,'[1]IPS REGISTRADAS'!$A$5:$B$3919,2,0)</f>
        <v>INSTITUTO CARDIOVASCULAR DEL CESAR SA</v>
      </c>
      <c r="E6927" s="7">
        <v>80223061</v>
      </c>
      <c r="F6927" s="7">
        <v>80223061</v>
      </c>
      <c r="G6927" s="8"/>
      <c r="H6927" s="9">
        <v>43623</v>
      </c>
      <c r="I6927" s="9">
        <v>43626</v>
      </c>
    </row>
    <row r="6928" spans="1:9" s="14" customFormat="1" x14ac:dyDescent="0.2">
      <c r="A6928" s="5" t="s">
        <v>74</v>
      </c>
      <c r="B6928" s="5" t="str">
        <f>VLOOKUP(A6928,'GIRO LMA JUNIO'!$A$7:$C$50,3,0)</f>
        <v>AMBUQ</v>
      </c>
      <c r="C6928" s="35">
        <v>900016598</v>
      </c>
      <c r="D6928" s="6" t="str">
        <f>VLOOKUP(C6928,'[1]IPS REGISTRADAS'!$A$5:$B$3919,2,0)</f>
        <v>INSTITUTO CARDIOVASCULAR DEL CESAR SA</v>
      </c>
      <c r="E6928" s="7">
        <v>400000000</v>
      </c>
      <c r="F6928" s="7">
        <v>400000000</v>
      </c>
      <c r="G6928" s="8"/>
      <c r="H6928" s="9">
        <v>43623</v>
      </c>
      <c r="I6928" s="9">
        <v>43626</v>
      </c>
    </row>
    <row r="6929" spans="1:9" s="14" customFormat="1" x14ac:dyDescent="0.2">
      <c r="A6929" s="5" t="s">
        <v>80</v>
      </c>
      <c r="B6929" s="5" t="str">
        <f>VLOOKUP(A6929,'GIRO LMA JUNIO'!$A$7:$C$50,3,0)</f>
        <v>COMPARTA</v>
      </c>
      <c r="C6929" s="35">
        <v>900016598</v>
      </c>
      <c r="D6929" s="6" t="str">
        <f>VLOOKUP(C6929,'[1]IPS REGISTRADAS'!$A$5:$B$3919,2,0)</f>
        <v>INSTITUTO CARDIOVASCULAR DEL CESAR SA</v>
      </c>
      <c r="E6929" s="7">
        <v>479245929</v>
      </c>
      <c r="F6929" s="7">
        <v>479245929</v>
      </c>
      <c r="G6929" s="8"/>
      <c r="H6929" s="9">
        <v>43623</v>
      </c>
      <c r="I6929" s="9">
        <v>43626</v>
      </c>
    </row>
    <row r="6930" spans="1:9" s="14" customFormat="1" x14ac:dyDescent="0.2">
      <c r="A6930" s="5" t="s">
        <v>54</v>
      </c>
      <c r="B6930" s="5" t="str">
        <f>VLOOKUP(A6930,'GIRO LMA JUNIO'!$A$7:$C$50,3,0)</f>
        <v>SALUDVIDA</v>
      </c>
      <c r="C6930" s="35">
        <v>900016792</v>
      </c>
      <c r="D6930" s="6" t="str">
        <f>VLOOKUP(C6930,'[1]IPS REGISTRADAS'!$A$5:$B$3919,2,0)</f>
        <v>SERVICIOS MEDICOS DOMICILIARIOS IPSLTDA SERVIMED IPS LTDA</v>
      </c>
      <c r="E6930" s="7">
        <v>28197674</v>
      </c>
      <c r="F6930" s="7">
        <v>28197674</v>
      </c>
      <c r="G6930" s="8"/>
      <c r="H6930" s="9">
        <v>43623</v>
      </c>
      <c r="I6930" s="9">
        <v>43626</v>
      </c>
    </row>
    <row r="6931" spans="1:9" s="14" customFormat="1" x14ac:dyDescent="0.2">
      <c r="A6931" s="5" t="s">
        <v>70</v>
      </c>
      <c r="B6931" s="5" t="str">
        <f>VLOOKUP(A6931,'GIRO LMA JUNIO'!$A$7:$C$50,3,0)</f>
        <v>COOSALUD EPS S.A.</v>
      </c>
      <c r="C6931" s="35">
        <v>900016792</v>
      </c>
      <c r="D6931" s="6" t="str">
        <f>VLOOKUP(C6931,'[1]IPS REGISTRADAS'!$A$5:$B$3919,2,0)</f>
        <v>SERVICIOS MEDICOS DOMICILIARIOS IPSLTDA SERVIMED IPS LTDA</v>
      </c>
      <c r="E6931" s="7">
        <v>112837082</v>
      </c>
      <c r="F6931" s="7">
        <v>112837082</v>
      </c>
      <c r="G6931" s="8"/>
      <c r="H6931" s="9">
        <v>43623</v>
      </c>
      <c r="I6931" s="9">
        <v>43626</v>
      </c>
    </row>
    <row r="6932" spans="1:9" s="14" customFormat="1" x14ac:dyDescent="0.2">
      <c r="A6932" s="5" t="s">
        <v>6</v>
      </c>
      <c r="B6932" s="5" t="str">
        <f>VLOOKUP(A6932,'GIRO LMA JUNIO'!$A$7:$C$50,3,0)</f>
        <v>COMFAMILIAR DE LA GUAJIRA</v>
      </c>
      <c r="C6932" s="35">
        <v>900016853</v>
      </c>
      <c r="D6932" s="6" t="str">
        <f>VLOOKUP(C6932,'[1]IPS REGISTRADAS'!$A$5:$B$3919,2,0)</f>
        <v>UNIDAD MEDICA WAYUU ANOUTA WAKUAIPA IPSI</v>
      </c>
      <c r="E6932" s="7">
        <v>47329004</v>
      </c>
      <c r="F6932" s="7">
        <v>47329004</v>
      </c>
      <c r="G6932" s="8"/>
      <c r="H6932" s="9">
        <v>43623</v>
      </c>
      <c r="I6932" s="9">
        <v>43626</v>
      </c>
    </row>
    <row r="6933" spans="1:9" s="14" customFormat="1" x14ac:dyDescent="0.2">
      <c r="A6933" s="5" t="s">
        <v>24</v>
      </c>
      <c r="B6933" s="5" t="str">
        <f>VLOOKUP(A6933,'GIRO LMA JUNIO'!$A$7:$C$50,3,0)</f>
        <v>DUSAKAWI</v>
      </c>
      <c r="C6933" s="35">
        <v>900016853</v>
      </c>
      <c r="D6933" s="6" t="str">
        <f>VLOOKUP(C6933,'[1]IPS REGISTRADAS'!$A$5:$B$3919,2,0)</f>
        <v>UNIDAD MEDICA WAYUU ANOUTA WAKUAIPA IPSI</v>
      </c>
      <c r="E6933" s="7">
        <v>59956416</v>
      </c>
      <c r="F6933" s="7">
        <v>59956416</v>
      </c>
      <c r="G6933" s="8"/>
      <c r="H6933" s="9">
        <v>43623</v>
      </c>
      <c r="I6933" s="9">
        <v>43626</v>
      </c>
    </row>
    <row r="6934" spans="1:9" s="14" customFormat="1" x14ac:dyDescent="0.2">
      <c r="A6934" s="5" t="s">
        <v>28</v>
      </c>
      <c r="B6934" s="5" t="str">
        <f>VLOOKUP(A6934,'GIRO LMA JUNIO'!$A$7:$C$50,3,0)</f>
        <v>ANAS WAYUU</v>
      </c>
      <c r="C6934" s="35">
        <v>900016853</v>
      </c>
      <c r="D6934" s="6" t="str">
        <f>VLOOKUP(C6934,'[1]IPS REGISTRADAS'!$A$5:$B$3919,2,0)</f>
        <v>UNIDAD MEDICA WAYUU ANOUTA WAKUAIPA IPSI</v>
      </c>
      <c r="E6934" s="7">
        <v>244350052</v>
      </c>
      <c r="F6934" s="7">
        <v>244350052</v>
      </c>
      <c r="G6934" s="8"/>
      <c r="H6934" s="9">
        <v>43623</v>
      </c>
      <c r="I6934" s="9">
        <v>43626</v>
      </c>
    </row>
    <row r="6935" spans="1:9" s="14" customFormat="1" x14ac:dyDescent="0.2">
      <c r="A6935" s="5" t="s">
        <v>54</v>
      </c>
      <c r="B6935" s="5" t="str">
        <f>VLOOKUP(A6935,'GIRO LMA JUNIO'!$A$7:$C$50,3,0)</f>
        <v>SALUDVIDA</v>
      </c>
      <c r="C6935" s="35">
        <v>900017186</v>
      </c>
      <c r="D6935" s="6" t="str">
        <f>VLOOKUP(C6935,'[1]IPS REGISTRADAS'!$A$5:$B$3919,2,0)</f>
        <v>SOCIEDAD MEDICA DEL ORIENTE LIMITADA SARAVENA</v>
      </c>
      <c r="E6935" s="7">
        <v>17558571</v>
      </c>
      <c r="F6935" s="7">
        <v>17558571</v>
      </c>
      <c r="G6935" s="8"/>
      <c r="H6935" s="9">
        <v>43623</v>
      </c>
      <c r="I6935" s="9">
        <v>43626</v>
      </c>
    </row>
    <row r="6936" spans="1:9" s="14" customFormat="1" x14ac:dyDescent="0.2">
      <c r="A6936" s="5" t="s">
        <v>82</v>
      </c>
      <c r="B6936" s="5" t="str">
        <f>VLOOKUP(A6936,'GIRO LMA JUNIO'!$A$7:$C$50,3,0)</f>
        <v>MUTUAL SER</v>
      </c>
      <c r="C6936" s="35">
        <v>900017536</v>
      </c>
      <c r="D6936" s="6" t="str">
        <f>VLOOKUP(C6936,'[1]IPS REGISTRADAS'!$A$5:$B$3919,2,0)</f>
        <v>IPS SALUD INTEGRAL DE SUCRE LTDA</v>
      </c>
      <c r="E6936" s="7">
        <v>21643019</v>
      </c>
      <c r="F6936" s="7">
        <v>21643019</v>
      </c>
      <c r="G6936" s="8"/>
      <c r="H6936" s="9">
        <v>43623</v>
      </c>
      <c r="I6936" s="9">
        <v>43626</v>
      </c>
    </row>
    <row r="6937" spans="1:9" s="14" customFormat="1" x14ac:dyDescent="0.2">
      <c r="A6937" s="5" t="s">
        <v>62</v>
      </c>
      <c r="B6937" s="5" t="str">
        <f>VLOOKUP(A6937,'GIRO LMA JUNIO'!$A$7:$C$50,3,0)</f>
        <v>NUEVA EPS S.A.</v>
      </c>
      <c r="C6937" s="35">
        <v>900017892</v>
      </c>
      <c r="D6937" s="6" t="str">
        <f>VLOOKUP(C6937,'[1]IPS REGISTRADAS'!$A$5:$B$3919,2,0)</f>
        <v>EMPRESA SOCIAL DEL ESTADO HOSPITAL DE CAMPO DE LA CRUZ</v>
      </c>
      <c r="E6937" s="7">
        <v>10271375</v>
      </c>
      <c r="F6937" s="7">
        <v>10271375</v>
      </c>
      <c r="G6937" s="8"/>
      <c r="H6937" s="9">
        <v>43623</v>
      </c>
      <c r="I6937" s="9">
        <v>43626</v>
      </c>
    </row>
    <row r="6938" spans="1:9" s="14" customFormat="1" x14ac:dyDescent="0.2">
      <c r="A6938" s="5" t="s">
        <v>70</v>
      </c>
      <c r="B6938" s="5" t="str">
        <f>VLOOKUP(A6938,'GIRO LMA JUNIO'!$A$7:$C$50,3,0)</f>
        <v>COOSALUD EPS S.A.</v>
      </c>
      <c r="C6938" s="35">
        <v>900017892</v>
      </c>
      <c r="D6938" s="6" t="str">
        <f>VLOOKUP(C6938,'[1]IPS REGISTRADAS'!$A$5:$B$3919,2,0)</f>
        <v>EMPRESA SOCIAL DEL ESTADO HOSPITAL DE CAMPO DE LA CRUZ</v>
      </c>
      <c r="E6938" s="7">
        <v>84735296</v>
      </c>
      <c r="F6938" s="7">
        <v>84735296</v>
      </c>
      <c r="G6938" s="8"/>
      <c r="H6938" s="9">
        <v>43623</v>
      </c>
      <c r="I6938" s="9">
        <v>43626</v>
      </c>
    </row>
    <row r="6939" spans="1:9" s="14" customFormat="1" x14ac:dyDescent="0.2">
      <c r="A6939" s="5" t="s">
        <v>80</v>
      </c>
      <c r="B6939" s="5" t="str">
        <f>VLOOKUP(A6939,'GIRO LMA JUNIO'!$A$7:$C$50,3,0)</f>
        <v>COMPARTA</v>
      </c>
      <c r="C6939" s="35">
        <v>900017892</v>
      </c>
      <c r="D6939" s="6" t="str">
        <f>VLOOKUP(C6939,'[1]IPS REGISTRADAS'!$A$5:$B$3919,2,0)</f>
        <v>EMPRESA SOCIAL DEL ESTADO HOSPITAL DE CAMPO DE LA CRUZ</v>
      </c>
      <c r="E6939" s="7">
        <v>75791646</v>
      </c>
      <c r="F6939" s="7">
        <v>75791646</v>
      </c>
      <c r="G6939" s="8"/>
      <c r="H6939" s="9">
        <v>43623</v>
      </c>
      <c r="I6939" s="9">
        <v>43626</v>
      </c>
    </row>
    <row r="6940" spans="1:9" s="14" customFormat="1" x14ac:dyDescent="0.2">
      <c r="A6940" s="5" t="s">
        <v>82</v>
      </c>
      <c r="B6940" s="5" t="str">
        <f>VLOOKUP(A6940,'GIRO LMA JUNIO'!$A$7:$C$50,3,0)</f>
        <v>MUTUAL SER</v>
      </c>
      <c r="C6940" s="35">
        <v>900017892</v>
      </c>
      <c r="D6940" s="6" t="str">
        <f>VLOOKUP(C6940,'[1]IPS REGISTRADAS'!$A$5:$B$3919,2,0)</f>
        <v>EMPRESA SOCIAL DEL ESTADO HOSPITAL DE CAMPO DE LA CRUZ</v>
      </c>
      <c r="E6940" s="7">
        <v>78427778</v>
      </c>
      <c r="F6940" s="7">
        <v>78427778</v>
      </c>
      <c r="G6940" s="8"/>
      <c r="H6940" s="9">
        <v>43623</v>
      </c>
      <c r="I6940" s="9">
        <v>43626</v>
      </c>
    </row>
    <row r="6941" spans="1:9" s="14" customFormat="1" x14ac:dyDescent="0.2">
      <c r="A6941" s="5" t="s">
        <v>13</v>
      </c>
      <c r="B6941" s="5" t="str">
        <f>VLOOKUP(A6941,'GIRO LMA JUNIO'!$A$7:$C$50,3,0)</f>
        <v>COMFAORIENTE</v>
      </c>
      <c r="C6941" s="35">
        <v>900017916</v>
      </c>
      <c r="D6941" s="6" t="str">
        <f>VLOOKUP(C6941,'[1]IPS REGISTRADAS'!$A$5:$B$3919,2,0)</f>
        <v>SERVICIOS ESPECIALIZADOS FCB SAS</v>
      </c>
      <c r="E6941" s="7">
        <v>14425337</v>
      </c>
      <c r="F6941" s="7">
        <v>14425337</v>
      </c>
      <c r="G6941" s="8"/>
      <c r="H6941" s="9">
        <v>43623</v>
      </c>
      <c r="I6941" s="9">
        <v>43626</v>
      </c>
    </row>
    <row r="6942" spans="1:9" s="14" customFormat="1" x14ac:dyDescent="0.2">
      <c r="A6942" s="5" t="s">
        <v>47</v>
      </c>
      <c r="B6942" s="5" t="str">
        <f>VLOOKUP(A6942,'GIRO LMA JUNIO'!$A$7:$C$50,3,0)</f>
        <v>COOMEVA E.P.S.  S.A.</v>
      </c>
      <c r="C6942" s="35">
        <v>900017916</v>
      </c>
      <c r="D6942" s="6" t="str">
        <f>VLOOKUP(C6942,'[1]IPS REGISTRADAS'!$A$5:$B$3919,2,0)</f>
        <v>SERVICIOS ESPECIALIZADOS FCB SAS</v>
      </c>
      <c r="E6942" s="7">
        <v>1000000</v>
      </c>
      <c r="F6942" s="7">
        <v>1000000</v>
      </c>
      <c r="G6942" s="8"/>
      <c r="H6942" s="9">
        <v>43623</v>
      </c>
      <c r="I6942" s="9">
        <v>43626</v>
      </c>
    </row>
    <row r="6943" spans="1:9" s="14" customFormat="1" x14ac:dyDescent="0.2">
      <c r="A6943" s="5" t="s">
        <v>54</v>
      </c>
      <c r="B6943" s="5" t="str">
        <f>VLOOKUP(A6943,'GIRO LMA JUNIO'!$A$7:$C$50,3,0)</f>
        <v>SALUDVIDA</v>
      </c>
      <c r="C6943" s="35">
        <v>900017916</v>
      </c>
      <c r="D6943" s="6" t="str">
        <f>VLOOKUP(C6943,'[1]IPS REGISTRADAS'!$A$5:$B$3919,2,0)</f>
        <v>SERVICIOS ESPECIALIZADOS FCB SAS</v>
      </c>
      <c r="E6943" s="7">
        <v>17669598</v>
      </c>
      <c r="F6943" s="7">
        <v>17669598</v>
      </c>
      <c r="G6943" s="8"/>
      <c r="H6943" s="9">
        <v>43623</v>
      </c>
      <c r="I6943" s="9">
        <v>43626</v>
      </c>
    </row>
    <row r="6944" spans="1:9" s="14" customFormat="1" x14ac:dyDescent="0.2">
      <c r="A6944" s="5" t="s">
        <v>62</v>
      </c>
      <c r="B6944" s="5" t="str">
        <f>VLOOKUP(A6944,'GIRO LMA JUNIO'!$A$7:$C$50,3,0)</f>
        <v>NUEVA EPS S.A.</v>
      </c>
      <c r="C6944" s="35">
        <v>900017916</v>
      </c>
      <c r="D6944" s="6" t="str">
        <f>VLOOKUP(C6944,'[1]IPS REGISTRADAS'!$A$5:$B$3919,2,0)</f>
        <v>SERVICIOS ESPECIALIZADOS FCB SAS</v>
      </c>
      <c r="E6944" s="7">
        <v>44669404</v>
      </c>
      <c r="F6944" s="7">
        <v>44669404</v>
      </c>
      <c r="G6944" s="8"/>
      <c r="H6944" s="9">
        <v>43623</v>
      </c>
      <c r="I6944" s="9">
        <v>43626</v>
      </c>
    </row>
    <row r="6945" spans="1:9" s="14" customFormat="1" x14ac:dyDescent="0.2">
      <c r="A6945" s="5" t="s">
        <v>76</v>
      </c>
      <c r="B6945" s="5" t="str">
        <f>VLOOKUP(A6945,'GIRO LMA JUNIO'!$A$7:$C$50,3,0)</f>
        <v>ECOOPSOS</v>
      </c>
      <c r="C6945" s="35">
        <v>900017916</v>
      </c>
      <c r="D6945" s="6" t="str">
        <f>VLOOKUP(C6945,'[1]IPS REGISTRADAS'!$A$5:$B$3919,2,0)</f>
        <v>SERVICIOS ESPECIALIZADOS FCB SAS</v>
      </c>
      <c r="E6945" s="7">
        <v>97720868</v>
      </c>
      <c r="F6945" s="7">
        <v>97720868</v>
      </c>
      <c r="G6945" s="8"/>
      <c r="H6945" s="9">
        <v>43623</v>
      </c>
      <c r="I6945" s="9">
        <v>43626</v>
      </c>
    </row>
    <row r="6946" spans="1:9" s="14" customFormat="1" x14ac:dyDescent="0.2">
      <c r="A6946" s="5" t="s">
        <v>80</v>
      </c>
      <c r="B6946" s="5" t="str">
        <f>VLOOKUP(A6946,'GIRO LMA JUNIO'!$A$7:$C$50,3,0)</f>
        <v>COMPARTA</v>
      </c>
      <c r="C6946" s="35">
        <v>900017916</v>
      </c>
      <c r="D6946" s="6" t="str">
        <f>VLOOKUP(C6946,'[1]IPS REGISTRADAS'!$A$5:$B$3919,2,0)</f>
        <v>SERVICIOS ESPECIALIZADOS FCB SAS</v>
      </c>
      <c r="E6946" s="7">
        <v>168812060</v>
      </c>
      <c r="F6946" s="7">
        <v>168812060</v>
      </c>
      <c r="G6946" s="8"/>
      <c r="H6946" s="9">
        <v>43623</v>
      </c>
      <c r="I6946" s="9">
        <v>43626</v>
      </c>
    </row>
    <row r="6947" spans="1:9" s="14" customFormat="1" x14ac:dyDescent="0.2">
      <c r="A6947" s="5" t="s">
        <v>47</v>
      </c>
      <c r="B6947" s="5" t="str">
        <f>VLOOKUP(A6947,'GIRO LMA JUNIO'!$A$7:$C$50,3,0)</f>
        <v>COOMEVA E.P.S.  S.A.</v>
      </c>
      <c r="C6947" s="35">
        <v>900021323</v>
      </c>
      <c r="D6947" s="6" t="str">
        <f>VLOOKUP(C6947,'[1]IPS REGISTRADAS'!$A$5:$B$3919,2,0)</f>
        <v>UNLAB SAS</v>
      </c>
      <c r="E6947" s="7">
        <v>1000000</v>
      </c>
      <c r="F6947" s="7">
        <v>1000000</v>
      </c>
      <c r="G6947" s="8"/>
      <c r="H6947" s="9">
        <v>43623</v>
      </c>
      <c r="I6947" s="9">
        <v>43626</v>
      </c>
    </row>
    <row r="6948" spans="1:9" s="14" customFormat="1" x14ac:dyDescent="0.2">
      <c r="A6948" s="5" t="s">
        <v>60</v>
      </c>
      <c r="B6948" s="5" t="str">
        <f>VLOOKUP(A6948,'GIRO LMA JUNIO'!$A$7:$C$50,3,0)</f>
        <v>SAVIA SALUD</v>
      </c>
      <c r="C6948" s="35">
        <v>900021323</v>
      </c>
      <c r="D6948" s="6" t="str">
        <f>VLOOKUP(C6948,'[1]IPS REGISTRADAS'!$A$5:$B$3919,2,0)</f>
        <v>UNLAB SAS</v>
      </c>
      <c r="E6948" s="7">
        <v>49945638</v>
      </c>
      <c r="F6948" s="7">
        <v>49945638</v>
      </c>
      <c r="G6948" s="8"/>
      <c r="H6948" s="9">
        <v>43623</v>
      </c>
      <c r="I6948" s="9">
        <v>43626</v>
      </c>
    </row>
    <row r="6949" spans="1:9" s="14" customFormat="1" x14ac:dyDescent="0.2">
      <c r="A6949" s="5" t="s">
        <v>26</v>
      </c>
      <c r="B6949" s="5" t="str">
        <f>VLOOKUP(A6949,'GIRO LMA JUNIO'!$A$7:$C$50,3,0)</f>
        <v>A.I.C.</v>
      </c>
      <c r="C6949" s="35">
        <v>900021788</v>
      </c>
      <c r="D6949" s="6" t="str">
        <f>VLOOKUP(C6949,'[1]IPS REGISTRADAS'!$A$5:$B$3919,2,0)</f>
        <v>CLINICA DE LA AMAZONIA IPS LTDA</v>
      </c>
      <c r="E6949" s="7">
        <v>18485548</v>
      </c>
      <c r="F6949" s="7">
        <v>18485548</v>
      </c>
      <c r="G6949" s="8"/>
      <c r="H6949" s="9">
        <v>43623</v>
      </c>
      <c r="I6949" s="9">
        <v>43626</v>
      </c>
    </row>
    <row r="6950" spans="1:9" s="14" customFormat="1" x14ac:dyDescent="0.2">
      <c r="A6950" s="5" t="s">
        <v>30</v>
      </c>
      <c r="B6950" s="5" t="str">
        <f>VLOOKUP(A6950,'GIRO LMA JUNIO'!$A$7:$C$50,3,0)</f>
        <v>MALLAMAS</v>
      </c>
      <c r="C6950" s="35">
        <v>900021788</v>
      </c>
      <c r="D6950" s="6" t="str">
        <f>VLOOKUP(C6950,'[1]IPS REGISTRADAS'!$A$5:$B$3919,2,0)</f>
        <v>CLINICA DE LA AMAZONIA IPS LTDA</v>
      </c>
      <c r="E6950" s="7">
        <v>11147677</v>
      </c>
      <c r="F6950" s="7">
        <v>11147677</v>
      </c>
      <c r="G6950" s="8"/>
      <c r="H6950" s="9">
        <v>43623</v>
      </c>
      <c r="I6950" s="9">
        <v>43626</v>
      </c>
    </row>
    <row r="6951" spans="1:9" s="14" customFormat="1" x14ac:dyDescent="0.2">
      <c r="A6951" s="5" t="s">
        <v>62</v>
      </c>
      <c r="B6951" s="5" t="str">
        <f>VLOOKUP(A6951,'GIRO LMA JUNIO'!$A$7:$C$50,3,0)</f>
        <v>NUEVA EPS S.A.</v>
      </c>
      <c r="C6951" s="35">
        <v>900021788</v>
      </c>
      <c r="D6951" s="6" t="str">
        <f>VLOOKUP(C6951,'[1]IPS REGISTRADAS'!$A$5:$B$3919,2,0)</f>
        <v>CLINICA DE LA AMAZONIA IPS LTDA</v>
      </c>
      <c r="E6951" s="7">
        <v>5792019</v>
      </c>
      <c r="F6951" s="7">
        <v>5792019</v>
      </c>
      <c r="G6951" s="8"/>
      <c r="H6951" s="9">
        <v>43623</v>
      </c>
      <c r="I6951" s="9">
        <v>43626</v>
      </c>
    </row>
    <row r="6952" spans="1:9" s="14" customFormat="1" x14ac:dyDescent="0.2">
      <c r="A6952" s="5" t="s">
        <v>78</v>
      </c>
      <c r="B6952" s="5" t="str">
        <f>VLOOKUP(A6952,'GIRO LMA JUNIO'!$A$7:$C$50,3,0)</f>
        <v>EMSSANAR</v>
      </c>
      <c r="C6952" s="35">
        <v>900021788</v>
      </c>
      <c r="D6952" s="6" t="str">
        <f>VLOOKUP(C6952,'[1]IPS REGISTRADAS'!$A$5:$B$3919,2,0)</f>
        <v>CLINICA DE LA AMAZONIA IPS LTDA</v>
      </c>
      <c r="E6952" s="7">
        <v>35380935</v>
      </c>
      <c r="F6952" s="7">
        <v>35380935</v>
      </c>
      <c r="G6952" s="8"/>
      <c r="H6952" s="9">
        <v>43623</v>
      </c>
      <c r="I6952" s="9">
        <v>43626</v>
      </c>
    </row>
    <row r="6953" spans="1:9" s="14" customFormat="1" x14ac:dyDescent="0.2">
      <c r="A6953" s="5" t="s">
        <v>47</v>
      </c>
      <c r="B6953" s="5" t="str">
        <f>VLOOKUP(A6953,'GIRO LMA JUNIO'!$A$7:$C$50,3,0)</f>
        <v>COOMEVA E.P.S.  S.A.</v>
      </c>
      <c r="C6953" s="35">
        <v>900022253</v>
      </c>
      <c r="D6953" s="6" t="str">
        <f>VLOOKUP(C6953,'[1]IPS REGISTRADAS'!$A$5:$B$3919,2,0)</f>
        <v>OFTALMOSANITAS CALI SAS</v>
      </c>
      <c r="E6953" s="7">
        <v>1057782</v>
      </c>
      <c r="F6953" s="7">
        <v>1057782</v>
      </c>
      <c r="G6953" s="8"/>
      <c r="H6953" s="9">
        <v>43623</v>
      </c>
      <c r="I6953" s="9">
        <v>43626</v>
      </c>
    </row>
    <row r="6954" spans="1:9" s="14" customFormat="1" x14ac:dyDescent="0.2">
      <c r="A6954" s="5" t="s">
        <v>16</v>
      </c>
      <c r="B6954" s="5" t="str">
        <f>VLOOKUP(A6954,'GIRO LMA JUNIO'!$A$7:$C$50,3,0)</f>
        <v>CAJACOPI ATLANTICO</v>
      </c>
      <c r="C6954" s="35">
        <v>900022444</v>
      </c>
      <c r="D6954" s="6" t="str">
        <f>VLOOKUP(C6954,'[1]IPS REGISTRADAS'!$A$5:$B$3919,2,0)</f>
        <v>IPS SAN GABRIEL AY TERAPIAS EU</v>
      </c>
      <c r="E6954" s="7">
        <v>2648458</v>
      </c>
      <c r="F6954" s="7">
        <v>2648458</v>
      </c>
      <c r="G6954" s="8"/>
      <c r="H6954" s="9">
        <v>43623</v>
      </c>
      <c r="I6954" s="9">
        <v>43626</v>
      </c>
    </row>
    <row r="6955" spans="1:9" s="14" customFormat="1" x14ac:dyDescent="0.2">
      <c r="A6955" s="5" t="s">
        <v>60</v>
      </c>
      <c r="B6955" s="5" t="str">
        <f>VLOOKUP(A6955,'GIRO LMA JUNIO'!$A$7:$C$50,3,0)</f>
        <v>SAVIA SALUD</v>
      </c>
      <c r="C6955" s="35">
        <v>900022519</v>
      </c>
      <c r="D6955" s="6" t="str">
        <f>VLOOKUP(C6955,'[1]IPS REGISTRADAS'!$A$5:$B$3919,2,0)</f>
        <v>FUNDACION LUCERITO</v>
      </c>
      <c r="E6955" s="7">
        <v>213600000</v>
      </c>
      <c r="F6955" s="7">
        <v>213600000</v>
      </c>
      <c r="G6955" s="8"/>
      <c r="H6955" s="9">
        <v>43623</v>
      </c>
      <c r="I6955" s="9">
        <v>43626</v>
      </c>
    </row>
    <row r="6956" spans="1:9" s="14" customFormat="1" x14ac:dyDescent="0.2">
      <c r="A6956" s="5" t="s">
        <v>76</v>
      </c>
      <c r="B6956" s="5" t="str">
        <f>VLOOKUP(A6956,'GIRO LMA JUNIO'!$A$7:$C$50,3,0)</f>
        <v>ECOOPSOS</v>
      </c>
      <c r="C6956" s="35">
        <v>900022519</v>
      </c>
      <c r="D6956" s="6" t="str">
        <f>VLOOKUP(C6956,'[1]IPS REGISTRADAS'!$A$5:$B$3919,2,0)</f>
        <v>FUNDACION LUCERITO</v>
      </c>
      <c r="E6956" s="7">
        <v>9250000</v>
      </c>
      <c r="F6956" s="7">
        <v>9250000</v>
      </c>
      <c r="G6956" s="8"/>
      <c r="H6956" s="9">
        <v>43623</v>
      </c>
      <c r="I6956" s="9">
        <v>43626</v>
      </c>
    </row>
    <row r="6957" spans="1:9" s="14" customFormat="1" x14ac:dyDescent="0.2">
      <c r="A6957" s="5" t="s">
        <v>16</v>
      </c>
      <c r="B6957" s="5" t="str">
        <f>VLOOKUP(A6957,'GIRO LMA JUNIO'!$A$7:$C$50,3,0)</f>
        <v>CAJACOPI ATLANTICO</v>
      </c>
      <c r="C6957" s="35">
        <v>900023199</v>
      </c>
      <c r="D6957" s="6" t="str">
        <f>VLOOKUP(C6957,'[1]IPS REGISTRADAS'!$A$5:$B$3919,2,0)</f>
        <v>CENTRO ESPECIALIZADO ECOVIDA LTDA</v>
      </c>
      <c r="E6957" s="7">
        <v>14424956</v>
      </c>
      <c r="F6957" s="7">
        <v>14424956</v>
      </c>
      <c r="G6957" s="8"/>
      <c r="H6957" s="9">
        <v>43623</v>
      </c>
      <c r="I6957" s="9">
        <v>43626</v>
      </c>
    </row>
    <row r="6958" spans="1:9" s="14" customFormat="1" x14ac:dyDescent="0.2">
      <c r="A6958" s="5" t="s">
        <v>54</v>
      </c>
      <c r="B6958" s="5" t="str">
        <f>VLOOKUP(A6958,'GIRO LMA JUNIO'!$A$7:$C$50,3,0)</f>
        <v>SALUDVIDA</v>
      </c>
      <c r="C6958" s="35">
        <v>900023199</v>
      </c>
      <c r="D6958" s="6" t="str">
        <f>VLOOKUP(C6958,'[1]IPS REGISTRADAS'!$A$5:$B$3919,2,0)</f>
        <v>CENTRO ESPECIALIZADO ECOVIDA LTDA</v>
      </c>
      <c r="E6958" s="7">
        <v>2449454</v>
      </c>
      <c r="F6958" s="7">
        <v>2449454</v>
      </c>
      <c r="G6958" s="8"/>
      <c r="H6958" s="9">
        <v>43623</v>
      </c>
      <c r="I6958" s="9">
        <v>43626</v>
      </c>
    </row>
    <row r="6959" spans="1:9" s="14" customFormat="1" x14ac:dyDescent="0.2">
      <c r="A6959" s="5" t="s">
        <v>82</v>
      </c>
      <c r="B6959" s="5" t="str">
        <f>VLOOKUP(A6959,'GIRO LMA JUNIO'!$A$7:$C$50,3,0)</f>
        <v>MUTUAL SER</v>
      </c>
      <c r="C6959" s="35">
        <v>900023199</v>
      </c>
      <c r="D6959" s="6" t="str">
        <f>VLOOKUP(C6959,'[1]IPS REGISTRADAS'!$A$5:$B$3919,2,0)</f>
        <v>CENTRO ESPECIALIZADO ECOVIDA LTDA</v>
      </c>
      <c r="E6959" s="7">
        <v>205000000</v>
      </c>
      <c r="F6959" s="7">
        <v>205000000</v>
      </c>
      <c r="G6959" s="8"/>
      <c r="H6959" s="9">
        <v>43623</v>
      </c>
      <c r="I6959" s="9">
        <v>43626</v>
      </c>
    </row>
    <row r="6960" spans="1:9" s="14" customFormat="1" x14ac:dyDescent="0.2">
      <c r="A6960" s="5" t="s">
        <v>78</v>
      </c>
      <c r="B6960" s="5" t="str">
        <f>VLOOKUP(A6960,'GIRO LMA JUNIO'!$A$7:$C$50,3,0)</f>
        <v>EMSSANAR</v>
      </c>
      <c r="C6960" s="35">
        <v>900023605</v>
      </c>
      <c r="D6960" s="6" t="str">
        <f>VLOOKUP(C6960,'[1]IPS REGISTRADAS'!$A$5:$B$3919,2,0)</f>
        <v>GENOMICS SAS</v>
      </c>
      <c r="E6960" s="7">
        <v>7508564</v>
      </c>
      <c r="F6960" s="7">
        <v>7508564</v>
      </c>
      <c r="G6960" s="8"/>
      <c r="H6960" s="9">
        <v>43623</v>
      </c>
      <c r="I6960" s="9">
        <v>43626</v>
      </c>
    </row>
    <row r="6961" spans="1:9" s="14" customFormat="1" x14ac:dyDescent="0.2">
      <c r="A6961" s="5" t="s">
        <v>8</v>
      </c>
      <c r="B6961" s="5" t="str">
        <f>VLOOKUP(A6961,'GIRO LMA JUNIO'!$A$7:$C$50,3,0)</f>
        <v>COMFAMILIAR HUILA</v>
      </c>
      <c r="C6961" s="35">
        <v>900024617</v>
      </c>
      <c r="D6961" s="6" t="str">
        <f>VLOOKUP(C6961,'[1]IPS REGISTRADAS'!$A$5:$B$3919,2,0)</f>
        <v>COOPERATIVA MULTIACTIVA MACROMEDCOOP</v>
      </c>
      <c r="E6961" s="7">
        <v>40000000</v>
      </c>
      <c r="F6961" s="7">
        <v>40000000</v>
      </c>
      <c r="G6961" s="8"/>
      <c r="H6961" s="9">
        <v>43623</v>
      </c>
      <c r="I6961" s="9">
        <v>43626</v>
      </c>
    </row>
    <row r="6962" spans="1:9" s="14" customFormat="1" x14ac:dyDescent="0.2">
      <c r="A6962" s="5" t="s">
        <v>14</v>
      </c>
      <c r="B6962" s="5" t="str">
        <f>VLOOKUP(A6962,'GIRO LMA JUNIO'!$A$7:$C$50,3,0)</f>
        <v>COMFACUNDI</v>
      </c>
      <c r="C6962" s="35">
        <v>900024617</v>
      </c>
      <c r="D6962" s="6" t="str">
        <f>VLOOKUP(C6962,'[1]IPS REGISTRADAS'!$A$5:$B$3919,2,0)</f>
        <v>COOPERATIVA MULTIACTIVA MACROMEDCOOP</v>
      </c>
      <c r="E6962" s="7">
        <v>450155460</v>
      </c>
      <c r="F6962" s="7">
        <v>450155460</v>
      </c>
      <c r="G6962" s="8"/>
      <c r="H6962" s="9">
        <v>43623</v>
      </c>
      <c r="I6962" s="9">
        <v>43626</v>
      </c>
    </row>
    <row r="6963" spans="1:9" s="14" customFormat="1" x14ac:dyDescent="0.2">
      <c r="A6963" s="5" t="s">
        <v>16</v>
      </c>
      <c r="B6963" s="5" t="str">
        <f>VLOOKUP(A6963,'GIRO LMA JUNIO'!$A$7:$C$50,3,0)</f>
        <v>CAJACOPI ATLANTICO</v>
      </c>
      <c r="C6963" s="35">
        <v>900024817</v>
      </c>
      <c r="D6963" s="6" t="str">
        <f>VLOOKUP(C6963,'[1]IPS REGISTRADAS'!$A$5:$B$3919,2,0)</f>
        <v>LABORATORIO CLÍNICO BACTERIOLÓGICO FLEMING DE MAGANGUÉ EU</v>
      </c>
      <c r="E6963" s="7">
        <v>17282768</v>
      </c>
      <c r="F6963" s="7">
        <v>17282768</v>
      </c>
      <c r="G6963" s="8"/>
      <c r="H6963" s="9">
        <v>43623</v>
      </c>
      <c r="I6963" s="9">
        <v>43626</v>
      </c>
    </row>
    <row r="6964" spans="1:9" s="14" customFormat="1" x14ac:dyDescent="0.2">
      <c r="A6964" s="5" t="s">
        <v>82</v>
      </c>
      <c r="B6964" s="5" t="str">
        <f>VLOOKUP(A6964,'GIRO LMA JUNIO'!$A$7:$C$50,3,0)</f>
        <v>MUTUAL SER</v>
      </c>
      <c r="C6964" s="35">
        <v>900024817</v>
      </c>
      <c r="D6964" s="6" t="str">
        <f>VLOOKUP(C6964,'[1]IPS REGISTRADAS'!$A$5:$B$3919,2,0)</f>
        <v>LABORATORIO CLÍNICO BACTERIOLÓGICO FLEMING DE MAGANGUÉ EU</v>
      </c>
      <c r="E6964" s="7">
        <v>44256496</v>
      </c>
      <c r="F6964" s="7">
        <v>44256496</v>
      </c>
      <c r="G6964" s="8"/>
      <c r="H6964" s="9">
        <v>43623</v>
      </c>
      <c r="I6964" s="9">
        <v>43626</v>
      </c>
    </row>
    <row r="6965" spans="1:9" s="14" customFormat="1" x14ac:dyDescent="0.2">
      <c r="A6965" s="5" t="s">
        <v>24</v>
      </c>
      <c r="B6965" s="5" t="str">
        <f>VLOOKUP(A6965,'GIRO LMA JUNIO'!$A$7:$C$50,3,0)</f>
        <v>DUSAKAWI</v>
      </c>
      <c r="C6965" s="35">
        <v>900025621</v>
      </c>
      <c r="D6965" s="6" t="str">
        <f>VLOOKUP(C6965,'[1]IPS REGISTRADAS'!$A$5:$B$3919,2,0)</f>
        <v>RADIOLOGIA E IMAGENES SAS</v>
      </c>
      <c r="E6965" s="7">
        <v>23097289</v>
      </c>
      <c r="F6965" s="7">
        <v>23097289</v>
      </c>
      <c r="G6965" s="8"/>
      <c r="H6965" s="9">
        <v>43623</v>
      </c>
      <c r="I6965" s="9">
        <v>43626</v>
      </c>
    </row>
    <row r="6966" spans="1:9" s="14" customFormat="1" x14ac:dyDescent="0.2">
      <c r="A6966" s="5" t="s">
        <v>38</v>
      </c>
      <c r="B6966" s="5" t="str">
        <f>VLOOKUP(A6966,'GIRO LMA JUNIO'!$A$7:$C$50,3,0)</f>
        <v>SALUD TOTAL</v>
      </c>
      <c r="C6966" s="35">
        <v>900025621</v>
      </c>
      <c r="D6966" s="6" t="str">
        <f>VLOOKUP(C6966,'[1]IPS REGISTRADAS'!$A$5:$B$3919,2,0)</f>
        <v>RADIOLOGIA E IMAGENES SAS</v>
      </c>
      <c r="E6966" s="7">
        <v>2879829</v>
      </c>
      <c r="F6966" s="7">
        <v>2879829</v>
      </c>
      <c r="G6966" s="8"/>
      <c r="H6966" s="9">
        <v>43623</v>
      </c>
      <c r="I6966" s="9">
        <v>43626</v>
      </c>
    </row>
    <row r="6967" spans="1:9" s="14" customFormat="1" x14ac:dyDescent="0.2">
      <c r="A6967" s="5" t="s">
        <v>72</v>
      </c>
      <c r="B6967" s="5" t="str">
        <f>VLOOKUP(A6967,'GIRO LMA JUNIO'!$A$7:$C$50,3,0)</f>
        <v>ASMET SALUD</v>
      </c>
      <c r="C6967" s="35">
        <v>900025621</v>
      </c>
      <c r="D6967" s="6" t="str">
        <f>VLOOKUP(C6967,'[1]IPS REGISTRADAS'!$A$5:$B$3919,2,0)</f>
        <v>RADIOLOGIA E IMAGENES SAS</v>
      </c>
      <c r="E6967" s="7">
        <v>81497096</v>
      </c>
      <c r="F6967" s="7">
        <v>81497096</v>
      </c>
      <c r="G6967" s="8"/>
      <c r="H6967" s="9">
        <v>43623</v>
      </c>
      <c r="I6967" s="9">
        <v>43626</v>
      </c>
    </row>
    <row r="6968" spans="1:9" s="14" customFormat="1" x14ac:dyDescent="0.2">
      <c r="A6968" s="5" t="s">
        <v>47</v>
      </c>
      <c r="B6968" s="5" t="str">
        <f>VLOOKUP(A6968,'GIRO LMA JUNIO'!$A$7:$C$50,3,0)</f>
        <v>COOMEVA E.P.S.  S.A.</v>
      </c>
      <c r="C6968" s="35">
        <v>900025807</v>
      </c>
      <c r="D6968" s="6" t="str">
        <f>VLOOKUP(C6968,'[1]IPS REGISTRADAS'!$A$5:$B$3919,2,0)</f>
        <v>WORK MEDICINE INTERNATIONAL SAS</v>
      </c>
      <c r="E6968" s="7">
        <v>1000000</v>
      </c>
      <c r="F6968" s="7">
        <v>1000000</v>
      </c>
      <c r="G6968" s="8"/>
      <c r="H6968" s="9">
        <v>43623</v>
      </c>
      <c r="I6968" s="9">
        <v>43626</v>
      </c>
    </row>
    <row r="6969" spans="1:9" s="14" customFormat="1" x14ac:dyDescent="0.2">
      <c r="A6969" s="5" t="s">
        <v>63</v>
      </c>
      <c r="B6969" s="5" t="str">
        <f>VLOOKUP(A6969,'GIRO LMA JUNIO'!$A$7:$C$50,3,0)</f>
        <v>MEDIMAS MOV</v>
      </c>
      <c r="C6969" s="35">
        <v>900025807</v>
      </c>
      <c r="D6969" s="6" t="str">
        <f>VLOOKUP(C6969,'[1]IPS REGISTRADAS'!$A$5:$B$3919,2,0)</f>
        <v>WORK MEDICINE INTERNATIONAL SAS</v>
      </c>
      <c r="E6969" s="7">
        <v>31333930</v>
      </c>
      <c r="F6969" s="7">
        <v>31333930</v>
      </c>
      <c r="G6969" s="8"/>
      <c r="H6969" s="9">
        <v>43623</v>
      </c>
      <c r="I6969" s="9">
        <v>43626</v>
      </c>
    </row>
    <row r="6970" spans="1:9" s="14" customFormat="1" x14ac:dyDescent="0.2">
      <c r="A6970" s="5" t="s">
        <v>65</v>
      </c>
      <c r="B6970" s="5" t="str">
        <f>VLOOKUP(A6970,'GIRO LMA JUNIO'!$A$7:$C$50,3,0)</f>
        <v>MEDIMAS</v>
      </c>
      <c r="C6970" s="35">
        <v>900025807</v>
      </c>
      <c r="D6970" s="6" t="str">
        <f>VLOOKUP(C6970,'[1]IPS REGISTRADAS'!$A$5:$B$3919,2,0)</f>
        <v>WORK MEDICINE INTERNATIONAL SAS</v>
      </c>
      <c r="E6970" s="7">
        <v>10765300</v>
      </c>
      <c r="F6970" s="7">
        <v>10765300</v>
      </c>
      <c r="G6970" s="8"/>
      <c r="H6970" s="9">
        <v>43623</v>
      </c>
      <c r="I6970" s="9">
        <v>43626</v>
      </c>
    </row>
    <row r="6971" spans="1:9" s="14" customFormat="1" x14ac:dyDescent="0.2">
      <c r="A6971" s="5" t="s">
        <v>72</v>
      </c>
      <c r="B6971" s="5" t="str">
        <f>VLOOKUP(A6971,'GIRO LMA JUNIO'!$A$7:$C$50,3,0)</f>
        <v>ASMET SALUD</v>
      </c>
      <c r="C6971" s="35">
        <v>900025807</v>
      </c>
      <c r="D6971" s="6" t="str">
        <f>VLOOKUP(C6971,'[1]IPS REGISTRADAS'!$A$5:$B$3919,2,0)</f>
        <v>WORK MEDICINE INTERNATIONAL SAS</v>
      </c>
      <c r="E6971" s="7">
        <v>40432831</v>
      </c>
      <c r="F6971" s="7">
        <v>40432831</v>
      </c>
      <c r="G6971" s="8"/>
      <c r="H6971" s="9">
        <v>43623</v>
      </c>
      <c r="I6971" s="9">
        <v>43626</v>
      </c>
    </row>
    <row r="6972" spans="1:9" s="14" customFormat="1" x14ac:dyDescent="0.2">
      <c r="A6972" s="5" t="s">
        <v>16</v>
      </c>
      <c r="B6972" s="5" t="str">
        <f>VLOOKUP(A6972,'GIRO LMA JUNIO'!$A$7:$C$50,3,0)</f>
        <v>CAJACOPI ATLANTICO</v>
      </c>
      <c r="C6972" s="35">
        <v>900025914</v>
      </c>
      <c r="D6972" s="6" t="str">
        <f>VLOOKUP(C6972,'[1]IPS REGISTRADAS'!$A$5:$B$3919,2,0)</f>
        <v>AMRITZAR SA</v>
      </c>
      <c r="E6972" s="7">
        <v>3593246</v>
      </c>
      <c r="F6972" s="7">
        <v>3593246</v>
      </c>
      <c r="G6972" s="8"/>
      <c r="H6972" s="9">
        <v>43623</v>
      </c>
      <c r="I6972" s="9">
        <v>43626</v>
      </c>
    </row>
    <row r="6973" spans="1:9" s="14" customFormat="1" x14ac:dyDescent="0.2">
      <c r="A6973" s="5" t="s">
        <v>54</v>
      </c>
      <c r="B6973" s="5" t="str">
        <f>VLOOKUP(A6973,'GIRO LMA JUNIO'!$A$7:$C$50,3,0)</f>
        <v>SALUDVIDA</v>
      </c>
      <c r="C6973" s="35">
        <v>900025914</v>
      </c>
      <c r="D6973" s="6" t="str">
        <f>VLOOKUP(C6973,'[1]IPS REGISTRADAS'!$A$5:$B$3919,2,0)</f>
        <v>AMRITZAR SA</v>
      </c>
      <c r="E6973" s="7">
        <v>3214676</v>
      </c>
      <c r="F6973" s="7">
        <v>3214676</v>
      </c>
      <c r="G6973" s="8"/>
      <c r="H6973" s="9">
        <v>43623</v>
      </c>
      <c r="I6973" s="9">
        <v>43626</v>
      </c>
    </row>
    <row r="6974" spans="1:9" s="14" customFormat="1" x14ac:dyDescent="0.2">
      <c r="A6974" s="5" t="s">
        <v>70</v>
      </c>
      <c r="B6974" s="5" t="str">
        <f>VLOOKUP(A6974,'GIRO LMA JUNIO'!$A$7:$C$50,3,0)</f>
        <v>COOSALUD EPS S.A.</v>
      </c>
      <c r="C6974" s="35">
        <v>900025914</v>
      </c>
      <c r="D6974" s="6" t="str">
        <f>VLOOKUP(C6974,'[1]IPS REGISTRADAS'!$A$5:$B$3919,2,0)</f>
        <v>AMRITZAR SA</v>
      </c>
      <c r="E6974" s="7">
        <v>31924487</v>
      </c>
      <c r="F6974" s="7">
        <v>31924487</v>
      </c>
      <c r="G6974" s="8"/>
      <c r="H6974" s="9">
        <v>43623</v>
      </c>
      <c r="I6974" s="9">
        <v>43626</v>
      </c>
    </row>
    <row r="6975" spans="1:9" s="14" customFormat="1" x14ac:dyDescent="0.2">
      <c r="A6975" s="5" t="s">
        <v>82</v>
      </c>
      <c r="B6975" s="5" t="str">
        <f>VLOOKUP(A6975,'GIRO LMA JUNIO'!$A$7:$C$50,3,0)</f>
        <v>MUTUAL SER</v>
      </c>
      <c r="C6975" s="35">
        <v>900025914</v>
      </c>
      <c r="D6975" s="6" t="str">
        <f>VLOOKUP(C6975,'[1]IPS REGISTRADAS'!$A$5:$B$3919,2,0)</f>
        <v>AMRITZAR SA</v>
      </c>
      <c r="E6975" s="7">
        <v>85000000</v>
      </c>
      <c r="F6975" s="7">
        <v>85000000</v>
      </c>
      <c r="G6975" s="8"/>
      <c r="H6975" s="9">
        <v>43623</v>
      </c>
      <c r="I6975" s="9">
        <v>43626</v>
      </c>
    </row>
    <row r="6976" spans="1:9" s="14" customFormat="1" x14ac:dyDescent="0.2">
      <c r="A6976" s="5" t="s">
        <v>4</v>
      </c>
      <c r="B6976" s="5" t="str">
        <f>VLOOKUP(A6976,'GIRO LMA JUNIO'!$A$7:$C$50,3,0)</f>
        <v>COMFAMILIAR CARTAGENA</v>
      </c>
      <c r="C6976" s="35">
        <v>900027397</v>
      </c>
      <c r="D6976" s="6" t="str">
        <f>VLOOKUP(C6976,'[1]IPS REGISTRADAS'!$A$5:$B$3919,2,0)</f>
        <v>CLINICA HIGEA IPS SA</v>
      </c>
      <c r="E6976" s="7">
        <v>665649590</v>
      </c>
      <c r="F6976" s="7">
        <v>665649590</v>
      </c>
      <c r="G6976" s="8"/>
      <c r="H6976" s="9">
        <v>43623</v>
      </c>
      <c r="I6976" s="9">
        <v>43626</v>
      </c>
    </row>
    <row r="6977" spans="1:9" s="14" customFormat="1" x14ac:dyDescent="0.2">
      <c r="A6977" s="5" t="s">
        <v>16</v>
      </c>
      <c r="B6977" s="5" t="str">
        <f>VLOOKUP(A6977,'GIRO LMA JUNIO'!$A$7:$C$50,3,0)</f>
        <v>CAJACOPI ATLANTICO</v>
      </c>
      <c r="C6977" s="35">
        <v>900027397</v>
      </c>
      <c r="D6977" s="6" t="str">
        <f>VLOOKUP(C6977,'[1]IPS REGISTRADAS'!$A$5:$B$3919,2,0)</f>
        <v>CLINICA HIGEA IPS SA</v>
      </c>
      <c r="E6977" s="7">
        <v>58274728</v>
      </c>
      <c r="F6977" s="7">
        <v>58274728</v>
      </c>
      <c r="G6977" s="8"/>
      <c r="H6977" s="9">
        <v>43623</v>
      </c>
      <c r="I6977" s="9">
        <v>43626</v>
      </c>
    </row>
    <row r="6978" spans="1:9" s="14" customFormat="1" x14ac:dyDescent="0.2">
      <c r="A6978" s="5" t="s">
        <v>80</v>
      </c>
      <c r="B6978" s="5" t="str">
        <f>VLOOKUP(A6978,'GIRO LMA JUNIO'!$A$7:$C$50,3,0)</f>
        <v>COMPARTA</v>
      </c>
      <c r="C6978" s="35">
        <v>900027397</v>
      </c>
      <c r="D6978" s="6" t="str">
        <f>VLOOKUP(C6978,'[1]IPS REGISTRADAS'!$A$5:$B$3919,2,0)</f>
        <v>CLINICA HIGEA IPS SA</v>
      </c>
      <c r="E6978" s="7">
        <v>21327144</v>
      </c>
      <c r="F6978" s="7">
        <v>21327144</v>
      </c>
      <c r="G6978" s="8"/>
      <c r="H6978" s="9">
        <v>43623</v>
      </c>
      <c r="I6978" s="9">
        <v>43626</v>
      </c>
    </row>
    <row r="6979" spans="1:9" s="14" customFormat="1" x14ac:dyDescent="0.2">
      <c r="A6979" s="5" t="s">
        <v>80</v>
      </c>
      <c r="B6979" s="5" t="str">
        <f>VLOOKUP(A6979,'GIRO LMA JUNIO'!$A$7:$C$50,3,0)</f>
        <v>COMPARTA</v>
      </c>
      <c r="C6979" s="35">
        <v>900030159</v>
      </c>
      <c r="D6979" s="6" t="str">
        <f>VLOOKUP(C6979,'[1]IPS REGISTRADAS'!$A$5:$B$3919,2,0)</f>
        <v>SOMEFA DE IBAGUE S A</v>
      </c>
      <c r="E6979" s="7">
        <v>88818421</v>
      </c>
      <c r="F6979" s="7">
        <v>88818421</v>
      </c>
      <c r="G6979" s="8"/>
      <c r="H6979" s="9">
        <v>43623</v>
      </c>
      <c r="I6979" s="9">
        <v>43626</v>
      </c>
    </row>
    <row r="6980" spans="1:9" s="14" customFormat="1" x14ac:dyDescent="0.2">
      <c r="A6980" s="5" t="s">
        <v>6</v>
      </c>
      <c r="B6980" s="5" t="str">
        <f>VLOOKUP(A6980,'GIRO LMA JUNIO'!$A$7:$C$50,3,0)</f>
        <v>COMFAMILIAR DE LA GUAJIRA</v>
      </c>
      <c r="C6980" s="35">
        <v>900030445</v>
      </c>
      <c r="D6980" s="6" t="str">
        <f>VLOOKUP(C6980,'[1]IPS REGISTRADAS'!$A$5:$B$3919,2,0)</f>
        <v>UROMIL SA</v>
      </c>
      <c r="E6980" s="7">
        <v>3948147</v>
      </c>
      <c r="F6980" s="7">
        <v>3948147</v>
      </c>
      <c r="G6980" s="8"/>
      <c r="H6980" s="9">
        <v>43623</v>
      </c>
      <c r="I6980" s="9">
        <v>43626</v>
      </c>
    </row>
    <row r="6981" spans="1:9" s="14" customFormat="1" x14ac:dyDescent="0.2">
      <c r="A6981" s="5" t="s">
        <v>24</v>
      </c>
      <c r="B6981" s="5" t="str">
        <f>VLOOKUP(A6981,'GIRO LMA JUNIO'!$A$7:$C$50,3,0)</f>
        <v>DUSAKAWI</v>
      </c>
      <c r="C6981" s="35">
        <v>900030445</v>
      </c>
      <c r="D6981" s="6" t="str">
        <f>VLOOKUP(C6981,'[1]IPS REGISTRADAS'!$A$5:$B$3919,2,0)</f>
        <v>UROMIL SA</v>
      </c>
      <c r="E6981" s="7">
        <v>95610115</v>
      </c>
      <c r="F6981" s="7">
        <v>95610115</v>
      </c>
      <c r="G6981" s="8"/>
      <c r="H6981" s="9">
        <v>43623</v>
      </c>
      <c r="I6981" s="9">
        <v>43626</v>
      </c>
    </row>
    <row r="6982" spans="1:9" s="14" customFormat="1" x14ac:dyDescent="0.2">
      <c r="A6982" s="5" t="s">
        <v>47</v>
      </c>
      <c r="B6982" s="5" t="str">
        <f>VLOOKUP(A6982,'GIRO LMA JUNIO'!$A$7:$C$50,3,0)</f>
        <v>COOMEVA E.P.S.  S.A.</v>
      </c>
      <c r="C6982" s="35">
        <v>900030445</v>
      </c>
      <c r="D6982" s="6" t="str">
        <f>VLOOKUP(C6982,'[1]IPS REGISTRADAS'!$A$5:$B$3919,2,0)</f>
        <v>UROMIL SA</v>
      </c>
      <c r="E6982" s="7">
        <v>1000000</v>
      </c>
      <c r="F6982" s="7">
        <v>1000000</v>
      </c>
      <c r="G6982" s="8"/>
      <c r="H6982" s="9">
        <v>43623</v>
      </c>
      <c r="I6982" s="9">
        <v>43626</v>
      </c>
    </row>
    <row r="6983" spans="1:9" s="14" customFormat="1" x14ac:dyDescent="0.2">
      <c r="A6983" s="5" t="s">
        <v>72</v>
      </c>
      <c r="B6983" s="5" t="str">
        <f>VLOOKUP(A6983,'GIRO LMA JUNIO'!$A$7:$C$50,3,0)</f>
        <v>ASMET SALUD</v>
      </c>
      <c r="C6983" s="35">
        <v>900030445</v>
      </c>
      <c r="D6983" s="6" t="str">
        <f>VLOOKUP(C6983,'[1]IPS REGISTRADAS'!$A$5:$B$3919,2,0)</f>
        <v>UROMIL SA</v>
      </c>
      <c r="E6983" s="7">
        <v>42289386</v>
      </c>
      <c r="F6983" s="7">
        <v>42289386</v>
      </c>
      <c r="G6983" s="8"/>
      <c r="H6983" s="9">
        <v>43623</v>
      </c>
      <c r="I6983" s="9">
        <v>43626</v>
      </c>
    </row>
    <row r="6984" spans="1:9" s="14" customFormat="1" x14ac:dyDescent="0.2">
      <c r="A6984" s="5" t="s">
        <v>72</v>
      </c>
      <c r="B6984" s="5" t="str">
        <f>VLOOKUP(A6984,'GIRO LMA JUNIO'!$A$7:$C$50,3,0)</f>
        <v>ASMET SALUD</v>
      </c>
      <c r="C6984" s="35">
        <v>900030512</v>
      </c>
      <c r="D6984" s="6" t="str">
        <f>VLOOKUP(C6984,'[1]IPS REGISTRADAS'!$A$5:$B$3919,2,0)</f>
        <v>LABORATORIO SURCOLOMBIANO LTDA SURCOLABI IPS</v>
      </c>
      <c r="E6984" s="7">
        <v>14210156</v>
      </c>
      <c r="F6984" s="7">
        <v>14210156</v>
      </c>
      <c r="G6984" s="8"/>
      <c r="H6984" s="9">
        <v>43623</v>
      </c>
      <c r="I6984" s="9">
        <v>43626</v>
      </c>
    </row>
    <row r="6985" spans="1:9" s="14" customFormat="1" x14ac:dyDescent="0.2">
      <c r="A6985" s="5" t="s">
        <v>30</v>
      </c>
      <c r="B6985" s="5" t="str">
        <f>VLOOKUP(A6985,'GIRO LMA JUNIO'!$A$7:$C$50,3,0)</f>
        <v>MALLAMAS</v>
      </c>
      <c r="C6985" s="35">
        <v>900030814</v>
      </c>
      <c r="D6985" s="6" t="str">
        <f>VLOOKUP(C6985,'[1]IPS REGISTRADAS'!$A$5:$B$3919,2,0)</f>
        <v>UNIDADES MOVILES DE SALUD MOVISALUD SAS</v>
      </c>
      <c r="E6985" s="7">
        <v>1158000</v>
      </c>
      <c r="F6985" s="7">
        <v>1158000</v>
      </c>
      <c r="G6985" s="8"/>
      <c r="H6985" s="9">
        <v>43623</v>
      </c>
      <c r="I6985" s="9">
        <v>43626</v>
      </c>
    </row>
    <row r="6986" spans="1:9" s="14" customFormat="1" x14ac:dyDescent="0.2">
      <c r="A6986" s="5" t="s">
        <v>16</v>
      </c>
      <c r="B6986" s="5" t="str">
        <f>VLOOKUP(A6986,'GIRO LMA JUNIO'!$A$7:$C$50,3,0)</f>
        <v>CAJACOPI ATLANTICO</v>
      </c>
      <c r="C6986" s="35">
        <v>900031644</v>
      </c>
      <c r="D6986" s="6" t="str">
        <f>VLOOKUP(C6986,'[1]IPS REGISTRADAS'!$A$5:$B$3919,2,0)</f>
        <v>MEDYDONT IPS</v>
      </c>
      <c r="E6986" s="7">
        <v>6972714</v>
      </c>
      <c r="F6986" s="7">
        <v>6972714</v>
      </c>
      <c r="G6986" s="8"/>
      <c r="H6986" s="9">
        <v>43623</v>
      </c>
      <c r="I6986" s="9">
        <v>43626</v>
      </c>
    </row>
    <row r="6987" spans="1:9" s="14" customFormat="1" x14ac:dyDescent="0.2">
      <c r="A6987" s="5" t="s">
        <v>24</v>
      </c>
      <c r="B6987" s="5" t="str">
        <f>VLOOKUP(A6987,'GIRO LMA JUNIO'!$A$7:$C$50,3,0)</f>
        <v>DUSAKAWI</v>
      </c>
      <c r="C6987" s="35">
        <v>900031644</v>
      </c>
      <c r="D6987" s="6" t="str">
        <f>VLOOKUP(C6987,'[1]IPS REGISTRADAS'!$A$5:$B$3919,2,0)</f>
        <v>MEDYDONT IPS</v>
      </c>
      <c r="E6987" s="7">
        <v>2765463</v>
      </c>
      <c r="F6987" s="7">
        <v>2765463</v>
      </c>
      <c r="G6987" s="8"/>
      <c r="H6987" s="9">
        <v>43623</v>
      </c>
      <c r="I6987" s="9">
        <v>43626</v>
      </c>
    </row>
    <row r="6988" spans="1:9" s="14" customFormat="1" x14ac:dyDescent="0.2">
      <c r="A6988" s="5" t="s">
        <v>80</v>
      </c>
      <c r="B6988" s="5" t="str">
        <f>VLOOKUP(A6988,'GIRO LMA JUNIO'!$A$7:$C$50,3,0)</f>
        <v>COMPARTA</v>
      </c>
      <c r="C6988" s="35">
        <v>900031644</v>
      </c>
      <c r="D6988" s="6" t="str">
        <f>VLOOKUP(C6988,'[1]IPS REGISTRADAS'!$A$5:$B$3919,2,0)</f>
        <v>MEDYDONT IPS</v>
      </c>
      <c r="E6988" s="7">
        <v>9113354</v>
      </c>
      <c r="F6988" s="7">
        <v>9113354</v>
      </c>
      <c r="G6988" s="8"/>
      <c r="H6988" s="9">
        <v>43623</v>
      </c>
      <c r="I6988" s="9">
        <v>43626</v>
      </c>
    </row>
    <row r="6989" spans="1:9" s="14" customFormat="1" x14ac:dyDescent="0.2">
      <c r="A6989" s="5" t="s">
        <v>38</v>
      </c>
      <c r="B6989" s="5" t="str">
        <f>VLOOKUP(A6989,'GIRO LMA JUNIO'!$A$7:$C$50,3,0)</f>
        <v>SALUD TOTAL</v>
      </c>
      <c r="C6989" s="35">
        <v>900033752</v>
      </c>
      <c r="D6989" s="6" t="str">
        <f>VLOOKUP(C6989,'[1]IPS REGISTRADAS'!$A$5:$B$3919,2,0)</f>
        <v>UNIVER PLUS</v>
      </c>
      <c r="E6989" s="7">
        <v>12418952</v>
      </c>
      <c r="F6989" s="7">
        <v>12418952</v>
      </c>
      <c r="G6989" s="8"/>
      <c r="H6989" s="9">
        <v>43623</v>
      </c>
      <c r="I6989" s="9">
        <v>43626</v>
      </c>
    </row>
    <row r="6990" spans="1:9" s="14" customFormat="1" x14ac:dyDescent="0.2">
      <c r="A6990" s="5" t="s">
        <v>56</v>
      </c>
      <c r="B6990" s="5" t="str">
        <f>VLOOKUP(A6990,'GIRO LMA JUNIO'!$A$7:$C$50,3,0)</f>
        <v>CAPITAL SALUD</v>
      </c>
      <c r="C6990" s="35">
        <v>900033752</v>
      </c>
      <c r="D6990" s="6" t="str">
        <f>VLOOKUP(C6990,'[1]IPS REGISTRADAS'!$A$5:$B$3919,2,0)</f>
        <v>UNIVER PLUS</v>
      </c>
      <c r="E6990" s="7">
        <v>212580851</v>
      </c>
      <c r="F6990" s="7">
        <v>212580851</v>
      </c>
      <c r="G6990" s="8"/>
      <c r="H6990" s="9">
        <v>43623</v>
      </c>
      <c r="I6990" s="9">
        <v>43626</v>
      </c>
    </row>
    <row r="6991" spans="1:9" s="14" customFormat="1" x14ac:dyDescent="0.2">
      <c r="A6991" s="5" t="s">
        <v>8</v>
      </c>
      <c r="B6991" s="5" t="str">
        <f>VLOOKUP(A6991,'GIRO LMA JUNIO'!$A$7:$C$50,3,0)</f>
        <v>COMFAMILIAR HUILA</v>
      </c>
      <c r="C6991" s="35">
        <v>900034131</v>
      </c>
      <c r="D6991" s="6" t="str">
        <f>VLOOKUP(C6991,'[1]IPS REGISTRADAS'!$A$5:$B$3919,2,0)</f>
        <v>ESE MORENO Y CLAVIJO</v>
      </c>
      <c r="E6991" s="7">
        <v>1000000</v>
      </c>
      <c r="F6991" s="7">
        <v>1000000</v>
      </c>
      <c r="G6991" s="8"/>
      <c r="H6991" s="9">
        <v>43623</v>
      </c>
      <c r="I6991" s="9">
        <v>43626</v>
      </c>
    </row>
    <row r="6992" spans="1:9" s="14" customFormat="1" x14ac:dyDescent="0.2">
      <c r="A6992" s="5" t="s">
        <v>22</v>
      </c>
      <c r="B6992" s="5" t="str">
        <f>VLOOKUP(A6992,'GIRO LMA JUNIO'!$A$7:$C$50,3,0)</f>
        <v>CAPRESOCA</v>
      </c>
      <c r="C6992" s="35">
        <v>900034131</v>
      </c>
      <c r="D6992" s="6" t="str">
        <f>VLOOKUP(C6992,'[1]IPS REGISTRADAS'!$A$5:$B$3919,2,0)</f>
        <v>ESE MORENO Y CLAVIJO</v>
      </c>
      <c r="E6992" s="7">
        <v>5138640</v>
      </c>
      <c r="F6992" s="7">
        <v>5138640</v>
      </c>
      <c r="G6992" s="8"/>
      <c r="H6992" s="9">
        <v>43623</v>
      </c>
      <c r="I6992" s="9">
        <v>43626</v>
      </c>
    </row>
    <row r="6993" spans="1:9" s="14" customFormat="1" x14ac:dyDescent="0.2">
      <c r="A6993" s="5" t="s">
        <v>54</v>
      </c>
      <c r="B6993" s="5" t="str">
        <f>VLOOKUP(A6993,'GIRO LMA JUNIO'!$A$7:$C$50,3,0)</f>
        <v>SALUDVIDA</v>
      </c>
      <c r="C6993" s="35">
        <v>900034131</v>
      </c>
      <c r="D6993" s="6" t="str">
        <f>VLOOKUP(C6993,'[1]IPS REGISTRADAS'!$A$5:$B$3919,2,0)</f>
        <v>ESE MORENO Y CLAVIJO</v>
      </c>
      <c r="E6993" s="7">
        <v>284882638</v>
      </c>
      <c r="F6993" s="7">
        <v>284882638</v>
      </c>
      <c r="G6993" s="8"/>
      <c r="H6993" s="9">
        <v>43623</v>
      </c>
      <c r="I6993" s="9">
        <v>43626</v>
      </c>
    </row>
    <row r="6994" spans="1:9" s="14" customFormat="1" x14ac:dyDescent="0.2">
      <c r="A6994" s="5" t="s">
        <v>56</v>
      </c>
      <c r="B6994" s="5" t="str">
        <f>VLOOKUP(A6994,'GIRO LMA JUNIO'!$A$7:$C$50,3,0)</f>
        <v>CAPITAL SALUD</v>
      </c>
      <c r="C6994" s="35">
        <v>900034131</v>
      </c>
      <c r="D6994" s="6" t="str">
        <f>VLOOKUP(C6994,'[1]IPS REGISTRADAS'!$A$5:$B$3919,2,0)</f>
        <v>ESE MORENO Y CLAVIJO</v>
      </c>
      <c r="E6994" s="7">
        <v>1686350</v>
      </c>
      <c r="F6994" s="7">
        <v>1686350</v>
      </c>
      <c r="G6994" s="8"/>
      <c r="H6994" s="9">
        <v>43623</v>
      </c>
      <c r="I6994" s="9">
        <v>43626</v>
      </c>
    </row>
    <row r="6995" spans="1:9" s="14" customFormat="1" x14ac:dyDescent="0.2">
      <c r="A6995" s="5" t="s">
        <v>62</v>
      </c>
      <c r="B6995" s="5" t="str">
        <f>VLOOKUP(A6995,'GIRO LMA JUNIO'!$A$7:$C$50,3,0)</f>
        <v>NUEVA EPS S.A.</v>
      </c>
      <c r="C6995" s="35">
        <v>900034131</v>
      </c>
      <c r="D6995" s="6" t="str">
        <f>VLOOKUP(C6995,'[1]IPS REGISTRADAS'!$A$5:$B$3919,2,0)</f>
        <v>ESE MORENO Y CLAVIJO</v>
      </c>
      <c r="E6995" s="7">
        <v>324597389</v>
      </c>
      <c r="F6995" s="7">
        <v>324597389</v>
      </c>
      <c r="G6995" s="8"/>
      <c r="H6995" s="9">
        <v>43623</v>
      </c>
      <c r="I6995" s="9">
        <v>43626</v>
      </c>
    </row>
    <row r="6996" spans="1:9" s="14" customFormat="1" x14ac:dyDescent="0.2">
      <c r="A6996" s="5" t="s">
        <v>70</v>
      </c>
      <c r="B6996" s="5" t="str">
        <f>VLOOKUP(A6996,'GIRO LMA JUNIO'!$A$7:$C$50,3,0)</f>
        <v>COOSALUD EPS S.A.</v>
      </c>
      <c r="C6996" s="35">
        <v>900034131</v>
      </c>
      <c r="D6996" s="6" t="str">
        <f>VLOOKUP(C6996,'[1]IPS REGISTRADAS'!$A$5:$B$3919,2,0)</f>
        <v>ESE MORENO Y CLAVIJO</v>
      </c>
      <c r="E6996" s="7">
        <v>1240801</v>
      </c>
      <c r="F6996" s="7">
        <v>1240801</v>
      </c>
      <c r="G6996" s="8"/>
      <c r="H6996" s="9">
        <v>43623</v>
      </c>
      <c r="I6996" s="9">
        <v>43626</v>
      </c>
    </row>
    <row r="6997" spans="1:9" s="14" customFormat="1" x14ac:dyDescent="0.2">
      <c r="A6997" s="5" t="s">
        <v>80</v>
      </c>
      <c r="B6997" s="5" t="str">
        <f>VLOOKUP(A6997,'GIRO LMA JUNIO'!$A$7:$C$50,3,0)</f>
        <v>COMPARTA</v>
      </c>
      <c r="C6997" s="35">
        <v>900034131</v>
      </c>
      <c r="D6997" s="6" t="str">
        <f>VLOOKUP(C6997,'[1]IPS REGISTRADAS'!$A$5:$B$3919,2,0)</f>
        <v>ESE MORENO Y CLAVIJO</v>
      </c>
      <c r="E6997" s="7">
        <v>983723825</v>
      </c>
      <c r="F6997" s="7">
        <v>983723825</v>
      </c>
      <c r="G6997" s="8"/>
      <c r="H6997" s="9">
        <v>43623</v>
      </c>
      <c r="I6997" s="9">
        <v>43626</v>
      </c>
    </row>
    <row r="6998" spans="1:9" s="14" customFormat="1" x14ac:dyDescent="0.2">
      <c r="A6998" s="5" t="s">
        <v>30</v>
      </c>
      <c r="B6998" s="5" t="str">
        <f>VLOOKUP(A6998,'GIRO LMA JUNIO'!$A$7:$C$50,3,0)</f>
        <v>MALLAMAS</v>
      </c>
      <c r="C6998" s="35">
        <v>900034438</v>
      </c>
      <c r="D6998" s="6" t="str">
        <f>VLOOKUP(C6998,'[1]IPS REGISTRADAS'!$A$5:$B$3919,2,0)</f>
        <v>FUNDACIÓN PARA EL SERVICIO INTEGRAL DE ATENCIÓN MÉDICA   FUNDACIÓN SIAM</v>
      </c>
      <c r="E6998" s="7">
        <v>5700000</v>
      </c>
      <c r="F6998" s="7">
        <v>5700000</v>
      </c>
      <c r="G6998" s="8"/>
      <c r="H6998" s="9">
        <v>43623</v>
      </c>
      <c r="I6998" s="9">
        <v>43626</v>
      </c>
    </row>
    <row r="6999" spans="1:9" s="14" customFormat="1" x14ac:dyDescent="0.2">
      <c r="A6999" s="5" t="s">
        <v>44</v>
      </c>
      <c r="B6999" s="5" t="str">
        <f>VLOOKUP(A6999,'GIRO LMA JUNIO'!$A$7:$C$50,3,0)</f>
        <v>EPS SURAMERICANA S.A</v>
      </c>
      <c r="C6999" s="35">
        <v>900034438</v>
      </c>
      <c r="D6999" s="6" t="str">
        <f>VLOOKUP(C6999,'[1]IPS REGISTRADAS'!$A$5:$B$3919,2,0)</f>
        <v>FUNDACIÓN PARA EL SERVICIO INTEGRAL DE ATENCIÓN MÉDICA   FUNDACIÓN SIAM</v>
      </c>
      <c r="E6999" s="7">
        <v>12082200</v>
      </c>
      <c r="F6999" s="7">
        <v>12082200</v>
      </c>
      <c r="G6999" s="8"/>
      <c r="H6999" s="9">
        <v>43623</v>
      </c>
      <c r="I6999" s="9">
        <v>43626</v>
      </c>
    </row>
    <row r="7000" spans="1:9" s="14" customFormat="1" x14ac:dyDescent="0.2">
      <c r="A7000" s="5" t="s">
        <v>45</v>
      </c>
      <c r="B7000" s="5" t="str">
        <f>VLOOKUP(A7000,'GIRO LMA JUNIO'!$A$7:$C$50,3,0)</f>
        <v>COMFENALCO VALLE  E.P.S.</v>
      </c>
      <c r="C7000" s="35">
        <v>900034438</v>
      </c>
      <c r="D7000" s="6" t="str">
        <f>VLOOKUP(C7000,'[1]IPS REGISTRADAS'!$A$5:$B$3919,2,0)</f>
        <v>FUNDACIÓN PARA EL SERVICIO INTEGRAL DE ATENCIÓN MÉDICA   FUNDACIÓN SIAM</v>
      </c>
      <c r="E7000" s="7">
        <v>35280000</v>
      </c>
      <c r="F7000" s="7">
        <v>35280000</v>
      </c>
      <c r="G7000" s="8"/>
      <c r="H7000" s="9">
        <v>43623</v>
      </c>
      <c r="I7000" s="9">
        <v>43626</v>
      </c>
    </row>
    <row r="7001" spans="1:9" s="14" customFormat="1" x14ac:dyDescent="0.2">
      <c r="A7001" s="5" t="s">
        <v>76</v>
      </c>
      <c r="B7001" s="5" t="str">
        <f>VLOOKUP(A7001,'GIRO LMA JUNIO'!$A$7:$C$50,3,0)</f>
        <v>ECOOPSOS</v>
      </c>
      <c r="C7001" s="35">
        <v>900036553</v>
      </c>
      <c r="D7001" s="6" t="str">
        <f>VLOOKUP(C7001,'[1]IPS REGISTRADAS'!$A$5:$B$3919,2,0)</f>
        <v>ESE HOSPITAL SAN ANTONIO DEL TEQUENDAMA</v>
      </c>
      <c r="E7001" s="7">
        <v>14499482</v>
      </c>
      <c r="F7001" s="7">
        <v>14499482</v>
      </c>
      <c r="G7001" s="8"/>
      <c r="H7001" s="9">
        <v>43623</v>
      </c>
      <c r="I7001" s="9">
        <v>43626</v>
      </c>
    </row>
    <row r="7002" spans="1:9" s="14" customFormat="1" x14ac:dyDescent="0.2">
      <c r="A7002" s="5" t="s">
        <v>4</v>
      </c>
      <c r="B7002" s="5" t="str">
        <f>VLOOKUP(A7002,'GIRO LMA JUNIO'!$A$7:$C$50,3,0)</f>
        <v>COMFAMILIAR CARTAGENA</v>
      </c>
      <c r="C7002" s="35">
        <v>900036695</v>
      </c>
      <c r="D7002" s="6" t="str">
        <f>VLOOKUP(C7002,'[1]IPS REGISTRADAS'!$A$5:$B$3919,2,0)</f>
        <v>INTENSIVISTAS MRC IPS SA</v>
      </c>
      <c r="E7002" s="7">
        <v>294178175</v>
      </c>
      <c r="F7002" s="7">
        <v>294178175</v>
      </c>
      <c r="G7002" s="8"/>
      <c r="H7002" s="9">
        <v>43623</v>
      </c>
      <c r="I7002" s="9">
        <v>43626</v>
      </c>
    </row>
    <row r="7003" spans="1:9" s="14" customFormat="1" x14ac:dyDescent="0.2">
      <c r="A7003" s="5" t="s">
        <v>16</v>
      </c>
      <c r="B7003" s="5" t="str">
        <f>VLOOKUP(A7003,'GIRO LMA JUNIO'!$A$7:$C$50,3,0)</f>
        <v>CAJACOPI ATLANTICO</v>
      </c>
      <c r="C7003" s="35">
        <v>900036695</v>
      </c>
      <c r="D7003" s="6" t="str">
        <f>VLOOKUP(C7003,'[1]IPS REGISTRADAS'!$A$5:$B$3919,2,0)</f>
        <v>INTENSIVISTAS MRC IPS SA</v>
      </c>
      <c r="E7003" s="7">
        <v>8135165</v>
      </c>
      <c r="F7003" s="7">
        <v>8135165</v>
      </c>
      <c r="G7003" s="8"/>
      <c r="H7003" s="9">
        <v>43623</v>
      </c>
      <c r="I7003" s="9">
        <v>43626</v>
      </c>
    </row>
    <row r="7004" spans="1:9" s="14" customFormat="1" x14ac:dyDescent="0.2">
      <c r="A7004" s="5" t="s">
        <v>47</v>
      </c>
      <c r="B7004" s="5" t="str">
        <f>VLOOKUP(A7004,'GIRO LMA JUNIO'!$A$7:$C$50,3,0)</f>
        <v>COOMEVA E.P.S.  S.A.</v>
      </c>
      <c r="C7004" s="35">
        <v>900036695</v>
      </c>
      <c r="D7004" s="6" t="str">
        <f>VLOOKUP(C7004,'[1]IPS REGISTRADAS'!$A$5:$B$3919,2,0)</f>
        <v>INTENSIVISTAS MRC IPS SA</v>
      </c>
      <c r="E7004" s="7">
        <v>23103187</v>
      </c>
      <c r="F7004" s="7">
        <v>23103187</v>
      </c>
      <c r="G7004" s="8"/>
      <c r="H7004" s="9">
        <v>43623</v>
      </c>
      <c r="I7004" s="9">
        <v>43626</v>
      </c>
    </row>
    <row r="7005" spans="1:9" s="14" customFormat="1" x14ac:dyDescent="0.2">
      <c r="A7005" s="5" t="s">
        <v>62</v>
      </c>
      <c r="B7005" s="5" t="str">
        <f>VLOOKUP(A7005,'GIRO LMA JUNIO'!$A$7:$C$50,3,0)</f>
        <v>NUEVA EPS S.A.</v>
      </c>
      <c r="C7005" s="35">
        <v>900036695</v>
      </c>
      <c r="D7005" s="6" t="str">
        <f>VLOOKUP(C7005,'[1]IPS REGISTRADAS'!$A$5:$B$3919,2,0)</f>
        <v>INTENSIVISTAS MRC IPS SA</v>
      </c>
      <c r="E7005" s="7">
        <v>34662584</v>
      </c>
      <c r="F7005" s="7">
        <v>34662584</v>
      </c>
      <c r="G7005" s="8"/>
      <c r="H7005" s="9">
        <v>43623</v>
      </c>
      <c r="I7005" s="9">
        <v>43626</v>
      </c>
    </row>
    <row r="7006" spans="1:9" s="14" customFormat="1" x14ac:dyDescent="0.2">
      <c r="A7006" s="5" t="s">
        <v>80</v>
      </c>
      <c r="B7006" s="5" t="str">
        <f>VLOOKUP(A7006,'GIRO LMA JUNIO'!$A$7:$C$50,3,0)</f>
        <v>COMPARTA</v>
      </c>
      <c r="C7006" s="35">
        <v>900036695</v>
      </c>
      <c r="D7006" s="6" t="str">
        <f>VLOOKUP(C7006,'[1]IPS REGISTRADAS'!$A$5:$B$3919,2,0)</f>
        <v>INTENSIVISTAS MRC IPS SA</v>
      </c>
      <c r="E7006" s="7">
        <v>14564194</v>
      </c>
      <c r="F7006" s="7">
        <v>14564194</v>
      </c>
      <c r="G7006" s="8"/>
      <c r="H7006" s="9">
        <v>43623</v>
      </c>
      <c r="I7006" s="9">
        <v>43626</v>
      </c>
    </row>
    <row r="7007" spans="1:9" s="14" customFormat="1" x14ac:dyDescent="0.2">
      <c r="A7007" s="5" t="s">
        <v>74</v>
      </c>
      <c r="B7007" s="5" t="str">
        <f>VLOOKUP(A7007,'GIRO LMA JUNIO'!$A$7:$C$50,3,0)</f>
        <v>AMBUQ</v>
      </c>
      <c r="C7007" s="35">
        <v>900037169</v>
      </c>
      <c r="D7007" s="6" t="str">
        <f>VLOOKUP(C7007,'[1]IPS REGISTRADAS'!$A$5:$B$3919,2,0)</f>
        <v>IPS CENTRO OPTICO RIOMAR</v>
      </c>
      <c r="E7007" s="7">
        <v>20000000</v>
      </c>
      <c r="F7007" s="7">
        <v>20000000</v>
      </c>
      <c r="G7007" s="8"/>
      <c r="H7007" s="9">
        <v>43623</v>
      </c>
      <c r="I7007" s="9">
        <v>43626</v>
      </c>
    </row>
    <row r="7008" spans="1:9" s="14" customFormat="1" x14ac:dyDescent="0.2">
      <c r="A7008" s="5" t="s">
        <v>13</v>
      </c>
      <c r="B7008" s="5" t="str">
        <f>VLOOKUP(A7008,'GIRO LMA JUNIO'!$A$7:$C$50,3,0)</f>
        <v>COMFAORIENTE</v>
      </c>
      <c r="C7008" s="35">
        <v>900037353</v>
      </c>
      <c r="D7008" s="6" t="str">
        <f>VLOOKUP(C7008,'[1]IPS REGISTRADAS'!$A$5:$B$3919,2,0)</f>
        <v>ONCOMEDICAL IPS SAS</v>
      </c>
      <c r="E7008" s="7">
        <v>275492386</v>
      </c>
      <c r="F7008" s="7">
        <v>275492386</v>
      </c>
      <c r="G7008" s="8"/>
      <c r="H7008" s="9">
        <v>43623</v>
      </c>
      <c r="I7008" s="9">
        <v>43626</v>
      </c>
    </row>
    <row r="7009" spans="1:9" s="14" customFormat="1" x14ac:dyDescent="0.2">
      <c r="A7009" s="5" t="s">
        <v>18</v>
      </c>
      <c r="B7009" s="5" t="str">
        <f>VLOOKUP(A7009,'GIRO LMA JUNIO'!$A$7:$C$50,3,0)</f>
        <v>COMFACHOCO</v>
      </c>
      <c r="C7009" s="35">
        <v>900037648</v>
      </c>
      <c r="D7009" s="6" t="str">
        <f>VLOOKUP(C7009,'[1]IPS REGISTRADAS'!$A$5:$B$3919,2,0)</f>
        <v>IPS SALUD PROTEGIDA</v>
      </c>
      <c r="E7009" s="7">
        <v>147878201</v>
      </c>
      <c r="F7009" s="7">
        <v>147878201</v>
      </c>
      <c r="G7009" s="8"/>
      <c r="H7009" s="9">
        <v>43623</v>
      </c>
      <c r="I7009" s="9">
        <v>43626</v>
      </c>
    </row>
    <row r="7010" spans="1:9" s="14" customFormat="1" x14ac:dyDescent="0.2">
      <c r="A7010" s="5" t="s">
        <v>74</v>
      </c>
      <c r="B7010" s="5" t="str">
        <f>VLOOKUP(A7010,'GIRO LMA JUNIO'!$A$7:$C$50,3,0)</f>
        <v>AMBUQ</v>
      </c>
      <c r="C7010" s="35">
        <v>900037648</v>
      </c>
      <c r="D7010" s="6" t="str">
        <f>VLOOKUP(C7010,'[1]IPS REGISTRADAS'!$A$5:$B$3919,2,0)</f>
        <v>IPS SALUD PROTEGIDA</v>
      </c>
      <c r="E7010" s="7">
        <v>158182474</v>
      </c>
      <c r="F7010" s="7">
        <v>158182474</v>
      </c>
      <c r="G7010" s="8"/>
      <c r="H7010" s="9">
        <v>43623</v>
      </c>
      <c r="I7010" s="9">
        <v>43626</v>
      </c>
    </row>
    <row r="7011" spans="1:9" s="14" customFormat="1" x14ac:dyDescent="0.2">
      <c r="A7011" s="5" t="s">
        <v>80</v>
      </c>
      <c r="B7011" s="5" t="str">
        <f>VLOOKUP(A7011,'GIRO LMA JUNIO'!$A$7:$C$50,3,0)</f>
        <v>COMPARTA</v>
      </c>
      <c r="C7011" s="35">
        <v>900037648</v>
      </c>
      <c r="D7011" s="6" t="str">
        <f>VLOOKUP(C7011,'[1]IPS REGISTRADAS'!$A$5:$B$3919,2,0)</f>
        <v>IPS SALUD PROTEGIDA</v>
      </c>
      <c r="E7011" s="7">
        <v>24345780</v>
      </c>
      <c r="F7011" s="7">
        <v>24345780</v>
      </c>
      <c r="G7011" s="8"/>
      <c r="H7011" s="9">
        <v>43623</v>
      </c>
      <c r="I7011" s="9">
        <v>43626</v>
      </c>
    </row>
    <row r="7012" spans="1:9" s="14" customFormat="1" x14ac:dyDescent="0.2">
      <c r="A7012" s="5" t="s">
        <v>38</v>
      </c>
      <c r="B7012" s="5" t="str">
        <f>VLOOKUP(A7012,'GIRO LMA JUNIO'!$A$7:$C$50,3,0)</f>
        <v>SALUD TOTAL</v>
      </c>
      <c r="C7012" s="35">
        <v>900038024</v>
      </c>
      <c r="D7012" s="6" t="str">
        <f>VLOOKUP(C7012,'[1]IPS REGISTRADAS'!$A$5:$B$3919,2,0)</f>
        <v>ALIANZA DIAGNOSTICA SA</v>
      </c>
      <c r="E7012" s="7">
        <v>92832741</v>
      </c>
      <c r="F7012" s="7">
        <v>92832741</v>
      </c>
      <c r="G7012" s="8"/>
      <c r="H7012" s="9">
        <v>43623</v>
      </c>
      <c r="I7012" s="9">
        <v>43626</v>
      </c>
    </row>
    <row r="7013" spans="1:9" s="14" customFormat="1" x14ac:dyDescent="0.2">
      <c r="A7013" s="5" t="s">
        <v>62</v>
      </c>
      <c r="B7013" s="5" t="str">
        <f>VLOOKUP(A7013,'GIRO LMA JUNIO'!$A$7:$C$50,3,0)</f>
        <v>NUEVA EPS S.A.</v>
      </c>
      <c r="C7013" s="35">
        <v>900038024</v>
      </c>
      <c r="D7013" s="6" t="str">
        <f>VLOOKUP(C7013,'[1]IPS REGISTRADAS'!$A$5:$B$3919,2,0)</f>
        <v>ALIANZA DIAGNOSTICA SA</v>
      </c>
      <c r="E7013" s="7">
        <v>2594590</v>
      </c>
      <c r="F7013" s="7">
        <v>2594590</v>
      </c>
      <c r="G7013" s="8"/>
      <c r="H7013" s="9">
        <v>43623</v>
      </c>
      <c r="I7013" s="9">
        <v>43626</v>
      </c>
    </row>
    <row r="7014" spans="1:9" s="14" customFormat="1" x14ac:dyDescent="0.2">
      <c r="A7014" s="5" t="s">
        <v>80</v>
      </c>
      <c r="B7014" s="5" t="str">
        <f>VLOOKUP(A7014,'GIRO LMA JUNIO'!$A$7:$C$50,3,0)</f>
        <v>COMPARTA</v>
      </c>
      <c r="C7014" s="35">
        <v>900038024</v>
      </c>
      <c r="D7014" s="6" t="str">
        <f>VLOOKUP(C7014,'[1]IPS REGISTRADAS'!$A$5:$B$3919,2,0)</f>
        <v>ALIANZA DIAGNOSTICA SA</v>
      </c>
      <c r="E7014" s="7">
        <v>59519796</v>
      </c>
      <c r="F7014" s="7">
        <v>59519796</v>
      </c>
      <c r="G7014" s="8"/>
      <c r="H7014" s="9">
        <v>43623</v>
      </c>
      <c r="I7014" s="9">
        <v>43626</v>
      </c>
    </row>
    <row r="7015" spans="1:9" s="14" customFormat="1" x14ac:dyDescent="0.2">
      <c r="A7015" s="5" t="s">
        <v>72</v>
      </c>
      <c r="B7015" s="5" t="str">
        <f>VLOOKUP(A7015,'GIRO LMA JUNIO'!$A$7:$C$50,3,0)</f>
        <v>ASMET SALUD</v>
      </c>
      <c r="C7015" s="35">
        <v>900038678</v>
      </c>
      <c r="D7015" s="6" t="str">
        <f>VLOOKUP(C7015,'[1]IPS REGISTRADAS'!$A$5:$B$3919,2,0)</f>
        <v>SMISALUD IPS SAS</v>
      </c>
      <c r="E7015" s="7">
        <v>29816176</v>
      </c>
      <c r="F7015" s="7">
        <v>29816176</v>
      </c>
      <c r="G7015" s="8"/>
      <c r="H7015" s="9">
        <v>43623</v>
      </c>
      <c r="I7015" s="9">
        <v>43626</v>
      </c>
    </row>
    <row r="7016" spans="1:9" s="14" customFormat="1" x14ac:dyDescent="0.2">
      <c r="A7016" s="5" t="s">
        <v>26</v>
      </c>
      <c r="B7016" s="5" t="str">
        <f>VLOOKUP(A7016,'GIRO LMA JUNIO'!$A$7:$C$50,3,0)</f>
        <v>A.I.C.</v>
      </c>
      <c r="C7016" s="35">
        <v>900038926</v>
      </c>
      <c r="D7016" s="6" t="str">
        <f>VLOOKUP(C7016,'[1]IPS REGISTRADAS'!$A$5:$B$3919,2,0)</f>
        <v>PROMOTORA MEDICA Y ODONTOLOGICA DE ANTIOQUIA SA</v>
      </c>
      <c r="E7016" s="7">
        <v>5981814</v>
      </c>
      <c r="F7016" s="7">
        <v>5981814</v>
      </c>
      <c r="G7016" s="8"/>
      <c r="H7016" s="9">
        <v>43623</v>
      </c>
      <c r="I7016" s="9">
        <v>43626</v>
      </c>
    </row>
    <row r="7017" spans="1:9" s="14" customFormat="1" x14ac:dyDescent="0.2">
      <c r="A7017" s="5" t="s">
        <v>38</v>
      </c>
      <c r="B7017" s="5" t="str">
        <f>VLOOKUP(A7017,'GIRO LMA JUNIO'!$A$7:$C$50,3,0)</f>
        <v>SALUD TOTAL</v>
      </c>
      <c r="C7017" s="35">
        <v>900038926</v>
      </c>
      <c r="D7017" s="6" t="str">
        <f>VLOOKUP(C7017,'[1]IPS REGISTRADAS'!$A$5:$B$3919,2,0)</f>
        <v>PROMOTORA MEDICA Y ODONTOLOGICA DE ANTIOQUIA SA</v>
      </c>
      <c r="E7017" s="7">
        <v>2607357</v>
      </c>
      <c r="F7017" s="7">
        <v>2607357</v>
      </c>
      <c r="G7017" s="8"/>
      <c r="H7017" s="9">
        <v>43623</v>
      </c>
      <c r="I7017" s="9">
        <v>43626</v>
      </c>
    </row>
    <row r="7018" spans="1:9" s="14" customFormat="1" x14ac:dyDescent="0.2">
      <c r="A7018" s="5" t="s">
        <v>44</v>
      </c>
      <c r="B7018" s="5" t="str">
        <f>VLOOKUP(A7018,'GIRO LMA JUNIO'!$A$7:$C$50,3,0)</f>
        <v>EPS SURAMERICANA S.A</v>
      </c>
      <c r="C7018" s="35">
        <v>900038926</v>
      </c>
      <c r="D7018" s="6" t="str">
        <f>VLOOKUP(C7018,'[1]IPS REGISTRADAS'!$A$5:$B$3919,2,0)</f>
        <v>PROMOTORA MEDICA Y ODONTOLOGICA DE ANTIOQUIA SA</v>
      </c>
      <c r="E7018" s="7">
        <v>11531126</v>
      </c>
      <c r="F7018" s="7">
        <v>11531126</v>
      </c>
      <c r="G7018" s="8"/>
      <c r="H7018" s="9">
        <v>43623</v>
      </c>
      <c r="I7018" s="9">
        <v>43626</v>
      </c>
    </row>
    <row r="7019" spans="1:9" s="14" customFormat="1" x14ac:dyDescent="0.2">
      <c r="A7019" s="5" t="s">
        <v>58</v>
      </c>
      <c r="B7019" s="5" t="str">
        <f>VLOOKUP(A7019,'GIRO LMA JUNIO'!$A$7:$C$50,3,0)</f>
        <v>LA NUEVA EPS S.A.</v>
      </c>
      <c r="C7019" s="35">
        <v>900038926</v>
      </c>
      <c r="D7019" s="6" t="str">
        <f>VLOOKUP(C7019,'[1]IPS REGISTRADAS'!$A$5:$B$3919,2,0)</f>
        <v>PROMOTORA MEDICA Y ODONTOLOGICA DE ANTIOQUIA SA</v>
      </c>
      <c r="E7019" s="7">
        <v>8616921</v>
      </c>
      <c r="F7019" s="7">
        <v>8616921</v>
      </c>
      <c r="G7019" s="8"/>
      <c r="H7019" s="9">
        <v>43623</v>
      </c>
      <c r="I7019" s="9">
        <v>43626</v>
      </c>
    </row>
    <row r="7020" spans="1:9" s="14" customFormat="1" x14ac:dyDescent="0.2">
      <c r="A7020" s="5" t="s">
        <v>60</v>
      </c>
      <c r="B7020" s="5" t="str">
        <f>VLOOKUP(A7020,'GIRO LMA JUNIO'!$A$7:$C$50,3,0)</f>
        <v>SAVIA SALUD</v>
      </c>
      <c r="C7020" s="35">
        <v>900038926</v>
      </c>
      <c r="D7020" s="6" t="str">
        <f>VLOOKUP(C7020,'[1]IPS REGISTRADAS'!$A$5:$B$3919,2,0)</f>
        <v>PROMOTORA MEDICA Y ODONTOLOGICA DE ANTIOQUIA SA</v>
      </c>
      <c r="E7020" s="7">
        <v>742872285</v>
      </c>
      <c r="F7020" s="7">
        <v>742872285</v>
      </c>
      <c r="G7020" s="8"/>
      <c r="H7020" s="9">
        <v>43623</v>
      </c>
      <c r="I7020" s="9">
        <v>43626</v>
      </c>
    </row>
    <row r="7021" spans="1:9" s="14" customFormat="1" x14ac:dyDescent="0.2">
      <c r="A7021" s="5" t="s">
        <v>62</v>
      </c>
      <c r="B7021" s="5" t="str">
        <f>VLOOKUP(A7021,'GIRO LMA JUNIO'!$A$7:$C$50,3,0)</f>
        <v>NUEVA EPS S.A.</v>
      </c>
      <c r="C7021" s="35">
        <v>900038926</v>
      </c>
      <c r="D7021" s="6" t="str">
        <f>VLOOKUP(C7021,'[1]IPS REGISTRADAS'!$A$5:$B$3919,2,0)</f>
        <v>PROMOTORA MEDICA Y ODONTOLOGICA DE ANTIOQUIA SA</v>
      </c>
      <c r="E7021" s="7">
        <v>10742891</v>
      </c>
      <c r="F7021" s="7">
        <v>10742891</v>
      </c>
      <c r="G7021" s="8"/>
      <c r="H7021" s="9">
        <v>43623</v>
      </c>
      <c r="I7021" s="9">
        <v>43626</v>
      </c>
    </row>
    <row r="7022" spans="1:9" s="14" customFormat="1" x14ac:dyDescent="0.2">
      <c r="A7022" s="5" t="s">
        <v>54</v>
      </c>
      <c r="B7022" s="5" t="str">
        <f>VLOOKUP(A7022,'GIRO LMA JUNIO'!$A$7:$C$50,3,0)</f>
        <v>SALUDVIDA</v>
      </c>
      <c r="C7022" s="35">
        <v>900039781</v>
      </c>
      <c r="D7022" s="6" t="str">
        <f>VLOOKUP(C7022,'[1]IPS REGISTRADAS'!$A$5:$B$3919,2,0)</f>
        <v>CLINICA INTEGRAL OFTALMOQUIRURGICA CIO</v>
      </c>
      <c r="E7022" s="7">
        <v>2150733</v>
      </c>
      <c r="F7022" s="7">
        <v>2150733</v>
      </c>
      <c r="G7022" s="8"/>
      <c r="H7022" s="9">
        <v>43623</v>
      </c>
      <c r="I7022" s="9">
        <v>43626</v>
      </c>
    </row>
    <row r="7023" spans="1:9" s="14" customFormat="1" x14ac:dyDescent="0.2">
      <c r="A7023" s="5" t="s">
        <v>74</v>
      </c>
      <c r="B7023" s="5" t="str">
        <f>VLOOKUP(A7023,'GIRO LMA JUNIO'!$A$7:$C$50,3,0)</f>
        <v>AMBUQ</v>
      </c>
      <c r="C7023" s="35">
        <v>900039781</v>
      </c>
      <c r="D7023" s="6" t="str">
        <f>VLOOKUP(C7023,'[1]IPS REGISTRADAS'!$A$5:$B$3919,2,0)</f>
        <v>CLINICA INTEGRAL OFTALMOQUIRURGICA CIO</v>
      </c>
      <c r="E7023" s="7">
        <v>30000000</v>
      </c>
      <c r="F7023" s="7">
        <v>30000000</v>
      </c>
      <c r="G7023" s="8"/>
      <c r="H7023" s="9">
        <v>43623</v>
      </c>
      <c r="I7023" s="9">
        <v>43626</v>
      </c>
    </row>
    <row r="7024" spans="1:9" s="14" customFormat="1" x14ac:dyDescent="0.2">
      <c r="A7024" s="5" t="s">
        <v>80</v>
      </c>
      <c r="B7024" s="5" t="str">
        <f>VLOOKUP(A7024,'GIRO LMA JUNIO'!$A$7:$C$50,3,0)</f>
        <v>COMPARTA</v>
      </c>
      <c r="C7024" s="35">
        <v>900039781</v>
      </c>
      <c r="D7024" s="6" t="str">
        <f>VLOOKUP(C7024,'[1]IPS REGISTRADAS'!$A$5:$B$3919,2,0)</f>
        <v>CLINICA INTEGRAL OFTALMOQUIRURGICA CIO</v>
      </c>
      <c r="E7024" s="7">
        <v>17362879</v>
      </c>
      <c r="F7024" s="7">
        <v>17362879</v>
      </c>
      <c r="G7024" s="8"/>
      <c r="H7024" s="9">
        <v>43623</v>
      </c>
      <c r="I7024" s="9">
        <v>43626</v>
      </c>
    </row>
    <row r="7025" spans="1:9" s="14" customFormat="1" x14ac:dyDescent="0.2">
      <c r="A7025" s="5" t="s">
        <v>76</v>
      </c>
      <c r="B7025" s="5" t="str">
        <f>VLOOKUP(A7025,'GIRO LMA JUNIO'!$A$7:$C$50,3,0)</f>
        <v>ECOOPSOS</v>
      </c>
      <c r="C7025" s="35">
        <v>900041169</v>
      </c>
      <c r="D7025" s="6" t="str">
        <f>VLOOKUP(C7025,'[1]IPS REGISTRADAS'!$A$5:$B$3919,2,0)</f>
        <v>PREVENCION SALUD IPS LTDA</v>
      </c>
      <c r="E7025" s="7">
        <v>224704939</v>
      </c>
      <c r="F7025" s="7">
        <v>224704939</v>
      </c>
      <c r="G7025" s="8"/>
      <c r="H7025" s="9">
        <v>43623</v>
      </c>
      <c r="I7025" s="9">
        <v>43626</v>
      </c>
    </row>
    <row r="7026" spans="1:9" s="14" customFormat="1" x14ac:dyDescent="0.2">
      <c r="A7026" s="5" t="s">
        <v>13</v>
      </c>
      <c r="B7026" s="5" t="str">
        <f>VLOOKUP(A7026,'GIRO LMA JUNIO'!$A$7:$C$50,3,0)</f>
        <v>COMFAORIENTE</v>
      </c>
      <c r="C7026" s="35">
        <v>900041610</v>
      </c>
      <c r="D7026" s="6" t="str">
        <f>VLOOKUP(C7026,'[1]IPS REGISTRADAS'!$A$5:$B$3919,2,0)</f>
        <v>TRANSPORTE SALUD IMÁGENES TRANSALIM LTDA</v>
      </c>
      <c r="E7026" s="7">
        <v>94181753</v>
      </c>
      <c r="F7026" s="7">
        <v>94181753</v>
      </c>
      <c r="G7026" s="8"/>
      <c r="H7026" s="9">
        <v>43623</v>
      </c>
      <c r="I7026" s="9">
        <v>43626</v>
      </c>
    </row>
    <row r="7027" spans="1:9" s="14" customFormat="1" x14ac:dyDescent="0.2">
      <c r="A7027" s="5" t="s">
        <v>4</v>
      </c>
      <c r="B7027" s="5" t="str">
        <f>VLOOKUP(A7027,'GIRO LMA JUNIO'!$A$7:$C$50,3,0)</f>
        <v>COMFAMILIAR CARTAGENA</v>
      </c>
      <c r="C7027" s="35">
        <v>900042103</v>
      </c>
      <c r="D7027" s="6" t="str">
        <f>VLOOKUP(C7027,'[1]IPS REGISTRADAS'!$A$5:$B$3919,2,0)</f>
        <v>EMPRESA SOCIAL DEL ESTADO HOSPITAL UNIVERSITARIO DEL CARIBE</v>
      </c>
      <c r="E7027" s="7">
        <v>327528780</v>
      </c>
      <c r="F7027" s="7">
        <v>327528780</v>
      </c>
      <c r="G7027" s="8"/>
      <c r="H7027" s="9">
        <v>43623</v>
      </c>
      <c r="I7027" s="9">
        <v>43626</v>
      </c>
    </row>
    <row r="7028" spans="1:9" s="14" customFormat="1" x14ac:dyDescent="0.2">
      <c r="A7028" s="5" t="s">
        <v>16</v>
      </c>
      <c r="B7028" s="5" t="str">
        <f>VLOOKUP(A7028,'GIRO LMA JUNIO'!$A$7:$C$50,3,0)</f>
        <v>CAJACOPI ATLANTICO</v>
      </c>
      <c r="C7028" s="35">
        <v>900042103</v>
      </c>
      <c r="D7028" s="6" t="str">
        <f>VLOOKUP(C7028,'[1]IPS REGISTRADAS'!$A$5:$B$3919,2,0)</f>
        <v>EMPRESA SOCIAL DEL ESTADO HOSPITAL UNIVERSITARIO DEL CARIBE</v>
      </c>
      <c r="E7028" s="7">
        <v>345626684</v>
      </c>
      <c r="F7028" s="7">
        <v>345626684</v>
      </c>
      <c r="G7028" s="8"/>
      <c r="H7028" s="9">
        <v>43623</v>
      </c>
      <c r="I7028" s="9">
        <v>43626</v>
      </c>
    </row>
    <row r="7029" spans="1:9" s="14" customFormat="1" x14ac:dyDescent="0.2">
      <c r="A7029" s="5" t="s">
        <v>38</v>
      </c>
      <c r="B7029" s="5" t="str">
        <f>VLOOKUP(A7029,'GIRO LMA JUNIO'!$A$7:$C$50,3,0)</f>
        <v>SALUD TOTAL</v>
      </c>
      <c r="C7029" s="35">
        <v>900042103</v>
      </c>
      <c r="D7029" s="6" t="str">
        <f>VLOOKUP(C7029,'[1]IPS REGISTRADAS'!$A$5:$B$3919,2,0)</f>
        <v>EMPRESA SOCIAL DEL ESTADO HOSPITAL UNIVERSITARIO DEL CARIBE</v>
      </c>
      <c r="E7029" s="7">
        <v>12828856</v>
      </c>
      <c r="F7029" s="7">
        <v>12828856</v>
      </c>
      <c r="G7029" s="8"/>
      <c r="H7029" s="9">
        <v>43623</v>
      </c>
      <c r="I7029" s="9">
        <v>43626</v>
      </c>
    </row>
    <row r="7030" spans="1:9" s="14" customFormat="1" x14ac:dyDescent="0.2">
      <c r="A7030" s="5" t="s">
        <v>47</v>
      </c>
      <c r="B7030" s="5" t="str">
        <f>VLOOKUP(A7030,'GIRO LMA JUNIO'!$A$7:$C$50,3,0)</f>
        <v>COOMEVA E.P.S.  S.A.</v>
      </c>
      <c r="C7030" s="35">
        <v>900042103</v>
      </c>
      <c r="D7030" s="6" t="str">
        <f>VLOOKUP(C7030,'[1]IPS REGISTRADAS'!$A$5:$B$3919,2,0)</f>
        <v>EMPRESA SOCIAL DEL ESTADO HOSPITAL UNIVERSITARIO DEL CARIBE</v>
      </c>
      <c r="E7030" s="7">
        <v>29991949</v>
      </c>
      <c r="F7030" s="7">
        <v>29991949</v>
      </c>
      <c r="G7030" s="8"/>
      <c r="H7030" s="9">
        <v>43623</v>
      </c>
      <c r="I7030" s="9">
        <v>43626</v>
      </c>
    </row>
    <row r="7031" spans="1:9" s="14" customFormat="1" x14ac:dyDescent="0.2">
      <c r="A7031" s="5" t="s">
        <v>54</v>
      </c>
      <c r="B7031" s="5" t="str">
        <f>VLOOKUP(A7031,'GIRO LMA JUNIO'!$A$7:$C$50,3,0)</f>
        <v>SALUDVIDA</v>
      </c>
      <c r="C7031" s="35">
        <v>900042103</v>
      </c>
      <c r="D7031" s="6" t="str">
        <f>VLOOKUP(C7031,'[1]IPS REGISTRADAS'!$A$5:$B$3919,2,0)</f>
        <v>EMPRESA SOCIAL DEL ESTADO HOSPITAL UNIVERSITARIO DEL CARIBE</v>
      </c>
      <c r="E7031" s="7">
        <v>204277851</v>
      </c>
      <c r="F7031" s="7">
        <v>204277851</v>
      </c>
      <c r="G7031" s="8"/>
      <c r="H7031" s="9">
        <v>43623</v>
      </c>
      <c r="I7031" s="9">
        <v>43626</v>
      </c>
    </row>
    <row r="7032" spans="1:9" s="14" customFormat="1" x14ac:dyDescent="0.2">
      <c r="A7032" s="5" t="s">
        <v>56</v>
      </c>
      <c r="B7032" s="5" t="str">
        <f>VLOOKUP(A7032,'GIRO LMA JUNIO'!$A$7:$C$50,3,0)</f>
        <v>CAPITAL SALUD</v>
      </c>
      <c r="C7032" s="35">
        <v>900042103</v>
      </c>
      <c r="D7032" s="6" t="str">
        <f>VLOOKUP(C7032,'[1]IPS REGISTRADAS'!$A$5:$B$3919,2,0)</f>
        <v>EMPRESA SOCIAL DEL ESTADO HOSPITAL UNIVERSITARIO DEL CARIBE</v>
      </c>
      <c r="E7032" s="7">
        <v>4965327</v>
      </c>
      <c r="F7032" s="7">
        <v>4965327</v>
      </c>
      <c r="G7032" s="8"/>
      <c r="H7032" s="9">
        <v>43623</v>
      </c>
      <c r="I7032" s="9">
        <v>43626</v>
      </c>
    </row>
    <row r="7033" spans="1:9" s="14" customFormat="1" x14ac:dyDescent="0.2">
      <c r="A7033" s="5" t="s">
        <v>60</v>
      </c>
      <c r="B7033" s="5" t="str">
        <f>VLOOKUP(A7033,'GIRO LMA JUNIO'!$A$7:$C$50,3,0)</f>
        <v>SAVIA SALUD</v>
      </c>
      <c r="C7033" s="35">
        <v>900042103</v>
      </c>
      <c r="D7033" s="6" t="str">
        <f>VLOOKUP(C7033,'[1]IPS REGISTRADAS'!$A$5:$B$3919,2,0)</f>
        <v>EMPRESA SOCIAL DEL ESTADO HOSPITAL UNIVERSITARIO DEL CARIBE</v>
      </c>
      <c r="E7033" s="7">
        <v>43297086</v>
      </c>
      <c r="F7033" s="7">
        <v>43297086</v>
      </c>
      <c r="G7033" s="8"/>
      <c r="H7033" s="9">
        <v>43623</v>
      </c>
      <c r="I7033" s="9">
        <v>43626</v>
      </c>
    </row>
    <row r="7034" spans="1:9" s="14" customFormat="1" x14ac:dyDescent="0.2">
      <c r="A7034" s="5" t="s">
        <v>62</v>
      </c>
      <c r="B7034" s="5" t="str">
        <f>VLOOKUP(A7034,'GIRO LMA JUNIO'!$A$7:$C$50,3,0)</f>
        <v>NUEVA EPS S.A.</v>
      </c>
      <c r="C7034" s="35">
        <v>900042103</v>
      </c>
      <c r="D7034" s="6" t="str">
        <f>VLOOKUP(C7034,'[1]IPS REGISTRADAS'!$A$5:$B$3919,2,0)</f>
        <v>EMPRESA SOCIAL DEL ESTADO HOSPITAL UNIVERSITARIO DEL CARIBE</v>
      </c>
      <c r="E7034" s="7">
        <v>198238426</v>
      </c>
      <c r="F7034" s="7">
        <v>198238426</v>
      </c>
      <c r="G7034" s="8"/>
      <c r="H7034" s="9">
        <v>43623</v>
      </c>
      <c r="I7034" s="9">
        <v>43626</v>
      </c>
    </row>
    <row r="7035" spans="1:9" s="14" customFormat="1" x14ac:dyDescent="0.2">
      <c r="A7035" s="5" t="s">
        <v>70</v>
      </c>
      <c r="B7035" s="5" t="str">
        <f>VLOOKUP(A7035,'GIRO LMA JUNIO'!$A$7:$C$50,3,0)</f>
        <v>COOSALUD EPS S.A.</v>
      </c>
      <c r="C7035" s="35">
        <v>900042103</v>
      </c>
      <c r="D7035" s="6" t="str">
        <f>VLOOKUP(C7035,'[1]IPS REGISTRADAS'!$A$5:$B$3919,2,0)</f>
        <v>EMPRESA SOCIAL DEL ESTADO HOSPITAL UNIVERSITARIO DEL CARIBE</v>
      </c>
      <c r="E7035" s="7">
        <v>850000000</v>
      </c>
      <c r="F7035" s="7">
        <v>850000000</v>
      </c>
      <c r="G7035" s="8"/>
      <c r="H7035" s="9">
        <v>43623</v>
      </c>
      <c r="I7035" s="9">
        <v>43626</v>
      </c>
    </row>
    <row r="7036" spans="1:9" s="14" customFormat="1" x14ac:dyDescent="0.2">
      <c r="A7036" s="5" t="s">
        <v>72</v>
      </c>
      <c r="B7036" s="5" t="str">
        <f>VLOOKUP(A7036,'GIRO LMA JUNIO'!$A$7:$C$50,3,0)</f>
        <v>ASMET SALUD</v>
      </c>
      <c r="C7036" s="35">
        <v>900042103</v>
      </c>
      <c r="D7036" s="6" t="str">
        <f>VLOOKUP(C7036,'[1]IPS REGISTRADAS'!$A$5:$B$3919,2,0)</f>
        <v>EMPRESA SOCIAL DEL ESTADO HOSPITAL UNIVERSITARIO DEL CARIBE</v>
      </c>
      <c r="E7036" s="7">
        <v>1352790</v>
      </c>
      <c r="F7036" s="7">
        <v>1352790</v>
      </c>
      <c r="G7036" s="8"/>
      <c r="H7036" s="9">
        <v>43623</v>
      </c>
      <c r="I7036" s="9">
        <v>43626</v>
      </c>
    </row>
    <row r="7037" spans="1:9" s="14" customFormat="1" x14ac:dyDescent="0.2">
      <c r="A7037" s="5" t="s">
        <v>74</v>
      </c>
      <c r="B7037" s="5" t="str">
        <f>VLOOKUP(A7037,'GIRO LMA JUNIO'!$A$7:$C$50,3,0)</f>
        <v>AMBUQ</v>
      </c>
      <c r="C7037" s="35">
        <v>900042103</v>
      </c>
      <c r="D7037" s="6" t="str">
        <f>VLOOKUP(C7037,'[1]IPS REGISTRADAS'!$A$5:$B$3919,2,0)</f>
        <v>EMPRESA SOCIAL DEL ESTADO HOSPITAL UNIVERSITARIO DEL CARIBE</v>
      </c>
      <c r="E7037" s="7">
        <v>202348236</v>
      </c>
      <c r="F7037" s="7">
        <v>202348236</v>
      </c>
      <c r="G7037" s="8"/>
      <c r="H7037" s="9">
        <v>43623</v>
      </c>
      <c r="I7037" s="9">
        <v>43626</v>
      </c>
    </row>
    <row r="7038" spans="1:9" s="14" customFormat="1" x14ac:dyDescent="0.2">
      <c r="A7038" s="5" t="s">
        <v>80</v>
      </c>
      <c r="B7038" s="5" t="str">
        <f>VLOOKUP(A7038,'GIRO LMA JUNIO'!$A$7:$C$50,3,0)</f>
        <v>COMPARTA</v>
      </c>
      <c r="C7038" s="35">
        <v>900042103</v>
      </c>
      <c r="D7038" s="6" t="str">
        <f>VLOOKUP(C7038,'[1]IPS REGISTRADAS'!$A$5:$B$3919,2,0)</f>
        <v>EMPRESA SOCIAL DEL ESTADO HOSPITAL UNIVERSITARIO DEL CARIBE</v>
      </c>
      <c r="E7038" s="7">
        <v>330210198</v>
      </c>
      <c r="F7038" s="7">
        <v>330210198</v>
      </c>
      <c r="G7038" s="8"/>
      <c r="H7038" s="9">
        <v>43623</v>
      </c>
      <c r="I7038" s="9">
        <v>43626</v>
      </c>
    </row>
    <row r="7039" spans="1:9" s="14" customFormat="1" x14ac:dyDescent="0.2">
      <c r="A7039" s="5" t="s">
        <v>82</v>
      </c>
      <c r="B7039" s="5" t="str">
        <f>VLOOKUP(A7039,'GIRO LMA JUNIO'!$A$7:$C$50,3,0)</f>
        <v>MUTUAL SER</v>
      </c>
      <c r="C7039" s="35">
        <v>900042824</v>
      </c>
      <c r="D7039" s="6" t="str">
        <f>VLOOKUP(C7039,'[1]IPS REGISTRADAS'!$A$5:$B$3919,2,0)</f>
        <v>CENTRO OFTALMOLÓGICO EBENEZER SAS</v>
      </c>
      <c r="E7039" s="7">
        <v>185719155</v>
      </c>
      <c r="F7039" s="7">
        <v>185719155</v>
      </c>
      <c r="G7039" s="8"/>
      <c r="H7039" s="9">
        <v>43623</v>
      </c>
      <c r="I7039" s="9">
        <v>43626</v>
      </c>
    </row>
    <row r="7040" spans="1:9" s="14" customFormat="1" x14ac:dyDescent="0.2">
      <c r="A7040" s="5" t="s">
        <v>30</v>
      </c>
      <c r="B7040" s="5" t="str">
        <f>VLOOKUP(A7040,'GIRO LMA JUNIO'!$A$7:$C$50,3,0)</f>
        <v>MALLAMAS</v>
      </c>
      <c r="C7040" s="35">
        <v>900045440</v>
      </c>
      <c r="D7040" s="6" t="str">
        <f>VLOOKUP(C7040,'[1]IPS REGISTRADAS'!$A$5:$B$3919,2,0)</f>
        <v>CODENT ODONTOLOGIA ESPECIALIZADA IPS EU</v>
      </c>
      <c r="E7040" s="7">
        <v>6919976</v>
      </c>
      <c r="F7040" s="7">
        <v>6919976</v>
      </c>
      <c r="G7040" s="8"/>
      <c r="H7040" s="9">
        <v>43623</v>
      </c>
      <c r="I7040" s="9">
        <v>43626</v>
      </c>
    </row>
    <row r="7041" spans="1:9" s="14" customFormat="1" x14ac:dyDescent="0.2">
      <c r="A7041" s="5" t="s">
        <v>70</v>
      </c>
      <c r="B7041" s="5" t="str">
        <f>VLOOKUP(A7041,'GIRO LMA JUNIO'!$A$7:$C$50,3,0)</f>
        <v>COOSALUD EPS S.A.</v>
      </c>
      <c r="C7041" s="35">
        <v>900045710</v>
      </c>
      <c r="D7041" s="6" t="str">
        <f>VLOOKUP(C7041,'[1]IPS REGISTRADAS'!$A$5:$B$3919,2,0)</f>
        <v>EMPRESA SOCIAL DEL ESTADO DE PRIMER NIVEL DE ATENCION HOSPITAL ISABEL CELIS YAÑEZ</v>
      </c>
      <c r="E7041" s="7">
        <v>70827641</v>
      </c>
      <c r="F7041" s="7">
        <v>70827641</v>
      </c>
      <c r="G7041" s="8"/>
      <c r="H7041" s="9">
        <v>43623</v>
      </c>
      <c r="I7041" s="9">
        <v>43626</v>
      </c>
    </row>
    <row r="7042" spans="1:9" s="14" customFormat="1" x14ac:dyDescent="0.2">
      <c r="A7042" s="5" t="s">
        <v>80</v>
      </c>
      <c r="B7042" s="5" t="str">
        <f>VLOOKUP(A7042,'GIRO LMA JUNIO'!$A$7:$C$50,3,0)</f>
        <v>COMPARTA</v>
      </c>
      <c r="C7042" s="35">
        <v>900045710</v>
      </c>
      <c r="D7042" s="6" t="str">
        <f>VLOOKUP(C7042,'[1]IPS REGISTRADAS'!$A$5:$B$3919,2,0)</f>
        <v>EMPRESA SOCIAL DEL ESTADO DE PRIMER NIVEL DE ATENCION HOSPITAL ISABEL CELIS YAÑEZ</v>
      </c>
      <c r="E7042" s="7">
        <v>82708299</v>
      </c>
      <c r="F7042" s="7">
        <v>82708299</v>
      </c>
      <c r="G7042" s="8"/>
      <c r="H7042" s="9">
        <v>43623</v>
      </c>
      <c r="I7042" s="9">
        <v>43626</v>
      </c>
    </row>
    <row r="7043" spans="1:9" s="14" customFormat="1" x14ac:dyDescent="0.2">
      <c r="A7043" s="5" t="s">
        <v>30</v>
      </c>
      <c r="B7043" s="5" t="str">
        <f>VLOOKUP(A7043,'GIRO LMA JUNIO'!$A$7:$C$50,3,0)</f>
        <v>MALLAMAS</v>
      </c>
      <c r="C7043" s="35">
        <v>900047319</v>
      </c>
      <c r="D7043" s="6" t="str">
        <f>VLOOKUP(C7043,'[1]IPS REGISTRADAS'!$A$5:$B$3919,2,0)</f>
        <v>CLINICAL SPA CIRUGIA PLASTICA Y LASER LTDA</v>
      </c>
      <c r="E7043" s="7">
        <v>55073750</v>
      </c>
      <c r="F7043" s="7">
        <v>55073750</v>
      </c>
      <c r="G7043" s="8"/>
      <c r="H7043" s="9">
        <v>43623</v>
      </c>
      <c r="I7043" s="9">
        <v>43626</v>
      </c>
    </row>
    <row r="7044" spans="1:9" s="14" customFormat="1" x14ac:dyDescent="0.2">
      <c r="A7044" s="5" t="s">
        <v>78</v>
      </c>
      <c r="B7044" s="5" t="str">
        <f>VLOOKUP(A7044,'GIRO LMA JUNIO'!$A$7:$C$50,3,0)</f>
        <v>EMSSANAR</v>
      </c>
      <c r="C7044" s="35">
        <v>900047319</v>
      </c>
      <c r="D7044" s="6" t="str">
        <f>VLOOKUP(C7044,'[1]IPS REGISTRADAS'!$A$5:$B$3919,2,0)</f>
        <v>CLINICAL SPA CIRUGIA PLASTICA Y LASER LTDA</v>
      </c>
      <c r="E7044" s="7">
        <v>182650785</v>
      </c>
      <c r="F7044" s="7">
        <v>182650785</v>
      </c>
      <c r="G7044" s="8"/>
      <c r="H7044" s="9">
        <v>43623</v>
      </c>
      <c r="I7044" s="9">
        <v>43626</v>
      </c>
    </row>
    <row r="7045" spans="1:9" s="14" customFormat="1" x14ac:dyDescent="0.2">
      <c r="A7045" s="5" t="s">
        <v>6</v>
      </c>
      <c r="B7045" s="5" t="str">
        <f>VLOOKUP(A7045,'GIRO LMA JUNIO'!$A$7:$C$50,3,0)</f>
        <v>COMFAMILIAR DE LA GUAJIRA</v>
      </c>
      <c r="C7045" s="35">
        <v>900047571</v>
      </c>
      <c r="D7045" s="6" t="str">
        <f>VLOOKUP(C7045,'[1]IPS REGISTRADAS'!$A$5:$B$3919,2,0)</f>
        <v>IPSI OUTAJIAPALA</v>
      </c>
      <c r="E7045" s="7">
        <v>48150463</v>
      </c>
      <c r="F7045" s="7">
        <v>48150463</v>
      </c>
      <c r="G7045" s="8"/>
      <c r="H7045" s="9">
        <v>43623</v>
      </c>
      <c r="I7045" s="9">
        <v>43626</v>
      </c>
    </row>
    <row r="7046" spans="1:9" s="14" customFormat="1" x14ac:dyDescent="0.2">
      <c r="A7046" s="5" t="s">
        <v>16</v>
      </c>
      <c r="B7046" s="5" t="str">
        <f>VLOOKUP(A7046,'GIRO LMA JUNIO'!$A$7:$C$50,3,0)</f>
        <v>CAJACOPI ATLANTICO</v>
      </c>
      <c r="C7046" s="35">
        <v>900047571</v>
      </c>
      <c r="D7046" s="6" t="str">
        <f>VLOOKUP(C7046,'[1]IPS REGISTRADAS'!$A$5:$B$3919,2,0)</f>
        <v>IPSI OUTAJIAPALA</v>
      </c>
      <c r="E7046" s="7">
        <v>29456996</v>
      </c>
      <c r="F7046" s="7">
        <v>29456996</v>
      </c>
      <c r="G7046" s="8"/>
      <c r="H7046" s="9">
        <v>43623</v>
      </c>
      <c r="I7046" s="9">
        <v>43626</v>
      </c>
    </row>
    <row r="7047" spans="1:9" s="14" customFormat="1" x14ac:dyDescent="0.2">
      <c r="A7047" s="5" t="s">
        <v>28</v>
      </c>
      <c r="B7047" s="5" t="str">
        <f>VLOOKUP(A7047,'GIRO LMA JUNIO'!$A$7:$C$50,3,0)</f>
        <v>ANAS WAYUU</v>
      </c>
      <c r="C7047" s="35">
        <v>900047571</v>
      </c>
      <c r="D7047" s="6" t="str">
        <f>VLOOKUP(C7047,'[1]IPS REGISTRADAS'!$A$5:$B$3919,2,0)</f>
        <v>IPSI OUTAJIAPALA</v>
      </c>
      <c r="E7047" s="7">
        <v>10560967</v>
      </c>
      <c r="F7047" s="7">
        <v>10560967</v>
      </c>
      <c r="G7047" s="8"/>
      <c r="H7047" s="9">
        <v>43623</v>
      </c>
      <c r="I7047" s="9">
        <v>43626</v>
      </c>
    </row>
    <row r="7048" spans="1:9" s="14" customFormat="1" x14ac:dyDescent="0.2">
      <c r="A7048" s="5" t="s">
        <v>80</v>
      </c>
      <c r="B7048" s="5" t="str">
        <f>VLOOKUP(A7048,'GIRO LMA JUNIO'!$A$7:$C$50,3,0)</f>
        <v>COMPARTA</v>
      </c>
      <c r="C7048" s="35">
        <v>900048040</v>
      </c>
      <c r="D7048" s="6" t="str">
        <f>VLOOKUP(C7048,'[1]IPS REGISTRADAS'!$A$5:$B$3919,2,0)</f>
        <v>EMPRESA SOCIAL DEL ESTADO HOSPITAL LOCAL DE CUBARRAL</v>
      </c>
      <c r="E7048" s="7">
        <v>30702675</v>
      </c>
      <c r="F7048" s="7">
        <v>30702675</v>
      </c>
      <c r="G7048" s="8"/>
      <c r="H7048" s="9">
        <v>43623</v>
      </c>
      <c r="I7048" s="9">
        <v>43626</v>
      </c>
    </row>
    <row r="7049" spans="1:9" s="14" customFormat="1" x14ac:dyDescent="0.2">
      <c r="A7049" s="5" t="s">
        <v>72</v>
      </c>
      <c r="B7049" s="5" t="str">
        <f>VLOOKUP(A7049,'GIRO LMA JUNIO'!$A$7:$C$50,3,0)</f>
        <v>ASMET SALUD</v>
      </c>
      <c r="C7049" s="35">
        <v>900049461</v>
      </c>
      <c r="D7049" s="6" t="str">
        <f>VLOOKUP(C7049,'[1]IPS REGISTRADAS'!$A$5:$B$3919,2,0)</f>
        <v>FISIOPRAXIS SAS IPS</v>
      </c>
      <c r="E7049" s="7">
        <v>5981439</v>
      </c>
      <c r="F7049" s="7">
        <v>5981439</v>
      </c>
      <c r="G7049" s="8"/>
      <c r="H7049" s="9">
        <v>43623</v>
      </c>
      <c r="I7049" s="9">
        <v>43626</v>
      </c>
    </row>
    <row r="7050" spans="1:9" s="14" customFormat="1" x14ac:dyDescent="0.2">
      <c r="A7050" s="5" t="s">
        <v>70</v>
      </c>
      <c r="B7050" s="5" t="str">
        <f>VLOOKUP(A7050,'GIRO LMA JUNIO'!$A$7:$C$50,3,0)</f>
        <v>COOSALUD EPS S.A.</v>
      </c>
      <c r="C7050" s="35">
        <v>900051052</v>
      </c>
      <c r="D7050" s="6" t="str">
        <f>VLOOKUP(C7050,'[1]IPS REGISTRADAS'!$A$5:$B$3919,2,0)</f>
        <v>MEDI CARE LIMITADA</v>
      </c>
      <c r="E7050" s="7">
        <v>14676480</v>
      </c>
      <c r="F7050" s="7">
        <v>14676480</v>
      </c>
      <c r="G7050" s="8"/>
      <c r="H7050" s="9">
        <v>43623</v>
      </c>
      <c r="I7050" s="9">
        <v>43626</v>
      </c>
    </row>
    <row r="7051" spans="1:9" s="14" customFormat="1" x14ac:dyDescent="0.2">
      <c r="A7051" s="5" t="s">
        <v>76</v>
      </c>
      <c r="B7051" s="5" t="str">
        <f>VLOOKUP(A7051,'GIRO LMA JUNIO'!$A$7:$C$50,3,0)</f>
        <v>ECOOPSOS</v>
      </c>
      <c r="C7051" s="35">
        <v>900051052</v>
      </c>
      <c r="D7051" s="6" t="str">
        <f>VLOOKUP(C7051,'[1]IPS REGISTRADAS'!$A$5:$B$3919,2,0)</f>
        <v>MEDI CARE LIMITADA</v>
      </c>
      <c r="E7051" s="7">
        <v>43509912</v>
      </c>
      <c r="F7051" s="7">
        <v>43509912</v>
      </c>
      <c r="G7051" s="8"/>
      <c r="H7051" s="9">
        <v>43623</v>
      </c>
      <c r="I7051" s="9">
        <v>43626</v>
      </c>
    </row>
    <row r="7052" spans="1:9" s="14" customFormat="1" x14ac:dyDescent="0.2">
      <c r="A7052" s="5" t="s">
        <v>78</v>
      </c>
      <c r="B7052" s="5" t="str">
        <f>VLOOKUP(A7052,'GIRO LMA JUNIO'!$A$7:$C$50,3,0)</f>
        <v>EMSSANAR</v>
      </c>
      <c r="C7052" s="35">
        <v>900051107</v>
      </c>
      <c r="D7052" s="6" t="str">
        <f>VLOOKUP(C7052,'[1]IPS REGISTRADAS'!$A$5:$B$3919,2,0)</f>
        <v>CORAZON Y AORTA SAS</v>
      </c>
      <c r="E7052" s="7">
        <v>181511168</v>
      </c>
      <c r="F7052" s="7">
        <v>181511168</v>
      </c>
      <c r="G7052" s="8"/>
      <c r="H7052" s="9">
        <v>43623</v>
      </c>
      <c r="I7052" s="9">
        <v>43626</v>
      </c>
    </row>
    <row r="7053" spans="1:9" s="14" customFormat="1" x14ac:dyDescent="0.2">
      <c r="A7053" s="5" t="s">
        <v>26</v>
      </c>
      <c r="B7053" s="5" t="str">
        <f>VLOOKUP(A7053,'GIRO LMA JUNIO'!$A$7:$C$50,3,0)</f>
        <v>A.I.C.</v>
      </c>
      <c r="C7053" s="35">
        <v>900052148</v>
      </c>
      <c r="D7053" s="6" t="str">
        <f>VLOOKUP(C7053,'[1]IPS REGISTRADAS'!$A$5:$B$3919,2,0)</f>
        <v>CXAYU`CE JXUT EMPRESA SOCIAL DEL ESTADO</v>
      </c>
      <c r="E7053" s="7">
        <v>320430520</v>
      </c>
      <c r="F7053" s="7">
        <v>320430520</v>
      </c>
      <c r="G7053" s="8"/>
      <c r="H7053" s="9">
        <v>43623</v>
      </c>
      <c r="I7053" s="9">
        <v>43626</v>
      </c>
    </row>
    <row r="7054" spans="1:9" s="14" customFormat="1" x14ac:dyDescent="0.2">
      <c r="A7054" s="5" t="s">
        <v>30</v>
      </c>
      <c r="B7054" s="5" t="str">
        <f>VLOOKUP(A7054,'GIRO LMA JUNIO'!$A$7:$C$50,3,0)</f>
        <v>MALLAMAS</v>
      </c>
      <c r="C7054" s="35">
        <v>900052148</v>
      </c>
      <c r="D7054" s="6" t="str">
        <f>VLOOKUP(C7054,'[1]IPS REGISTRADAS'!$A$5:$B$3919,2,0)</f>
        <v>CXAYU`CE JXUT EMPRESA SOCIAL DEL ESTADO</v>
      </c>
      <c r="E7054" s="7">
        <v>23422800</v>
      </c>
      <c r="F7054" s="7">
        <v>23422800</v>
      </c>
      <c r="G7054" s="8"/>
      <c r="H7054" s="9">
        <v>43623</v>
      </c>
      <c r="I7054" s="9">
        <v>43626</v>
      </c>
    </row>
    <row r="7055" spans="1:9" s="14" customFormat="1" x14ac:dyDescent="0.2">
      <c r="A7055" s="5" t="s">
        <v>47</v>
      </c>
      <c r="B7055" s="5" t="str">
        <f>VLOOKUP(A7055,'GIRO LMA JUNIO'!$A$7:$C$50,3,0)</f>
        <v>COOMEVA E.P.S.  S.A.</v>
      </c>
      <c r="C7055" s="35">
        <v>900052148</v>
      </c>
      <c r="D7055" s="6" t="str">
        <f>VLOOKUP(C7055,'[1]IPS REGISTRADAS'!$A$5:$B$3919,2,0)</f>
        <v>CXAYU`CE JXUT EMPRESA SOCIAL DEL ESTADO</v>
      </c>
      <c r="E7055" s="7">
        <v>1000000</v>
      </c>
      <c r="F7055" s="7">
        <v>1000000</v>
      </c>
      <c r="G7055" s="8"/>
      <c r="H7055" s="9">
        <v>43623</v>
      </c>
      <c r="I7055" s="9">
        <v>43626</v>
      </c>
    </row>
    <row r="7056" spans="1:9" s="14" customFormat="1" x14ac:dyDescent="0.2">
      <c r="A7056" s="5" t="s">
        <v>51</v>
      </c>
      <c r="B7056" s="5" t="str">
        <f>VLOOKUP(A7056,'GIRO LMA JUNIO'!$A$7:$C$50,3,0)</f>
        <v>EPS S.O.S. S.A.</v>
      </c>
      <c r="C7056" s="35">
        <v>900052148</v>
      </c>
      <c r="D7056" s="6" t="str">
        <f>VLOOKUP(C7056,'[1]IPS REGISTRADAS'!$A$5:$B$3919,2,0)</f>
        <v>CXAYU`CE JXUT EMPRESA SOCIAL DEL ESTADO</v>
      </c>
      <c r="E7056" s="7">
        <v>5503953</v>
      </c>
      <c r="F7056" s="7">
        <v>5503953</v>
      </c>
      <c r="G7056" s="8"/>
      <c r="H7056" s="9">
        <v>43623</v>
      </c>
      <c r="I7056" s="9">
        <v>43626</v>
      </c>
    </row>
    <row r="7057" spans="1:9" s="14" customFormat="1" x14ac:dyDescent="0.2">
      <c r="A7057" s="5" t="s">
        <v>16</v>
      </c>
      <c r="B7057" s="5" t="str">
        <f>VLOOKUP(A7057,'GIRO LMA JUNIO'!$A$7:$C$50,3,0)</f>
        <v>CAJACOPI ATLANTICO</v>
      </c>
      <c r="C7057" s="35">
        <v>900054563</v>
      </c>
      <c r="D7057" s="6" t="str">
        <f>VLOOKUP(C7057,'[1]IPS REGISTRADAS'!$A$5:$B$3919,2,0)</f>
        <v>UNIDAD DE CUIDADOS INTENSIVOS NEONATAL DEL BAJO SINU</v>
      </c>
      <c r="E7057" s="7">
        <v>29999998</v>
      </c>
      <c r="F7057" s="7">
        <v>29999998</v>
      </c>
      <c r="G7057" s="8"/>
      <c r="H7057" s="9">
        <v>43623</v>
      </c>
      <c r="I7057" s="9">
        <v>43626</v>
      </c>
    </row>
    <row r="7058" spans="1:9" s="14" customFormat="1" x14ac:dyDescent="0.2">
      <c r="A7058" s="5" t="s">
        <v>38</v>
      </c>
      <c r="B7058" s="5" t="str">
        <f>VLOOKUP(A7058,'GIRO LMA JUNIO'!$A$7:$C$50,3,0)</f>
        <v>SALUD TOTAL</v>
      </c>
      <c r="C7058" s="35">
        <v>900054563</v>
      </c>
      <c r="D7058" s="6" t="str">
        <f>VLOOKUP(C7058,'[1]IPS REGISTRADAS'!$A$5:$B$3919,2,0)</f>
        <v>UNIDAD DE CUIDADOS INTENSIVOS NEONATAL DEL BAJO SINU</v>
      </c>
      <c r="E7058" s="7">
        <v>5436217</v>
      </c>
      <c r="F7058" s="7">
        <v>5436217</v>
      </c>
      <c r="G7058" s="8"/>
      <c r="H7058" s="9">
        <v>43623</v>
      </c>
      <c r="I7058" s="9">
        <v>43626</v>
      </c>
    </row>
    <row r="7059" spans="1:9" s="14" customFormat="1" x14ac:dyDescent="0.2">
      <c r="A7059" s="5" t="s">
        <v>54</v>
      </c>
      <c r="B7059" s="5" t="str">
        <f>VLOOKUP(A7059,'GIRO LMA JUNIO'!$A$7:$C$50,3,0)</f>
        <v>SALUDVIDA</v>
      </c>
      <c r="C7059" s="35">
        <v>900054563</v>
      </c>
      <c r="D7059" s="6" t="str">
        <f>VLOOKUP(C7059,'[1]IPS REGISTRADAS'!$A$5:$B$3919,2,0)</f>
        <v>UNIDAD DE CUIDADOS INTENSIVOS NEONATAL DEL BAJO SINU</v>
      </c>
      <c r="E7059" s="7">
        <v>7483531</v>
      </c>
      <c r="F7059" s="7">
        <v>7483531</v>
      </c>
      <c r="G7059" s="8"/>
      <c r="H7059" s="9">
        <v>43623</v>
      </c>
      <c r="I7059" s="9">
        <v>43626</v>
      </c>
    </row>
    <row r="7060" spans="1:9" s="14" customFormat="1" x14ac:dyDescent="0.2">
      <c r="A7060" s="5" t="s">
        <v>74</v>
      </c>
      <c r="B7060" s="5" t="str">
        <f>VLOOKUP(A7060,'GIRO LMA JUNIO'!$A$7:$C$50,3,0)</f>
        <v>AMBUQ</v>
      </c>
      <c r="C7060" s="35">
        <v>900054563</v>
      </c>
      <c r="D7060" s="6" t="str">
        <f>VLOOKUP(C7060,'[1]IPS REGISTRADAS'!$A$5:$B$3919,2,0)</f>
        <v>UNIDAD DE CUIDADOS INTENSIVOS NEONATAL DEL BAJO SINU</v>
      </c>
      <c r="E7060" s="7">
        <v>80000000</v>
      </c>
      <c r="F7060" s="7">
        <v>80000000</v>
      </c>
      <c r="G7060" s="8"/>
      <c r="H7060" s="9">
        <v>43623</v>
      </c>
      <c r="I7060" s="9">
        <v>43626</v>
      </c>
    </row>
    <row r="7061" spans="1:9" s="14" customFormat="1" x14ac:dyDescent="0.2">
      <c r="A7061" s="5" t="s">
        <v>80</v>
      </c>
      <c r="B7061" s="5" t="str">
        <f>VLOOKUP(A7061,'GIRO LMA JUNIO'!$A$7:$C$50,3,0)</f>
        <v>COMPARTA</v>
      </c>
      <c r="C7061" s="35">
        <v>900054563</v>
      </c>
      <c r="D7061" s="6" t="str">
        <f>VLOOKUP(C7061,'[1]IPS REGISTRADAS'!$A$5:$B$3919,2,0)</f>
        <v>UNIDAD DE CUIDADOS INTENSIVOS NEONATAL DEL BAJO SINU</v>
      </c>
      <c r="E7061" s="7">
        <v>14560910</v>
      </c>
      <c r="F7061" s="7">
        <v>14560910</v>
      </c>
      <c r="G7061" s="8"/>
      <c r="H7061" s="9">
        <v>43623</v>
      </c>
      <c r="I7061" s="9">
        <v>43626</v>
      </c>
    </row>
    <row r="7062" spans="1:9" s="14" customFormat="1" x14ac:dyDescent="0.2">
      <c r="A7062" s="5" t="s">
        <v>82</v>
      </c>
      <c r="B7062" s="5" t="str">
        <f>VLOOKUP(A7062,'GIRO LMA JUNIO'!$A$7:$C$50,3,0)</f>
        <v>MUTUAL SER</v>
      </c>
      <c r="C7062" s="35">
        <v>900054563</v>
      </c>
      <c r="D7062" s="6" t="str">
        <f>VLOOKUP(C7062,'[1]IPS REGISTRADAS'!$A$5:$B$3919,2,0)</f>
        <v>UNIDAD DE CUIDADOS INTENSIVOS NEONATAL DEL BAJO SINU</v>
      </c>
      <c r="E7062" s="7">
        <v>105000000</v>
      </c>
      <c r="F7062" s="7">
        <v>105000000</v>
      </c>
      <c r="G7062" s="8"/>
      <c r="H7062" s="9">
        <v>43623</v>
      </c>
      <c r="I7062" s="9">
        <v>43626</v>
      </c>
    </row>
    <row r="7063" spans="1:9" s="14" customFormat="1" x14ac:dyDescent="0.2">
      <c r="A7063" s="5" t="s">
        <v>47</v>
      </c>
      <c r="B7063" s="5" t="str">
        <f>VLOOKUP(A7063,'GIRO LMA JUNIO'!$A$7:$C$50,3,0)</f>
        <v>COOMEVA E.P.S.  S.A.</v>
      </c>
      <c r="C7063" s="35">
        <v>900054666</v>
      </c>
      <c r="D7063" s="6" t="str">
        <f>VLOOKUP(C7063,'[1]IPS REGISTRADAS'!$A$5:$B$3919,2,0)</f>
        <v>UNIDAD CARDIOLOGICA Y PERINATAL DEL HUILA LTDA</v>
      </c>
      <c r="E7063" s="7">
        <v>1000000</v>
      </c>
      <c r="F7063" s="7">
        <v>1000000</v>
      </c>
      <c r="G7063" s="8"/>
      <c r="H7063" s="9">
        <v>43623</v>
      </c>
      <c r="I7063" s="9">
        <v>43626</v>
      </c>
    </row>
    <row r="7064" spans="1:9" s="14" customFormat="1" x14ac:dyDescent="0.2">
      <c r="A7064" s="5" t="s">
        <v>72</v>
      </c>
      <c r="B7064" s="5" t="str">
        <f>VLOOKUP(A7064,'GIRO LMA JUNIO'!$A$7:$C$50,3,0)</f>
        <v>ASMET SALUD</v>
      </c>
      <c r="C7064" s="35">
        <v>900054666</v>
      </c>
      <c r="D7064" s="6" t="str">
        <f>VLOOKUP(C7064,'[1]IPS REGISTRADAS'!$A$5:$B$3919,2,0)</f>
        <v>UNIDAD CARDIOLOGICA Y PERINATAL DEL HUILA LTDA</v>
      </c>
      <c r="E7064" s="7">
        <v>20454720</v>
      </c>
      <c r="F7064" s="7">
        <v>20454720</v>
      </c>
      <c r="G7064" s="8"/>
      <c r="H7064" s="9">
        <v>43623</v>
      </c>
      <c r="I7064" s="9">
        <v>43626</v>
      </c>
    </row>
    <row r="7065" spans="1:9" s="14" customFormat="1" x14ac:dyDescent="0.2">
      <c r="A7065" s="5" t="s">
        <v>76</v>
      </c>
      <c r="B7065" s="5" t="str">
        <f>VLOOKUP(A7065,'GIRO LMA JUNIO'!$A$7:$C$50,3,0)</f>
        <v>ECOOPSOS</v>
      </c>
      <c r="C7065" s="35">
        <v>900054666</v>
      </c>
      <c r="D7065" s="6" t="str">
        <f>VLOOKUP(C7065,'[1]IPS REGISTRADAS'!$A$5:$B$3919,2,0)</f>
        <v>UNIDAD CARDIOLOGICA Y PERINATAL DEL HUILA LTDA</v>
      </c>
      <c r="E7065" s="7">
        <v>4016040</v>
      </c>
      <c r="F7065" s="7">
        <v>4016040</v>
      </c>
      <c r="G7065" s="8"/>
      <c r="H7065" s="9">
        <v>43623</v>
      </c>
      <c r="I7065" s="9">
        <v>43626</v>
      </c>
    </row>
    <row r="7066" spans="1:9" s="14" customFormat="1" x14ac:dyDescent="0.2">
      <c r="A7066" s="5" t="s">
        <v>8</v>
      </c>
      <c r="B7066" s="5" t="str">
        <f>VLOOKUP(A7066,'GIRO LMA JUNIO'!$A$7:$C$50,3,0)</f>
        <v>COMFAMILIAR HUILA</v>
      </c>
      <c r="C7066" s="35">
        <v>900055214</v>
      </c>
      <c r="D7066" s="6" t="str">
        <f>VLOOKUP(C7066,'[1]IPS REGISTRADAS'!$A$5:$B$3919,2,0)</f>
        <v>CIMED   CENTRO DE IMAGENES DIAGNOSTICAS SAS</v>
      </c>
      <c r="E7066" s="7">
        <v>18839226</v>
      </c>
      <c r="F7066" s="7">
        <v>18839226</v>
      </c>
      <c r="G7066" s="8"/>
      <c r="H7066" s="9">
        <v>43623</v>
      </c>
      <c r="I7066" s="9">
        <v>43626</v>
      </c>
    </row>
    <row r="7067" spans="1:9" s="14" customFormat="1" x14ac:dyDescent="0.2">
      <c r="A7067" s="5" t="s">
        <v>80</v>
      </c>
      <c r="B7067" s="5" t="str">
        <f>VLOOKUP(A7067,'GIRO LMA JUNIO'!$A$7:$C$50,3,0)</f>
        <v>COMPARTA</v>
      </c>
      <c r="C7067" s="35">
        <v>900055214</v>
      </c>
      <c r="D7067" s="6" t="str">
        <f>VLOOKUP(C7067,'[1]IPS REGISTRADAS'!$A$5:$B$3919,2,0)</f>
        <v>CIMED   CENTRO DE IMAGENES DIAGNOSTICAS SAS</v>
      </c>
      <c r="E7067" s="7">
        <v>57223925</v>
      </c>
      <c r="F7067" s="7">
        <v>57223925</v>
      </c>
      <c r="G7067" s="8"/>
      <c r="H7067" s="9">
        <v>43623</v>
      </c>
      <c r="I7067" s="9">
        <v>43626</v>
      </c>
    </row>
    <row r="7068" spans="1:9" s="14" customFormat="1" x14ac:dyDescent="0.2">
      <c r="A7068" s="5" t="s">
        <v>26</v>
      </c>
      <c r="B7068" s="5" t="str">
        <f>VLOOKUP(A7068,'GIRO LMA JUNIO'!$A$7:$C$50,3,0)</f>
        <v>A.I.C.</v>
      </c>
      <c r="C7068" s="35">
        <v>900055393</v>
      </c>
      <c r="D7068" s="6" t="str">
        <f>VLOOKUP(C7068,'[1]IPS REGISTRADAS'!$A$5:$B$3919,2,0)</f>
        <v>CENTRO DE IMÁGENES DIAGNOSTICAS TERCER MILENIO LTDA</v>
      </c>
      <c r="E7068" s="7">
        <v>21753981</v>
      </c>
      <c r="F7068" s="7">
        <v>21753981</v>
      </c>
      <c r="G7068" s="8"/>
      <c r="H7068" s="9">
        <v>43623</v>
      </c>
      <c r="I7068" s="9">
        <v>43626</v>
      </c>
    </row>
    <row r="7069" spans="1:9" s="14" customFormat="1" x14ac:dyDescent="0.2">
      <c r="A7069" s="5" t="s">
        <v>30</v>
      </c>
      <c r="B7069" s="5" t="str">
        <f>VLOOKUP(A7069,'GIRO LMA JUNIO'!$A$7:$C$50,3,0)</f>
        <v>MALLAMAS</v>
      </c>
      <c r="C7069" s="35">
        <v>900055393</v>
      </c>
      <c r="D7069" s="6" t="str">
        <f>VLOOKUP(C7069,'[1]IPS REGISTRADAS'!$A$5:$B$3919,2,0)</f>
        <v>CENTRO DE IMÁGENES DIAGNOSTICAS TERCER MILENIO LTDA</v>
      </c>
      <c r="E7069" s="7">
        <v>7262324</v>
      </c>
      <c r="F7069" s="7">
        <v>7262324</v>
      </c>
      <c r="G7069" s="8"/>
      <c r="H7069" s="9">
        <v>43623</v>
      </c>
      <c r="I7069" s="9">
        <v>43626</v>
      </c>
    </row>
    <row r="7070" spans="1:9" s="14" customFormat="1" x14ac:dyDescent="0.2">
      <c r="A7070" s="5" t="s">
        <v>62</v>
      </c>
      <c r="B7070" s="5" t="str">
        <f>VLOOKUP(A7070,'GIRO LMA JUNIO'!$A$7:$C$50,3,0)</f>
        <v>NUEVA EPS S.A.</v>
      </c>
      <c r="C7070" s="35">
        <v>900055393</v>
      </c>
      <c r="D7070" s="6" t="str">
        <f>VLOOKUP(C7070,'[1]IPS REGISTRADAS'!$A$5:$B$3919,2,0)</f>
        <v>CENTRO DE IMÁGENES DIAGNOSTICAS TERCER MILENIO LTDA</v>
      </c>
      <c r="E7070" s="7">
        <v>8415461</v>
      </c>
      <c r="F7070" s="7">
        <v>8415461</v>
      </c>
      <c r="G7070" s="8"/>
      <c r="H7070" s="9">
        <v>43623</v>
      </c>
      <c r="I7070" s="9">
        <v>43626</v>
      </c>
    </row>
    <row r="7071" spans="1:9" s="14" customFormat="1" x14ac:dyDescent="0.2">
      <c r="A7071" s="5" t="s">
        <v>78</v>
      </c>
      <c r="B7071" s="5" t="str">
        <f>VLOOKUP(A7071,'GIRO LMA JUNIO'!$A$7:$C$50,3,0)</f>
        <v>EMSSANAR</v>
      </c>
      <c r="C7071" s="35">
        <v>900055393</v>
      </c>
      <c r="D7071" s="6" t="str">
        <f>VLOOKUP(C7071,'[1]IPS REGISTRADAS'!$A$5:$B$3919,2,0)</f>
        <v>CENTRO DE IMÁGENES DIAGNOSTICAS TERCER MILENIO LTDA</v>
      </c>
      <c r="E7071" s="7">
        <v>94000262</v>
      </c>
      <c r="F7071" s="7">
        <v>94000262</v>
      </c>
      <c r="G7071" s="8"/>
      <c r="H7071" s="9">
        <v>43623</v>
      </c>
      <c r="I7071" s="9">
        <v>43626</v>
      </c>
    </row>
    <row r="7072" spans="1:9" s="14" customFormat="1" x14ac:dyDescent="0.2">
      <c r="A7072" s="5" t="s">
        <v>38</v>
      </c>
      <c r="B7072" s="5" t="str">
        <f>VLOOKUP(A7072,'GIRO LMA JUNIO'!$A$7:$C$50,3,0)</f>
        <v>SALUD TOTAL</v>
      </c>
      <c r="C7072" s="35">
        <v>900055823</v>
      </c>
      <c r="D7072" s="6" t="str">
        <f>VLOOKUP(C7072,'[1]IPS REGISTRADAS'!$A$5:$B$3919,2,0)</f>
        <v>ESTUDIOS ENDOSCOPICOS SAS</v>
      </c>
      <c r="E7072" s="7">
        <v>13287514</v>
      </c>
      <c r="F7072" s="7">
        <v>13287514</v>
      </c>
      <c r="G7072" s="8"/>
      <c r="H7072" s="9">
        <v>43623</v>
      </c>
      <c r="I7072" s="9">
        <v>43626</v>
      </c>
    </row>
    <row r="7073" spans="1:9" s="14" customFormat="1" x14ac:dyDescent="0.2">
      <c r="A7073" s="5" t="s">
        <v>44</v>
      </c>
      <c r="B7073" s="5" t="str">
        <f>VLOOKUP(A7073,'GIRO LMA JUNIO'!$A$7:$C$50,3,0)</f>
        <v>EPS SURAMERICANA S.A</v>
      </c>
      <c r="C7073" s="35">
        <v>900055823</v>
      </c>
      <c r="D7073" s="6" t="str">
        <f>VLOOKUP(C7073,'[1]IPS REGISTRADAS'!$A$5:$B$3919,2,0)</f>
        <v>ESTUDIOS ENDOSCOPICOS SAS</v>
      </c>
      <c r="E7073" s="7">
        <v>10212192</v>
      </c>
      <c r="F7073" s="7">
        <v>10212192</v>
      </c>
      <c r="G7073" s="8"/>
      <c r="H7073" s="9">
        <v>43623</v>
      </c>
      <c r="I7073" s="9">
        <v>43626</v>
      </c>
    </row>
    <row r="7074" spans="1:9" s="14" customFormat="1" x14ac:dyDescent="0.2">
      <c r="A7074" s="5" t="s">
        <v>16</v>
      </c>
      <c r="B7074" s="5" t="str">
        <f>VLOOKUP(A7074,'GIRO LMA JUNIO'!$A$7:$C$50,3,0)</f>
        <v>CAJACOPI ATLANTICO</v>
      </c>
      <c r="C7074" s="35">
        <v>900056127</v>
      </c>
      <c r="D7074" s="6" t="str">
        <f>VLOOKUP(C7074,'[1]IPS REGISTRADAS'!$A$5:$B$3919,2,0)</f>
        <v>NEONATOLOGOS DE SUCRE LIMITADA</v>
      </c>
      <c r="E7074" s="7">
        <v>5087188</v>
      </c>
      <c r="F7074" s="7">
        <v>5087188</v>
      </c>
      <c r="G7074" s="8"/>
      <c r="H7074" s="9">
        <v>43623</v>
      </c>
      <c r="I7074" s="9">
        <v>43626</v>
      </c>
    </row>
    <row r="7075" spans="1:9" s="14" customFormat="1" x14ac:dyDescent="0.2">
      <c r="A7075" s="5" t="s">
        <v>82</v>
      </c>
      <c r="B7075" s="5" t="str">
        <f>VLOOKUP(A7075,'GIRO LMA JUNIO'!$A$7:$C$50,3,0)</f>
        <v>MUTUAL SER</v>
      </c>
      <c r="C7075" s="35">
        <v>900056127</v>
      </c>
      <c r="D7075" s="6" t="str">
        <f>VLOOKUP(C7075,'[1]IPS REGISTRADAS'!$A$5:$B$3919,2,0)</f>
        <v>NEONATOLOGOS DE SUCRE LIMITADA</v>
      </c>
      <c r="E7075" s="7">
        <v>80000000</v>
      </c>
      <c r="F7075" s="7">
        <v>80000000</v>
      </c>
      <c r="G7075" s="8"/>
      <c r="H7075" s="9">
        <v>43623</v>
      </c>
      <c r="I7075" s="9">
        <v>43626</v>
      </c>
    </row>
    <row r="7076" spans="1:9" s="14" customFormat="1" x14ac:dyDescent="0.2">
      <c r="A7076" s="5" t="s">
        <v>10</v>
      </c>
      <c r="B7076" s="5" t="str">
        <f>VLOOKUP(A7076,'GIRO LMA JUNIO'!$A$7:$C$50,3,0)</f>
        <v>COMFAMILIAR DE NARIÑO</v>
      </c>
      <c r="C7076" s="35">
        <v>900056747</v>
      </c>
      <c r="D7076" s="6" t="str">
        <f>VLOOKUP(C7076,'[1]IPS REGISTRADAS'!$A$5:$B$3919,2,0)</f>
        <v>INSTITUCION PRESTADORA DE SERVICIOS DE SALUD INDÍGENA GUAITARA</v>
      </c>
      <c r="E7076" s="7">
        <v>60491069</v>
      </c>
      <c r="F7076" s="7">
        <v>60491069</v>
      </c>
      <c r="G7076" s="8"/>
      <c r="H7076" s="9">
        <v>43623</v>
      </c>
      <c r="I7076" s="9">
        <v>43626</v>
      </c>
    </row>
    <row r="7077" spans="1:9" s="14" customFormat="1" x14ac:dyDescent="0.2">
      <c r="A7077" s="5" t="s">
        <v>30</v>
      </c>
      <c r="B7077" s="5" t="str">
        <f>VLOOKUP(A7077,'GIRO LMA JUNIO'!$A$7:$C$50,3,0)</f>
        <v>MALLAMAS</v>
      </c>
      <c r="C7077" s="35">
        <v>900056747</v>
      </c>
      <c r="D7077" s="6" t="str">
        <f>VLOOKUP(C7077,'[1]IPS REGISTRADAS'!$A$5:$B$3919,2,0)</f>
        <v>INSTITUCION PRESTADORA DE SERVICIOS DE SALUD INDÍGENA GUAITARA</v>
      </c>
      <c r="E7077" s="7">
        <v>258520741</v>
      </c>
      <c r="F7077" s="7">
        <v>258520741</v>
      </c>
      <c r="G7077" s="8"/>
      <c r="H7077" s="9">
        <v>43623</v>
      </c>
      <c r="I7077" s="9">
        <v>43626</v>
      </c>
    </row>
    <row r="7078" spans="1:9" s="14" customFormat="1" x14ac:dyDescent="0.2">
      <c r="A7078" s="5" t="s">
        <v>58</v>
      </c>
      <c r="B7078" s="5" t="str">
        <f>VLOOKUP(A7078,'GIRO LMA JUNIO'!$A$7:$C$50,3,0)</f>
        <v>LA NUEVA EPS S.A.</v>
      </c>
      <c r="C7078" s="35">
        <v>900057823</v>
      </c>
      <c r="D7078" s="6" t="str">
        <f>VLOOKUP(C7078,'[1]IPS REGISTRADAS'!$A$5:$B$3919,2,0)</f>
        <v>UNIDAD MEDICA HATONUEVO LIMITADA</v>
      </c>
      <c r="E7078" s="7">
        <v>1323208</v>
      </c>
      <c r="F7078" s="7">
        <v>1323208</v>
      </c>
      <c r="G7078" s="8"/>
      <c r="H7078" s="9">
        <v>43623</v>
      </c>
      <c r="I7078" s="9">
        <v>43626</v>
      </c>
    </row>
    <row r="7079" spans="1:9" s="14" customFormat="1" x14ac:dyDescent="0.2">
      <c r="A7079" s="5" t="s">
        <v>54</v>
      </c>
      <c r="B7079" s="5" t="str">
        <f>VLOOKUP(A7079,'GIRO LMA JUNIO'!$A$7:$C$50,3,0)</f>
        <v>SALUDVIDA</v>
      </c>
      <c r="C7079" s="35">
        <v>900057926</v>
      </c>
      <c r="D7079" s="6" t="str">
        <f>VLOOKUP(C7079,'[1]IPS REGISTRADAS'!$A$5:$B$3919,2,0)</f>
        <v>MEDICINA Y TECNOLOGIA EN SALUD SAS</v>
      </c>
      <c r="E7079" s="7">
        <v>147355530</v>
      </c>
      <c r="F7079" s="7">
        <v>147355530</v>
      </c>
      <c r="G7079" s="8"/>
      <c r="H7079" s="9">
        <v>43623</v>
      </c>
      <c r="I7079" s="9">
        <v>43626</v>
      </c>
    </row>
    <row r="7080" spans="1:9" s="14" customFormat="1" x14ac:dyDescent="0.2">
      <c r="A7080" s="5" t="s">
        <v>58</v>
      </c>
      <c r="B7080" s="5" t="str">
        <f>VLOOKUP(A7080,'GIRO LMA JUNIO'!$A$7:$C$50,3,0)</f>
        <v>LA NUEVA EPS S.A.</v>
      </c>
      <c r="C7080" s="35">
        <v>900057926</v>
      </c>
      <c r="D7080" s="6" t="str">
        <f>VLOOKUP(C7080,'[1]IPS REGISTRADAS'!$A$5:$B$3919,2,0)</f>
        <v>MEDICINA Y TECNOLOGIA EN SALUD SAS</v>
      </c>
      <c r="E7080" s="7">
        <v>22868650</v>
      </c>
      <c r="F7080" s="7">
        <v>22868650</v>
      </c>
      <c r="G7080" s="8"/>
      <c r="H7080" s="9">
        <v>43623</v>
      </c>
      <c r="I7080" s="9">
        <v>43626</v>
      </c>
    </row>
    <row r="7081" spans="1:9" s="14" customFormat="1" x14ac:dyDescent="0.2">
      <c r="A7081" s="5" t="s">
        <v>62</v>
      </c>
      <c r="B7081" s="5" t="str">
        <f>VLOOKUP(A7081,'GIRO LMA JUNIO'!$A$7:$C$50,3,0)</f>
        <v>NUEVA EPS S.A.</v>
      </c>
      <c r="C7081" s="35">
        <v>900057926</v>
      </c>
      <c r="D7081" s="6" t="str">
        <f>VLOOKUP(C7081,'[1]IPS REGISTRADAS'!$A$5:$B$3919,2,0)</f>
        <v>MEDICINA Y TECNOLOGIA EN SALUD SAS</v>
      </c>
      <c r="E7081" s="7">
        <v>325538022</v>
      </c>
      <c r="F7081" s="7">
        <v>325538022</v>
      </c>
      <c r="G7081" s="8"/>
      <c r="H7081" s="9">
        <v>43623</v>
      </c>
      <c r="I7081" s="9">
        <v>43626</v>
      </c>
    </row>
    <row r="7082" spans="1:9" s="14" customFormat="1" x14ac:dyDescent="0.2">
      <c r="A7082" s="5" t="s">
        <v>20</v>
      </c>
      <c r="B7082" s="5" t="str">
        <f>VLOOKUP(A7082,'GIRO LMA JUNIO'!$A$7:$C$50,3,0)</f>
        <v>CONVIDA</v>
      </c>
      <c r="C7082" s="35">
        <v>900058218</v>
      </c>
      <c r="D7082" s="6" t="str">
        <f>VLOOKUP(C7082,'[1]IPS REGISTRADAS'!$A$5:$B$3919,2,0)</f>
        <v>EMPRESA SOCIAL DEL ESTADO CENTRO DE SALUD DE RICAURTE</v>
      </c>
      <c r="E7082" s="7">
        <v>7546965</v>
      </c>
      <c r="F7082" s="7">
        <v>7546965</v>
      </c>
      <c r="G7082" s="8"/>
      <c r="H7082" s="9">
        <v>43623</v>
      </c>
      <c r="I7082" s="9">
        <v>43626</v>
      </c>
    </row>
    <row r="7083" spans="1:9" s="14" customFormat="1" x14ac:dyDescent="0.2">
      <c r="A7083" s="5" t="s">
        <v>76</v>
      </c>
      <c r="B7083" s="5" t="str">
        <f>VLOOKUP(A7083,'GIRO LMA JUNIO'!$A$7:$C$50,3,0)</f>
        <v>ECOOPSOS</v>
      </c>
      <c r="C7083" s="35">
        <v>900058218</v>
      </c>
      <c r="D7083" s="6" t="str">
        <f>VLOOKUP(C7083,'[1]IPS REGISTRADAS'!$A$5:$B$3919,2,0)</f>
        <v>EMPRESA SOCIAL DEL ESTADO CENTRO DE SALUD DE RICAURTE</v>
      </c>
      <c r="E7083" s="7">
        <v>12495080</v>
      </c>
      <c r="F7083" s="7">
        <v>12495080</v>
      </c>
      <c r="G7083" s="8"/>
      <c r="H7083" s="9">
        <v>43623</v>
      </c>
      <c r="I7083" s="9">
        <v>43626</v>
      </c>
    </row>
    <row r="7084" spans="1:9" s="14" customFormat="1" x14ac:dyDescent="0.2">
      <c r="A7084" s="5" t="s">
        <v>8</v>
      </c>
      <c r="B7084" s="5" t="str">
        <f>VLOOKUP(A7084,'GIRO LMA JUNIO'!$A$7:$C$50,3,0)</f>
        <v>COMFAMILIAR HUILA</v>
      </c>
      <c r="C7084" s="35">
        <v>900059039</v>
      </c>
      <c r="D7084" s="6" t="str">
        <f>VLOOKUP(C7084,'[1]IPS REGISTRADAS'!$A$5:$B$3919,2,0)</f>
        <v>CENTRO NEUPSIQUIATRICO EL DIVINO NINO</v>
      </c>
      <c r="E7084" s="7">
        <v>40000000</v>
      </c>
      <c r="F7084" s="7">
        <v>40000000</v>
      </c>
      <c r="G7084" s="8"/>
      <c r="H7084" s="9">
        <v>43623</v>
      </c>
      <c r="I7084" s="9">
        <v>43626</v>
      </c>
    </row>
    <row r="7085" spans="1:9" s="14" customFormat="1" x14ac:dyDescent="0.2">
      <c r="A7085" s="5" t="s">
        <v>72</v>
      </c>
      <c r="B7085" s="5" t="str">
        <f>VLOOKUP(A7085,'GIRO LMA JUNIO'!$A$7:$C$50,3,0)</f>
        <v>ASMET SALUD</v>
      </c>
      <c r="C7085" s="35">
        <v>900059039</v>
      </c>
      <c r="D7085" s="6" t="str">
        <f>VLOOKUP(C7085,'[1]IPS REGISTRADAS'!$A$5:$B$3919,2,0)</f>
        <v>CENTRO NEUPSIQUIATRICO EL DIVINO NINO</v>
      </c>
      <c r="E7085" s="7">
        <v>152444723</v>
      </c>
      <c r="F7085" s="7">
        <v>152444723</v>
      </c>
      <c r="G7085" s="8"/>
      <c r="H7085" s="9">
        <v>43623</v>
      </c>
      <c r="I7085" s="9">
        <v>43626</v>
      </c>
    </row>
    <row r="7086" spans="1:9" s="14" customFormat="1" x14ac:dyDescent="0.2">
      <c r="A7086" s="5" t="s">
        <v>44</v>
      </c>
      <c r="B7086" s="5" t="str">
        <f>VLOOKUP(A7086,'GIRO LMA JUNIO'!$A$7:$C$50,3,0)</f>
        <v>EPS SURAMERICANA S.A</v>
      </c>
      <c r="C7086" s="35">
        <v>900059534</v>
      </c>
      <c r="D7086" s="6" t="str">
        <f>VLOOKUP(C7086,'[1]IPS REGISTRADAS'!$A$5:$B$3919,2,0)</f>
        <v>INTERGASTRO SA</v>
      </c>
      <c r="E7086" s="7">
        <v>3190150</v>
      </c>
      <c r="F7086" s="7">
        <v>3190150</v>
      </c>
      <c r="G7086" s="8"/>
      <c r="H7086" s="9">
        <v>43623</v>
      </c>
      <c r="I7086" s="9">
        <v>43626</v>
      </c>
    </row>
    <row r="7087" spans="1:9" s="14" customFormat="1" x14ac:dyDescent="0.2">
      <c r="A7087" s="5" t="s">
        <v>47</v>
      </c>
      <c r="B7087" s="5" t="str">
        <f>VLOOKUP(A7087,'GIRO LMA JUNIO'!$A$7:$C$50,3,0)</f>
        <v>COOMEVA E.P.S.  S.A.</v>
      </c>
      <c r="C7087" s="35">
        <v>900059534</v>
      </c>
      <c r="D7087" s="6" t="str">
        <f>VLOOKUP(C7087,'[1]IPS REGISTRADAS'!$A$5:$B$3919,2,0)</f>
        <v>INTERGASTRO SA</v>
      </c>
      <c r="E7087" s="7">
        <v>8526956</v>
      </c>
      <c r="F7087" s="7">
        <v>8526956</v>
      </c>
      <c r="G7087" s="8"/>
      <c r="H7087" s="9">
        <v>43623</v>
      </c>
      <c r="I7087" s="9">
        <v>43626</v>
      </c>
    </row>
    <row r="7088" spans="1:9" s="14" customFormat="1" x14ac:dyDescent="0.2">
      <c r="A7088" s="5" t="s">
        <v>60</v>
      </c>
      <c r="B7088" s="5" t="str">
        <f>VLOOKUP(A7088,'GIRO LMA JUNIO'!$A$7:$C$50,3,0)</f>
        <v>SAVIA SALUD</v>
      </c>
      <c r="C7088" s="35">
        <v>900059534</v>
      </c>
      <c r="D7088" s="6" t="str">
        <f>VLOOKUP(C7088,'[1]IPS REGISTRADAS'!$A$5:$B$3919,2,0)</f>
        <v>INTERGASTRO SA</v>
      </c>
      <c r="E7088" s="7">
        <v>100124370</v>
      </c>
      <c r="F7088" s="7">
        <v>100124370</v>
      </c>
      <c r="G7088" s="8"/>
      <c r="H7088" s="9">
        <v>43623</v>
      </c>
      <c r="I7088" s="9">
        <v>43626</v>
      </c>
    </row>
    <row r="7089" spans="1:9" s="14" customFormat="1" x14ac:dyDescent="0.2">
      <c r="A7089" s="5" t="s">
        <v>62</v>
      </c>
      <c r="B7089" s="5" t="str">
        <f>VLOOKUP(A7089,'GIRO LMA JUNIO'!$A$7:$C$50,3,0)</f>
        <v>NUEVA EPS S.A.</v>
      </c>
      <c r="C7089" s="35">
        <v>900059534</v>
      </c>
      <c r="D7089" s="6" t="str">
        <f>VLOOKUP(C7089,'[1]IPS REGISTRADAS'!$A$5:$B$3919,2,0)</f>
        <v>INTERGASTRO SA</v>
      </c>
      <c r="E7089" s="7">
        <v>2778169</v>
      </c>
      <c r="F7089" s="7">
        <v>2778169</v>
      </c>
      <c r="G7089" s="8"/>
      <c r="H7089" s="9">
        <v>43623</v>
      </c>
      <c r="I7089" s="9">
        <v>43626</v>
      </c>
    </row>
    <row r="7090" spans="1:9" s="14" customFormat="1" x14ac:dyDescent="0.2">
      <c r="A7090" s="5" t="s">
        <v>11</v>
      </c>
      <c r="B7090" s="5" t="str">
        <f>VLOOKUP(A7090,'GIRO LMA JUNIO'!$A$7:$C$50,3,0)</f>
        <v>COMFASUCRE</v>
      </c>
      <c r="C7090" s="35">
        <v>900060004</v>
      </c>
      <c r="D7090" s="6" t="str">
        <f>VLOOKUP(C7090,'[1]IPS REGISTRADAS'!$A$5:$B$3919,2,0)</f>
        <v>GUACARI IPS INDIGENA SAS</v>
      </c>
      <c r="E7090" s="7">
        <v>135000000</v>
      </c>
      <c r="F7090" s="7">
        <v>135000000</v>
      </c>
      <c r="G7090" s="8"/>
      <c r="H7090" s="9">
        <v>43623</v>
      </c>
      <c r="I7090" s="9">
        <v>43626</v>
      </c>
    </row>
    <row r="7091" spans="1:9" s="14" customFormat="1" x14ac:dyDescent="0.2">
      <c r="A7091" s="5" t="s">
        <v>54</v>
      </c>
      <c r="B7091" s="5" t="str">
        <f>VLOOKUP(A7091,'GIRO LMA JUNIO'!$A$7:$C$50,3,0)</f>
        <v>SALUDVIDA</v>
      </c>
      <c r="C7091" s="35">
        <v>900060004</v>
      </c>
      <c r="D7091" s="6" t="str">
        <f>VLOOKUP(C7091,'[1]IPS REGISTRADAS'!$A$5:$B$3919,2,0)</f>
        <v>GUACARI IPS INDIGENA SAS</v>
      </c>
      <c r="E7091" s="7">
        <v>31686762</v>
      </c>
      <c r="F7091" s="7">
        <v>31686762</v>
      </c>
      <c r="G7091" s="8"/>
      <c r="H7091" s="9">
        <v>43623</v>
      </c>
      <c r="I7091" s="9">
        <v>43626</v>
      </c>
    </row>
    <row r="7092" spans="1:9" s="14" customFormat="1" x14ac:dyDescent="0.2">
      <c r="A7092" s="5" t="s">
        <v>74</v>
      </c>
      <c r="B7092" s="5" t="str">
        <f>VLOOKUP(A7092,'GIRO LMA JUNIO'!$A$7:$C$50,3,0)</f>
        <v>AMBUQ</v>
      </c>
      <c r="C7092" s="35">
        <v>900060004</v>
      </c>
      <c r="D7092" s="6" t="str">
        <f>VLOOKUP(C7092,'[1]IPS REGISTRADAS'!$A$5:$B$3919,2,0)</f>
        <v>GUACARI IPS INDIGENA SAS</v>
      </c>
      <c r="E7092" s="7">
        <v>9882865</v>
      </c>
      <c r="F7092" s="7">
        <v>9882865</v>
      </c>
      <c r="G7092" s="8"/>
      <c r="H7092" s="9">
        <v>43623</v>
      </c>
      <c r="I7092" s="9">
        <v>43626</v>
      </c>
    </row>
    <row r="7093" spans="1:9" s="14" customFormat="1" x14ac:dyDescent="0.2">
      <c r="A7093" s="5" t="s">
        <v>80</v>
      </c>
      <c r="B7093" s="5" t="str">
        <f>VLOOKUP(A7093,'GIRO LMA JUNIO'!$A$7:$C$50,3,0)</f>
        <v>COMPARTA</v>
      </c>
      <c r="C7093" s="35">
        <v>900060004</v>
      </c>
      <c r="D7093" s="6" t="str">
        <f>VLOOKUP(C7093,'[1]IPS REGISTRADAS'!$A$5:$B$3919,2,0)</f>
        <v>GUACARI IPS INDIGENA SAS</v>
      </c>
      <c r="E7093" s="7">
        <v>974278845</v>
      </c>
      <c r="F7093" s="7">
        <v>974278845</v>
      </c>
      <c r="G7093" s="8"/>
      <c r="H7093" s="9">
        <v>43623</v>
      </c>
      <c r="I7093" s="9">
        <v>43626</v>
      </c>
    </row>
    <row r="7094" spans="1:9" s="14" customFormat="1" x14ac:dyDescent="0.2">
      <c r="A7094" s="5" t="s">
        <v>24</v>
      </c>
      <c r="B7094" s="5" t="str">
        <f>VLOOKUP(A7094,'GIRO LMA JUNIO'!$A$7:$C$50,3,0)</f>
        <v>DUSAKAWI</v>
      </c>
      <c r="C7094" s="35">
        <v>900060562</v>
      </c>
      <c r="D7094" s="6" t="str">
        <f>VLOOKUP(C7094,'[1]IPS REGISTRADAS'!$A$5:$B$3919,2,0)</f>
        <v>KANKUAMA IPS I</v>
      </c>
      <c r="E7094" s="7">
        <v>199279821</v>
      </c>
      <c r="F7094" s="7">
        <v>199279821</v>
      </c>
      <c r="G7094" s="8"/>
      <c r="H7094" s="9">
        <v>43623</v>
      </c>
      <c r="I7094" s="9">
        <v>43626</v>
      </c>
    </row>
    <row r="7095" spans="1:9" s="14" customFormat="1" x14ac:dyDescent="0.2">
      <c r="A7095" s="5" t="s">
        <v>16</v>
      </c>
      <c r="B7095" s="5" t="str">
        <f>VLOOKUP(A7095,'GIRO LMA JUNIO'!$A$7:$C$50,3,0)</f>
        <v>CAJACOPI ATLANTICO</v>
      </c>
      <c r="C7095" s="35">
        <v>900061048</v>
      </c>
      <c r="D7095" s="6" t="str">
        <f>VLOOKUP(C7095,'[1]IPS REGISTRADAS'!$A$5:$B$3919,2,0)</f>
        <v>ESE HSOPITAL NIVEL I PUERTO RICO</v>
      </c>
      <c r="E7095" s="7">
        <v>16020399</v>
      </c>
      <c r="F7095" s="7">
        <v>16020399</v>
      </c>
      <c r="G7095" s="8"/>
      <c r="H7095" s="9">
        <v>43623</v>
      </c>
      <c r="I7095" s="9">
        <v>43626</v>
      </c>
    </row>
    <row r="7096" spans="1:9" s="14" customFormat="1" x14ac:dyDescent="0.2">
      <c r="A7096" s="5" t="s">
        <v>56</v>
      </c>
      <c r="B7096" s="5" t="str">
        <f>VLOOKUP(A7096,'GIRO LMA JUNIO'!$A$7:$C$50,3,0)</f>
        <v>CAPITAL SALUD</v>
      </c>
      <c r="C7096" s="35">
        <v>900061048</v>
      </c>
      <c r="D7096" s="6" t="str">
        <f>VLOOKUP(C7096,'[1]IPS REGISTRADAS'!$A$5:$B$3919,2,0)</f>
        <v>ESE HSOPITAL NIVEL I PUERTO RICO</v>
      </c>
      <c r="E7096" s="7">
        <v>117745266</v>
      </c>
      <c r="F7096" s="7">
        <v>117745266</v>
      </c>
      <c r="G7096" s="8"/>
      <c r="H7096" s="9">
        <v>43623</v>
      </c>
      <c r="I7096" s="9">
        <v>43626</v>
      </c>
    </row>
    <row r="7097" spans="1:9" s="14" customFormat="1" x14ac:dyDescent="0.2">
      <c r="A7097" s="5" t="s">
        <v>74</v>
      </c>
      <c r="B7097" s="5" t="str">
        <f>VLOOKUP(A7097,'GIRO LMA JUNIO'!$A$7:$C$50,3,0)</f>
        <v>AMBUQ</v>
      </c>
      <c r="C7097" s="35">
        <v>900062327</v>
      </c>
      <c r="D7097" s="6" t="str">
        <f>VLOOKUP(C7097,'[1]IPS REGISTRADAS'!$A$5:$B$3919,2,0)</f>
        <v>CENTRO MEDICO SALUD VITAL EJE CAFETERO SAS</v>
      </c>
      <c r="E7097" s="7">
        <v>285034840</v>
      </c>
      <c r="F7097" s="7">
        <v>285034840</v>
      </c>
      <c r="G7097" s="8"/>
      <c r="H7097" s="9">
        <v>43623</v>
      </c>
      <c r="I7097" s="9">
        <v>43626</v>
      </c>
    </row>
    <row r="7098" spans="1:9" s="14" customFormat="1" x14ac:dyDescent="0.2">
      <c r="A7098" s="5" t="s">
        <v>78</v>
      </c>
      <c r="B7098" s="5" t="str">
        <f>VLOOKUP(A7098,'GIRO LMA JUNIO'!$A$7:$C$50,3,0)</f>
        <v>EMSSANAR</v>
      </c>
      <c r="C7098" s="35">
        <v>900062612</v>
      </c>
      <c r="D7098" s="6" t="str">
        <f>VLOOKUP(C7098,'[1]IPS REGISTRADAS'!$A$5:$B$3919,2,0)</f>
        <v>COOEMSSANAR SF</v>
      </c>
      <c r="E7098" s="7">
        <v>5345959717</v>
      </c>
      <c r="F7098" s="7">
        <v>5345959717</v>
      </c>
      <c r="G7098" s="8"/>
      <c r="H7098" s="9">
        <v>43623</v>
      </c>
      <c r="I7098" s="9">
        <v>43626</v>
      </c>
    </row>
    <row r="7099" spans="1:9" s="14" customFormat="1" x14ac:dyDescent="0.2">
      <c r="A7099" s="5" t="s">
        <v>47</v>
      </c>
      <c r="B7099" s="5" t="str">
        <f>VLOOKUP(A7099,'GIRO LMA JUNIO'!$A$7:$C$50,3,0)</f>
        <v>COOMEVA E.P.S.  S.A.</v>
      </c>
      <c r="C7099" s="35">
        <v>900062635</v>
      </c>
      <c r="D7099" s="6" t="str">
        <f>VLOOKUP(C7099,'[1]IPS REGISTRADAS'!$A$5:$B$3919,2,0)</f>
        <v>EL PRINCIPIO DE UNA ESPERANZA</v>
      </c>
      <c r="E7099" s="7">
        <v>1000000</v>
      </c>
      <c r="F7099" s="7">
        <v>1000000</v>
      </c>
      <c r="G7099" s="8"/>
      <c r="H7099" s="9">
        <v>43623</v>
      </c>
      <c r="I7099" s="9">
        <v>43626</v>
      </c>
    </row>
    <row r="7100" spans="1:9" s="14" customFormat="1" x14ac:dyDescent="0.2">
      <c r="A7100" s="5" t="s">
        <v>26</v>
      </c>
      <c r="B7100" s="5" t="str">
        <f>VLOOKUP(A7100,'GIRO LMA JUNIO'!$A$7:$C$50,3,0)</f>
        <v>A.I.C.</v>
      </c>
      <c r="C7100" s="35">
        <v>900063271</v>
      </c>
      <c r="D7100" s="6" t="str">
        <f>VLOOKUP(C7100,'[1]IPS REGISTRADAS'!$A$5:$B$3919,2,0)</f>
        <v>CENTRO DE SERVICIOS SANTANGEL SAS</v>
      </c>
      <c r="E7100" s="7">
        <v>49306800</v>
      </c>
      <c r="F7100" s="7">
        <v>49306800</v>
      </c>
      <c r="G7100" s="8"/>
      <c r="H7100" s="9">
        <v>43623</v>
      </c>
      <c r="I7100" s="9">
        <v>43626</v>
      </c>
    </row>
    <row r="7101" spans="1:9" s="14" customFormat="1" x14ac:dyDescent="0.2">
      <c r="A7101" s="5" t="s">
        <v>51</v>
      </c>
      <c r="B7101" s="5" t="str">
        <f>VLOOKUP(A7101,'GIRO LMA JUNIO'!$A$7:$C$50,3,0)</f>
        <v>EPS S.O.S. S.A.</v>
      </c>
      <c r="C7101" s="35">
        <v>900063271</v>
      </c>
      <c r="D7101" s="6" t="str">
        <f>VLOOKUP(C7101,'[1]IPS REGISTRADAS'!$A$5:$B$3919,2,0)</f>
        <v>CENTRO DE SERVICIOS SANTANGEL SAS</v>
      </c>
      <c r="E7101" s="7">
        <v>138405879</v>
      </c>
      <c r="F7101" s="7">
        <v>138405879</v>
      </c>
      <c r="G7101" s="8"/>
      <c r="H7101" s="9">
        <v>43623</v>
      </c>
      <c r="I7101" s="9">
        <v>43626</v>
      </c>
    </row>
    <row r="7102" spans="1:9" s="14" customFormat="1" x14ac:dyDescent="0.2">
      <c r="A7102" s="5" t="s">
        <v>82</v>
      </c>
      <c r="B7102" s="5" t="str">
        <f>VLOOKUP(A7102,'GIRO LMA JUNIO'!$A$7:$C$50,3,0)</f>
        <v>MUTUAL SER</v>
      </c>
      <c r="C7102" s="35">
        <v>900063533</v>
      </c>
      <c r="D7102" s="6" t="str">
        <f>VLOOKUP(C7102,'[1]IPS REGISTRADAS'!$A$5:$B$3919,2,0)</f>
        <v>ESE CENTRO DE SALUD CON CAMA MANUEL H ZABALETA G</v>
      </c>
      <c r="E7102" s="7">
        <v>83626360</v>
      </c>
      <c r="F7102" s="7">
        <v>83626360</v>
      </c>
      <c r="G7102" s="8"/>
      <c r="H7102" s="9">
        <v>43623</v>
      </c>
      <c r="I7102" s="9">
        <v>43626</v>
      </c>
    </row>
    <row r="7103" spans="1:9" s="14" customFormat="1" x14ac:dyDescent="0.2">
      <c r="A7103" s="5" t="s">
        <v>38</v>
      </c>
      <c r="B7103" s="5" t="str">
        <f>VLOOKUP(A7103,'GIRO LMA JUNIO'!$A$7:$C$50,3,0)</f>
        <v>SALUD TOTAL</v>
      </c>
      <c r="C7103" s="35">
        <v>900064250</v>
      </c>
      <c r="D7103" s="6" t="str">
        <f>VLOOKUP(C7103,'[1]IPS REGISTRADAS'!$A$5:$B$3919,2,0)</f>
        <v>UNIDAD PRIMARIA DE ATENCION SAN NICOLAS</v>
      </c>
      <c r="E7103" s="7">
        <v>12698002</v>
      </c>
      <c r="F7103" s="7">
        <v>12698002</v>
      </c>
      <c r="G7103" s="8"/>
      <c r="H7103" s="9">
        <v>43623</v>
      </c>
      <c r="I7103" s="9">
        <v>43626</v>
      </c>
    </row>
    <row r="7104" spans="1:9" s="14" customFormat="1" x14ac:dyDescent="0.2">
      <c r="A7104" s="5" t="s">
        <v>62</v>
      </c>
      <c r="B7104" s="5" t="str">
        <f>VLOOKUP(A7104,'GIRO LMA JUNIO'!$A$7:$C$50,3,0)</f>
        <v>NUEVA EPS S.A.</v>
      </c>
      <c r="C7104" s="35">
        <v>900064250</v>
      </c>
      <c r="D7104" s="6" t="str">
        <f>VLOOKUP(C7104,'[1]IPS REGISTRADAS'!$A$5:$B$3919,2,0)</f>
        <v>UNIDAD PRIMARIA DE ATENCION SAN NICOLAS</v>
      </c>
      <c r="E7104" s="7">
        <v>55332440</v>
      </c>
      <c r="F7104" s="7">
        <v>55332440</v>
      </c>
      <c r="G7104" s="8"/>
      <c r="H7104" s="9">
        <v>43623</v>
      </c>
      <c r="I7104" s="9">
        <v>43626</v>
      </c>
    </row>
    <row r="7105" spans="1:9" s="14" customFormat="1" x14ac:dyDescent="0.2">
      <c r="A7105" s="5" t="s">
        <v>63</v>
      </c>
      <c r="B7105" s="5" t="str">
        <f>VLOOKUP(A7105,'GIRO LMA JUNIO'!$A$7:$C$50,3,0)</f>
        <v>MEDIMAS MOV</v>
      </c>
      <c r="C7105" s="35">
        <v>900064913</v>
      </c>
      <c r="D7105" s="6" t="str">
        <f>VLOOKUP(C7105,'[1]IPS REGISTRADAS'!$A$5:$B$3919,2,0)</f>
        <v>SUDISUR SAS</v>
      </c>
      <c r="E7105" s="7">
        <v>3295861</v>
      </c>
      <c r="F7105" s="7">
        <v>3295861</v>
      </c>
      <c r="G7105" s="8"/>
      <c r="H7105" s="9">
        <v>43623</v>
      </c>
      <c r="I7105" s="9">
        <v>43626</v>
      </c>
    </row>
    <row r="7106" spans="1:9" s="14" customFormat="1" x14ac:dyDescent="0.2">
      <c r="A7106" s="5" t="s">
        <v>65</v>
      </c>
      <c r="B7106" s="5" t="str">
        <f>VLOOKUP(A7106,'GIRO LMA JUNIO'!$A$7:$C$50,3,0)</f>
        <v>MEDIMAS</v>
      </c>
      <c r="C7106" s="35">
        <v>900064913</v>
      </c>
      <c r="D7106" s="6" t="str">
        <f>VLOOKUP(C7106,'[1]IPS REGISTRADAS'!$A$5:$B$3919,2,0)</f>
        <v>SUDISUR SAS</v>
      </c>
      <c r="E7106" s="7">
        <v>28160145</v>
      </c>
      <c r="F7106" s="7">
        <v>28160145</v>
      </c>
      <c r="G7106" s="8"/>
      <c r="H7106" s="9">
        <v>43623</v>
      </c>
      <c r="I7106" s="9">
        <v>43626</v>
      </c>
    </row>
    <row r="7107" spans="1:9" s="14" customFormat="1" x14ac:dyDescent="0.2">
      <c r="A7107" s="5" t="s">
        <v>80</v>
      </c>
      <c r="B7107" s="5" t="str">
        <f>VLOOKUP(A7107,'GIRO LMA JUNIO'!$A$7:$C$50,3,0)</f>
        <v>COMPARTA</v>
      </c>
      <c r="C7107" s="35">
        <v>900065157</v>
      </c>
      <c r="D7107" s="6" t="str">
        <f>VLOOKUP(C7107,'[1]IPS REGISTRADAS'!$A$5:$B$3919,2,0)</f>
        <v>LABORATORIO CLINICO CELSALUD</v>
      </c>
      <c r="E7107" s="7">
        <v>24240635</v>
      </c>
      <c r="F7107" s="7">
        <v>24240635</v>
      </c>
      <c r="G7107" s="8"/>
      <c r="H7107" s="9">
        <v>43623</v>
      </c>
      <c r="I7107" s="9">
        <v>43626</v>
      </c>
    </row>
    <row r="7108" spans="1:9" s="14" customFormat="1" x14ac:dyDescent="0.2">
      <c r="A7108" s="5" t="s">
        <v>72</v>
      </c>
      <c r="B7108" s="5" t="str">
        <f>VLOOKUP(A7108,'GIRO LMA JUNIO'!$A$7:$C$50,3,0)</f>
        <v>ASMET SALUD</v>
      </c>
      <c r="C7108" s="35">
        <v>900065515</v>
      </c>
      <c r="D7108" s="6" t="str">
        <f>VLOOKUP(C7108,'[1]IPS REGISTRADAS'!$A$5:$B$3919,2,0)</f>
        <v>EMPRESA SOCIAL DEL ESTADO ESE SALUD DORADA</v>
      </c>
      <c r="E7108" s="7">
        <v>60056449</v>
      </c>
      <c r="F7108" s="7">
        <v>60056449</v>
      </c>
      <c r="G7108" s="8"/>
      <c r="H7108" s="9">
        <v>43623</v>
      </c>
      <c r="I7108" s="9">
        <v>43626</v>
      </c>
    </row>
    <row r="7109" spans="1:9" s="14" customFormat="1" x14ac:dyDescent="0.2">
      <c r="A7109" s="5" t="s">
        <v>38</v>
      </c>
      <c r="B7109" s="5" t="str">
        <f>VLOOKUP(A7109,'GIRO LMA JUNIO'!$A$7:$C$50,3,0)</f>
        <v>SALUD TOTAL</v>
      </c>
      <c r="C7109" s="35">
        <v>900066345</v>
      </c>
      <c r="D7109" s="6" t="str">
        <f>VLOOKUP(C7109,'[1]IPS REGISTRADAS'!$A$5:$B$3919,2,0)</f>
        <v>ESE HOSPITAL LOCAL DE PIEDECUESTA</v>
      </c>
      <c r="E7109" s="7">
        <v>1102570</v>
      </c>
      <c r="F7109" s="7">
        <v>1102570</v>
      </c>
      <c r="G7109" s="8"/>
      <c r="H7109" s="9">
        <v>43623</v>
      </c>
      <c r="I7109" s="9">
        <v>43626</v>
      </c>
    </row>
    <row r="7110" spans="1:9" s="14" customFormat="1" x14ac:dyDescent="0.2">
      <c r="A7110" s="5" t="s">
        <v>54</v>
      </c>
      <c r="B7110" s="5" t="str">
        <f>VLOOKUP(A7110,'GIRO LMA JUNIO'!$A$7:$C$50,3,0)</f>
        <v>SALUDVIDA</v>
      </c>
      <c r="C7110" s="35">
        <v>900066345</v>
      </c>
      <c r="D7110" s="6" t="str">
        <f>VLOOKUP(C7110,'[1]IPS REGISTRADAS'!$A$5:$B$3919,2,0)</f>
        <v>ESE HOSPITAL LOCAL DE PIEDECUESTA</v>
      </c>
      <c r="E7110" s="7">
        <v>220810088</v>
      </c>
      <c r="F7110" s="7">
        <v>220810088</v>
      </c>
      <c r="G7110" s="8"/>
      <c r="H7110" s="9">
        <v>43623</v>
      </c>
      <c r="I7110" s="9">
        <v>43626</v>
      </c>
    </row>
    <row r="7111" spans="1:9" s="14" customFormat="1" x14ac:dyDescent="0.2">
      <c r="A7111" s="5" t="s">
        <v>62</v>
      </c>
      <c r="B7111" s="5" t="str">
        <f>VLOOKUP(A7111,'GIRO LMA JUNIO'!$A$7:$C$50,3,0)</f>
        <v>NUEVA EPS S.A.</v>
      </c>
      <c r="C7111" s="35">
        <v>900066345</v>
      </c>
      <c r="D7111" s="6" t="str">
        <f>VLOOKUP(C7111,'[1]IPS REGISTRADAS'!$A$5:$B$3919,2,0)</f>
        <v>ESE HOSPITAL LOCAL DE PIEDECUESTA</v>
      </c>
      <c r="E7111" s="7">
        <v>186098069</v>
      </c>
      <c r="F7111" s="7">
        <v>186098069</v>
      </c>
      <c r="G7111" s="8"/>
      <c r="H7111" s="9">
        <v>43623</v>
      </c>
      <c r="I7111" s="9">
        <v>43626</v>
      </c>
    </row>
    <row r="7112" spans="1:9" s="14" customFormat="1" x14ac:dyDescent="0.2">
      <c r="A7112" s="5" t="s">
        <v>65</v>
      </c>
      <c r="B7112" s="5" t="str">
        <f>VLOOKUP(A7112,'GIRO LMA JUNIO'!$A$7:$C$50,3,0)</f>
        <v>MEDIMAS</v>
      </c>
      <c r="C7112" s="35">
        <v>900066345</v>
      </c>
      <c r="D7112" s="6" t="str">
        <f>VLOOKUP(C7112,'[1]IPS REGISTRADAS'!$A$5:$B$3919,2,0)</f>
        <v>ESE HOSPITAL LOCAL DE PIEDECUESTA</v>
      </c>
      <c r="E7112" s="7">
        <v>121764047</v>
      </c>
      <c r="F7112" s="7">
        <v>121764047</v>
      </c>
      <c r="G7112" s="8"/>
      <c r="H7112" s="9">
        <v>43623</v>
      </c>
      <c r="I7112" s="9">
        <v>43626</v>
      </c>
    </row>
    <row r="7113" spans="1:9" s="14" customFormat="1" x14ac:dyDescent="0.2">
      <c r="A7113" s="5" t="s">
        <v>68</v>
      </c>
      <c r="B7113" s="5" t="str">
        <f>VLOOKUP(A7113,'GIRO LMA JUNIO'!$A$7:$C$50,3,0)</f>
        <v>EMDISALUD</v>
      </c>
      <c r="C7113" s="35">
        <v>900066345</v>
      </c>
      <c r="D7113" s="6" t="str">
        <f>VLOOKUP(C7113,'[1]IPS REGISTRADAS'!$A$5:$B$3919,2,0)</f>
        <v>ESE HOSPITAL LOCAL DE PIEDECUESTA</v>
      </c>
      <c r="E7113" s="7">
        <v>257000602</v>
      </c>
      <c r="F7113" s="7">
        <v>257000602</v>
      </c>
      <c r="G7113" s="8"/>
      <c r="H7113" s="9">
        <v>43623</v>
      </c>
      <c r="I7113" s="9">
        <v>43626</v>
      </c>
    </row>
    <row r="7114" spans="1:9" s="14" customFormat="1" x14ac:dyDescent="0.2">
      <c r="A7114" s="5" t="s">
        <v>70</v>
      </c>
      <c r="B7114" s="5" t="str">
        <f>VLOOKUP(A7114,'GIRO LMA JUNIO'!$A$7:$C$50,3,0)</f>
        <v>COOSALUD EPS S.A.</v>
      </c>
      <c r="C7114" s="35">
        <v>900066345</v>
      </c>
      <c r="D7114" s="6" t="str">
        <f>VLOOKUP(C7114,'[1]IPS REGISTRADAS'!$A$5:$B$3919,2,0)</f>
        <v>ESE HOSPITAL LOCAL DE PIEDECUESTA</v>
      </c>
      <c r="E7114" s="7">
        <v>5236026</v>
      </c>
      <c r="F7114" s="7">
        <v>5236026</v>
      </c>
      <c r="G7114" s="8"/>
      <c r="H7114" s="9">
        <v>43623</v>
      </c>
      <c r="I7114" s="9">
        <v>43626</v>
      </c>
    </row>
    <row r="7115" spans="1:9" s="14" customFormat="1" x14ac:dyDescent="0.2">
      <c r="A7115" s="5" t="s">
        <v>72</v>
      </c>
      <c r="B7115" s="5" t="str">
        <f>VLOOKUP(A7115,'GIRO LMA JUNIO'!$A$7:$C$50,3,0)</f>
        <v>ASMET SALUD</v>
      </c>
      <c r="C7115" s="35">
        <v>900066345</v>
      </c>
      <c r="D7115" s="6" t="str">
        <f>VLOOKUP(C7115,'[1]IPS REGISTRADAS'!$A$5:$B$3919,2,0)</f>
        <v>ESE HOSPITAL LOCAL DE PIEDECUESTA</v>
      </c>
      <c r="E7115" s="7">
        <v>1150580</v>
      </c>
      <c r="F7115" s="7">
        <v>1150580</v>
      </c>
      <c r="G7115" s="8"/>
      <c r="H7115" s="9">
        <v>43623</v>
      </c>
      <c r="I7115" s="9">
        <v>43626</v>
      </c>
    </row>
    <row r="7116" spans="1:9" s="14" customFormat="1" x14ac:dyDescent="0.2">
      <c r="A7116" s="5" t="s">
        <v>80</v>
      </c>
      <c r="B7116" s="5" t="str">
        <f>VLOOKUP(A7116,'GIRO LMA JUNIO'!$A$7:$C$50,3,0)</f>
        <v>COMPARTA</v>
      </c>
      <c r="C7116" s="35">
        <v>900066345</v>
      </c>
      <c r="D7116" s="6" t="str">
        <f>VLOOKUP(C7116,'[1]IPS REGISTRADAS'!$A$5:$B$3919,2,0)</f>
        <v>ESE HOSPITAL LOCAL DE PIEDECUESTA</v>
      </c>
      <c r="E7116" s="7">
        <v>178581584</v>
      </c>
      <c r="F7116" s="7">
        <v>178581584</v>
      </c>
      <c r="G7116" s="8"/>
      <c r="H7116" s="9">
        <v>43623</v>
      </c>
      <c r="I7116" s="9">
        <v>43626</v>
      </c>
    </row>
    <row r="7117" spans="1:9" s="14" customFormat="1" x14ac:dyDescent="0.2">
      <c r="A7117" s="5" t="s">
        <v>24</v>
      </c>
      <c r="B7117" s="5" t="str">
        <f>VLOOKUP(A7117,'GIRO LMA JUNIO'!$A$7:$C$50,3,0)</f>
        <v>DUSAKAWI</v>
      </c>
      <c r="C7117" s="35">
        <v>900066347</v>
      </c>
      <c r="D7117" s="6" t="str">
        <f>VLOOKUP(C7117,'[1]IPS REGISTRADAS'!$A$5:$B$3919,2,0)</f>
        <v>ESE HOSPITAL REGIONAL SAN GIL</v>
      </c>
      <c r="E7117" s="7">
        <v>27720492</v>
      </c>
      <c r="F7117" s="7">
        <v>27720492</v>
      </c>
      <c r="G7117" s="8"/>
      <c r="H7117" s="9">
        <v>43623</v>
      </c>
      <c r="I7117" s="9">
        <v>43626</v>
      </c>
    </row>
    <row r="7118" spans="1:9" s="14" customFormat="1" x14ac:dyDescent="0.2">
      <c r="A7118" s="5" t="s">
        <v>47</v>
      </c>
      <c r="B7118" s="5" t="str">
        <f>VLOOKUP(A7118,'GIRO LMA JUNIO'!$A$7:$C$50,3,0)</f>
        <v>COOMEVA E.P.S.  S.A.</v>
      </c>
      <c r="C7118" s="35">
        <v>900066347</v>
      </c>
      <c r="D7118" s="6" t="str">
        <f>VLOOKUP(C7118,'[1]IPS REGISTRADAS'!$A$5:$B$3919,2,0)</f>
        <v>ESE HOSPITAL REGIONAL SAN GIL</v>
      </c>
      <c r="E7118" s="7">
        <v>15000000</v>
      </c>
      <c r="F7118" s="7">
        <v>15000000</v>
      </c>
      <c r="G7118" s="8"/>
      <c r="H7118" s="9">
        <v>43623</v>
      </c>
      <c r="I7118" s="9">
        <v>43626</v>
      </c>
    </row>
    <row r="7119" spans="1:9" s="14" customFormat="1" x14ac:dyDescent="0.2">
      <c r="A7119" s="5" t="s">
        <v>54</v>
      </c>
      <c r="B7119" s="5" t="str">
        <f>VLOOKUP(A7119,'GIRO LMA JUNIO'!$A$7:$C$50,3,0)</f>
        <v>SALUDVIDA</v>
      </c>
      <c r="C7119" s="35">
        <v>900066347</v>
      </c>
      <c r="D7119" s="6" t="str">
        <f>VLOOKUP(C7119,'[1]IPS REGISTRADAS'!$A$5:$B$3919,2,0)</f>
        <v>ESE HOSPITAL REGIONAL SAN GIL</v>
      </c>
      <c r="E7119" s="7">
        <v>780742208</v>
      </c>
      <c r="F7119" s="7">
        <v>780742208</v>
      </c>
      <c r="G7119" s="8"/>
      <c r="H7119" s="9">
        <v>43623</v>
      </c>
      <c r="I7119" s="9">
        <v>43626</v>
      </c>
    </row>
    <row r="7120" spans="1:9" s="14" customFormat="1" x14ac:dyDescent="0.2">
      <c r="A7120" s="5" t="s">
        <v>56</v>
      </c>
      <c r="B7120" s="5" t="str">
        <f>VLOOKUP(A7120,'GIRO LMA JUNIO'!$A$7:$C$50,3,0)</f>
        <v>CAPITAL SALUD</v>
      </c>
      <c r="C7120" s="35">
        <v>900066347</v>
      </c>
      <c r="D7120" s="6" t="str">
        <f>VLOOKUP(C7120,'[1]IPS REGISTRADAS'!$A$5:$B$3919,2,0)</f>
        <v>ESE HOSPITAL REGIONAL SAN GIL</v>
      </c>
      <c r="E7120" s="7">
        <v>1102653</v>
      </c>
      <c r="F7120" s="7">
        <v>1102653</v>
      </c>
      <c r="G7120" s="8"/>
      <c r="H7120" s="9">
        <v>43623</v>
      </c>
      <c r="I7120" s="9">
        <v>43626</v>
      </c>
    </row>
    <row r="7121" spans="1:9" s="14" customFormat="1" x14ac:dyDescent="0.2">
      <c r="A7121" s="5" t="s">
        <v>62</v>
      </c>
      <c r="B7121" s="5" t="str">
        <f>VLOOKUP(A7121,'GIRO LMA JUNIO'!$A$7:$C$50,3,0)</f>
        <v>NUEVA EPS S.A.</v>
      </c>
      <c r="C7121" s="35">
        <v>900066347</v>
      </c>
      <c r="D7121" s="6" t="str">
        <f>VLOOKUP(C7121,'[1]IPS REGISTRADAS'!$A$5:$B$3919,2,0)</f>
        <v>ESE HOSPITAL REGIONAL SAN GIL</v>
      </c>
      <c r="E7121" s="7">
        <v>159617223</v>
      </c>
      <c r="F7121" s="7">
        <v>159617223</v>
      </c>
      <c r="G7121" s="8"/>
      <c r="H7121" s="9">
        <v>43623</v>
      </c>
      <c r="I7121" s="9">
        <v>43626</v>
      </c>
    </row>
    <row r="7122" spans="1:9" s="14" customFormat="1" x14ac:dyDescent="0.2">
      <c r="A7122" s="5" t="s">
        <v>63</v>
      </c>
      <c r="B7122" s="5" t="str">
        <f>VLOOKUP(A7122,'GIRO LMA JUNIO'!$A$7:$C$50,3,0)</f>
        <v>MEDIMAS MOV</v>
      </c>
      <c r="C7122" s="35">
        <v>900066347</v>
      </c>
      <c r="D7122" s="6" t="str">
        <f>VLOOKUP(C7122,'[1]IPS REGISTRADAS'!$A$5:$B$3919,2,0)</f>
        <v>ESE HOSPITAL REGIONAL SAN GIL</v>
      </c>
      <c r="E7122" s="7">
        <v>117551641</v>
      </c>
      <c r="F7122" s="7">
        <v>117551641</v>
      </c>
      <c r="G7122" s="8"/>
      <c r="H7122" s="9">
        <v>43623</v>
      </c>
      <c r="I7122" s="9">
        <v>43626</v>
      </c>
    </row>
    <row r="7123" spans="1:9" s="14" customFormat="1" x14ac:dyDescent="0.2">
      <c r="A7123" s="5" t="s">
        <v>65</v>
      </c>
      <c r="B7123" s="5" t="str">
        <f>VLOOKUP(A7123,'GIRO LMA JUNIO'!$A$7:$C$50,3,0)</f>
        <v>MEDIMAS</v>
      </c>
      <c r="C7123" s="35">
        <v>900066347</v>
      </c>
      <c r="D7123" s="6" t="str">
        <f>VLOOKUP(C7123,'[1]IPS REGISTRADAS'!$A$5:$B$3919,2,0)</f>
        <v>ESE HOSPITAL REGIONAL SAN GIL</v>
      </c>
      <c r="E7123" s="7">
        <v>188897201</v>
      </c>
      <c r="F7123" s="7">
        <v>188897201</v>
      </c>
      <c r="G7123" s="8"/>
      <c r="H7123" s="9">
        <v>43623</v>
      </c>
      <c r="I7123" s="9">
        <v>43626</v>
      </c>
    </row>
    <row r="7124" spans="1:9" s="14" customFormat="1" x14ac:dyDescent="0.2">
      <c r="A7124" s="5" t="s">
        <v>70</v>
      </c>
      <c r="B7124" s="5" t="str">
        <f>VLOOKUP(A7124,'GIRO LMA JUNIO'!$A$7:$C$50,3,0)</f>
        <v>COOSALUD EPS S.A.</v>
      </c>
      <c r="C7124" s="35">
        <v>900066347</v>
      </c>
      <c r="D7124" s="6" t="str">
        <f>VLOOKUP(C7124,'[1]IPS REGISTRADAS'!$A$5:$B$3919,2,0)</f>
        <v>ESE HOSPITAL REGIONAL SAN GIL</v>
      </c>
      <c r="E7124" s="7">
        <v>255865789</v>
      </c>
      <c r="F7124" s="7">
        <v>255865789</v>
      </c>
      <c r="G7124" s="8"/>
      <c r="H7124" s="9">
        <v>43623</v>
      </c>
      <c r="I7124" s="9">
        <v>43626</v>
      </c>
    </row>
    <row r="7125" spans="1:9" s="14" customFormat="1" x14ac:dyDescent="0.2">
      <c r="A7125" s="5" t="s">
        <v>72</v>
      </c>
      <c r="B7125" s="5" t="str">
        <f>VLOOKUP(A7125,'GIRO LMA JUNIO'!$A$7:$C$50,3,0)</f>
        <v>ASMET SALUD</v>
      </c>
      <c r="C7125" s="35">
        <v>900066347</v>
      </c>
      <c r="D7125" s="6" t="str">
        <f>VLOOKUP(C7125,'[1]IPS REGISTRADAS'!$A$5:$B$3919,2,0)</f>
        <v>ESE HOSPITAL REGIONAL SAN GIL</v>
      </c>
      <c r="E7125" s="7">
        <v>26456291</v>
      </c>
      <c r="F7125" s="7">
        <v>26456291</v>
      </c>
      <c r="G7125" s="8"/>
      <c r="H7125" s="9">
        <v>43623</v>
      </c>
      <c r="I7125" s="9">
        <v>43626</v>
      </c>
    </row>
    <row r="7126" spans="1:9" s="14" customFormat="1" x14ac:dyDescent="0.2">
      <c r="A7126" s="5" t="s">
        <v>80</v>
      </c>
      <c r="B7126" s="5" t="str">
        <f>VLOOKUP(A7126,'GIRO LMA JUNIO'!$A$7:$C$50,3,0)</f>
        <v>COMPARTA</v>
      </c>
      <c r="C7126" s="35">
        <v>900066347</v>
      </c>
      <c r="D7126" s="6" t="str">
        <f>VLOOKUP(C7126,'[1]IPS REGISTRADAS'!$A$5:$B$3919,2,0)</f>
        <v>ESE HOSPITAL REGIONAL SAN GIL</v>
      </c>
      <c r="E7126" s="7">
        <v>34354390</v>
      </c>
      <c r="F7126" s="7">
        <v>34354390</v>
      </c>
      <c r="G7126" s="8"/>
      <c r="H7126" s="9">
        <v>43623</v>
      </c>
      <c r="I7126" s="9">
        <v>43626</v>
      </c>
    </row>
    <row r="7127" spans="1:9" s="14" customFormat="1" x14ac:dyDescent="0.2">
      <c r="A7127" s="5" t="s">
        <v>82</v>
      </c>
      <c r="B7127" s="5" t="str">
        <f>VLOOKUP(A7127,'GIRO LMA JUNIO'!$A$7:$C$50,3,0)</f>
        <v>MUTUAL SER</v>
      </c>
      <c r="C7127" s="35">
        <v>900066347</v>
      </c>
      <c r="D7127" s="6" t="str">
        <f>VLOOKUP(C7127,'[1]IPS REGISTRADAS'!$A$5:$B$3919,2,0)</f>
        <v>ESE HOSPITAL REGIONAL SAN GIL</v>
      </c>
      <c r="E7127" s="7">
        <v>2326273</v>
      </c>
      <c r="F7127" s="7">
        <v>2326273</v>
      </c>
      <c r="G7127" s="8"/>
      <c r="H7127" s="9">
        <v>43623</v>
      </c>
      <c r="I7127" s="9">
        <v>43626</v>
      </c>
    </row>
    <row r="7128" spans="1:9" s="14" customFormat="1" x14ac:dyDescent="0.2">
      <c r="A7128" s="5" t="s">
        <v>47</v>
      </c>
      <c r="B7128" s="5" t="str">
        <f>VLOOKUP(A7128,'GIRO LMA JUNIO'!$A$7:$C$50,3,0)</f>
        <v>COOMEVA E.P.S.  S.A.</v>
      </c>
      <c r="C7128" s="35">
        <v>900066797</v>
      </c>
      <c r="D7128" s="6" t="str">
        <f>VLOOKUP(C7128,'[1]IPS REGISTRADAS'!$A$5:$B$3919,2,0)</f>
        <v>CLINICA DE LA VISION OAB LTDA</v>
      </c>
      <c r="E7128" s="7">
        <v>1000000</v>
      </c>
      <c r="F7128" s="7">
        <v>1000000</v>
      </c>
      <c r="G7128" s="8"/>
      <c r="H7128" s="9">
        <v>43623</v>
      </c>
      <c r="I7128" s="9">
        <v>43626</v>
      </c>
    </row>
    <row r="7129" spans="1:9" s="14" customFormat="1" x14ac:dyDescent="0.2">
      <c r="A7129" s="5" t="s">
        <v>47</v>
      </c>
      <c r="B7129" s="5" t="str">
        <f>VLOOKUP(A7129,'GIRO LMA JUNIO'!$A$7:$C$50,3,0)</f>
        <v>COOMEVA E.P.S.  S.A.</v>
      </c>
      <c r="C7129" s="35">
        <v>900067136</v>
      </c>
      <c r="D7129" s="6" t="str">
        <f>VLOOKUP(C7129,'[1]IPS REGISTRADAS'!$A$5:$B$3919,2,0)</f>
        <v>ESE HOSPITAL REGIONAL DE VELEZ</v>
      </c>
      <c r="E7129" s="7">
        <v>3365837</v>
      </c>
      <c r="F7129" s="7">
        <v>3365837</v>
      </c>
      <c r="G7129" s="8"/>
      <c r="H7129" s="9">
        <v>43623</v>
      </c>
      <c r="I7129" s="9">
        <v>43626</v>
      </c>
    </row>
    <row r="7130" spans="1:9" s="14" customFormat="1" x14ac:dyDescent="0.2">
      <c r="A7130" s="5" t="s">
        <v>54</v>
      </c>
      <c r="B7130" s="5" t="str">
        <f>VLOOKUP(A7130,'GIRO LMA JUNIO'!$A$7:$C$50,3,0)</f>
        <v>SALUDVIDA</v>
      </c>
      <c r="C7130" s="35">
        <v>900067136</v>
      </c>
      <c r="D7130" s="6" t="str">
        <f>VLOOKUP(C7130,'[1]IPS REGISTRADAS'!$A$5:$B$3919,2,0)</f>
        <v>ESE HOSPITAL REGIONAL DE VELEZ</v>
      </c>
      <c r="E7130" s="7">
        <v>434717023</v>
      </c>
      <c r="F7130" s="7">
        <v>434717023</v>
      </c>
      <c r="G7130" s="8"/>
      <c r="H7130" s="9">
        <v>43623</v>
      </c>
      <c r="I7130" s="9">
        <v>43626</v>
      </c>
    </row>
    <row r="7131" spans="1:9" s="14" customFormat="1" x14ac:dyDescent="0.2">
      <c r="A7131" s="5" t="s">
        <v>56</v>
      </c>
      <c r="B7131" s="5" t="str">
        <f>VLOOKUP(A7131,'GIRO LMA JUNIO'!$A$7:$C$50,3,0)</f>
        <v>CAPITAL SALUD</v>
      </c>
      <c r="C7131" s="35">
        <v>900067136</v>
      </c>
      <c r="D7131" s="6" t="str">
        <f>VLOOKUP(C7131,'[1]IPS REGISTRADAS'!$A$5:$B$3919,2,0)</f>
        <v>ESE HOSPITAL REGIONAL DE VELEZ</v>
      </c>
      <c r="E7131" s="7">
        <v>1388877</v>
      </c>
      <c r="F7131" s="7">
        <v>1388877</v>
      </c>
      <c r="G7131" s="8"/>
      <c r="H7131" s="9">
        <v>43623</v>
      </c>
      <c r="I7131" s="9">
        <v>43626</v>
      </c>
    </row>
    <row r="7132" spans="1:9" s="14" customFormat="1" x14ac:dyDescent="0.2">
      <c r="A7132" s="5" t="s">
        <v>62</v>
      </c>
      <c r="B7132" s="5" t="str">
        <f>VLOOKUP(A7132,'GIRO LMA JUNIO'!$A$7:$C$50,3,0)</f>
        <v>NUEVA EPS S.A.</v>
      </c>
      <c r="C7132" s="35">
        <v>900067136</v>
      </c>
      <c r="D7132" s="6" t="str">
        <f>VLOOKUP(C7132,'[1]IPS REGISTRADAS'!$A$5:$B$3919,2,0)</f>
        <v>ESE HOSPITAL REGIONAL DE VELEZ</v>
      </c>
      <c r="E7132" s="7">
        <v>147975255</v>
      </c>
      <c r="F7132" s="7">
        <v>147975255</v>
      </c>
      <c r="G7132" s="8"/>
      <c r="H7132" s="9">
        <v>43623</v>
      </c>
      <c r="I7132" s="9">
        <v>43626</v>
      </c>
    </row>
    <row r="7133" spans="1:9" s="14" customFormat="1" x14ac:dyDescent="0.2">
      <c r="A7133" s="5" t="s">
        <v>70</v>
      </c>
      <c r="B7133" s="5" t="str">
        <f>VLOOKUP(A7133,'GIRO LMA JUNIO'!$A$7:$C$50,3,0)</f>
        <v>COOSALUD EPS S.A.</v>
      </c>
      <c r="C7133" s="35">
        <v>900067136</v>
      </c>
      <c r="D7133" s="6" t="str">
        <f>VLOOKUP(C7133,'[1]IPS REGISTRADAS'!$A$5:$B$3919,2,0)</f>
        <v>ESE HOSPITAL REGIONAL DE VELEZ</v>
      </c>
      <c r="E7133" s="7">
        <v>256678337</v>
      </c>
      <c r="F7133" s="7">
        <v>256678337</v>
      </c>
      <c r="G7133" s="8"/>
      <c r="H7133" s="9">
        <v>43623</v>
      </c>
      <c r="I7133" s="9">
        <v>43626</v>
      </c>
    </row>
    <row r="7134" spans="1:9" s="14" customFormat="1" x14ac:dyDescent="0.2">
      <c r="A7134" s="5" t="s">
        <v>72</v>
      </c>
      <c r="B7134" s="5" t="str">
        <f>VLOOKUP(A7134,'GIRO LMA JUNIO'!$A$7:$C$50,3,0)</f>
        <v>ASMET SALUD</v>
      </c>
      <c r="C7134" s="35">
        <v>900067136</v>
      </c>
      <c r="D7134" s="6" t="str">
        <f>VLOOKUP(C7134,'[1]IPS REGISTRADAS'!$A$5:$B$3919,2,0)</f>
        <v>ESE HOSPITAL REGIONAL DE VELEZ</v>
      </c>
      <c r="E7134" s="7">
        <v>27263355</v>
      </c>
      <c r="F7134" s="7">
        <v>27263355</v>
      </c>
      <c r="G7134" s="8"/>
      <c r="H7134" s="9">
        <v>43623</v>
      </c>
      <c r="I7134" s="9">
        <v>43626</v>
      </c>
    </row>
    <row r="7135" spans="1:9" s="14" customFormat="1" x14ac:dyDescent="0.2">
      <c r="A7135" s="5" t="s">
        <v>80</v>
      </c>
      <c r="B7135" s="5" t="str">
        <f>VLOOKUP(A7135,'GIRO LMA JUNIO'!$A$7:$C$50,3,0)</f>
        <v>COMPARTA</v>
      </c>
      <c r="C7135" s="35">
        <v>900067136</v>
      </c>
      <c r="D7135" s="6" t="str">
        <f>VLOOKUP(C7135,'[1]IPS REGISTRADAS'!$A$5:$B$3919,2,0)</f>
        <v>ESE HOSPITAL REGIONAL DE VELEZ</v>
      </c>
      <c r="E7135" s="7">
        <v>142455376</v>
      </c>
      <c r="F7135" s="7">
        <v>142455376</v>
      </c>
      <c r="G7135" s="8"/>
      <c r="H7135" s="9">
        <v>43623</v>
      </c>
      <c r="I7135" s="9">
        <v>43626</v>
      </c>
    </row>
    <row r="7136" spans="1:9" s="14" customFormat="1" x14ac:dyDescent="0.2">
      <c r="A7136" s="5" t="s">
        <v>47</v>
      </c>
      <c r="B7136" s="5" t="str">
        <f>VLOOKUP(A7136,'GIRO LMA JUNIO'!$A$7:$C$50,3,0)</f>
        <v>COOMEVA E.P.S.  S.A.</v>
      </c>
      <c r="C7136" s="35">
        <v>900067169</v>
      </c>
      <c r="D7136" s="6" t="str">
        <f>VLOOKUP(C7136,'[1]IPS REGISTRADAS'!$A$5:$B$3919,2,0)</f>
        <v>EMPRESA SOCIAL DEL ESTADO HOSPITAL REGIONAL DE GARCIA ROVIRA</v>
      </c>
      <c r="E7136" s="7">
        <v>1000000</v>
      </c>
      <c r="F7136" s="7">
        <v>1000000</v>
      </c>
      <c r="G7136" s="8"/>
      <c r="H7136" s="9">
        <v>43623</v>
      </c>
      <c r="I7136" s="9">
        <v>43626</v>
      </c>
    </row>
    <row r="7137" spans="1:9" s="14" customFormat="1" x14ac:dyDescent="0.2">
      <c r="A7137" s="5" t="s">
        <v>56</v>
      </c>
      <c r="B7137" s="5" t="str">
        <f>VLOOKUP(A7137,'GIRO LMA JUNIO'!$A$7:$C$50,3,0)</f>
        <v>CAPITAL SALUD</v>
      </c>
      <c r="C7137" s="35">
        <v>900067169</v>
      </c>
      <c r="D7137" s="6" t="str">
        <f>VLOOKUP(C7137,'[1]IPS REGISTRADAS'!$A$5:$B$3919,2,0)</f>
        <v>EMPRESA SOCIAL DEL ESTADO HOSPITAL REGIONAL DE GARCIA ROVIRA</v>
      </c>
      <c r="E7137" s="7">
        <v>1037048</v>
      </c>
      <c r="F7137" s="7">
        <v>1037048</v>
      </c>
      <c r="G7137" s="8"/>
      <c r="H7137" s="9">
        <v>43623</v>
      </c>
      <c r="I7137" s="9">
        <v>43626</v>
      </c>
    </row>
    <row r="7138" spans="1:9" s="14" customFormat="1" x14ac:dyDescent="0.2">
      <c r="A7138" s="5" t="s">
        <v>62</v>
      </c>
      <c r="B7138" s="5" t="str">
        <f>VLOOKUP(A7138,'GIRO LMA JUNIO'!$A$7:$C$50,3,0)</f>
        <v>NUEVA EPS S.A.</v>
      </c>
      <c r="C7138" s="35">
        <v>900067169</v>
      </c>
      <c r="D7138" s="6" t="str">
        <f>VLOOKUP(C7138,'[1]IPS REGISTRADAS'!$A$5:$B$3919,2,0)</f>
        <v>EMPRESA SOCIAL DEL ESTADO HOSPITAL REGIONAL DE GARCIA ROVIRA</v>
      </c>
      <c r="E7138" s="7">
        <v>3370450</v>
      </c>
      <c r="F7138" s="7">
        <v>3370450</v>
      </c>
      <c r="G7138" s="8"/>
      <c r="H7138" s="9">
        <v>43623</v>
      </c>
      <c r="I7138" s="9">
        <v>43626</v>
      </c>
    </row>
    <row r="7139" spans="1:9" s="14" customFormat="1" x14ac:dyDescent="0.2">
      <c r="A7139" s="5" t="s">
        <v>63</v>
      </c>
      <c r="B7139" s="5" t="str">
        <f>VLOOKUP(A7139,'GIRO LMA JUNIO'!$A$7:$C$50,3,0)</f>
        <v>MEDIMAS MOV</v>
      </c>
      <c r="C7139" s="35">
        <v>900067169</v>
      </c>
      <c r="D7139" s="6" t="str">
        <f>VLOOKUP(C7139,'[1]IPS REGISTRADAS'!$A$5:$B$3919,2,0)</f>
        <v>EMPRESA SOCIAL DEL ESTADO HOSPITAL REGIONAL DE GARCIA ROVIRA</v>
      </c>
      <c r="E7139" s="7">
        <v>44944977</v>
      </c>
      <c r="F7139" s="7">
        <v>44944977</v>
      </c>
      <c r="G7139" s="8"/>
      <c r="H7139" s="9">
        <v>43623</v>
      </c>
      <c r="I7139" s="9">
        <v>43626</v>
      </c>
    </row>
    <row r="7140" spans="1:9" s="14" customFormat="1" x14ac:dyDescent="0.2">
      <c r="A7140" s="5" t="s">
        <v>65</v>
      </c>
      <c r="B7140" s="5" t="str">
        <f>VLOOKUP(A7140,'GIRO LMA JUNIO'!$A$7:$C$50,3,0)</f>
        <v>MEDIMAS</v>
      </c>
      <c r="C7140" s="35">
        <v>900067169</v>
      </c>
      <c r="D7140" s="6" t="str">
        <f>VLOOKUP(C7140,'[1]IPS REGISTRADAS'!$A$5:$B$3919,2,0)</f>
        <v>EMPRESA SOCIAL DEL ESTADO HOSPITAL REGIONAL DE GARCIA ROVIRA</v>
      </c>
      <c r="E7140" s="7">
        <v>6042850</v>
      </c>
      <c r="F7140" s="7">
        <v>6042850</v>
      </c>
      <c r="G7140" s="8"/>
      <c r="H7140" s="9">
        <v>43623</v>
      </c>
      <c r="I7140" s="9">
        <v>43626</v>
      </c>
    </row>
    <row r="7141" spans="1:9" s="14" customFormat="1" x14ac:dyDescent="0.2">
      <c r="A7141" s="5" t="s">
        <v>70</v>
      </c>
      <c r="B7141" s="5" t="str">
        <f>VLOOKUP(A7141,'GIRO LMA JUNIO'!$A$7:$C$50,3,0)</f>
        <v>COOSALUD EPS S.A.</v>
      </c>
      <c r="C7141" s="35">
        <v>900067169</v>
      </c>
      <c r="D7141" s="6" t="str">
        <f>VLOOKUP(C7141,'[1]IPS REGISTRADAS'!$A$5:$B$3919,2,0)</f>
        <v>EMPRESA SOCIAL DEL ESTADO HOSPITAL REGIONAL DE GARCIA ROVIRA</v>
      </c>
      <c r="E7141" s="7">
        <v>6469179</v>
      </c>
      <c r="F7141" s="7">
        <v>6469179</v>
      </c>
      <c r="G7141" s="8"/>
      <c r="H7141" s="9">
        <v>43623</v>
      </c>
      <c r="I7141" s="9">
        <v>43626</v>
      </c>
    </row>
    <row r="7142" spans="1:9" s="14" customFormat="1" x14ac:dyDescent="0.2">
      <c r="A7142" s="5" t="s">
        <v>80</v>
      </c>
      <c r="B7142" s="5" t="str">
        <f>VLOOKUP(A7142,'GIRO LMA JUNIO'!$A$7:$C$50,3,0)</f>
        <v>COMPARTA</v>
      </c>
      <c r="C7142" s="35">
        <v>900067169</v>
      </c>
      <c r="D7142" s="6" t="str">
        <f>VLOOKUP(C7142,'[1]IPS REGISTRADAS'!$A$5:$B$3919,2,0)</f>
        <v>EMPRESA SOCIAL DEL ESTADO HOSPITAL REGIONAL DE GARCIA ROVIRA</v>
      </c>
      <c r="E7142" s="7">
        <v>866931531</v>
      </c>
      <c r="F7142" s="7">
        <v>866931531</v>
      </c>
      <c r="G7142" s="8"/>
      <c r="H7142" s="9">
        <v>43623</v>
      </c>
      <c r="I7142" s="9">
        <v>43626</v>
      </c>
    </row>
    <row r="7143" spans="1:9" s="14" customFormat="1" x14ac:dyDescent="0.2">
      <c r="A7143" s="5" t="s">
        <v>72</v>
      </c>
      <c r="B7143" s="5" t="str">
        <f>VLOOKUP(A7143,'GIRO LMA JUNIO'!$A$7:$C$50,3,0)</f>
        <v>ASMET SALUD</v>
      </c>
      <c r="C7143" s="35">
        <v>900067659</v>
      </c>
      <c r="D7143" s="6" t="str">
        <f>VLOOKUP(C7143,'[1]IPS REGISTRADAS'!$A$5:$B$3919,2,0)</f>
        <v>COOPERATIVA EPSIFARMA</v>
      </c>
      <c r="E7143" s="7">
        <v>2885154</v>
      </c>
      <c r="F7143" s="7">
        <v>2885154</v>
      </c>
      <c r="G7143" s="8"/>
      <c r="H7143" s="9">
        <v>43623</v>
      </c>
      <c r="I7143" s="9">
        <v>43626</v>
      </c>
    </row>
    <row r="7144" spans="1:9" s="14" customFormat="1" x14ac:dyDescent="0.2">
      <c r="A7144" s="5" t="s">
        <v>11</v>
      </c>
      <c r="B7144" s="5" t="str">
        <f>VLOOKUP(A7144,'GIRO LMA JUNIO'!$A$7:$C$50,3,0)</f>
        <v>COMFASUCRE</v>
      </c>
      <c r="C7144" s="35">
        <v>900069596</v>
      </c>
      <c r="D7144" s="6" t="str">
        <f>VLOOKUP(C7144,'[1]IPS REGISTRADAS'!$A$5:$B$3919,2,0)</f>
        <v>IPS EL SEÑOR DE LOS MILAGROS LIMITADA</v>
      </c>
      <c r="E7144" s="7">
        <v>9000000</v>
      </c>
      <c r="F7144" s="7">
        <v>9000000</v>
      </c>
      <c r="G7144" s="8"/>
      <c r="H7144" s="9">
        <v>43623</v>
      </c>
      <c r="I7144" s="9">
        <v>43626</v>
      </c>
    </row>
    <row r="7145" spans="1:9" s="14" customFormat="1" x14ac:dyDescent="0.2">
      <c r="A7145" s="5" t="s">
        <v>16</v>
      </c>
      <c r="B7145" s="5" t="str">
        <f>VLOOKUP(A7145,'GIRO LMA JUNIO'!$A$7:$C$50,3,0)</f>
        <v>CAJACOPI ATLANTICO</v>
      </c>
      <c r="C7145" s="35">
        <v>900069596</v>
      </c>
      <c r="D7145" s="6" t="str">
        <f>VLOOKUP(C7145,'[1]IPS REGISTRADAS'!$A$5:$B$3919,2,0)</f>
        <v>IPS EL SEÑOR DE LOS MILAGROS LIMITADA</v>
      </c>
      <c r="E7145" s="7">
        <v>1351050</v>
      </c>
      <c r="F7145" s="7">
        <v>1351050</v>
      </c>
      <c r="G7145" s="8"/>
      <c r="H7145" s="9">
        <v>43623</v>
      </c>
      <c r="I7145" s="9">
        <v>43626</v>
      </c>
    </row>
    <row r="7146" spans="1:9" s="14" customFormat="1" x14ac:dyDescent="0.2">
      <c r="A7146" s="5" t="s">
        <v>54</v>
      </c>
      <c r="B7146" s="5" t="str">
        <f>VLOOKUP(A7146,'GIRO LMA JUNIO'!$A$7:$C$50,3,0)</f>
        <v>SALUDVIDA</v>
      </c>
      <c r="C7146" s="35">
        <v>900069596</v>
      </c>
      <c r="D7146" s="6" t="str">
        <f>VLOOKUP(C7146,'[1]IPS REGISTRADAS'!$A$5:$B$3919,2,0)</f>
        <v>IPS EL SEÑOR DE LOS MILAGROS LIMITADA</v>
      </c>
      <c r="E7146" s="7">
        <v>8824603</v>
      </c>
      <c r="F7146" s="7">
        <v>8824603</v>
      </c>
      <c r="G7146" s="8"/>
      <c r="H7146" s="9">
        <v>43623</v>
      </c>
      <c r="I7146" s="9">
        <v>43626</v>
      </c>
    </row>
    <row r="7147" spans="1:9" s="14" customFormat="1" x14ac:dyDescent="0.2">
      <c r="A7147" s="5" t="s">
        <v>80</v>
      </c>
      <c r="B7147" s="5" t="str">
        <f>VLOOKUP(A7147,'GIRO LMA JUNIO'!$A$7:$C$50,3,0)</f>
        <v>COMPARTA</v>
      </c>
      <c r="C7147" s="35">
        <v>900070354</v>
      </c>
      <c r="D7147" s="6" t="str">
        <f>VLOOKUP(C7147,'[1]IPS REGISTRADAS'!$A$5:$B$3919,2,0)</f>
        <v>SINUS CENTER</v>
      </c>
      <c r="E7147" s="7">
        <v>18177980</v>
      </c>
      <c r="F7147" s="7">
        <v>18177980</v>
      </c>
      <c r="G7147" s="8"/>
      <c r="H7147" s="9">
        <v>43623</v>
      </c>
      <c r="I7147" s="9">
        <v>43626</v>
      </c>
    </row>
    <row r="7148" spans="1:9" s="14" customFormat="1" x14ac:dyDescent="0.2">
      <c r="A7148" s="5" t="s">
        <v>40</v>
      </c>
      <c r="B7148" s="5" t="str">
        <f>VLOOKUP(A7148,'GIRO LMA JUNIO'!$A$7:$C$50,3,0)</f>
        <v>SANITAS E.P.S. S.A.</v>
      </c>
      <c r="C7148" s="35">
        <v>900073081</v>
      </c>
      <c r="D7148" s="6" t="str">
        <f>VLOOKUP(C7148,'[1]IPS REGISTRADAS'!$A$5:$B$3919,2,0)</f>
        <v>SERVICLINICOS DROMEDICA SA</v>
      </c>
      <c r="E7148" s="7">
        <v>51049557</v>
      </c>
      <c r="F7148" s="7">
        <v>51049557</v>
      </c>
      <c r="G7148" s="8"/>
      <c r="H7148" s="9">
        <v>43623</v>
      </c>
      <c r="I7148" s="9">
        <v>43626</v>
      </c>
    </row>
    <row r="7149" spans="1:9" s="14" customFormat="1" x14ac:dyDescent="0.2">
      <c r="A7149" s="5" t="s">
        <v>47</v>
      </c>
      <c r="B7149" s="5" t="str">
        <f>VLOOKUP(A7149,'GIRO LMA JUNIO'!$A$7:$C$50,3,0)</f>
        <v>COOMEVA E.P.S.  S.A.</v>
      </c>
      <c r="C7149" s="35">
        <v>900073081</v>
      </c>
      <c r="D7149" s="6" t="str">
        <f>VLOOKUP(C7149,'[1]IPS REGISTRADAS'!$A$5:$B$3919,2,0)</f>
        <v>SERVICLINICOS DROMEDICA SA</v>
      </c>
      <c r="E7149" s="7">
        <v>2397324</v>
      </c>
      <c r="F7149" s="7">
        <v>2397324</v>
      </c>
      <c r="G7149" s="8"/>
      <c r="H7149" s="9">
        <v>43623</v>
      </c>
      <c r="I7149" s="9">
        <v>43626</v>
      </c>
    </row>
    <row r="7150" spans="1:9" s="14" customFormat="1" x14ac:dyDescent="0.2">
      <c r="A7150" s="5" t="s">
        <v>62</v>
      </c>
      <c r="B7150" s="5" t="str">
        <f>VLOOKUP(A7150,'GIRO LMA JUNIO'!$A$7:$C$50,3,0)</f>
        <v>NUEVA EPS S.A.</v>
      </c>
      <c r="C7150" s="35">
        <v>900073081</v>
      </c>
      <c r="D7150" s="6" t="str">
        <f>VLOOKUP(C7150,'[1]IPS REGISTRADAS'!$A$5:$B$3919,2,0)</f>
        <v>SERVICLINICOS DROMEDICA SA</v>
      </c>
      <c r="E7150" s="7">
        <v>2603992</v>
      </c>
      <c r="F7150" s="7">
        <v>2603992</v>
      </c>
      <c r="G7150" s="8"/>
      <c r="H7150" s="9">
        <v>43623</v>
      </c>
      <c r="I7150" s="9">
        <v>43626</v>
      </c>
    </row>
    <row r="7151" spans="1:9" s="14" customFormat="1" x14ac:dyDescent="0.2">
      <c r="A7151" s="5" t="s">
        <v>72</v>
      </c>
      <c r="B7151" s="5" t="str">
        <f>VLOOKUP(A7151,'GIRO LMA JUNIO'!$A$7:$C$50,3,0)</f>
        <v>ASMET SALUD</v>
      </c>
      <c r="C7151" s="35">
        <v>900073081</v>
      </c>
      <c r="D7151" s="6" t="str">
        <f>VLOOKUP(C7151,'[1]IPS REGISTRADAS'!$A$5:$B$3919,2,0)</f>
        <v>SERVICLINICOS DROMEDICA SA</v>
      </c>
      <c r="E7151" s="7">
        <v>27220637</v>
      </c>
      <c r="F7151" s="7">
        <v>27220637</v>
      </c>
      <c r="G7151" s="8"/>
      <c r="H7151" s="9">
        <v>43623</v>
      </c>
      <c r="I7151" s="9">
        <v>43626</v>
      </c>
    </row>
    <row r="7152" spans="1:9" s="14" customFormat="1" x14ac:dyDescent="0.2">
      <c r="A7152" s="5" t="s">
        <v>80</v>
      </c>
      <c r="B7152" s="5" t="str">
        <f>VLOOKUP(A7152,'GIRO LMA JUNIO'!$A$7:$C$50,3,0)</f>
        <v>COMPARTA</v>
      </c>
      <c r="C7152" s="35">
        <v>900073081</v>
      </c>
      <c r="D7152" s="6" t="str">
        <f>VLOOKUP(C7152,'[1]IPS REGISTRADAS'!$A$5:$B$3919,2,0)</f>
        <v>SERVICLINICOS DROMEDICA SA</v>
      </c>
      <c r="E7152" s="7">
        <v>410952097</v>
      </c>
      <c r="F7152" s="7">
        <v>410952097</v>
      </c>
      <c r="G7152" s="8"/>
      <c r="H7152" s="9">
        <v>43623</v>
      </c>
      <c r="I7152" s="9">
        <v>43626</v>
      </c>
    </row>
    <row r="7153" spans="1:9" s="14" customFormat="1" x14ac:dyDescent="0.2">
      <c r="A7153" s="5" t="s">
        <v>60</v>
      </c>
      <c r="B7153" s="5" t="str">
        <f>VLOOKUP(A7153,'GIRO LMA JUNIO'!$A$7:$C$50,3,0)</f>
        <v>SAVIA SALUD</v>
      </c>
      <c r="C7153" s="35">
        <v>900073356</v>
      </c>
      <c r="D7153" s="6" t="str">
        <f>VLOOKUP(C7153,'[1]IPS REGISTRADAS'!$A$5:$B$3919,2,0)</f>
        <v>INTISALUD IPS SAS</v>
      </c>
      <c r="E7153" s="7">
        <v>1351135612</v>
      </c>
      <c r="F7153" s="7">
        <v>1351135612</v>
      </c>
      <c r="G7153" s="8"/>
      <c r="H7153" s="9">
        <v>43623</v>
      </c>
      <c r="I7153" s="9">
        <v>43626</v>
      </c>
    </row>
    <row r="7154" spans="1:9" s="14" customFormat="1" x14ac:dyDescent="0.2">
      <c r="A7154" s="5" t="s">
        <v>62</v>
      </c>
      <c r="B7154" s="5" t="str">
        <f>VLOOKUP(A7154,'GIRO LMA JUNIO'!$A$7:$C$50,3,0)</f>
        <v>NUEVA EPS S.A.</v>
      </c>
      <c r="C7154" s="35">
        <v>900073356</v>
      </c>
      <c r="D7154" s="6" t="str">
        <f>VLOOKUP(C7154,'[1]IPS REGISTRADAS'!$A$5:$B$3919,2,0)</f>
        <v>INTISALUD IPS SAS</v>
      </c>
      <c r="E7154" s="7">
        <v>3172519</v>
      </c>
      <c r="F7154" s="7">
        <v>3172519</v>
      </c>
      <c r="G7154" s="8"/>
      <c r="H7154" s="9">
        <v>43623</v>
      </c>
      <c r="I7154" s="9">
        <v>43626</v>
      </c>
    </row>
    <row r="7155" spans="1:9" s="14" customFormat="1" x14ac:dyDescent="0.2">
      <c r="A7155" s="5" t="s">
        <v>24</v>
      </c>
      <c r="B7155" s="5" t="str">
        <f>VLOOKUP(A7155,'GIRO LMA JUNIO'!$A$7:$C$50,3,0)</f>
        <v>DUSAKAWI</v>
      </c>
      <c r="C7155" s="35">
        <v>900073645</v>
      </c>
      <c r="D7155" s="6" t="str">
        <f>VLOOKUP(C7155,'[1]IPS REGISTRADAS'!$A$5:$B$3919,2,0)</f>
        <v>WINTUKWA IPSI</v>
      </c>
      <c r="E7155" s="7">
        <v>684236710</v>
      </c>
      <c r="F7155" s="7">
        <v>684236710</v>
      </c>
      <c r="G7155" s="8"/>
      <c r="H7155" s="9">
        <v>43623</v>
      </c>
      <c r="I7155" s="9">
        <v>43626</v>
      </c>
    </row>
    <row r="7156" spans="1:9" s="14" customFormat="1" x14ac:dyDescent="0.2">
      <c r="A7156" s="5" t="s">
        <v>47</v>
      </c>
      <c r="B7156" s="5" t="str">
        <f>VLOOKUP(A7156,'GIRO LMA JUNIO'!$A$7:$C$50,3,0)</f>
        <v>COOMEVA E.P.S.  S.A.</v>
      </c>
      <c r="C7156" s="35">
        <v>900074359</v>
      </c>
      <c r="D7156" s="6" t="str">
        <f>VLOOKUP(C7156,'[1]IPS REGISTRADAS'!$A$5:$B$3919,2,0)</f>
        <v>UCIMED SA</v>
      </c>
      <c r="E7156" s="7">
        <v>1000000</v>
      </c>
      <c r="F7156" s="7">
        <v>1000000</v>
      </c>
      <c r="G7156" s="8"/>
      <c r="H7156" s="9">
        <v>43623</v>
      </c>
      <c r="I7156" s="9">
        <v>43626</v>
      </c>
    </row>
    <row r="7157" spans="1:9" s="14" customFormat="1" x14ac:dyDescent="0.2">
      <c r="A7157" s="5" t="s">
        <v>72</v>
      </c>
      <c r="B7157" s="5" t="str">
        <f>VLOOKUP(A7157,'GIRO LMA JUNIO'!$A$7:$C$50,3,0)</f>
        <v>ASMET SALUD</v>
      </c>
      <c r="C7157" s="35">
        <v>900074359</v>
      </c>
      <c r="D7157" s="6" t="str">
        <f>VLOOKUP(C7157,'[1]IPS REGISTRADAS'!$A$5:$B$3919,2,0)</f>
        <v>UCIMED SA</v>
      </c>
      <c r="E7157" s="7">
        <v>43946869</v>
      </c>
      <c r="F7157" s="7">
        <v>43946869</v>
      </c>
      <c r="G7157" s="8"/>
      <c r="H7157" s="9">
        <v>43623</v>
      </c>
      <c r="I7157" s="9">
        <v>43626</v>
      </c>
    </row>
    <row r="7158" spans="1:9" s="14" customFormat="1" x14ac:dyDescent="0.2">
      <c r="A7158" s="5" t="s">
        <v>74</v>
      </c>
      <c r="B7158" s="5" t="str">
        <f>VLOOKUP(A7158,'GIRO LMA JUNIO'!$A$7:$C$50,3,0)</f>
        <v>AMBUQ</v>
      </c>
      <c r="C7158" s="35">
        <v>900074359</v>
      </c>
      <c r="D7158" s="6" t="str">
        <f>VLOOKUP(C7158,'[1]IPS REGISTRADAS'!$A$5:$B$3919,2,0)</f>
        <v>UCIMED SA</v>
      </c>
      <c r="E7158" s="7">
        <v>380311673</v>
      </c>
      <c r="F7158" s="7">
        <v>380311673</v>
      </c>
      <c r="G7158" s="8"/>
      <c r="H7158" s="9">
        <v>43623</v>
      </c>
      <c r="I7158" s="9">
        <v>43626</v>
      </c>
    </row>
    <row r="7159" spans="1:9" s="14" customFormat="1" x14ac:dyDescent="0.2">
      <c r="A7159" s="5" t="s">
        <v>78</v>
      </c>
      <c r="B7159" s="5" t="str">
        <f>VLOOKUP(A7159,'GIRO LMA JUNIO'!$A$7:$C$50,3,0)</f>
        <v>EMSSANAR</v>
      </c>
      <c r="C7159" s="35">
        <v>900074359</v>
      </c>
      <c r="D7159" s="6" t="str">
        <f>VLOOKUP(C7159,'[1]IPS REGISTRADAS'!$A$5:$B$3919,2,0)</f>
        <v>UCIMED SA</v>
      </c>
      <c r="E7159" s="7">
        <v>2095296</v>
      </c>
      <c r="F7159" s="7">
        <v>2095296</v>
      </c>
      <c r="G7159" s="8"/>
      <c r="H7159" s="9">
        <v>43623</v>
      </c>
      <c r="I7159" s="9">
        <v>43626</v>
      </c>
    </row>
    <row r="7160" spans="1:9" s="14" customFormat="1" x14ac:dyDescent="0.2">
      <c r="A7160" s="5" t="s">
        <v>13</v>
      </c>
      <c r="B7160" s="5" t="str">
        <f>VLOOKUP(A7160,'GIRO LMA JUNIO'!$A$7:$C$50,3,0)</f>
        <v>COMFAORIENTE</v>
      </c>
      <c r="C7160" s="35">
        <v>900075758</v>
      </c>
      <c r="D7160" s="6" t="str">
        <f>VLOOKUP(C7160,'[1]IPS REGISTRADAS'!$A$5:$B$3919,2,0)</f>
        <v>GASTROQUIRURGICA SAS</v>
      </c>
      <c r="E7160" s="7">
        <v>52525100</v>
      </c>
      <c r="F7160" s="7">
        <v>52525100</v>
      </c>
      <c r="G7160" s="8"/>
      <c r="H7160" s="9">
        <v>43623</v>
      </c>
      <c r="I7160" s="9">
        <v>43626</v>
      </c>
    </row>
    <row r="7161" spans="1:9" s="14" customFormat="1" x14ac:dyDescent="0.2">
      <c r="A7161" s="5" t="s">
        <v>62</v>
      </c>
      <c r="B7161" s="5" t="str">
        <f>VLOOKUP(A7161,'GIRO LMA JUNIO'!$A$7:$C$50,3,0)</f>
        <v>NUEVA EPS S.A.</v>
      </c>
      <c r="C7161" s="35">
        <v>900075758</v>
      </c>
      <c r="D7161" s="6" t="str">
        <f>VLOOKUP(C7161,'[1]IPS REGISTRADAS'!$A$5:$B$3919,2,0)</f>
        <v>GASTROQUIRURGICA SAS</v>
      </c>
      <c r="E7161" s="7">
        <v>12560562</v>
      </c>
      <c r="F7161" s="7">
        <v>12560562</v>
      </c>
      <c r="G7161" s="8"/>
      <c r="H7161" s="9">
        <v>43623</v>
      </c>
      <c r="I7161" s="9">
        <v>43626</v>
      </c>
    </row>
    <row r="7162" spans="1:9" s="14" customFormat="1" x14ac:dyDescent="0.2">
      <c r="A7162" s="5" t="s">
        <v>76</v>
      </c>
      <c r="B7162" s="5" t="str">
        <f>VLOOKUP(A7162,'GIRO LMA JUNIO'!$A$7:$C$50,3,0)</f>
        <v>ECOOPSOS</v>
      </c>
      <c r="C7162" s="35">
        <v>900075758</v>
      </c>
      <c r="D7162" s="6" t="str">
        <f>VLOOKUP(C7162,'[1]IPS REGISTRADAS'!$A$5:$B$3919,2,0)</f>
        <v>GASTROQUIRURGICA SAS</v>
      </c>
      <c r="E7162" s="7">
        <v>36139301</v>
      </c>
      <c r="F7162" s="7">
        <v>36139301</v>
      </c>
      <c r="G7162" s="8"/>
      <c r="H7162" s="9">
        <v>43623</v>
      </c>
      <c r="I7162" s="9">
        <v>43626</v>
      </c>
    </row>
    <row r="7163" spans="1:9" s="14" customFormat="1" x14ac:dyDescent="0.2">
      <c r="A7163" s="5" t="s">
        <v>80</v>
      </c>
      <c r="B7163" s="5" t="str">
        <f>VLOOKUP(A7163,'GIRO LMA JUNIO'!$A$7:$C$50,3,0)</f>
        <v>COMPARTA</v>
      </c>
      <c r="C7163" s="35">
        <v>900075758</v>
      </c>
      <c r="D7163" s="6" t="str">
        <f>VLOOKUP(C7163,'[1]IPS REGISTRADAS'!$A$5:$B$3919,2,0)</f>
        <v>GASTROQUIRURGICA SAS</v>
      </c>
      <c r="E7163" s="7">
        <v>215958288</v>
      </c>
      <c r="F7163" s="7">
        <v>215958288</v>
      </c>
      <c r="G7163" s="8"/>
      <c r="H7163" s="9">
        <v>43623</v>
      </c>
      <c r="I7163" s="9">
        <v>43626</v>
      </c>
    </row>
    <row r="7164" spans="1:9" s="14" customFormat="1" x14ac:dyDescent="0.2">
      <c r="A7164" s="5" t="s">
        <v>16</v>
      </c>
      <c r="B7164" s="5" t="str">
        <f>VLOOKUP(A7164,'GIRO LMA JUNIO'!$A$7:$C$50,3,0)</f>
        <v>CAJACOPI ATLANTICO</v>
      </c>
      <c r="C7164" s="35">
        <v>900077520</v>
      </c>
      <c r="D7164" s="6" t="str">
        <f>VLOOKUP(C7164,'[1]IPS REGISTRADAS'!$A$5:$B$3919,2,0)</f>
        <v>EMPRESA SOCIAL DEL ESTADO HOSPITAL LOCAL DE SAN CARLOS DE GUAROA</v>
      </c>
      <c r="E7164" s="7">
        <v>1380490</v>
      </c>
      <c r="F7164" s="7">
        <v>1380490</v>
      </c>
      <c r="G7164" s="8"/>
      <c r="H7164" s="9">
        <v>43623</v>
      </c>
      <c r="I7164" s="9">
        <v>43626</v>
      </c>
    </row>
    <row r="7165" spans="1:9" s="14" customFormat="1" x14ac:dyDescent="0.2">
      <c r="A7165" s="5" t="s">
        <v>56</v>
      </c>
      <c r="B7165" s="5" t="str">
        <f>VLOOKUP(A7165,'GIRO LMA JUNIO'!$A$7:$C$50,3,0)</f>
        <v>CAPITAL SALUD</v>
      </c>
      <c r="C7165" s="35">
        <v>900077520</v>
      </c>
      <c r="D7165" s="6" t="str">
        <f>VLOOKUP(C7165,'[1]IPS REGISTRADAS'!$A$5:$B$3919,2,0)</f>
        <v>EMPRESA SOCIAL DEL ESTADO HOSPITAL LOCAL DE SAN CARLOS DE GUAROA</v>
      </c>
      <c r="E7165" s="7">
        <v>78320387</v>
      </c>
      <c r="F7165" s="7">
        <v>78320387</v>
      </c>
      <c r="G7165" s="8"/>
      <c r="H7165" s="9">
        <v>43623</v>
      </c>
      <c r="I7165" s="9">
        <v>43626</v>
      </c>
    </row>
    <row r="7166" spans="1:9" s="14" customFormat="1" x14ac:dyDescent="0.2">
      <c r="A7166" s="5" t="s">
        <v>63</v>
      </c>
      <c r="B7166" s="5" t="str">
        <f>VLOOKUP(A7166,'GIRO LMA JUNIO'!$A$7:$C$50,3,0)</f>
        <v>MEDIMAS MOV</v>
      </c>
      <c r="C7166" s="35">
        <v>900077520</v>
      </c>
      <c r="D7166" s="6" t="str">
        <f>VLOOKUP(C7166,'[1]IPS REGISTRADAS'!$A$5:$B$3919,2,0)</f>
        <v>EMPRESA SOCIAL DEL ESTADO HOSPITAL LOCAL DE SAN CARLOS DE GUAROA</v>
      </c>
      <c r="E7166" s="7">
        <v>47043774</v>
      </c>
      <c r="F7166" s="7">
        <v>47043774</v>
      </c>
      <c r="G7166" s="8"/>
      <c r="H7166" s="9">
        <v>43623</v>
      </c>
      <c r="I7166" s="9">
        <v>43626</v>
      </c>
    </row>
    <row r="7167" spans="1:9" s="14" customFormat="1" x14ac:dyDescent="0.2">
      <c r="A7167" s="5" t="s">
        <v>10</v>
      </c>
      <c r="B7167" s="5" t="str">
        <f>VLOOKUP(A7167,'GIRO LMA JUNIO'!$A$7:$C$50,3,0)</f>
        <v>COMFAMILIAR DE NARIÑO</v>
      </c>
      <c r="C7167" s="35">
        <v>900077584</v>
      </c>
      <c r="D7167" s="6" t="str">
        <f>VLOOKUP(C7167,'[1]IPS REGISTRADAS'!$A$5:$B$3919,2,0)</f>
        <v>COOPERATIVA DE SERVICIOS SOLIDARIOS DE SALUD COOEMSSANAR IPS</v>
      </c>
      <c r="E7167" s="7">
        <v>51679380</v>
      </c>
      <c r="F7167" s="7">
        <v>51679380</v>
      </c>
      <c r="G7167" s="8"/>
      <c r="H7167" s="9">
        <v>43623</v>
      </c>
      <c r="I7167" s="9">
        <v>43626</v>
      </c>
    </row>
    <row r="7168" spans="1:9" s="14" customFormat="1" x14ac:dyDescent="0.2">
      <c r="A7168" s="5" t="s">
        <v>30</v>
      </c>
      <c r="B7168" s="5" t="str">
        <f>VLOOKUP(A7168,'GIRO LMA JUNIO'!$A$7:$C$50,3,0)</f>
        <v>MALLAMAS</v>
      </c>
      <c r="C7168" s="35">
        <v>900077584</v>
      </c>
      <c r="D7168" s="6" t="str">
        <f>VLOOKUP(C7168,'[1]IPS REGISTRADAS'!$A$5:$B$3919,2,0)</f>
        <v>COOPERATIVA DE SERVICIOS SOLIDARIOS DE SALUD COOEMSSANAR IPS</v>
      </c>
      <c r="E7168" s="7">
        <v>39394074</v>
      </c>
      <c r="F7168" s="7">
        <v>39394074</v>
      </c>
      <c r="G7168" s="8"/>
      <c r="H7168" s="9">
        <v>43623</v>
      </c>
      <c r="I7168" s="9">
        <v>43626</v>
      </c>
    </row>
    <row r="7169" spans="1:9" s="14" customFormat="1" x14ac:dyDescent="0.2">
      <c r="A7169" s="5" t="s">
        <v>72</v>
      </c>
      <c r="B7169" s="5" t="str">
        <f>VLOOKUP(A7169,'GIRO LMA JUNIO'!$A$7:$C$50,3,0)</f>
        <v>ASMET SALUD</v>
      </c>
      <c r="C7169" s="35">
        <v>900077584</v>
      </c>
      <c r="D7169" s="6" t="str">
        <f>VLOOKUP(C7169,'[1]IPS REGISTRADAS'!$A$5:$B$3919,2,0)</f>
        <v>COOPERATIVA DE SERVICIOS SOLIDARIOS DE SALUD COOEMSSANAR IPS</v>
      </c>
      <c r="E7169" s="7">
        <v>5263495</v>
      </c>
      <c r="F7169" s="7">
        <v>5263495</v>
      </c>
      <c r="G7169" s="8"/>
      <c r="H7169" s="9">
        <v>43623</v>
      </c>
      <c r="I7169" s="9">
        <v>43626</v>
      </c>
    </row>
    <row r="7170" spans="1:9" s="14" customFormat="1" x14ac:dyDescent="0.2">
      <c r="A7170" s="5" t="s">
        <v>78</v>
      </c>
      <c r="B7170" s="5" t="str">
        <f>VLOOKUP(A7170,'GIRO LMA JUNIO'!$A$7:$C$50,3,0)</f>
        <v>EMSSANAR</v>
      </c>
      <c r="C7170" s="35">
        <v>900077584</v>
      </c>
      <c r="D7170" s="6" t="str">
        <f>VLOOKUP(C7170,'[1]IPS REGISTRADAS'!$A$5:$B$3919,2,0)</f>
        <v>COOPERATIVA DE SERVICIOS SOLIDARIOS DE SALUD COOEMSSANAR IPS</v>
      </c>
      <c r="E7170" s="7">
        <v>3867940861</v>
      </c>
      <c r="F7170" s="7">
        <v>3867940861</v>
      </c>
      <c r="G7170" s="8"/>
      <c r="H7170" s="9">
        <v>43623</v>
      </c>
      <c r="I7170" s="9">
        <v>43626</v>
      </c>
    </row>
    <row r="7171" spans="1:9" s="14" customFormat="1" x14ac:dyDescent="0.2">
      <c r="A7171" s="5" t="s">
        <v>38</v>
      </c>
      <c r="B7171" s="5" t="str">
        <f>VLOOKUP(A7171,'GIRO LMA JUNIO'!$A$7:$C$50,3,0)</f>
        <v>SALUD TOTAL</v>
      </c>
      <c r="C7171" s="35">
        <v>900077651</v>
      </c>
      <c r="D7171" s="6" t="str">
        <f>VLOOKUP(C7171,'[1]IPS REGISTRADAS'!$A$5:$B$3919,2,0)</f>
        <v>UNIDAD DE GASTROENTEROLOGÍA, NUTRICIÓN Y ENDOSCOPIA PEDIATRICA SAS</v>
      </c>
      <c r="E7171" s="7">
        <v>5370400</v>
      </c>
      <c r="F7171" s="7">
        <v>5370400</v>
      </c>
      <c r="G7171" s="8"/>
      <c r="H7171" s="9">
        <v>43623</v>
      </c>
      <c r="I7171" s="9">
        <v>43626</v>
      </c>
    </row>
    <row r="7172" spans="1:9" s="14" customFormat="1" x14ac:dyDescent="0.2">
      <c r="A7172" s="5" t="s">
        <v>65</v>
      </c>
      <c r="B7172" s="5" t="str">
        <f>VLOOKUP(A7172,'GIRO LMA JUNIO'!$A$7:$C$50,3,0)</f>
        <v>MEDIMAS</v>
      </c>
      <c r="C7172" s="35">
        <v>900077651</v>
      </c>
      <c r="D7172" s="6" t="str">
        <f>VLOOKUP(C7172,'[1]IPS REGISTRADAS'!$A$5:$B$3919,2,0)</f>
        <v>UNIDAD DE GASTROENTEROLOGÍA, NUTRICIÓN Y ENDOSCOPIA PEDIATRICA SAS</v>
      </c>
      <c r="E7172" s="7">
        <v>8638700</v>
      </c>
      <c r="F7172" s="7">
        <v>8638700</v>
      </c>
      <c r="G7172" s="8"/>
      <c r="H7172" s="9">
        <v>43623</v>
      </c>
      <c r="I7172" s="9">
        <v>43626</v>
      </c>
    </row>
    <row r="7173" spans="1:9" s="14" customFormat="1" x14ac:dyDescent="0.2">
      <c r="A7173" s="5" t="s">
        <v>80</v>
      </c>
      <c r="B7173" s="5" t="str">
        <f>VLOOKUP(A7173,'GIRO LMA JUNIO'!$A$7:$C$50,3,0)</f>
        <v>COMPARTA</v>
      </c>
      <c r="C7173" s="35">
        <v>900077651</v>
      </c>
      <c r="D7173" s="6" t="str">
        <f>VLOOKUP(C7173,'[1]IPS REGISTRADAS'!$A$5:$B$3919,2,0)</f>
        <v>UNIDAD DE GASTROENTEROLOGÍA, NUTRICIÓN Y ENDOSCOPIA PEDIATRICA SAS</v>
      </c>
      <c r="E7173" s="7">
        <v>83481064</v>
      </c>
      <c r="F7173" s="7">
        <v>83481064</v>
      </c>
      <c r="G7173" s="8"/>
      <c r="H7173" s="9">
        <v>43623</v>
      </c>
      <c r="I7173" s="9">
        <v>43626</v>
      </c>
    </row>
    <row r="7174" spans="1:9" s="14" customFormat="1" x14ac:dyDescent="0.2">
      <c r="A7174" s="5" t="s">
        <v>20</v>
      </c>
      <c r="B7174" s="5" t="str">
        <f>VLOOKUP(A7174,'GIRO LMA JUNIO'!$A$7:$C$50,3,0)</f>
        <v>CONVIDA</v>
      </c>
      <c r="C7174" s="35">
        <v>900078685</v>
      </c>
      <c r="D7174" s="6" t="str">
        <f>VLOOKUP(C7174,'[1]IPS REGISTRADAS'!$A$5:$B$3919,2,0)</f>
        <v>SOCIEDAD ONCOLOGICA ONCOCARE LTDA SIGLA ONCOCARE LTDA</v>
      </c>
      <c r="E7174" s="7">
        <v>540019865</v>
      </c>
      <c r="F7174" s="7">
        <v>540019865</v>
      </c>
      <c r="G7174" s="8"/>
      <c r="H7174" s="9">
        <v>43623</v>
      </c>
      <c r="I7174" s="9">
        <v>43626</v>
      </c>
    </row>
    <row r="7175" spans="1:9" s="14" customFormat="1" x14ac:dyDescent="0.2">
      <c r="A7175" s="5" t="s">
        <v>68</v>
      </c>
      <c r="B7175" s="5" t="str">
        <f>VLOOKUP(A7175,'GIRO LMA JUNIO'!$A$7:$C$50,3,0)</f>
        <v>EMDISALUD</v>
      </c>
      <c r="C7175" s="35">
        <v>900078685</v>
      </c>
      <c r="D7175" s="6" t="str">
        <f>VLOOKUP(C7175,'[1]IPS REGISTRADAS'!$A$5:$B$3919,2,0)</f>
        <v>SOCIEDAD ONCOLOGICA ONCOCARE LTDA SIGLA ONCOCARE LTDA</v>
      </c>
      <c r="E7175" s="7">
        <v>67712000</v>
      </c>
      <c r="F7175" s="7">
        <v>67712000</v>
      </c>
      <c r="G7175" s="8"/>
      <c r="H7175" s="9">
        <v>43623</v>
      </c>
      <c r="I7175" s="9">
        <v>43626</v>
      </c>
    </row>
    <row r="7176" spans="1:9" s="14" customFormat="1" x14ac:dyDescent="0.2">
      <c r="A7176" s="5" t="s">
        <v>62</v>
      </c>
      <c r="B7176" s="5" t="str">
        <f>VLOOKUP(A7176,'GIRO LMA JUNIO'!$A$7:$C$50,3,0)</f>
        <v>NUEVA EPS S.A.</v>
      </c>
      <c r="C7176" s="35">
        <v>900078998</v>
      </c>
      <c r="D7176" s="6" t="str">
        <f>VLOOKUP(C7176,'[1]IPS REGISTRADAS'!$A$5:$B$3919,2,0)</f>
        <v>AMBULANCIAS MEDICAS DEL ATLANTICO SAS</v>
      </c>
      <c r="E7176" s="7">
        <v>3798613</v>
      </c>
      <c r="F7176" s="7">
        <v>3798613</v>
      </c>
      <c r="G7176" s="8"/>
      <c r="H7176" s="9">
        <v>43623</v>
      </c>
      <c r="I7176" s="9">
        <v>43626</v>
      </c>
    </row>
    <row r="7177" spans="1:9" s="14" customFormat="1" x14ac:dyDescent="0.2">
      <c r="A7177" s="5" t="s">
        <v>74</v>
      </c>
      <c r="B7177" s="5" t="str">
        <f>VLOOKUP(A7177,'GIRO LMA JUNIO'!$A$7:$C$50,3,0)</f>
        <v>AMBUQ</v>
      </c>
      <c r="C7177" s="35">
        <v>900078998</v>
      </c>
      <c r="D7177" s="6" t="str">
        <f>VLOOKUP(C7177,'[1]IPS REGISTRADAS'!$A$5:$B$3919,2,0)</f>
        <v>AMBULANCIAS MEDICAS DEL ATLANTICO SAS</v>
      </c>
      <c r="E7177" s="7">
        <v>20013436</v>
      </c>
      <c r="F7177" s="7">
        <v>20013436</v>
      </c>
      <c r="G7177" s="8"/>
      <c r="H7177" s="9">
        <v>43623</v>
      </c>
      <c r="I7177" s="9">
        <v>43626</v>
      </c>
    </row>
    <row r="7178" spans="1:9" s="14" customFormat="1" x14ac:dyDescent="0.2">
      <c r="A7178" s="5" t="s">
        <v>80</v>
      </c>
      <c r="B7178" s="5" t="str">
        <f>VLOOKUP(A7178,'GIRO LMA JUNIO'!$A$7:$C$50,3,0)</f>
        <v>COMPARTA</v>
      </c>
      <c r="C7178" s="35">
        <v>900078998</v>
      </c>
      <c r="D7178" s="6" t="str">
        <f>VLOOKUP(C7178,'[1]IPS REGISTRADAS'!$A$5:$B$3919,2,0)</f>
        <v>AMBULANCIAS MEDICAS DEL ATLANTICO SAS</v>
      </c>
      <c r="E7178" s="7">
        <v>38029868</v>
      </c>
      <c r="F7178" s="7">
        <v>38029868</v>
      </c>
      <c r="G7178" s="8"/>
      <c r="H7178" s="9">
        <v>43623</v>
      </c>
      <c r="I7178" s="9">
        <v>43626</v>
      </c>
    </row>
    <row r="7179" spans="1:9" s="14" customFormat="1" x14ac:dyDescent="0.2">
      <c r="A7179" s="5" t="s">
        <v>16</v>
      </c>
      <c r="B7179" s="5" t="str">
        <f>VLOOKUP(A7179,'GIRO LMA JUNIO'!$A$7:$C$50,3,0)</f>
        <v>CAJACOPI ATLANTICO</v>
      </c>
      <c r="C7179" s="35">
        <v>900080150</v>
      </c>
      <c r="D7179" s="6" t="str">
        <f>VLOOKUP(C7179,'[1]IPS REGISTRADAS'!$A$5:$B$3919,2,0)</f>
        <v>CENTRO DE REHABILITACIÓN FÍSICA INTEGRAL CARIBE SAS</v>
      </c>
      <c r="E7179" s="7">
        <v>4484441</v>
      </c>
      <c r="F7179" s="7">
        <v>4484441</v>
      </c>
      <c r="G7179" s="8"/>
      <c r="H7179" s="9">
        <v>43623</v>
      </c>
      <c r="I7179" s="9">
        <v>43626</v>
      </c>
    </row>
    <row r="7180" spans="1:9" s="14" customFormat="1" x14ac:dyDescent="0.2">
      <c r="A7180" s="5" t="s">
        <v>72</v>
      </c>
      <c r="B7180" s="5" t="str">
        <f>VLOOKUP(A7180,'GIRO LMA JUNIO'!$A$7:$C$50,3,0)</f>
        <v>ASMET SALUD</v>
      </c>
      <c r="C7180" s="35">
        <v>900081301</v>
      </c>
      <c r="D7180" s="6" t="str">
        <f>VLOOKUP(C7180,'[1]IPS REGISTRADAS'!$A$5:$B$3919,2,0)</f>
        <v>UNIDAD DE ONCOLOGIA DEL EJE CAFETERO SA S</v>
      </c>
      <c r="E7180" s="7">
        <v>26872578</v>
      </c>
      <c r="F7180" s="7">
        <v>26872578</v>
      </c>
      <c r="G7180" s="8"/>
      <c r="H7180" s="9">
        <v>43623</v>
      </c>
      <c r="I7180" s="9">
        <v>43626</v>
      </c>
    </row>
    <row r="7181" spans="1:9" s="14" customFormat="1" x14ac:dyDescent="0.2">
      <c r="A7181" s="5" t="s">
        <v>56</v>
      </c>
      <c r="B7181" s="5" t="str">
        <f>VLOOKUP(A7181,'GIRO LMA JUNIO'!$A$7:$C$50,3,0)</f>
        <v>CAPITAL SALUD</v>
      </c>
      <c r="C7181" s="35">
        <v>900081643</v>
      </c>
      <c r="D7181" s="6" t="str">
        <f>VLOOKUP(C7181,'[1]IPS REGISTRADAS'!$A$5:$B$3919,2,0)</f>
        <v>EMPRESA SOCIAL DEL ESTADO HOSPITAL MUNICIPAL DE EL DORADO</v>
      </c>
      <c r="E7181" s="7">
        <v>48867406</v>
      </c>
      <c r="F7181" s="7">
        <v>48867406</v>
      </c>
      <c r="G7181" s="8"/>
      <c r="H7181" s="9">
        <v>43623</v>
      </c>
      <c r="I7181" s="9">
        <v>43626</v>
      </c>
    </row>
    <row r="7182" spans="1:9" s="14" customFormat="1" x14ac:dyDescent="0.2">
      <c r="A7182" s="5" t="s">
        <v>8</v>
      </c>
      <c r="B7182" s="5" t="str">
        <f>VLOOKUP(A7182,'GIRO LMA JUNIO'!$A$7:$C$50,3,0)</f>
        <v>COMFAMILIAR HUILA</v>
      </c>
      <c r="C7182" s="35">
        <v>900081662</v>
      </c>
      <c r="D7182" s="6" t="str">
        <f>VLOOKUP(C7182,'[1]IPS REGISTRADAS'!$A$5:$B$3919,2,0)</f>
        <v>CENTRO INTEGRAL DE REHABILITACION FISIOCENTER LTDA</v>
      </c>
      <c r="E7182" s="7">
        <v>7000000</v>
      </c>
      <c r="F7182" s="7">
        <v>7000000</v>
      </c>
      <c r="G7182" s="8"/>
      <c r="H7182" s="9">
        <v>43623</v>
      </c>
      <c r="I7182" s="9">
        <v>43626</v>
      </c>
    </row>
    <row r="7183" spans="1:9" s="14" customFormat="1" x14ac:dyDescent="0.2">
      <c r="A7183" s="5" t="s">
        <v>26</v>
      </c>
      <c r="B7183" s="5" t="str">
        <f>VLOOKUP(A7183,'GIRO LMA JUNIO'!$A$7:$C$50,3,0)</f>
        <v>A.I.C.</v>
      </c>
      <c r="C7183" s="35">
        <v>900081662</v>
      </c>
      <c r="D7183" s="6" t="str">
        <f>VLOOKUP(C7183,'[1]IPS REGISTRADAS'!$A$5:$B$3919,2,0)</f>
        <v>CENTRO INTEGRAL DE REHABILITACION FISIOCENTER LTDA</v>
      </c>
      <c r="E7183" s="7">
        <v>2339961</v>
      </c>
      <c r="F7183" s="7">
        <v>2339961</v>
      </c>
      <c r="G7183" s="8"/>
      <c r="H7183" s="9">
        <v>43623</v>
      </c>
      <c r="I7183" s="9">
        <v>43626</v>
      </c>
    </row>
    <row r="7184" spans="1:9" s="14" customFormat="1" x14ac:dyDescent="0.2">
      <c r="A7184" s="5" t="s">
        <v>72</v>
      </c>
      <c r="B7184" s="5" t="str">
        <f>VLOOKUP(A7184,'GIRO LMA JUNIO'!$A$7:$C$50,3,0)</f>
        <v>ASMET SALUD</v>
      </c>
      <c r="C7184" s="35">
        <v>900081662</v>
      </c>
      <c r="D7184" s="6" t="str">
        <f>VLOOKUP(C7184,'[1]IPS REGISTRADAS'!$A$5:$B$3919,2,0)</f>
        <v>CENTRO INTEGRAL DE REHABILITACION FISIOCENTER LTDA</v>
      </c>
      <c r="E7184" s="7">
        <v>1028187</v>
      </c>
      <c r="F7184" s="7">
        <v>1028187</v>
      </c>
      <c r="G7184" s="8"/>
      <c r="H7184" s="9">
        <v>43623</v>
      </c>
      <c r="I7184" s="9">
        <v>43626</v>
      </c>
    </row>
    <row r="7185" spans="1:9" s="14" customFormat="1" x14ac:dyDescent="0.2">
      <c r="A7185" s="5" t="s">
        <v>44</v>
      </c>
      <c r="B7185" s="5" t="str">
        <f>VLOOKUP(A7185,'GIRO LMA JUNIO'!$A$7:$C$50,3,0)</f>
        <v>EPS SURAMERICANA S.A</v>
      </c>
      <c r="C7185" s="35">
        <v>900081746</v>
      </c>
      <c r="D7185" s="6" t="str">
        <f>VLOOKUP(C7185,'[1]IPS REGISTRADAS'!$A$5:$B$3919,2,0)</f>
        <v>FUNDACION GRUPO INTEGRA</v>
      </c>
      <c r="E7185" s="7">
        <v>1000000</v>
      </c>
      <c r="F7185" s="7">
        <v>1000000</v>
      </c>
      <c r="G7185" s="8"/>
      <c r="H7185" s="9">
        <v>43623</v>
      </c>
      <c r="I7185" s="9">
        <v>43626</v>
      </c>
    </row>
    <row r="7186" spans="1:9" s="14" customFormat="1" x14ac:dyDescent="0.2">
      <c r="A7186" s="5" t="s">
        <v>72</v>
      </c>
      <c r="B7186" s="5" t="str">
        <f>VLOOKUP(A7186,'GIRO LMA JUNIO'!$A$7:$C$50,3,0)</f>
        <v>ASMET SALUD</v>
      </c>
      <c r="C7186" s="35">
        <v>900081987</v>
      </c>
      <c r="D7186" s="6" t="str">
        <f>VLOOKUP(C7186,'[1]IPS REGISTRADAS'!$A$5:$B$3919,2,0)</f>
        <v>RVG IPS SAS</v>
      </c>
      <c r="E7186" s="7">
        <v>4163401</v>
      </c>
      <c r="F7186" s="7">
        <v>4163401</v>
      </c>
      <c r="G7186" s="8"/>
      <c r="H7186" s="9">
        <v>43623</v>
      </c>
      <c r="I7186" s="9">
        <v>43626</v>
      </c>
    </row>
    <row r="7187" spans="1:9" s="14" customFormat="1" x14ac:dyDescent="0.2">
      <c r="A7187" s="5" t="s">
        <v>38</v>
      </c>
      <c r="B7187" s="5" t="str">
        <f>VLOOKUP(A7187,'GIRO LMA JUNIO'!$A$7:$C$50,3,0)</f>
        <v>SALUD TOTAL</v>
      </c>
      <c r="C7187" s="35">
        <v>900082202</v>
      </c>
      <c r="D7187" s="6" t="str">
        <f>VLOOKUP(C7187,'[1]IPS REGISTRADAS'!$A$5:$B$3919,2,0)</f>
        <v>CLINICA CENTRAL OHL LTDA</v>
      </c>
      <c r="E7187" s="7">
        <v>10375892</v>
      </c>
      <c r="F7187" s="7">
        <v>10375892</v>
      </c>
      <c r="G7187" s="8"/>
      <c r="H7187" s="9">
        <v>43623</v>
      </c>
      <c r="I7187" s="9">
        <v>43626</v>
      </c>
    </row>
    <row r="7188" spans="1:9" s="14" customFormat="1" x14ac:dyDescent="0.2">
      <c r="A7188" s="5" t="s">
        <v>47</v>
      </c>
      <c r="B7188" s="5" t="str">
        <f>VLOOKUP(A7188,'GIRO LMA JUNIO'!$A$7:$C$50,3,0)</f>
        <v>COOMEVA E.P.S.  S.A.</v>
      </c>
      <c r="C7188" s="35">
        <v>900082202</v>
      </c>
      <c r="D7188" s="6" t="str">
        <f>VLOOKUP(C7188,'[1]IPS REGISTRADAS'!$A$5:$B$3919,2,0)</f>
        <v>CLINICA CENTRAL OHL LTDA</v>
      </c>
      <c r="E7188" s="7">
        <v>2423344</v>
      </c>
      <c r="F7188" s="7">
        <v>2423344</v>
      </c>
      <c r="G7188" s="8"/>
      <c r="H7188" s="9">
        <v>43623</v>
      </c>
      <c r="I7188" s="9">
        <v>43626</v>
      </c>
    </row>
    <row r="7189" spans="1:9" s="14" customFormat="1" x14ac:dyDescent="0.2">
      <c r="A7189" s="5" t="s">
        <v>70</v>
      </c>
      <c r="B7189" s="5" t="str">
        <f>VLOOKUP(A7189,'GIRO LMA JUNIO'!$A$7:$C$50,3,0)</f>
        <v>COOSALUD EPS S.A.</v>
      </c>
      <c r="C7189" s="35">
        <v>900082202</v>
      </c>
      <c r="D7189" s="6" t="str">
        <f>VLOOKUP(C7189,'[1]IPS REGISTRADAS'!$A$5:$B$3919,2,0)</f>
        <v>CLINICA CENTRAL OHL LTDA</v>
      </c>
      <c r="E7189" s="7">
        <v>117600000</v>
      </c>
      <c r="F7189" s="7">
        <v>117600000</v>
      </c>
      <c r="G7189" s="8"/>
      <c r="H7189" s="9">
        <v>43623</v>
      </c>
      <c r="I7189" s="9">
        <v>43626</v>
      </c>
    </row>
    <row r="7190" spans="1:9" s="14" customFormat="1" x14ac:dyDescent="0.2">
      <c r="A7190" s="5" t="s">
        <v>16</v>
      </c>
      <c r="B7190" s="5" t="str">
        <f>VLOOKUP(A7190,'GIRO LMA JUNIO'!$A$7:$C$50,3,0)</f>
        <v>CAJACOPI ATLANTICO</v>
      </c>
      <c r="C7190" s="35">
        <v>900085770</v>
      </c>
      <c r="D7190" s="6" t="str">
        <f>VLOOKUP(C7190,'[1]IPS REGISTRADAS'!$A$5:$B$3919,2,0)</f>
        <v>INTERMEDIOS ED LIMITADA</v>
      </c>
      <c r="E7190" s="7">
        <v>2999999</v>
      </c>
      <c r="F7190" s="7">
        <v>2999999</v>
      </c>
      <c r="G7190" s="8"/>
      <c r="H7190" s="9">
        <v>43623</v>
      </c>
      <c r="I7190" s="9">
        <v>43626</v>
      </c>
    </row>
    <row r="7191" spans="1:9" s="14" customFormat="1" x14ac:dyDescent="0.2">
      <c r="A7191" s="5" t="s">
        <v>38</v>
      </c>
      <c r="B7191" s="5" t="str">
        <f>VLOOKUP(A7191,'GIRO LMA JUNIO'!$A$7:$C$50,3,0)</f>
        <v>SALUD TOTAL</v>
      </c>
      <c r="C7191" s="35">
        <v>900085770</v>
      </c>
      <c r="D7191" s="6" t="str">
        <f>VLOOKUP(C7191,'[1]IPS REGISTRADAS'!$A$5:$B$3919,2,0)</f>
        <v>INTERMEDIOS ED LIMITADA</v>
      </c>
      <c r="E7191" s="7">
        <v>1853514</v>
      </c>
      <c r="F7191" s="7">
        <v>1853514</v>
      </c>
      <c r="G7191" s="8"/>
      <c r="H7191" s="9">
        <v>43623</v>
      </c>
      <c r="I7191" s="9">
        <v>43626</v>
      </c>
    </row>
    <row r="7192" spans="1:9" s="14" customFormat="1" x14ac:dyDescent="0.2">
      <c r="A7192" s="5" t="s">
        <v>82</v>
      </c>
      <c r="B7192" s="5" t="str">
        <f>VLOOKUP(A7192,'GIRO LMA JUNIO'!$A$7:$C$50,3,0)</f>
        <v>MUTUAL SER</v>
      </c>
      <c r="C7192" s="35">
        <v>900085770</v>
      </c>
      <c r="D7192" s="6" t="str">
        <f>VLOOKUP(C7192,'[1]IPS REGISTRADAS'!$A$5:$B$3919,2,0)</f>
        <v>INTERMEDIOS ED LIMITADA</v>
      </c>
      <c r="E7192" s="7">
        <v>8420341</v>
      </c>
      <c r="F7192" s="7">
        <v>8420341</v>
      </c>
      <c r="G7192" s="8"/>
      <c r="H7192" s="9">
        <v>43623</v>
      </c>
      <c r="I7192" s="9">
        <v>43626</v>
      </c>
    </row>
    <row r="7193" spans="1:9" s="14" customFormat="1" x14ac:dyDescent="0.2">
      <c r="A7193" s="5" t="s">
        <v>47</v>
      </c>
      <c r="B7193" s="5" t="str">
        <f>VLOOKUP(A7193,'GIRO LMA JUNIO'!$A$7:$C$50,3,0)</f>
        <v>COOMEVA E.P.S.  S.A.</v>
      </c>
      <c r="C7193" s="35">
        <v>900088052</v>
      </c>
      <c r="D7193" s="6" t="str">
        <f>VLOOKUP(C7193,'[1]IPS REGISTRADAS'!$A$5:$B$3919,2,0)</f>
        <v>MG MEDICAL GROUP SAS</v>
      </c>
      <c r="E7193" s="7">
        <v>1013077</v>
      </c>
      <c r="F7193" s="7">
        <v>1013077</v>
      </c>
      <c r="G7193" s="8"/>
      <c r="H7193" s="9">
        <v>43623</v>
      </c>
      <c r="I7193" s="9">
        <v>43626</v>
      </c>
    </row>
    <row r="7194" spans="1:9" s="14" customFormat="1" x14ac:dyDescent="0.2">
      <c r="A7194" s="5" t="s">
        <v>72</v>
      </c>
      <c r="B7194" s="5" t="str">
        <f>VLOOKUP(A7194,'GIRO LMA JUNIO'!$A$7:$C$50,3,0)</f>
        <v>ASMET SALUD</v>
      </c>
      <c r="C7194" s="35">
        <v>900088052</v>
      </c>
      <c r="D7194" s="6" t="str">
        <f>VLOOKUP(C7194,'[1]IPS REGISTRADAS'!$A$5:$B$3919,2,0)</f>
        <v>MG MEDICAL GROUP SAS</v>
      </c>
      <c r="E7194" s="7">
        <v>12448052</v>
      </c>
      <c r="F7194" s="7">
        <v>12448052</v>
      </c>
      <c r="G7194" s="8"/>
      <c r="H7194" s="9">
        <v>43623</v>
      </c>
      <c r="I7194" s="9">
        <v>43626</v>
      </c>
    </row>
    <row r="7195" spans="1:9" s="14" customFormat="1" x14ac:dyDescent="0.2">
      <c r="A7195" s="5" t="s">
        <v>6</v>
      </c>
      <c r="B7195" s="5" t="str">
        <f>VLOOKUP(A7195,'GIRO LMA JUNIO'!$A$7:$C$50,3,0)</f>
        <v>COMFAMILIAR DE LA GUAJIRA</v>
      </c>
      <c r="C7195" s="35">
        <v>900089251</v>
      </c>
      <c r="D7195" s="6" t="str">
        <f>VLOOKUP(C7195,'[1]IPS REGISTRADAS'!$A$5:$B$3919,2,0)</f>
        <v>MEDISER IPS SAS</v>
      </c>
      <c r="E7195" s="7">
        <v>130609026</v>
      </c>
      <c r="F7195" s="7">
        <v>130609026</v>
      </c>
      <c r="G7195" s="8"/>
      <c r="H7195" s="9">
        <v>43623</v>
      </c>
      <c r="I7195" s="9">
        <v>43626</v>
      </c>
    </row>
    <row r="7196" spans="1:9" s="14" customFormat="1" x14ac:dyDescent="0.2">
      <c r="A7196" s="5" t="s">
        <v>30</v>
      </c>
      <c r="B7196" s="5" t="str">
        <f>VLOOKUP(A7196,'GIRO LMA JUNIO'!$A$7:$C$50,3,0)</f>
        <v>MALLAMAS</v>
      </c>
      <c r="C7196" s="35">
        <v>900089294</v>
      </c>
      <c r="D7196" s="6" t="str">
        <f>VLOOKUP(C7196,'[1]IPS REGISTRADAS'!$A$5:$B$3919,2,0)</f>
        <v>IPS DEL CABILDO INDIGENA DE CHILES</v>
      </c>
      <c r="E7196" s="7">
        <v>44102593</v>
      </c>
      <c r="F7196" s="7">
        <v>44102593</v>
      </c>
      <c r="G7196" s="8"/>
      <c r="H7196" s="9">
        <v>43623</v>
      </c>
      <c r="I7196" s="9">
        <v>43626</v>
      </c>
    </row>
    <row r="7197" spans="1:9" s="14" customFormat="1" x14ac:dyDescent="0.2">
      <c r="A7197" s="5" t="s">
        <v>16</v>
      </c>
      <c r="B7197" s="5" t="str">
        <f>VLOOKUP(A7197,'GIRO LMA JUNIO'!$A$7:$C$50,3,0)</f>
        <v>CAJACOPI ATLANTICO</v>
      </c>
      <c r="C7197" s="35">
        <v>900090247</v>
      </c>
      <c r="D7197" s="6" t="str">
        <f>VLOOKUP(C7197,'[1]IPS REGISTRADAS'!$A$5:$B$3919,2,0)</f>
        <v>IPS CENTRO CARDIOINFANTIL</v>
      </c>
      <c r="E7197" s="7">
        <v>30000000</v>
      </c>
      <c r="F7197" s="7">
        <v>30000000</v>
      </c>
      <c r="G7197" s="8"/>
      <c r="H7197" s="9">
        <v>43623</v>
      </c>
      <c r="I7197" s="9">
        <v>43626</v>
      </c>
    </row>
    <row r="7198" spans="1:9" s="14" customFormat="1" x14ac:dyDescent="0.2">
      <c r="A7198" s="5" t="s">
        <v>47</v>
      </c>
      <c r="B7198" s="5" t="str">
        <f>VLOOKUP(A7198,'GIRO LMA JUNIO'!$A$7:$C$50,3,0)</f>
        <v>COOMEVA E.P.S.  S.A.</v>
      </c>
      <c r="C7198" s="35">
        <v>900090247</v>
      </c>
      <c r="D7198" s="6" t="str">
        <f>VLOOKUP(C7198,'[1]IPS REGISTRADAS'!$A$5:$B$3919,2,0)</f>
        <v>IPS CENTRO CARDIOINFANTIL</v>
      </c>
      <c r="E7198" s="7">
        <v>1000000</v>
      </c>
      <c r="F7198" s="7">
        <v>1000000</v>
      </c>
      <c r="G7198" s="8"/>
      <c r="H7198" s="9">
        <v>43623</v>
      </c>
      <c r="I7198" s="9">
        <v>43626</v>
      </c>
    </row>
    <row r="7199" spans="1:9" s="14" customFormat="1" x14ac:dyDescent="0.2">
      <c r="A7199" s="5" t="s">
        <v>54</v>
      </c>
      <c r="B7199" s="5" t="str">
        <f>VLOOKUP(A7199,'GIRO LMA JUNIO'!$A$7:$C$50,3,0)</f>
        <v>SALUDVIDA</v>
      </c>
      <c r="C7199" s="35">
        <v>900090247</v>
      </c>
      <c r="D7199" s="6" t="str">
        <f>VLOOKUP(C7199,'[1]IPS REGISTRADAS'!$A$5:$B$3919,2,0)</f>
        <v>IPS CENTRO CARDIOINFANTIL</v>
      </c>
      <c r="E7199" s="7">
        <v>23196114</v>
      </c>
      <c r="F7199" s="7">
        <v>23196114</v>
      </c>
      <c r="G7199" s="8"/>
      <c r="H7199" s="9">
        <v>43623</v>
      </c>
      <c r="I7199" s="9">
        <v>43626</v>
      </c>
    </row>
    <row r="7200" spans="1:9" s="14" customFormat="1" x14ac:dyDescent="0.2">
      <c r="A7200" s="5" t="s">
        <v>68</v>
      </c>
      <c r="B7200" s="5" t="str">
        <f>VLOOKUP(A7200,'GIRO LMA JUNIO'!$A$7:$C$50,3,0)</f>
        <v>EMDISALUD</v>
      </c>
      <c r="C7200" s="35">
        <v>900090247</v>
      </c>
      <c r="D7200" s="6" t="str">
        <f>VLOOKUP(C7200,'[1]IPS REGISTRADAS'!$A$5:$B$3919,2,0)</f>
        <v>IPS CENTRO CARDIOINFANTIL</v>
      </c>
      <c r="E7200" s="7">
        <v>217600000</v>
      </c>
      <c r="F7200" s="7">
        <v>217600000</v>
      </c>
      <c r="G7200" s="8"/>
      <c r="H7200" s="9">
        <v>43623</v>
      </c>
      <c r="I7200" s="9">
        <v>43626</v>
      </c>
    </row>
    <row r="7201" spans="1:9" s="14" customFormat="1" x14ac:dyDescent="0.2">
      <c r="A7201" s="5" t="s">
        <v>74</v>
      </c>
      <c r="B7201" s="5" t="str">
        <f>VLOOKUP(A7201,'GIRO LMA JUNIO'!$A$7:$C$50,3,0)</f>
        <v>AMBUQ</v>
      </c>
      <c r="C7201" s="35">
        <v>900090247</v>
      </c>
      <c r="D7201" s="6" t="str">
        <f>VLOOKUP(C7201,'[1]IPS REGISTRADAS'!$A$5:$B$3919,2,0)</f>
        <v>IPS CENTRO CARDIOINFANTIL</v>
      </c>
      <c r="E7201" s="7">
        <v>73855486</v>
      </c>
      <c r="F7201" s="7">
        <v>73855486</v>
      </c>
      <c r="G7201" s="8"/>
      <c r="H7201" s="9">
        <v>43623</v>
      </c>
      <c r="I7201" s="9">
        <v>43626</v>
      </c>
    </row>
    <row r="7202" spans="1:9" s="14" customFormat="1" x14ac:dyDescent="0.2">
      <c r="A7202" s="5" t="s">
        <v>80</v>
      </c>
      <c r="B7202" s="5" t="str">
        <f>VLOOKUP(A7202,'GIRO LMA JUNIO'!$A$7:$C$50,3,0)</f>
        <v>COMPARTA</v>
      </c>
      <c r="C7202" s="35">
        <v>900090247</v>
      </c>
      <c r="D7202" s="6" t="str">
        <f>VLOOKUP(C7202,'[1]IPS REGISTRADAS'!$A$5:$B$3919,2,0)</f>
        <v>IPS CENTRO CARDIOINFANTIL</v>
      </c>
      <c r="E7202" s="7">
        <v>96560049</v>
      </c>
      <c r="F7202" s="7">
        <v>96560049</v>
      </c>
      <c r="G7202" s="8"/>
      <c r="H7202" s="9">
        <v>43623</v>
      </c>
      <c r="I7202" s="9">
        <v>43626</v>
      </c>
    </row>
    <row r="7203" spans="1:9" s="14" customFormat="1" x14ac:dyDescent="0.2">
      <c r="A7203" s="5" t="s">
        <v>82</v>
      </c>
      <c r="B7203" s="5" t="str">
        <f>VLOOKUP(A7203,'GIRO LMA JUNIO'!$A$7:$C$50,3,0)</f>
        <v>MUTUAL SER</v>
      </c>
      <c r="C7203" s="35">
        <v>900090247</v>
      </c>
      <c r="D7203" s="6" t="str">
        <f>VLOOKUP(C7203,'[1]IPS REGISTRADAS'!$A$5:$B$3919,2,0)</f>
        <v>IPS CENTRO CARDIOINFANTIL</v>
      </c>
      <c r="E7203" s="7">
        <v>240143989</v>
      </c>
      <c r="F7203" s="7">
        <v>240143989</v>
      </c>
      <c r="G7203" s="8"/>
      <c r="H7203" s="9">
        <v>43623</v>
      </c>
      <c r="I7203" s="9">
        <v>43626</v>
      </c>
    </row>
    <row r="7204" spans="1:9" s="14" customFormat="1" x14ac:dyDescent="0.2">
      <c r="A7204" s="5" t="s">
        <v>10</v>
      </c>
      <c r="B7204" s="5" t="str">
        <f>VLOOKUP(A7204,'GIRO LMA JUNIO'!$A$7:$C$50,3,0)</f>
        <v>COMFAMILIAR DE NARIÑO</v>
      </c>
      <c r="C7204" s="35">
        <v>900091143</v>
      </c>
      <c r="D7204" s="6" t="str">
        <f>VLOOKUP(C7204,'[1]IPS REGISTRADAS'!$A$5:$B$3919,2,0)</f>
        <v>EMPRESA SOCIAL DEL ESTADO PASTO SALUD ESE</v>
      </c>
      <c r="E7204" s="7">
        <v>435969488</v>
      </c>
      <c r="F7204" s="7">
        <v>435969488</v>
      </c>
      <c r="G7204" s="8"/>
      <c r="H7204" s="9">
        <v>43623</v>
      </c>
      <c r="I7204" s="9">
        <v>43626</v>
      </c>
    </row>
    <row r="7205" spans="1:9" s="14" customFormat="1" x14ac:dyDescent="0.2">
      <c r="A7205" s="5" t="s">
        <v>26</v>
      </c>
      <c r="B7205" s="5" t="str">
        <f>VLOOKUP(A7205,'GIRO LMA JUNIO'!$A$7:$C$50,3,0)</f>
        <v>A.I.C.</v>
      </c>
      <c r="C7205" s="35">
        <v>900091143</v>
      </c>
      <c r="D7205" s="6" t="str">
        <f>VLOOKUP(C7205,'[1]IPS REGISTRADAS'!$A$5:$B$3919,2,0)</f>
        <v>EMPRESA SOCIAL DEL ESTADO PASTO SALUD ESE</v>
      </c>
      <c r="E7205" s="7">
        <v>2759162</v>
      </c>
      <c r="F7205" s="7">
        <v>2759162</v>
      </c>
      <c r="G7205" s="8"/>
      <c r="H7205" s="9">
        <v>43623</v>
      </c>
      <c r="I7205" s="9">
        <v>43626</v>
      </c>
    </row>
    <row r="7206" spans="1:9" s="14" customFormat="1" x14ac:dyDescent="0.2">
      <c r="A7206" s="5" t="s">
        <v>30</v>
      </c>
      <c r="B7206" s="5" t="str">
        <f>VLOOKUP(A7206,'GIRO LMA JUNIO'!$A$7:$C$50,3,0)</f>
        <v>MALLAMAS</v>
      </c>
      <c r="C7206" s="35">
        <v>900091143</v>
      </c>
      <c r="D7206" s="6" t="str">
        <f>VLOOKUP(C7206,'[1]IPS REGISTRADAS'!$A$5:$B$3919,2,0)</f>
        <v>EMPRESA SOCIAL DEL ESTADO PASTO SALUD ESE</v>
      </c>
      <c r="E7206" s="7">
        <v>137932989</v>
      </c>
      <c r="F7206" s="7">
        <v>137932989</v>
      </c>
      <c r="G7206" s="8"/>
      <c r="H7206" s="9">
        <v>43623</v>
      </c>
      <c r="I7206" s="9">
        <v>43626</v>
      </c>
    </row>
    <row r="7207" spans="1:9" s="14" customFormat="1" x14ac:dyDescent="0.2">
      <c r="A7207" s="5" t="s">
        <v>47</v>
      </c>
      <c r="B7207" s="5" t="str">
        <f>VLOOKUP(A7207,'GIRO LMA JUNIO'!$A$7:$C$50,3,0)</f>
        <v>COOMEVA E.P.S.  S.A.</v>
      </c>
      <c r="C7207" s="35">
        <v>900091143</v>
      </c>
      <c r="D7207" s="6" t="str">
        <f>VLOOKUP(C7207,'[1]IPS REGISTRADAS'!$A$5:$B$3919,2,0)</f>
        <v>EMPRESA SOCIAL DEL ESTADO PASTO SALUD ESE</v>
      </c>
      <c r="E7207" s="7">
        <v>1451354</v>
      </c>
      <c r="F7207" s="7">
        <v>1451354</v>
      </c>
      <c r="G7207" s="8"/>
      <c r="H7207" s="9">
        <v>43623</v>
      </c>
      <c r="I7207" s="9">
        <v>43626</v>
      </c>
    </row>
    <row r="7208" spans="1:9" s="14" customFormat="1" x14ac:dyDescent="0.2">
      <c r="A7208" s="5" t="s">
        <v>70</v>
      </c>
      <c r="B7208" s="5" t="str">
        <f>VLOOKUP(A7208,'GIRO LMA JUNIO'!$A$7:$C$50,3,0)</f>
        <v>COOSALUD EPS S.A.</v>
      </c>
      <c r="C7208" s="35">
        <v>900091143</v>
      </c>
      <c r="D7208" s="6" t="str">
        <f>VLOOKUP(C7208,'[1]IPS REGISTRADAS'!$A$5:$B$3919,2,0)</f>
        <v>EMPRESA SOCIAL DEL ESTADO PASTO SALUD ESE</v>
      </c>
      <c r="E7208" s="7">
        <v>1622674</v>
      </c>
      <c r="F7208" s="7">
        <v>1622674</v>
      </c>
      <c r="G7208" s="8"/>
      <c r="H7208" s="9">
        <v>43623</v>
      </c>
      <c r="I7208" s="9">
        <v>43626</v>
      </c>
    </row>
    <row r="7209" spans="1:9" s="14" customFormat="1" x14ac:dyDescent="0.2">
      <c r="A7209" s="5" t="s">
        <v>72</v>
      </c>
      <c r="B7209" s="5" t="str">
        <f>VLOOKUP(A7209,'GIRO LMA JUNIO'!$A$7:$C$50,3,0)</f>
        <v>ASMET SALUD</v>
      </c>
      <c r="C7209" s="35">
        <v>900091143</v>
      </c>
      <c r="D7209" s="6" t="str">
        <f>VLOOKUP(C7209,'[1]IPS REGISTRADAS'!$A$5:$B$3919,2,0)</f>
        <v>EMPRESA SOCIAL DEL ESTADO PASTO SALUD ESE</v>
      </c>
      <c r="E7209" s="7">
        <v>10548987</v>
      </c>
      <c r="F7209" s="7">
        <v>10548987</v>
      </c>
      <c r="G7209" s="8"/>
      <c r="H7209" s="9">
        <v>43623</v>
      </c>
      <c r="I7209" s="9">
        <v>43626</v>
      </c>
    </row>
    <row r="7210" spans="1:9" s="14" customFormat="1" x14ac:dyDescent="0.2">
      <c r="A7210" s="5" t="s">
        <v>78</v>
      </c>
      <c r="B7210" s="5" t="str">
        <f>VLOOKUP(A7210,'GIRO LMA JUNIO'!$A$7:$C$50,3,0)</f>
        <v>EMSSANAR</v>
      </c>
      <c r="C7210" s="35">
        <v>900091143</v>
      </c>
      <c r="D7210" s="6" t="str">
        <f>VLOOKUP(C7210,'[1]IPS REGISTRADAS'!$A$5:$B$3919,2,0)</f>
        <v>EMPRESA SOCIAL DEL ESTADO PASTO SALUD ESE</v>
      </c>
      <c r="E7210" s="7">
        <v>3198644657</v>
      </c>
      <c r="F7210" s="7">
        <v>3198644657</v>
      </c>
      <c r="G7210" s="8"/>
      <c r="H7210" s="9">
        <v>43623</v>
      </c>
      <c r="I7210" s="9">
        <v>43626</v>
      </c>
    </row>
    <row r="7211" spans="1:9" s="14" customFormat="1" x14ac:dyDescent="0.2">
      <c r="A7211" s="5" t="s">
        <v>54</v>
      </c>
      <c r="B7211" s="5" t="str">
        <f>VLOOKUP(A7211,'GIRO LMA JUNIO'!$A$7:$C$50,3,0)</f>
        <v>SALUDVIDA</v>
      </c>
      <c r="C7211" s="35">
        <v>900091261</v>
      </c>
      <c r="D7211" s="6" t="str">
        <f>VLOOKUP(C7211,'[1]IPS REGISTRADAS'!$A$5:$B$3919,2,0)</f>
        <v>SOCIEDAD DE INFECTOLOGOS DEL CARIBE COLOMBIANO SAS SICAC</v>
      </c>
      <c r="E7211" s="7">
        <v>319559462</v>
      </c>
      <c r="F7211" s="7">
        <v>319559462</v>
      </c>
      <c r="G7211" s="8"/>
      <c r="H7211" s="9">
        <v>43623</v>
      </c>
      <c r="I7211" s="9">
        <v>43626</v>
      </c>
    </row>
    <row r="7212" spans="1:9" s="14" customFormat="1" x14ac:dyDescent="0.2">
      <c r="A7212" s="5" t="s">
        <v>10</v>
      </c>
      <c r="B7212" s="5" t="str">
        <f>VLOOKUP(A7212,'GIRO LMA JUNIO'!$A$7:$C$50,3,0)</f>
        <v>COMFAMILIAR DE NARIÑO</v>
      </c>
      <c r="C7212" s="35">
        <v>900091644</v>
      </c>
      <c r="D7212" s="6" t="str">
        <f>VLOOKUP(C7212,'[1]IPS REGISTRADAS'!$A$5:$B$3919,2,0)</f>
        <v>CEDIT DEL SUR LTDA</v>
      </c>
      <c r="E7212" s="7">
        <v>41265367</v>
      </c>
      <c r="F7212" s="7">
        <v>41265367</v>
      </c>
      <c r="G7212" s="8"/>
      <c r="H7212" s="9">
        <v>43623</v>
      </c>
      <c r="I7212" s="9">
        <v>43626</v>
      </c>
    </row>
    <row r="7213" spans="1:9" s="14" customFormat="1" x14ac:dyDescent="0.2">
      <c r="A7213" s="5" t="s">
        <v>26</v>
      </c>
      <c r="B7213" s="5" t="str">
        <f>VLOOKUP(A7213,'GIRO LMA JUNIO'!$A$7:$C$50,3,0)</f>
        <v>A.I.C.</v>
      </c>
      <c r="C7213" s="35">
        <v>900091644</v>
      </c>
      <c r="D7213" s="6" t="str">
        <f>VLOOKUP(C7213,'[1]IPS REGISTRADAS'!$A$5:$B$3919,2,0)</f>
        <v>CEDIT DEL SUR LTDA</v>
      </c>
      <c r="E7213" s="7">
        <v>9725872</v>
      </c>
      <c r="F7213" s="7">
        <v>9725872</v>
      </c>
      <c r="G7213" s="8"/>
      <c r="H7213" s="9">
        <v>43623</v>
      </c>
      <c r="I7213" s="9">
        <v>43626</v>
      </c>
    </row>
    <row r="7214" spans="1:9" s="14" customFormat="1" x14ac:dyDescent="0.2">
      <c r="A7214" s="5" t="s">
        <v>72</v>
      </c>
      <c r="B7214" s="5" t="str">
        <f>VLOOKUP(A7214,'GIRO LMA JUNIO'!$A$7:$C$50,3,0)</f>
        <v>ASMET SALUD</v>
      </c>
      <c r="C7214" s="35">
        <v>900091644</v>
      </c>
      <c r="D7214" s="6" t="str">
        <f>VLOOKUP(C7214,'[1]IPS REGISTRADAS'!$A$5:$B$3919,2,0)</f>
        <v>CEDIT DEL SUR LTDA</v>
      </c>
      <c r="E7214" s="7">
        <v>28687554</v>
      </c>
      <c r="F7214" s="7">
        <v>28687554</v>
      </c>
      <c r="G7214" s="8"/>
      <c r="H7214" s="9">
        <v>43623</v>
      </c>
      <c r="I7214" s="9">
        <v>43626</v>
      </c>
    </row>
    <row r="7215" spans="1:9" s="14" customFormat="1" x14ac:dyDescent="0.2">
      <c r="A7215" s="5" t="s">
        <v>78</v>
      </c>
      <c r="B7215" s="5" t="str">
        <f>VLOOKUP(A7215,'GIRO LMA JUNIO'!$A$7:$C$50,3,0)</f>
        <v>EMSSANAR</v>
      </c>
      <c r="C7215" s="35">
        <v>900091644</v>
      </c>
      <c r="D7215" s="6" t="str">
        <f>VLOOKUP(C7215,'[1]IPS REGISTRADAS'!$A$5:$B$3919,2,0)</f>
        <v>CEDIT DEL SUR LTDA</v>
      </c>
      <c r="E7215" s="7">
        <v>678892543</v>
      </c>
      <c r="F7215" s="7">
        <v>678892543</v>
      </c>
      <c r="G7215" s="8"/>
      <c r="H7215" s="9">
        <v>43623</v>
      </c>
      <c r="I7215" s="9">
        <v>43626</v>
      </c>
    </row>
    <row r="7216" spans="1:9" s="14" customFormat="1" x14ac:dyDescent="0.2">
      <c r="A7216" s="5" t="s">
        <v>4</v>
      </c>
      <c r="B7216" s="5" t="str">
        <f>VLOOKUP(A7216,'GIRO LMA JUNIO'!$A$7:$C$50,3,0)</f>
        <v>COMFAMILIAR CARTAGENA</v>
      </c>
      <c r="C7216" s="35">
        <v>900093615</v>
      </c>
      <c r="D7216" s="6" t="str">
        <f>VLOOKUP(C7216,'[1]IPS REGISTRADAS'!$A$5:$B$3919,2,0)</f>
        <v>MEIN SALUD IPS LTDA</v>
      </c>
      <c r="E7216" s="7">
        <v>8518644</v>
      </c>
      <c r="F7216" s="7">
        <v>8518644</v>
      </c>
      <c r="G7216" s="8"/>
      <c r="H7216" s="9">
        <v>43623</v>
      </c>
      <c r="I7216" s="9">
        <v>43626</v>
      </c>
    </row>
    <row r="7217" spans="1:9" s="14" customFormat="1" x14ac:dyDescent="0.2">
      <c r="A7217" s="5" t="s">
        <v>82</v>
      </c>
      <c r="B7217" s="5" t="str">
        <f>VLOOKUP(A7217,'GIRO LMA JUNIO'!$A$7:$C$50,3,0)</f>
        <v>MUTUAL SER</v>
      </c>
      <c r="C7217" s="35">
        <v>900093615</v>
      </c>
      <c r="D7217" s="6" t="str">
        <f>VLOOKUP(C7217,'[1]IPS REGISTRADAS'!$A$5:$B$3919,2,0)</f>
        <v>MEIN SALUD IPS LTDA</v>
      </c>
      <c r="E7217" s="7">
        <v>3137929</v>
      </c>
      <c r="F7217" s="7">
        <v>3137929</v>
      </c>
      <c r="G7217" s="8"/>
      <c r="H7217" s="9">
        <v>43623</v>
      </c>
      <c r="I7217" s="9">
        <v>43626</v>
      </c>
    </row>
    <row r="7218" spans="1:9" s="14" customFormat="1" x14ac:dyDescent="0.2">
      <c r="A7218" s="5" t="s">
        <v>20</v>
      </c>
      <c r="B7218" s="5" t="str">
        <f>VLOOKUP(A7218,'GIRO LMA JUNIO'!$A$7:$C$50,3,0)</f>
        <v>CONVIDA</v>
      </c>
      <c r="C7218" s="35">
        <v>900094475</v>
      </c>
      <c r="D7218" s="6" t="str">
        <f>VLOOKUP(C7218,'[1]IPS REGISTRADAS'!$A$5:$B$3919,2,0)</f>
        <v>EMPRESA SOCIAL DEL ESTADO MERCEDES TELLEZ DE PRADILLA  ESE  HOSPITAL VIANI PRIMER NIVEL DE ATENCION</v>
      </c>
      <c r="E7218" s="7">
        <v>1246347</v>
      </c>
      <c r="F7218" s="7">
        <v>1246347</v>
      </c>
      <c r="G7218" s="8"/>
      <c r="H7218" s="9">
        <v>43623</v>
      </c>
      <c r="I7218" s="9">
        <v>43626</v>
      </c>
    </row>
    <row r="7219" spans="1:9" s="14" customFormat="1" x14ac:dyDescent="0.2">
      <c r="A7219" s="5" t="s">
        <v>72</v>
      </c>
      <c r="B7219" s="5" t="str">
        <f>VLOOKUP(A7219,'GIRO LMA JUNIO'!$A$7:$C$50,3,0)</f>
        <v>ASMET SALUD</v>
      </c>
      <c r="C7219" s="35">
        <v>900094992</v>
      </c>
      <c r="D7219" s="6" t="str">
        <f>VLOOKUP(C7219,'[1]IPS REGISTRADAS'!$A$5:$B$3919,2,0)</f>
        <v>MEGATECNOLOGIA Y REHABILITACION COLOMBIANA SAS</v>
      </c>
      <c r="E7219" s="7">
        <v>2997991316</v>
      </c>
      <c r="F7219" s="7">
        <v>2997991316</v>
      </c>
      <c r="G7219" s="8"/>
      <c r="H7219" s="9">
        <v>43623</v>
      </c>
      <c r="I7219" s="9">
        <v>43626</v>
      </c>
    </row>
    <row r="7220" spans="1:9" s="14" customFormat="1" x14ac:dyDescent="0.2">
      <c r="A7220" s="5" t="s">
        <v>38</v>
      </c>
      <c r="B7220" s="5" t="str">
        <f>VLOOKUP(A7220,'GIRO LMA JUNIO'!$A$7:$C$50,3,0)</f>
        <v>SALUD TOTAL</v>
      </c>
      <c r="C7220" s="35">
        <v>900095253</v>
      </c>
      <c r="D7220" s="6" t="str">
        <f>VLOOKUP(C7220,'[1]IPS REGISTRADAS'!$A$5:$B$3919,2,0)</f>
        <v>IPS CLINICA PROSEGUIR SAS</v>
      </c>
      <c r="E7220" s="7">
        <v>5940748</v>
      </c>
      <c r="F7220" s="7">
        <v>5940748</v>
      </c>
      <c r="G7220" s="8"/>
      <c r="H7220" s="9">
        <v>43623</v>
      </c>
      <c r="I7220" s="9">
        <v>43626</v>
      </c>
    </row>
    <row r="7221" spans="1:9" s="14" customFormat="1" x14ac:dyDescent="0.2">
      <c r="A7221" s="5" t="s">
        <v>82</v>
      </c>
      <c r="B7221" s="5" t="str">
        <f>VLOOKUP(A7221,'GIRO LMA JUNIO'!$A$7:$C$50,3,0)</f>
        <v>MUTUAL SER</v>
      </c>
      <c r="C7221" s="35">
        <v>900095504</v>
      </c>
      <c r="D7221" s="6" t="str">
        <f>VLOOKUP(C7221,'[1]IPS REGISTRADAS'!$A$5:$B$3919,2,0)</f>
        <v>UNIDAD HEMATO ONCOLOGCA Y RADIOTERAPIA DEL CARIBE SAS</v>
      </c>
      <c r="E7221" s="7">
        <v>15177355</v>
      </c>
      <c r="F7221" s="7">
        <v>15177355</v>
      </c>
      <c r="G7221" s="8"/>
      <c r="H7221" s="9">
        <v>43623</v>
      </c>
      <c r="I7221" s="9">
        <v>43626</v>
      </c>
    </row>
    <row r="7222" spans="1:9" s="14" customFormat="1" x14ac:dyDescent="0.2">
      <c r="A7222" s="5" t="s">
        <v>40</v>
      </c>
      <c r="B7222" s="5" t="str">
        <f>VLOOKUP(A7222,'GIRO LMA JUNIO'!$A$7:$C$50,3,0)</f>
        <v>SANITAS E.P.S. S.A.</v>
      </c>
      <c r="C7222" s="35">
        <v>900096152</v>
      </c>
      <c r="D7222" s="6" t="str">
        <f>VLOOKUP(C7222,'[1]IPS REGISTRADAS'!$A$5:$B$3919,2,0)</f>
        <v>FUNDACIÓN PARA LA ATENCIÓN INTEGRAL DE NIÑOS Y NIÑAS CON HABILIDADES Y NECESIDADES ESPECIALES SURCOS</v>
      </c>
      <c r="E7222" s="7">
        <v>39484854</v>
      </c>
      <c r="F7222" s="7">
        <v>39484854</v>
      </c>
      <c r="G7222" s="8"/>
      <c r="H7222" s="9">
        <v>43623</v>
      </c>
      <c r="I7222" s="9">
        <v>43626</v>
      </c>
    </row>
    <row r="7223" spans="1:9" s="14" customFormat="1" x14ac:dyDescent="0.2">
      <c r="A7223" s="5" t="s">
        <v>8</v>
      </c>
      <c r="B7223" s="5" t="str">
        <f>VLOOKUP(A7223,'GIRO LMA JUNIO'!$A$7:$C$50,3,0)</f>
        <v>COMFAMILIAR HUILA</v>
      </c>
      <c r="C7223" s="35">
        <v>900098476</v>
      </c>
      <c r="D7223" s="6" t="str">
        <f>VLOOKUP(C7223,'[1]IPS REGISTRADAS'!$A$5:$B$3919,2,0)</f>
        <v>HOSPITAL INFANTIL UNIVERSITARIO DE SAN JOSE</v>
      </c>
      <c r="E7223" s="7">
        <v>1444174</v>
      </c>
      <c r="F7223" s="7">
        <v>1444174</v>
      </c>
      <c r="G7223" s="8"/>
      <c r="H7223" s="9">
        <v>43623</v>
      </c>
      <c r="I7223" s="9">
        <v>43626</v>
      </c>
    </row>
    <row r="7224" spans="1:9" s="14" customFormat="1" x14ac:dyDescent="0.2">
      <c r="A7224" s="5" t="s">
        <v>38</v>
      </c>
      <c r="B7224" s="5" t="str">
        <f>VLOOKUP(A7224,'GIRO LMA JUNIO'!$A$7:$C$50,3,0)</f>
        <v>SALUD TOTAL</v>
      </c>
      <c r="C7224" s="35">
        <v>900098476</v>
      </c>
      <c r="D7224" s="6" t="str">
        <f>VLOOKUP(C7224,'[1]IPS REGISTRADAS'!$A$5:$B$3919,2,0)</f>
        <v>HOSPITAL INFANTIL UNIVERSITARIO DE SAN JOSE</v>
      </c>
      <c r="E7224" s="7">
        <v>88966478</v>
      </c>
      <c r="F7224" s="7">
        <v>88966478</v>
      </c>
      <c r="G7224" s="8"/>
      <c r="H7224" s="9">
        <v>43623</v>
      </c>
      <c r="I7224" s="9">
        <v>43626</v>
      </c>
    </row>
    <row r="7225" spans="1:9" s="14" customFormat="1" x14ac:dyDescent="0.2">
      <c r="A7225" s="5" t="s">
        <v>44</v>
      </c>
      <c r="B7225" s="5" t="str">
        <f>VLOOKUP(A7225,'GIRO LMA JUNIO'!$A$7:$C$50,3,0)</f>
        <v>EPS SURAMERICANA S.A</v>
      </c>
      <c r="C7225" s="35">
        <v>900098476</v>
      </c>
      <c r="D7225" s="6" t="str">
        <f>VLOOKUP(C7225,'[1]IPS REGISTRADAS'!$A$5:$B$3919,2,0)</f>
        <v>HOSPITAL INFANTIL UNIVERSITARIO DE SAN JOSE</v>
      </c>
      <c r="E7225" s="7">
        <v>1067084</v>
      </c>
      <c r="F7225" s="7">
        <v>1067084</v>
      </c>
      <c r="G7225" s="8"/>
      <c r="H7225" s="9">
        <v>43623</v>
      </c>
      <c r="I7225" s="9">
        <v>43626</v>
      </c>
    </row>
    <row r="7226" spans="1:9" s="14" customFormat="1" x14ac:dyDescent="0.2">
      <c r="A7226" s="5" t="s">
        <v>52</v>
      </c>
      <c r="B7226" s="5" t="str">
        <f>VLOOKUP(A7226,'GIRO LMA JUNIO'!$A$7:$C$50,3,0)</f>
        <v>CRUZ BLANCA  EPS S.A.</v>
      </c>
      <c r="C7226" s="35">
        <v>900098476</v>
      </c>
      <c r="D7226" s="6" t="str">
        <f>VLOOKUP(C7226,'[1]IPS REGISTRADAS'!$A$5:$B$3919,2,0)</f>
        <v>HOSPITAL INFANTIL UNIVERSITARIO DE SAN JOSE</v>
      </c>
      <c r="E7226" s="7">
        <v>30000000</v>
      </c>
      <c r="F7226" s="7">
        <v>30000000</v>
      </c>
      <c r="G7226" s="8"/>
      <c r="H7226" s="9">
        <v>43623</v>
      </c>
      <c r="I7226" s="9">
        <v>43626</v>
      </c>
    </row>
    <row r="7227" spans="1:9" s="14" customFormat="1" x14ac:dyDescent="0.2">
      <c r="A7227" s="5" t="s">
        <v>56</v>
      </c>
      <c r="B7227" s="5" t="str">
        <f>VLOOKUP(A7227,'GIRO LMA JUNIO'!$A$7:$C$50,3,0)</f>
        <v>CAPITAL SALUD</v>
      </c>
      <c r="C7227" s="35">
        <v>900098476</v>
      </c>
      <c r="D7227" s="6" t="str">
        <f>VLOOKUP(C7227,'[1]IPS REGISTRADAS'!$A$5:$B$3919,2,0)</f>
        <v>HOSPITAL INFANTIL UNIVERSITARIO DE SAN JOSE</v>
      </c>
      <c r="E7227" s="7">
        <v>9836202</v>
      </c>
      <c r="F7227" s="7">
        <v>9836202</v>
      </c>
      <c r="G7227" s="8"/>
      <c r="H7227" s="9">
        <v>43623</v>
      </c>
      <c r="I7227" s="9">
        <v>43626</v>
      </c>
    </row>
    <row r="7228" spans="1:9" s="14" customFormat="1" x14ac:dyDescent="0.2">
      <c r="A7228" s="5" t="s">
        <v>62</v>
      </c>
      <c r="B7228" s="5" t="str">
        <f>VLOOKUP(A7228,'GIRO LMA JUNIO'!$A$7:$C$50,3,0)</f>
        <v>NUEVA EPS S.A.</v>
      </c>
      <c r="C7228" s="35">
        <v>900098476</v>
      </c>
      <c r="D7228" s="6" t="str">
        <f>VLOOKUP(C7228,'[1]IPS REGISTRADAS'!$A$5:$B$3919,2,0)</f>
        <v>HOSPITAL INFANTIL UNIVERSITARIO DE SAN JOSE</v>
      </c>
      <c r="E7228" s="7">
        <v>102802256</v>
      </c>
      <c r="F7228" s="7">
        <v>102802256</v>
      </c>
      <c r="G7228" s="8"/>
      <c r="H7228" s="9">
        <v>43623</v>
      </c>
      <c r="I7228" s="9">
        <v>43626</v>
      </c>
    </row>
    <row r="7229" spans="1:9" s="14" customFormat="1" x14ac:dyDescent="0.2">
      <c r="A7229" s="5" t="s">
        <v>65</v>
      </c>
      <c r="B7229" s="5" t="str">
        <f>VLOOKUP(A7229,'GIRO LMA JUNIO'!$A$7:$C$50,3,0)</f>
        <v>MEDIMAS</v>
      </c>
      <c r="C7229" s="35">
        <v>900098476</v>
      </c>
      <c r="D7229" s="6" t="str">
        <f>VLOOKUP(C7229,'[1]IPS REGISTRADAS'!$A$5:$B$3919,2,0)</f>
        <v>HOSPITAL INFANTIL UNIVERSITARIO DE SAN JOSE</v>
      </c>
      <c r="E7229" s="7">
        <v>132084307</v>
      </c>
      <c r="F7229" s="7"/>
      <c r="G7229" s="8" t="s">
        <v>107</v>
      </c>
      <c r="H7229" s="9">
        <v>43623</v>
      </c>
      <c r="I7229" s="9">
        <v>43626</v>
      </c>
    </row>
    <row r="7230" spans="1:9" s="14" customFormat="1" x14ac:dyDescent="0.2">
      <c r="A7230" s="5" t="s">
        <v>70</v>
      </c>
      <c r="B7230" s="5" t="str">
        <f>VLOOKUP(A7230,'GIRO LMA JUNIO'!$A$7:$C$50,3,0)</f>
        <v>COOSALUD EPS S.A.</v>
      </c>
      <c r="C7230" s="35">
        <v>900098476</v>
      </c>
      <c r="D7230" s="6" t="str">
        <f>VLOOKUP(C7230,'[1]IPS REGISTRADAS'!$A$5:$B$3919,2,0)</f>
        <v>HOSPITAL INFANTIL UNIVERSITARIO DE SAN JOSE</v>
      </c>
      <c r="E7230" s="7">
        <v>50000000</v>
      </c>
      <c r="F7230" s="7">
        <v>50000000</v>
      </c>
      <c r="G7230" s="8"/>
      <c r="H7230" s="9">
        <v>43623</v>
      </c>
      <c r="I7230" s="9">
        <v>43626</v>
      </c>
    </row>
    <row r="7231" spans="1:9" s="14" customFormat="1" x14ac:dyDescent="0.2">
      <c r="A7231" s="5" t="s">
        <v>72</v>
      </c>
      <c r="B7231" s="5" t="str">
        <f>VLOOKUP(A7231,'GIRO LMA JUNIO'!$A$7:$C$50,3,0)</f>
        <v>ASMET SALUD</v>
      </c>
      <c r="C7231" s="35">
        <v>900098476</v>
      </c>
      <c r="D7231" s="6" t="str">
        <f>VLOOKUP(C7231,'[1]IPS REGISTRADAS'!$A$5:$B$3919,2,0)</f>
        <v>HOSPITAL INFANTIL UNIVERSITARIO DE SAN JOSE</v>
      </c>
      <c r="E7231" s="7">
        <v>22436708</v>
      </c>
      <c r="F7231" s="7">
        <v>22436708</v>
      </c>
      <c r="G7231" s="8"/>
      <c r="H7231" s="9">
        <v>43623</v>
      </c>
      <c r="I7231" s="9">
        <v>43626</v>
      </c>
    </row>
    <row r="7232" spans="1:9" s="14" customFormat="1" x14ac:dyDescent="0.2">
      <c r="A7232" s="5" t="s">
        <v>76</v>
      </c>
      <c r="B7232" s="5" t="str">
        <f>VLOOKUP(A7232,'GIRO LMA JUNIO'!$A$7:$C$50,3,0)</f>
        <v>ECOOPSOS</v>
      </c>
      <c r="C7232" s="35">
        <v>900098476</v>
      </c>
      <c r="D7232" s="6" t="str">
        <f>VLOOKUP(C7232,'[1]IPS REGISTRADAS'!$A$5:$B$3919,2,0)</f>
        <v>HOSPITAL INFANTIL UNIVERSITARIO DE SAN JOSE</v>
      </c>
      <c r="E7232" s="7">
        <v>33021019</v>
      </c>
      <c r="F7232" s="7">
        <v>33021019</v>
      </c>
      <c r="G7232" s="8"/>
      <c r="H7232" s="9">
        <v>43623</v>
      </c>
      <c r="I7232" s="9">
        <v>43626</v>
      </c>
    </row>
    <row r="7233" spans="1:9" s="14" customFormat="1" x14ac:dyDescent="0.2">
      <c r="A7233" s="5" t="s">
        <v>56</v>
      </c>
      <c r="B7233" s="5" t="str">
        <f>VLOOKUP(A7233,'GIRO LMA JUNIO'!$A$7:$C$50,3,0)</f>
        <v>CAPITAL SALUD</v>
      </c>
      <c r="C7233" s="35">
        <v>900098985</v>
      </c>
      <c r="D7233" s="6" t="str">
        <f>VLOOKUP(C7233,'[1]IPS REGISTRADAS'!$A$5:$B$3919,2,0)</f>
        <v>ORGANIZACION VIHONCO IPS SAS</v>
      </c>
      <c r="E7233" s="7">
        <v>111900410</v>
      </c>
      <c r="F7233" s="7">
        <v>111900410</v>
      </c>
      <c r="G7233" s="8"/>
      <c r="H7233" s="9">
        <v>43623</v>
      </c>
      <c r="I7233" s="9">
        <v>43626</v>
      </c>
    </row>
    <row r="7234" spans="1:9" s="14" customFormat="1" x14ac:dyDescent="0.2">
      <c r="A7234" s="5" t="s">
        <v>62</v>
      </c>
      <c r="B7234" s="5" t="str">
        <f>VLOOKUP(A7234,'GIRO LMA JUNIO'!$A$7:$C$50,3,0)</f>
        <v>NUEVA EPS S.A.</v>
      </c>
      <c r="C7234" s="35">
        <v>900098985</v>
      </c>
      <c r="D7234" s="6" t="str">
        <f>VLOOKUP(C7234,'[1]IPS REGISTRADAS'!$A$5:$B$3919,2,0)</f>
        <v>ORGANIZACION VIHONCO IPS SAS</v>
      </c>
      <c r="E7234" s="7">
        <v>499725165</v>
      </c>
      <c r="F7234" s="7">
        <v>499725165</v>
      </c>
      <c r="G7234" s="8"/>
      <c r="H7234" s="9">
        <v>43623</v>
      </c>
      <c r="I7234" s="9">
        <v>43626</v>
      </c>
    </row>
    <row r="7235" spans="1:9" s="14" customFormat="1" x14ac:dyDescent="0.2">
      <c r="A7235" s="5" t="s">
        <v>76</v>
      </c>
      <c r="B7235" s="5" t="str">
        <f>VLOOKUP(A7235,'GIRO LMA JUNIO'!$A$7:$C$50,3,0)</f>
        <v>ECOOPSOS</v>
      </c>
      <c r="C7235" s="35">
        <v>900098985</v>
      </c>
      <c r="D7235" s="6" t="str">
        <f>VLOOKUP(C7235,'[1]IPS REGISTRADAS'!$A$5:$B$3919,2,0)</f>
        <v>ORGANIZACION VIHONCO IPS SAS</v>
      </c>
      <c r="E7235" s="7">
        <v>52824100</v>
      </c>
      <c r="F7235" s="7">
        <v>52824100</v>
      </c>
      <c r="G7235" s="8"/>
      <c r="H7235" s="9">
        <v>43623</v>
      </c>
      <c r="I7235" s="9">
        <v>43626</v>
      </c>
    </row>
    <row r="7236" spans="1:9" s="14" customFormat="1" x14ac:dyDescent="0.2">
      <c r="A7236" s="5" t="s">
        <v>82</v>
      </c>
      <c r="B7236" s="5" t="str">
        <f>VLOOKUP(A7236,'GIRO LMA JUNIO'!$A$7:$C$50,3,0)</f>
        <v>MUTUAL SER</v>
      </c>
      <c r="C7236" s="35">
        <v>900098985</v>
      </c>
      <c r="D7236" s="6" t="str">
        <f>VLOOKUP(C7236,'[1]IPS REGISTRADAS'!$A$5:$B$3919,2,0)</f>
        <v>ORGANIZACION VIHONCO IPS SAS</v>
      </c>
      <c r="E7236" s="7">
        <v>4005000</v>
      </c>
      <c r="F7236" s="7">
        <v>4005000</v>
      </c>
      <c r="G7236" s="8"/>
      <c r="H7236" s="9">
        <v>43623</v>
      </c>
      <c r="I7236" s="9">
        <v>43626</v>
      </c>
    </row>
    <row r="7237" spans="1:9" s="14" customFormat="1" x14ac:dyDescent="0.2">
      <c r="A7237" s="5" t="s">
        <v>16</v>
      </c>
      <c r="B7237" s="5" t="str">
        <f>VLOOKUP(A7237,'GIRO LMA JUNIO'!$A$7:$C$50,3,0)</f>
        <v>CAJACOPI ATLANTICO</v>
      </c>
      <c r="C7237" s="35">
        <v>900099151</v>
      </c>
      <c r="D7237" s="6" t="str">
        <f>VLOOKUP(C7237,'[1]IPS REGISTRADAS'!$A$5:$B$3919,2,0)</f>
        <v>CLINICA BENEDICTO SA</v>
      </c>
      <c r="E7237" s="7">
        <v>199999994</v>
      </c>
      <c r="F7237" s="7">
        <v>199999994</v>
      </c>
      <c r="G7237" s="8"/>
      <c r="H7237" s="9">
        <v>43623</v>
      </c>
      <c r="I7237" s="9">
        <v>43626</v>
      </c>
    </row>
    <row r="7238" spans="1:9" s="14" customFormat="1" x14ac:dyDescent="0.2">
      <c r="A7238" s="5" t="s">
        <v>47</v>
      </c>
      <c r="B7238" s="5" t="str">
        <f>VLOOKUP(A7238,'GIRO LMA JUNIO'!$A$7:$C$50,3,0)</f>
        <v>COOMEVA E.P.S.  S.A.</v>
      </c>
      <c r="C7238" s="35">
        <v>900099151</v>
      </c>
      <c r="D7238" s="6" t="str">
        <f>VLOOKUP(C7238,'[1]IPS REGISTRADAS'!$A$5:$B$3919,2,0)</f>
        <v>CLINICA BENEDICTO SA</v>
      </c>
      <c r="E7238" s="7">
        <v>11138300</v>
      </c>
      <c r="F7238" s="7">
        <v>11138300</v>
      </c>
      <c r="G7238" s="8"/>
      <c r="H7238" s="9">
        <v>43623</v>
      </c>
      <c r="I7238" s="9">
        <v>43626</v>
      </c>
    </row>
    <row r="7239" spans="1:9" s="14" customFormat="1" x14ac:dyDescent="0.2">
      <c r="A7239" s="5" t="s">
        <v>54</v>
      </c>
      <c r="B7239" s="5" t="str">
        <f>VLOOKUP(A7239,'GIRO LMA JUNIO'!$A$7:$C$50,3,0)</f>
        <v>SALUDVIDA</v>
      </c>
      <c r="C7239" s="35">
        <v>900100089</v>
      </c>
      <c r="D7239" s="6" t="str">
        <f>VLOOKUP(C7239,'[1]IPS REGISTRADAS'!$A$5:$B$3919,2,0)</f>
        <v>VIDASER EU</v>
      </c>
      <c r="E7239" s="7">
        <v>409725202</v>
      </c>
      <c r="F7239" s="7">
        <v>409725202</v>
      </c>
      <c r="G7239" s="8"/>
      <c r="H7239" s="9">
        <v>43623</v>
      </c>
      <c r="I7239" s="9">
        <v>43626</v>
      </c>
    </row>
    <row r="7240" spans="1:9" s="14" customFormat="1" x14ac:dyDescent="0.2">
      <c r="A7240" s="5" t="s">
        <v>63</v>
      </c>
      <c r="B7240" s="5" t="str">
        <f>VLOOKUP(A7240,'GIRO LMA JUNIO'!$A$7:$C$50,3,0)</f>
        <v>MEDIMAS MOV</v>
      </c>
      <c r="C7240" s="35">
        <v>900100089</v>
      </c>
      <c r="D7240" s="6" t="str">
        <f>VLOOKUP(C7240,'[1]IPS REGISTRADAS'!$A$5:$B$3919,2,0)</f>
        <v>VIDASER EU</v>
      </c>
      <c r="E7240" s="7">
        <v>449198677</v>
      </c>
      <c r="F7240" s="7">
        <v>449198677</v>
      </c>
      <c r="G7240" s="8"/>
      <c r="H7240" s="9">
        <v>43623</v>
      </c>
      <c r="I7240" s="9">
        <v>43626</v>
      </c>
    </row>
    <row r="7241" spans="1:9" s="14" customFormat="1" x14ac:dyDescent="0.2">
      <c r="A7241" s="5" t="s">
        <v>65</v>
      </c>
      <c r="B7241" s="5" t="str">
        <f>VLOOKUP(A7241,'GIRO LMA JUNIO'!$A$7:$C$50,3,0)</f>
        <v>MEDIMAS</v>
      </c>
      <c r="C7241" s="35">
        <v>900100089</v>
      </c>
      <c r="D7241" s="6" t="str">
        <f>VLOOKUP(C7241,'[1]IPS REGISTRADAS'!$A$5:$B$3919,2,0)</f>
        <v>VIDASER EU</v>
      </c>
      <c r="E7241" s="7">
        <v>42133504</v>
      </c>
      <c r="F7241" s="7">
        <v>42133504</v>
      </c>
      <c r="G7241" s="8"/>
      <c r="H7241" s="9">
        <v>43623</v>
      </c>
      <c r="I7241" s="9">
        <v>43626</v>
      </c>
    </row>
    <row r="7242" spans="1:9" s="14" customFormat="1" x14ac:dyDescent="0.2">
      <c r="A7242" s="5" t="s">
        <v>68</v>
      </c>
      <c r="B7242" s="5" t="str">
        <f>VLOOKUP(A7242,'GIRO LMA JUNIO'!$A$7:$C$50,3,0)</f>
        <v>EMDISALUD</v>
      </c>
      <c r="C7242" s="35">
        <v>900100089</v>
      </c>
      <c r="D7242" s="6" t="str">
        <f>VLOOKUP(C7242,'[1]IPS REGISTRADAS'!$A$5:$B$3919,2,0)</f>
        <v>VIDASER EU</v>
      </c>
      <c r="E7242" s="7">
        <v>147200000</v>
      </c>
      <c r="F7242" s="7">
        <v>147200000</v>
      </c>
      <c r="G7242" s="8"/>
      <c r="H7242" s="9">
        <v>43623</v>
      </c>
      <c r="I7242" s="9">
        <v>43626</v>
      </c>
    </row>
    <row r="7243" spans="1:9" s="14" customFormat="1" x14ac:dyDescent="0.2">
      <c r="A7243" s="5" t="s">
        <v>70</v>
      </c>
      <c r="B7243" s="5" t="str">
        <f>VLOOKUP(A7243,'GIRO LMA JUNIO'!$A$7:$C$50,3,0)</f>
        <v>COOSALUD EPS S.A.</v>
      </c>
      <c r="C7243" s="35">
        <v>900100089</v>
      </c>
      <c r="D7243" s="6" t="str">
        <f>VLOOKUP(C7243,'[1]IPS REGISTRADAS'!$A$5:$B$3919,2,0)</f>
        <v>VIDASER EU</v>
      </c>
      <c r="E7243" s="7">
        <v>401479148</v>
      </c>
      <c r="F7243" s="7">
        <v>401479148</v>
      </c>
      <c r="G7243" s="8"/>
      <c r="H7243" s="9">
        <v>43623</v>
      </c>
      <c r="I7243" s="9">
        <v>43626</v>
      </c>
    </row>
    <row r="7244" spans="1:9" s="14" customFormat="1" x14ac:dyDescent="0.2">
      <c r="A7244" s="5" t="s">
        <v>80</v>
      </c>
      <c r="B7244" s="5" t="str">
        <f>VLOOKUP(A7244,'GIRO LMA JUNIO'!$A$7:$C$50,3,0)</f>
        <v>COMPARTA</v>
      </c>
      <c r="C7244" s="35">
        <v>900100089</v>
      </c>
      <c r="D7244" s="6" t="str">
        <f>VLOOKUP(C7244,'[1]IPS REGISTRADAS'!$A$5:$B$3919,2,0)</f>
        <v>VIDASER EU</v>
      </c>
      <c r="E7244" s="7">
        <v>199017375</v>
      </c>
      <c r="F7244" s="7">
        <v>199017375</v>
      </c>
      <c r="G7244" s="8"/>
      <c r="H7244" s="9">
        <v>43623</v>
      </c>
      <c r="I7244" s="9">
        <v>43626</v>
      </c>
    </row>
    <row r="7245" spans="1:9" s="14" customFormat="1" x14ac:dyDescent="0.2">
      <c r="A7245" s="5" t="s">
        <v>72</v>
      </c>
      <c r="B7245" s="5" t="str">
        <f>VLOOKUP(A7245,'GIRO LMA JUNIO'!$A$7:$C$50,3,0)</f>
        <v>ASMET SALUD</v>
      </c>
      <c r="C7245" s="35">
        <v>900100454</v>
      </c>
      <c r="D7245" s="6" t="str">
        <f>VLOOKUP(C7245,'[1]IPS REGISTRADAS'!$A$5:$B$3919,2,0)</f>
        <v>GERENCIA DE PROYECTOS Y SERVICIOS EN SALUD SAS PROSALUD</v>
      </c>
      <c r="E7245" s="7">
        <v>248199237</v>
      </c>
      <c r="F7245" s="7">
        <v>248199237</v>
      </c>
      <c r="G7245" s="8"/>
      <c r="H7245" s="9">
        <v>43623</v>
      </c>
      <c r="I7245" s="9">
        <v>43626</v>
      </c>
    </row>
    <row r="7246" spans="1:9" s="14" customFormat="1" x14ac:dyDescent="0.2">
      <c r="A7246" s="5" t="s">
        <v>47</v>
      </c>
      <c r="B7246" s="5" t="str">
        <f>VLOOKUP(A7246,'GIRO LMA JUNIO'!$A$7:$C$50,3,0)</f>
        <v>COOMEVA E.P.S.  S.A.</v>
      </c>
      <c r="C7246" s="35">
        <v>900101736</v>
      </c>
      <c r="D7246" s="6" t="str">
        <f>VLOOKUP(C7246,'[1]IPS REGISTRADAS'!$A$5:$B$3919,2,0)</f>
        <v>COOPERATIVA MULTIACTIVA DE SERVICIOS INTEGRALES GESTIONARBIENESTAR</v>
      </c>
      <c r="E7246" s="7">
        <v>1000000</v>
      </c>
      <c r="F7246" s="7">
        <v>1000000</v>
      </c>
      <c r="G7246" s="8"/>
      <c r="H7246" s="9">
        <v>43623</v>
      </c>
      <c r="I7246" s="9">
        <v>43626</v>
      </c>
    </row>
    <row r="7247" spans="1:9" s="14" customFormat="1" x14ac:dyDescent="0.2">
      <c r="A7247" s="5" t="s">
        <v>62</v>
      </c>
      <c r="B7247" s="5" t="str">
        <f>VLOOKUP(A7247,'GIRO LMA JUNIO'!$A$7:$C$50,3,0)</f>
        <v>NUEVA EPS S.A.</v>
      </c>
      <c r="C7247" s="35">
        <v>900101736</v>
      </c>
      <c r="D7247" s="6" t="str">
        <f>VLOOKUP(C7247,'[1]IPS REGISTRADAS'!$A$5:$B$3919,2,0)</f>
        <v>COOPERATIVA MULTIACTIVA DE SERVICIOS INTEGRALES GESTIONARBIENESTAR</v>
      </c>
      <c r="E7247" s="7">
        <v>14239769</v>
      </c>
      <c r="F7247" s="7">
        <v>14239769</v>
      </c>
      <c r="G7247" s="8"/>
      <c r="H7247" s="9">
        <v>43623</v>
      </c>
      <c r="I7247" s="9">
        <v>43626</v>
      </c>
    </row>
    <row r="7248" spans="1:9" s="14" customFormat="1" x14ac:dyDescent="0.2">
      <c r="A7248" s="5" t="s">
        <v>72</v>
      </c>
      <c r="B7248" s="5" t="str">
        <f>VLOOKUP(A7248,'GIRO LMA JUNIO'!$A$7:$C$50,3,0)</f>
        <v>ASMET SALUD</v>
      </c>
      <c r="C7248" s="35">
        <v>900101736</v>
      </c>
      <c r="D7248" s="6" t="str">
        <f>VLOOKUP(C7248,'[1]IPS REGISTRADAS'!$A$5:$B$3919,2,0)</f>
        <v>COOPERATIVA MULTIACTIVA DE SERVICIOS INTEGRALES GESTIONARBIENESTAR</v>
      </c>
      <c r="E7248" s="7">
        <v>54310602</v>
      </c>
      <c r="F7248" s="7">
        <v>54310602</v>
      </c>
      <c r="G7248" s="8"/>
      <c r="H7248" s="9">
        <v>43623</v>
      </c>
      <c r="I7248" s="9">
        <v>43626</v>
      </c>
    </row>
    <row r="7249" spans="1:9" s="14" customFormat="1" x14ac:dyDescent="0.2">
      <c r="A7249" s="5" t="s">
        <v>68</v>
      </c>
      <c r="B7249" s="5" t="str">
        <f>VLOOKUP(A7249,'GIRO LMA JUNIO'!$A$7:$C$50,3,0)</f>
        <v>EMDISALUD</v>
      </c>
      <c r="C7249" s="35">
        <v>900102386</v>
      </c>
      <c r="D7249" s="6" t="str">
        <f>VLOOKUP(C7249,'[1]IPS REGISTRADAS'!$A$5:$B$3919,2,0)</f>
        <v>VIVE IPS CENTRO MEDICO ESPECIALIZADO SAS</v>
      </c>
      <c r="E7249" s="7">
        <v>163359550</v>
      </c>
      <c r="F7249" s="7">
        <v>163359550</v>
      </c>
      <c r="G7249" s="8"/>
      <c r="H7249" s="9">
        <v>43623</v>
      </c>
      <c r="I7249" s="9">
        <v>43626</v>
      </c>
    </row>
    <row r="7250" spans="1:9" s="14" customFormat="1" x14ac:dyDescent="0.2">
      <c r="A7250" s="5" t="s">
        <v>44</v>
      </c>
      <c r="B7250" s="5" t="str">
        <f>VLOOKUP(A7250,'GIRO LMA JUNIO'!$A$7:$C$50,3,0)</f>
        <v>EPS SURAMERICANA S.A</v>
      </c>
      <c r="C7250" s="35">
        <v>900103025</v>
      </c>
      <c r="D7250" s="6" t="str">
        <f>VLOOKUP(C7250,'[1]IPS REGISTRADAS'!$A$5:$B$3919,2,0)</f>
        <v>ASOCIACION COOMETAS CAMPESINAS Y SALUDARTE</v>
      </c>
      <c r="E7250" s="7">
        <v>3405500</v>
      </c>
      <c r="F7250" s="7">
        <v>3405500</v>
      </c>
      <c r="G7250" s="8"/>
      <c r="H7250" s="9">
        <v>43623</v>
      </c>
      <c r="I7250" s="9">
        <v>43626</v>
      </c>
    </row>
    <row r="7251" spans="1:9" s="14" customFormat="1" x14ac:dyDescent="0.2">
      <c r="A7251" s="5" t="s">
        <v>8</v>
      </c>
      <c r="B7251" s="5" t="str">
        <f>VLOOKUP(A7251,'GIRO LMA JUNIO'!$A$7:$C$50,3,0)</f>
        <v>COMFAMILIAR HUILA</v>
      </c>
      <c r="C7251" s="35">
        <v>900103377</v>
      </c>
      <c r="D7251" s="6" t="str">
        <f>VLOOKUP(C7251,'[1]IPS REGISTRADAS'!$A$5:$B$3919,2,0)</f>
        <v>CLINICA VALLE DEL SOL SA</v>
      </c>
      <c r="E7251" s="7">
        <v>1272925</v>
      </c>
      <c r="F7251" s="7">
        <v>1272925</v>
      </c>
      <c r="G7251" s="8"/>
      <c r="H7251" s="9">
        <v>43623</v>
      </c>
      <c r="I7251" s="9">
        <v>43626</v>
      </c>
    </row>
    <row r="7252" spans="1:9" s="14" customFormat="1" x14ac:dyDescent="0.2">
      <c r="A7252" s="5" t="s">
        <v>47</v>
      </c>
      <c r="B7252" s="5" t="str">
        <f>VLOOKUP(A7252,'GIRO LMA JUNIO'!$A$7:$C$50,3,0)</f>
        <v>COOMEVA E.P.S.  S.A.</v>
      </c>
      <c r="C7252" s="35">
        <v>900103377</v>
      </c>
      <c r="D7252" s="6" t="str">
        <f>VLOOKUP(C7252,'[1]IPS REGISTRADAS'!$A$5:$B$3919,2,0)</f>
        <v>CLINICA VALLE DEL SOL SA</v>
      </c>
      <c r="E7252" s="7">
        <v>1075985</v>
      </c>
      <c r="F7252" s="7">
        <v>1075985</v>
      </c>
      <c r="G7252" s="8"/>
      <c r="H7252" s="9">
        <v>43623</v>
      </c>
      <c r="I7252" s="9">
        <v>43626</v>
      </c>
    </row>
    <row r="7253" spans="1:9" s="14" customFormat="1" x14ac:dyDescent="0.2">
      <c r="A7253" s="5" t="s">
        <v>62</v>
      </c>
      <c r="B7253" s="5" t="str">
        <f>VLOOKUP(A7253,'GIRO LMA JUNIO'!$A$7:$C$50,3,0)</f>
        <v>NUEVA EPS S.A.</v>
      </c>
      <c r="C7253" s="35">
        <v>900103377</v>
      </c>
      <c r="D7253" s="6" t="str">
        <f>VLOOKUP(C7253,'[1]IPS REGISTRADAS'!$A$5:$B$3919,2,0)</f>
        <v>CLINICA VALLE DEL SOL SA</v>
      </c>
      <c r="E7253" s="7">
        <v>6361918</v>
      </c>
      <c r="F7253" s="7">
        <v>6361918</v>
      </c>
      <c r="G7253" s="8"/>
      <c r="H7253" s="9">
        <v>43623</v>
      </c>
      <c r="I7253" s="9">
        <v>43626</v>
      </c>
    </row>
    <row r="7254" spans="1:9" s="14" customFormat="1" x14ac:dyDescent="0.2">
      <c r="A7254" s="5" t="s">
        <v>14</v>
      </c>
      <c r="B7254" s="5" t="str">
        <f>VLOOKUP(A7254,'GIRO LMA JUNIO'!$A$7:$C$50,3,0)</f>
        <v>COMFACUNDI</v>
      </c>
      <c r="C7254" s="35">
        <v>900103925</v>
      </c>
      <c r="D7254" s="6" t="str">
        <f>VLOOKUP(C7254,'[1]IPS REGISTRADAS'!$A$5:$B$3919,2,0)</f>
        <v>ELECTROFISIATRIA SAS</v>
      </c>
      <c r="E7254" s="7">
        <v>1159447</v>
      </c>
      <c r="F7254" s="7">
        <v>1159447</v>
      </c>
      <c r="G7254" s="8"/>
      <c r="H7254" s="9">
        <v>43623</v>
      </c>
      <c r="I7254" s="9">
        <v>43626</v>
      </c>
    </row>
    <row r="7255" spans="1:9" s="14" customFormat="1" x14ac:dyDescent="0.2">
      <c r="A7255" s="5" t="s">
        <v>20</v>
      </c>
      <c r="B7255" s="5" t="str">
        <f>VLOOKUP(A7255,'GIRO LMA JUNIO'!$A$7:$C$50,3,0)</f>
        <v>CONVIDA</v>
      </c>
      <c r="C7255" s="35">
        <v>900103925</v>
      </c>
      <c r="D7255" s="6" t="str">
        <f>VLOOKUP(C7255,'[1]IPS REGISTRADAS'!$A$5:$B$3919,2,0)</f>
        <v>ELECTROFISIATRIA SAS</v>
      </c>
      <c r="E7255" s="7">
        <v>5395956</v>
      </c>
      <c r="F7255" s="7">
        <v>5395956</v>
      </c>
      <c r="G7255" s="8"/>
      <c r="H7255" s="9">
        <v>43623</v>
      </c>
      <c r="I7255" s="9">
        <v>43626</v>
      </c>
    </row>
    <row r="7256" spans="1:9" s="14" customFormat="1" x14ac:dyDescent="0.2">
      <c r="A7256" s="5" t="s">
        <v>76</v>
      </c>
      <c r="B7256" s="5" t="str">
        <f>VLOOKUP(A7256,'GIRO LMA JUNIO'!$A$7:$C$50,3,0)</f>
        <v>ECOOPSOS</v>
      </c>
      <c r="C7256" s="35">
        <v>900103925</v>
      </c>
      <c r="D7256" s="6" t="str">
        <f>VLOOKUP(C7256,'[1]IPS REGISTRADAS'!$A$5:$B$3919,2,0)</f>
        <v>ELECTROFISIATRIA SAS</v>
      </c>
      <c r="E7256" s="7">
        <v>4774841</v>
      </c>
      <c r="F7256" s="7">
        <v>4774841</v>
      </c>
      <c r="G7256" s="8"/>
      <c r="H7256" s="9">
        <v>43623</v>
      </c>
      <c r="I7256" s="9">
        <v>43626</v>
      </c>
    </row>
    <row r="7257" spans="1:9" s="14" customFormat="1" x14ac:dyDescent="0.2">
      <c r="A7257" s="5" t="s">
        <v>68</v>
      </c>
      <c r="B7257" s="5" t="str">
        <f>VLOOKUP(A7257,'GIRO LMA JUNIO'!$A$7:$C$50,3,0)</f>
        <v>EMDISALUD</v>
      </c>
      <c r="C7257" s="35">
        <v>900104461</v>
      </c>
      <c r="D7257" s="6" t="str">
        <f>VLOOKUP(C7257,'[1]IPS REGISTRADAS'!$A$5:$B$3919,2,0)</f>
        <v>SIGMA SALUD IPS EU</v>
      </c>
      <c r="E7257" s="7">
        <v>76540901</v>
      </c>
      <c r="F7257" s="7">
        <v>76540901</v>
      </c>
      <c r="G7257" s="8"/>
      <c r="H7257" s="9">
        <v>43623</v>
      </c>
      <c r="I7257" s="9">
        <v>43626</v>
      </c>
    </row>
    <row r="7258" spans="1:9" s="14" customFormat="1" x14ac:dyDescent="0.2">
      <c r="A7258" s="5" t="s">
        <v>10</v>
      </c>
      <c r="B7258" s="5" t="str">
        <f>VLOOKUP(A7258,'GIRO LMA JUNIO'!$A$7:$C$50,3,0)</f>
        <v>COMFAMILIAR DE NARIÑO</v>
      </c>
      <c r="C7258" s="35">
        <v>900105595</v>
      </c>
      <c r="D7258" s="6" t="str">
        <f>VLOOKUP(C7258,'[1]IPS REGISTRADAS'!$A$5:$B$3919,2,0)</f>
        <v>IPSSANARSALUDSAS</v>
      </c>
      <c r="E7258" s="7">
        <v>2018600</v>
      </c>
      <c r="F7258" s="7">
        <v>2018600</v>
      </c>
      <c r="G7258" s="8"/>
      <c r="H7258" s="9">
        <v>43623</v>
      </c>
      <c r="I7258" s="9">
        <v>43626</v>
      </c>
    </row>
    <row r="7259" spans="1:9" s="14" customFormat="1" x14ac:dyDescent="0.2">
      <c r="A7259" s="5" t="s">
        <v>78</v>
      </c>
      <c r="B7259" s="5" t="str">
        <f>VLOOKUP(A7259,'GIRO LMA JUNIO'!$A$7:$C$50,3,0)</f>
        <v>EMSSANAR</v>
      </c>
      <c r="C7259" s="35">
        <v>900105595</v>
      </c>
      <c r="D7259" s="6" t="str">
        <f>VLOOKUP(C7259,'[1]IPS REGISTRADAS'!$A$5:$B$3919,2,0)</f>
        <v>IPSSANARSALUDSAS</v>
      </c>
      <c r="E7259" s="7">
        <v>14795271</v>
      </c>
      <c r="F7259" s="7">
        <v>14795271</v>
      </c>
      <c r="G7259" s="8"/>
      <c r="H7259" s="9">
        <v>43623</v>
      </c>
      <c r="I7259" s="9">
        <v>43626</v>
      </c>
    </row>
    <row r="7260" spans="1:9" s="14" customFormat="1" x14ac:dyDescent="0.2">
      <c r="A7260" s="5" t="s">
        <v>10</v>
      </c>
      <c r="B7260" s="5" t="str">
        <f>VLOOKUP(A7260,'GIRO LMA JUNIO'!$A$7:$C$50,3,0)</f>
        <v>COMFAMILIAR DE NARIÑO</v>
      </c>
      <c r="C7260" s="35">
        <v>900105596</v>
      </c>
      <c r="D7260" s="6" t="str">
        <f>VLOOKUP(C7260,'[1]IPS REGISTRADAS'!$A$5:$B$3919,2,0)</f>
        <v>CENTRO DE APOYO TERAPEUTICO REHABILITAR LTDA</v>
      </c>
      <c r="E7260" s="7">
        <v>18321280</v>
      </c>
      <c r="F7260" s="7">
        <v>18321280</v>
      </c>
      <c r="G7260" s="8"/>
      <c r="H7260" s="9">
        <v>43623</v>
      </c>
      <c r="I7260" s="9">
        <v>43626</v>
      </c>
    </row>
    <row r="7261" spans="1:9" s="14" customFormat="1" x14ac:dyDescent="0.2">
      <c r="A7261" s="5" t="s">
        <v>30</v>
      </c>
      <c r="B7261" s="5" t="str">
        <f>VLOOKUP(A7261,'GIRO LMA JUNIO'!$A$7:$C$50,3,0)</f>
        <v>MALLAMAS</v>
      </c>
      <c r="C7261" s="35">
        <v>900105596</v>
      </c>
      <c r="D7261" s="6" t="str">
        <f>VLOOKUP(C7261,'[1]IPS REGISTRADAS'!$A$5:$B$3919,2,0)</f>
        <v>CENTRO DE APOYO TERAPEUTICO REHABILITAR LTDA</v>
      </c>
      <c r="E7261" s="7">
        <v>7722648</v>
      </c>
      <c r="F7261" s="7">
        <v>7722648</v>
      </c>
      <c r="G7261" s="8"/>
      <c r="H7261" s="9">
        <v>43623</v>
      </c>
      <c r="I7261" s="9">
        <v>43626</v>
      </c>
    </row>
    <row r="7262" spans="1:9" s="14" customFormat="1" x14ac:dyDescent="0.2">
      <c r="A7262" s="5" t="s">
        <v>78</v>
      </c>
      <c r="B7262" s="5" t="str">
        <f>VLOOKUP(A7262,'GIRO LMA JUNIO'!$A$7:$C$50,3,0)</f>
        <v>EMSSANAR</v>
      </c>
      <c r="C7262" s="35">
        <v>900105596</v>
      </c>
      <c r="D7262" s="6" t="str">
        <f>VLOOKUP(C7262,'[1]IPS REGISTRADAS'!$A$5:$B$3919,2,0)</f>
        <v>CENTRO DE APOYO TERAPEUTICO REHABILITAR LTDA</v>
      </c>
      <c r="E7262" s="7">
        <v>105331099</v>
      </c>
      <c r="F7262" s="7">
        <v>105331099</v>
      </c>
      <c r="G7262" s="8"/>
      <c r="H7262" s="9">
        <v>43623</v>
      </c>
      <c r="I7262" s="9">
        <v>43626</v>
      </c>
    </row>
    <row r="7263" spans="1:9" s="14" customFormat="1" x14ac:dyDescent="0.2">
      <c r="A7263" s="5" t="s">
        <v>18</v>
      </c>
      <c r="B7263" s="5" t="str">
        <f>VLOOKUP(A7263,'GIRO LMA JUNIO'!$A$7:$C$50,3,0)</f>
        <v>COMFACHOCO</v>
      </c>
      <c r="C7263" s="35">
        <v>900106018</v>
      </c>
      <c r="D7263" s="6" t="str">
        <f>VLOOKUP(C7263,'[1]IPS REGISTRADAS'!$A$5:$B$3919,2,0)</f>
        <v>GAVAVISION UNIDAD DE ESPECIALISTAS SAS</v>
      </c>
      <c r="E7263" s="7">
        <v>127307755</v>
      </c>
      <c r="F7263" s="7">
        <v>127307755</v>
      </c>
      <c r="G7263" s="8"/>
      <c r="H7263" s="9">
        <v>43623</v>
      </c>
      <c r="I7263" s="9">
        <v>43626</v>
      </c>
    </row>
    <row r="7264" spans="1:9" s="14" customFormat="1" x14ac:dyDescent="0.2">
      <c r="A7264" s="5" t="s">
        <v>47</v>
      </c>
      <c r="B7264" s="5" t="str">
        <f>VLOOKUP(A7264,'GIRO LMA JUNIO'!$A$7:$C$50,3,0)</f>
        <v>COOMEVA E.P.S.  S.A.</v>
      </c>
      <c r="C7264" s="35">
        <v>900106018</v>
      </c>
      <c r="D7264" s="6" t="str">
        <f>VLOOKUP(C7264,'[1]IPS REGISTRADAS'!$A$5:$B$3919,2,0)</f>
        <v>GAVAVISION UNIDAD DE ESPECIALISTAS SAS</v>
      </c>
      <c r="E7264" s="7">
        <v>1000000</v>
      </c>
      <c r="F7264" s="7">
        <v>1000000</v>
      </c>
      <c r="G7264" s="8"/>
      <c r="H7264" s="9">
        <v>43623</v>
      </c>
      <c r="I7264" s="9">
        <v>43626</v>
      </c>
    </row>
    <row r="7265" spans="1:9" s="14" customFormat="1" x14ac:dyDescent="0.2">
      <c r="A7265" s="5" t="s">
        <v>74</v>
      </c>
      <c r="B7265" s="5" t="str">
        <f>VLOOKUP(A7265,'GIRO LMA JUNIO'!$A$7:$C$50,3,0)</f>
        <v>AMBUQ</v>
      </c>
      <c r="C7265" s="35">
        <v>900106018</v>
      </c>
      <c r="D7265" s="6" t="str">
        <f>VLOOKUP(C7265,'[1]IPS REGISTRADAS'!$A$5:$B$3919,2,0)</f>
        <v>GAVAVISION UNIDAD DE ESPECIALISTAS SAS</v>
      </c>
      <c r="E7265" s="7">
        <v>20008920</v>
      </c>
      <c r="F7265" s="7">
        <v>20008920</v>
      </c>
      <c r="G7265" s="8"/>
      <c r="H7265" s="9">
        <v>43623</v>
      </c>
      <c r="I7265" s="9">
        <v>43626</v>
      </c>
    </row>
    <row r="7266" spans="1:9" s="14" customFormat="1" x14ac:dyDescent="0.2">
      <c r="A7266" s="5" t="s">
        <v>30</v>
      </c>
      <c r="B7266" s="5" t="str">
        <f>VLOOKUP(A7266,'GIRO LMA JUNIO'!$A$7:$C$50,3,0)</f>
        <v>MALLAMAS</v>
      </c>
      <c r="C7266" s="35">
        <v>900106708</v>
      </c>
      <c r="D7266" s="6" t="str">
        <f>VLOOKUP(C7266,'[1]IPS REGISTRADAS'!$A$5:$B$3919,2,0)</f>
        <v>IPS CUMBE SALUD</v>
      </c>
      <c r="E7266" s="7">
        <v>22358227</v>
      </c>
      <c r="F7266" s="7">
        <v>22358227</v>
      </c>
      <c r="G7266" s="8"/>
      <c r="H7266" s="9">
        <v>43623</v>
      </c>
      <c r="I7266" s="9">
        <v>43626</v>
      </c>
    </row>
    <row r="7267" spans="1:9" s="14" customFormat="1" x14ac:dyDescent="0.2">
      <c r="A7267" s="5" t="s">
        <v>72</v>
      </c>
      <c r="B7267" s="5" t="str">
        <f>VLOOKUP(A7267,'GIRO LMA JUNIO'!$A$7:$C$50,3,0)</f>
        <v>ASMET SALUD</v>
      </c>
      <c r="C7267" s="35">
        <v>900106708</v>
      </c>
      <c r="D7267" s="6" t="str">
        <f>VLOOKUP(C7267,'[1]IPS REGISTRADAS'!$A$5:$B$3919,2,0)</f>
        <v>IPS CUMBE SALUD</v>
      </c>
      <c r="E7267" s="7">
        <v>2780716</v>
      </c>
      <c r="F7267" s="7">
        <v>2780716</v>
      </c>
      <c r="G7267" s="8"/>
      <c r="H7267" s="9">
        <v>43623</v>
      </c>
      <c r="I7267" s="9">
        <v>43626</v>
      </c>
    </row>
    <row r="7268" spans="1:9" s="14" customFormat="1" x14ac:dyDescent="0.2">
      <c r="A7268" s="5" t="s">
        <v>78</v>
      </c>
      <c r="B7268" s="5" t="str">
        <f>VLOOKUP(A7268,'GIRO LMA JUNIO'!$A$7:$C$50,3,0)</f>
        <v>EMSSANAR</v>
      </c>
      <c r="C7268" s="35">
        <v>900106708</v>
      </c>
      <c r="D7268" s="6" t="str">
        <f>VLOOKUP(C7268,'[1]IPS REGISTRADAS'!$A$5:$B$3919,2,0)</f>
        <v>IPS CUMBE SALUD</v>
      </c>
      <c r="E7268" s="7">
        <v>5586441</v>
      </c>
      <c r="F7268" s="7">
        <v>5586441</v>
      </c>
      <c r="G7268" s="8"/>
      <c r="H7268" s="9">
        <v>43623</v>
      </c>
      <c r="I7268" s="9">
        <v>43626</v>
      </c>
    </row>
    <row r="7269" spans="1:9" s="14" customFormat="1" x14ac:dyDescent="0.2">
      <c r="A7269" s="5" t="s">
        <v>30</v>
      </c>
      <c r="B7269" s="5" t="str">
        <f>VLOOKUP(A7269,'GIRO LMA JUNIO'!$A$7:$C$50,3,0)</f>
        <v>MALLAMAS</v>
      </c>
      <c r="C7269" s="35">
        <v>900108282</v>
      </c>
      <c r="D7269" s="6" t="str">
        <f>VLOOKUP(C7269,'[1]IPS REGISTRADAS'!$A$5:$B$3919,2,0)</f>
        <v>CENTRO DE SALUDYA ESE DE YACUANQUER</v>
      </c>
      <c r="E7269" s="7">
        <v>29486802</v>
      </c>
      <c r="F7269" s="7">
        <v>29486802</v>
      </c>
      <c r="G7269" s="8"/>
      <c r="H7269" s="9">
        <v>43623</v>
      </c>
      <c r="I7269" s="9">
        <v>43626</v>
      </c>
    </row>
    <row r="7270" spans="1:9" s="14" customFormat="1" x14ac:dyDescent="0.2">
      <c r="A7270" s="5" t="s">
        <v>78</v>
      </c>
      <c r="B7270" s="5" t="str">
        <f>VLOOKUP(A7270,'GIRO LMA JUNIO'!$A$7:$C$50,3,0)</f>
        <v>EMSSANAR</v>
      </c>
      <c r="C7270" s="35">
        <v>900108282</v>
      </c>
      <c r="D7270" s="6" t="str">
        <f>VLOOKUP(C7270,'[1]IPS REGISTRADAS'!$A$5:$B$3919,2,0)</f>
        <v>CENTRO DE SALUDYA ESE DE YACUANQUER</v>
      </c>
      <c r="E7270" s="7">
        <v>124006350</v>
      </c>
      <c r="F7270" s="7">
        <v>124006350</v>
      </c>
      <c r="G7270" s="8"/>
      <c r="H7270" s="9">
        <v>43623</v>
      </c>
      <c r="I7270" s="9">
        <v>43626</v>
      </c>
    </row>
    <row r="7271" spans="1:9" s="14" customFormat="1" x14ac:dyDescent="0.2">
      <c r="A7271" s="5" t="s">
        <v>80</v>
      </c>
      <c r="B7271" s="5" t="str">
        <f>VLOOKUP(A7271,'GIRO LMA JUNIO'!$A$7:$C$50,3,0)</f>
        <v>COMPARTA</v>
      </c>
      <c r="C7271" s="35">
        <v>900109859</v>
      </c>
      <c r="D7271" s="6" t="str">
        <f>VLOOKUP(C7271,'[1]IPS REGISTRADAS'!$A$5:$B$3919,2,0)</f>
        <v>ASOCIACION PRO FARMACIA U´WA</v>
      </c>
      <c r="E7271" s="7">
        <v>18511220</v>
      </c>
      <c r="F7271" s="7">
        <v>18511220</v>
      </c>
      <c r="G7271" s="8"/>
      <c r="H7271" s="9">
        <v>43623</v>
      </c>
      <c r="I7271" s="9">
        <v>43626</v>
      </c>
    </row>
    <row r="7272" spans="1:9" s="14" customFormat="1" x14ac:dyDescent="0.2">
      <c r="A7272" s="5" t="s">
        <v>72</v>
      </c>
      <c r="B7272" s="5" t="str">
        <f>VLOOKUP(A7272,'GIRO LMA JUNIO'!$A$7:$C$50,3,0)</f>
        <v>ASMET SALUD</v>
      </c>
      <c r="C7272" s="35">
        <v>900109862</v>
      </c>
      <c r="D7272" s="6" t="str">
        <f>VLOOKUP(C7272,'[1]IPS REGISTRADAS'!$A$5:$B$3919,2,0)</f>
        <v>ESE CENTRO DE SALUD SANTA BARBARA ISCUANDE</v>
      </c>
      <c r="E7272" s="7">
        <v>153657456</v>
      </c>
      <c r="F7272" s="7">
        <v>153657456</v>
      </c>
      <c r="G7272" s="8"/>
      <c r="H7272" s="9">
        <v>43623</v>
      </c>
      <c r="I7272" s="9">
        <v>43626</v>
      </c>
    </row>
    <row r="7273" spans="1:9" s="14" customFormat="1" x14ac:dyDescent="0.2">
      <c r="A7273" s="5" t="s">
        <v>63</v>
      </c>
      <c r="B7273" s="5" t="str">
        <f>VLOOKUP(A7273,'GIRO LMA JUNIO'!$A$7:$C$50,3,0)</f>
        <v>MEDIMAS MOV</v>
      </c>
      <c r="C7273" s="35">
        <v>900110074</v>
      </c>
      <c r="D7273" s="6" t="str">
        <f>VLOOKUP(C7273,'[1]IPS REGISTRADAS'!$A$5:$B$3919,2,0)</f>
        <v>CLÍNICA SU VIDA SAS</v>
      </c>
      <c r="E7273" s="7">
        <v>36303516</v>
      </c>
      <c r="F7273" s="7">
        <v>36303516</v>
      </c>
      <c r="G7273" s="8"/>
      <c r="H7273" s="9">
        <v>43623</v>
      </c>
      <c r="I7273" s="9">
        <v>43626</v>
      </c>
    </row>
    <row r="7274" spans="1:9" s="14" customFormat="1" x14ac:dyDescent="0.2">
      <c r="A7274" s="5" t="s">
        <v>72</v>
      </c>
      <c r="B7274" s="5" t="str">
        <f>VLOOKUP(A7274,'GIRO LMA JUNIO'!$A$7:$C$50,3,0)</f>
        <v>ASMET SALUD</v>
      </c>
      <c r="C7274" s="35">
        <v>900110074</v>
      </c>
      <c r="D7274" s="6" t="str">
        <f>VLOOKUP(C7274,'[1]IPS REGISTRADAS'!$A$5:$B$3919,2,0)</f>
        <v>CLÍNICA SU VIDA SAS</v>
      </c>
      <c r="E7274" s="7">
        <v>39793287</v>
      </c>
      <c r="F7274" s="7">
        <v>39793287</v>
      </c>
      <c r="G7274" s="8"/>
      <c r="H7274" s="9">
        <v>43623</v>
      </c>
      <c r="I7274" s="9">
        <v>43626</v>
      </c>
    </row>
    <row r="7275" spans="1:9" s="14" customFormat="1" x14ac:dyDescent="0.2">
      <c r="A7275" s="5" t="s">
        <v>13</v>
      </c>
      <c r="B7275" s="5" t="str">
        <f>VLOOKUP(A7275,'GIRO LMA JUNIO'!$A$7:$C$50,3,0)</f>
        <v>COMFAORIENTE</v>
      </c>
      <c r="C7275" s="35">
        <v>900112351</v>
      </c>
      <c r="D7275" s="6" t="str">
        <f>VLOOKUP(C7275,'[1]IPS REGISTRADAS'!$A$5:$B$3919,2,0)</f>
        <v>UNIDAD HEMATOLOGICA ESPECIALIZADA IPS SAS</v>
      </c>
      <c r="E7275" s="7">
        <v>147964136</v>
      </c>
      <c r="F7275" s="7">
        <v>147964136</v>
      </c>
      <c r="G7275" s="8"/>
      <c r="H7275" s="9">
        <v>43623</v>
      </c>
      <c r="I7275" s="9">
        <v>43626</v>
      </c>
    </row>
    <row r="7276" spans="1:9" s="14" customFormat="1" x14ac:dyDescent="0.2">
      <c r="A7276" s="5" t="s">
        <v>54</v>
      </c>
      <c r="B7276" s="5" t="str">
        <f>VLOOKUP(A7276,'GIRO LMA JUNIO'!$A$7:$C$50,3,0)</f>
        <v>SALUDVIDA</v>
      </c>
      <c r="C7276" s="35">
        <v>900112351</v>
      </c>
      <c r="D7276" s="6" t="str">
        <f>VLOOKUP(C7276,'[1]IPS REGISTRADAS'!$A$5:$B$3919,2,0)</f>
        <v>UNIDAD HEMATOLOGICA ESPECIALIZADA IPS SAS</v>
      </c>
      <c r="E7276" s="7">
        <v>29018446</v>
      </c>
      <c r="F7276" s="7">
        <v>29018446</v>
      </c>
      <c r="G7276" s="8"/>
      <c r="H7276" s="9">
        <v>43623</v>
      </c>
      <c r="I7276" s="9">
        <v>43626</v>
      </c>
    </row>
    <row r="7277" spans="1:9" s="14" customFormat="1" x14ac:dyDescent="0.2">
      <c r="A7277" s="5" t="s">
        <v>62</v>
      </c>
      <c r="B7277" s="5" t="str">
        <f>VLOOKUP(A7277,'GIRO LMA JUNIO'!$A$7:$C$50,3,0)</f>
        <v>NUEVA EPS S.A.</v>
      </c>
      <c r="C7277" s="35">
        <v>900112351</v>
      </c>
      <c r="D7277" s="6" t="str">
        <f>VLOOKUP(C7277,'[1]IPS REGISTRADAS'!$A$5:$B$3919,2,0)</f>
        <v>UNIDAD HEMATOLOGICA ESPECIALIZADA IPS SAS</v>
      </c>
      <c r="E7277" s="7">
        <v>138838147</v>
      </c>
      <c r="F7277" s="7">
        <v>138838147</v>
      </c>
      <c r="G7277" s="8"/>
      <c r="H7277" s="9">
        <v>43623</v>
      </c>
      <c r="I7277" s="9">
        <v>43626</v>
      </c>
    </row>
    <row r="7278" spans="1:9" s="14" customFormat="1" x14ac:dyDescent="0.2">
      <c r="A7278" s="5" t="s">
        <v>65</v>
      </c>
      <c r="B7278" s="5" t="str">
        <f>VLOOKUP(A7278,'GIRO LMA JUNIO'!$A$7:$C$50,3,0)</f>
        <v>MEDIMAS</v>
      </c>
      <c r="C7278" s="35">
        <v>900112351</v>
      </c>
      <c r="D7278" s="6" t="str">
        <f>VLOOKUP(C7278,'[1]IPS REGISTRADAS'!$A$5:$B$3919,2,0)</f>
        <v>UNIDAD HEMATOLOGICA ESPECIALIZADA IPS SAS</v>
      </c>
      <c r="E7278" s="7">
        <v>167090698</v>
      </c>
      <c r="F7278" s="7">
        <v>167090698</v>
      </c>
      <c r="G7278" s="8"/>
      <c r="H7278" s="9">
        <v>43623</v>
      </c>
      <c r="I7278" s="9">
        <v>43626</v>
      </c>
    </row>
    <row r="7279" spans="1:9" s="14" customFormat="1" x14ac:dyDescent="0.2">
      <c r="A7279" s="5" t="s">
        <v>76</v>
      </c>
      <c r="B7279" s="5" t="str">
        <f>VLOOKUP(A7279,'GIRO LMA JUNIO'!$A$7:$C$50,3,0)</f>
        <v>ECOOPSOS</v>
      </c>
      <c r="C7279" s="35">
        <v>900112351</v>
      </c>
      <c r="D7279" s="6" t="str">
        <f>VLOOKUP(C7279,'[1]IPS REGISTRADAS'!$A$5:$B$3919,2,0)</f>
        <v>UNIDAD HEMATOLOGICA ESPECIALIZADA IPS SAS</v>
      </c>
      <c r="E7279" s="7">
        <v>105878704</v>
      </c>
      <c r="F7279" s="7">
        <v>105878704</v>
      </c>
      <c r="G7279" s="8"/>
      <c r="H7279" s="9">
        <v>43623</v>
      </c>
      <c r="I7279" s="9">
        <v>43626</v>
      </c>
    </row>
    <row r="7280" spans="1:9" s="14" customFormat="1" x14ac:dyDescent="0.2">
      <c r="A7280" s="5" t="s">
        <v>11</v>
      </c>
      <c r="B7280" s="5" t="str">
        <f>VLOOKUP(A7280,'GIRO LMA JUNIO'!$A$7:$C$50,3,0)</f>
        <v>COMFASUCRE</v>
      </c>
      <c r="C7280" s="35">
        <v>900112364</v>
      </c>
      <c r="D7280" s="6" t="str">
        <f>VLOOKUP(C7280,'[1]IPS REGISTRADAS'!$A$5:$B$3919,2,0)</f>
        <v>SOCIEDAD CARDIOVASCULAR DEL CARIBE COLOMBIANO SAS</v>
      </c>
      <c r="E7280" s="7">
        <v>262992942</v>
      </c>
      <c r="F7280" s="7">
        <v>262992942</v>
      </c>
      <c r="G7280" s="8"/>
      <c r="H7280" s="9">
        <v>43623</v>
      </c>
      <c r="I7280" s="9">
        <v>43626</v>
      </c>
    </row>
    <row r="7281" spans="1:9" s="14" customFormat="1" x14ac:dyDescent="0.2">
      <c r="A7281" s="5" t="s">
        <v>16</v>
      </c>
      <c r="B7281" s="5" t="str">
        <f>VLOOKUP(A7281,'GIRO LMA JUNIO'!$A$7:$C$50,3,0)</f>
        <v>CAJACOPI ATLANTICO</v>
      </c>
      <c r="C7281" s="35">
        <v>900112364</v>
      </c>
      <c r="D7281" s="6" t="str">
        <f>VLOOKUP(C7281,'[1]IPS REGISTRADAS'!$A$5:$B$3919,2,0)</f>
        <v>SOCIEDAD CARDIOVASCULAR DEL CARIBE COLOMBIANO SAS</v>
      </c>
      <c r="E7281" s="7">
        <v>8500000</v>
      </c>
      <c r="F7281" s="7">
        <v>8500000</v>
      </c>
      <c r="G7281" s="8"/>
      <c r="H7281" s="9">
        <v>43623</v>
      </c>
      <c r="I7281" s="9">
        <v>43626</v>
      </c>
    </row>
    <row r="7282" spans="1:9" s="14" customFormat="1" x14ac:dyDescent="0.2">
      <c r="A7282" s="5" t="s">
        <v>70</v>
      </c>
      <c r="B7282" s="5" t="str">
        <f>VLOOKUP(A7282,'GIRO LMA JUNIO'!$A$7:$C$50,3,0)</f>
        <v>COOSALUD EPS S.A.</v>
      </c>
      <c r="C7282" s="35">
        <v>900112364</v>
      </c>
      <c r="D7282" s="6" t="str">
        <f>VLOOKUP(C7282,'[1]IPS REGISTRADAS'!$A$5:$B$3919,2,0)</f>
        <v>SOCIEDAD CARDIOVASCULAR DEL CARIBE COLOMBIANO SAS</v>
      </c>
      <c r="E7282" s="7">
        <v>264596326</v>
      </c>
      <c r="F7282" s="7">
        <v>264596326</v>
      </c>
      <c r="G7282" s="8"/>
      <c r="H7282" s="9">
        <v>43623</v>
      </c>
      <c r="I7282" s="9">
        <v>43626</v>
      </c>
    </row>
    <row r="7283" spans="1:9" s="14" customFormat="1" x14ac:dyDescent="0.2">
      <c r="A7283" s="5" t="s">
        <v>74</v>
      </c>
      <c r="B7283" s="5" t="str">
        <f>VLOOKUP(A7283,'GIRO LMA JUNIO'!$A$7:$C$50,3,0)</f>
        <v>AMBUQ</v>
      </c>
      <c r="C7283" s="35">
        <v>900112364</v>
      </c>
      <c r="D7283" s="6" t="str">
        <f>VLOOKUP(C7283,'[1]IPS REGISTRADAS'!$A$5:$B$3919,2,0)</f>
        <v>SOCIEDAD CARDIOVASCULAR DEL CARIBE COLOMBIANO SAS</v>
      </c>
      <c r="E7283" s="7">
        <v>300009411</v>
      </c>
      <c r="F7283" s="7">
        <v>300009411</v>
      </c>
      <c r="G7283" s="8"/>
      <c r="H7283" s="9">
        <v>43623</v>
      </c>
      <c r="I7283" s="9">
        <v>43626</v>
      </c>
    </row>
    <row r="7284" spans="1:9" s="14" customFormat="1" x14ac:dyDescent="0.2">
      <c r="A7284" s="5" t="s">
        <v>80</v>
      </c>
      <c r="B7284" s="5" t="str">
        <f>VLOOKUP(A7284,'GIRO LMA JUNIO'!$A$7:$C$50,3,0)</f>
        <v>COMPARTA</v>
      </c>
      <c r="C7284" s="35">
        <v>900112364</v>
      </c>
      <c r="D7284" s="6" t="str">
        <f>VLOOKUP(C7284,'[1]IPS REGISTRADAS'!$A$5:$B$3919,2,0)</f>
        <v>SOCIEDAD CARDIOVASCULAR DEL CARIBE COLOMBIANO SAS</v>
      </c>
      <c r="E7284" s="7">
        <v>170145879</v>
      </c>
      <c r="F7284" s="7">
        <v>170145879</v>
      </c>
      <c r="G7284" s="8"/>
      <c r="H7284" s="9">
        <v>43623</v>
      </c>
      <c r="I7284" s="9">
        <v>43626</v>
      </c>
    </row>
    <row r="7285" spans="1:9" s="14" customFormat="1" x14ac:dyDescent="0.2">
      <c r="A7285" s="5" t="s">
        <v>82</v>
      </c>
      <c r="B7285" s="5" t="str">
        <f>VLOOKUP(A7285,'GIRO LMA JUNIO'!$A$7:$C$50,3,0)</f>
        <v>MUTUAL SER</v>
      </c>
      <c r="C7285" s="35">
        <v>900112364</v>
      </c>
      <c r="D7285" s="6" t="str">
        <f>VLOOKUP(C7285,'[1]IPS REGISTRADAS'!$A$5:$B$3919,2,0)</f>
        <v>SOCIEDAD CARDIOVASCULAR DEL CARIBE COLOMBIANO SAS</v>
      </c>
      <c r="E7285" s="7">
        <v>260000000</v>
      </c>
      <c r="F7285" s="7">
        <v>260000000</v>
      </c>
      <c r="G7285" s="8"/>
      <c r="H7285" s="9">
        <v>43623</v>
      </c>
      <c r="I7285" s="9">
        <v>43626</v>
      </c>
    </row>
    <row r="7286" spans="1:9" s="14" customFormat="1" x14ac:dyDescent="0.2">
      <c r="A7286" s="5" t="s">
        <v>47</v>
      </c>
      <c r="B7286" s="5" t="str">
        <f>VLOOKUP(A7286,'GIRO LMA JUNIO'!$A$7:$C$50,3,0)</f>
        <v>COOMEVA E.P.S.  S.A.</v>
      </c>
      <c r="C7286" s="35">
        <v>900112820</v>
      </c>
      <c r="D7286" s="6" t="str">
        <f>VLOOKUP(C7286,'[1]IPS REGISTRADAS'!$A$5:$B$3919,2,0)</f>
        <v>CORPORACIÓN MEDICA SALUD PARA LOS COLOMBIANOS   CMS COLOMBIA LTDA</v>
      </c>
      <c r="E7286" s="7">
        <v>1000000</v>
      </c>
      <c r="F7286" s="7">
        <v>1000000</v>
      </c>
      <c r="G7286" s="8"/>
      <c r="H7286" s="9">
        <v>43623</v>
      </c>
      <c r="I7286" s="9">
        <v>43626</v>
      </c>
    </row>
    <row r="7287" spans="1:9" s="14" customFormat="1" x14ac:dyDescent="0.2">
      <c r="A7287" s="5" t="s">
        <v>72</v>
      </c>
      <c r="B7287" s="5" t="str">
        <f>VLOOKUP(A7287,'GIRO LMA JUNIO'!$A$7:$C$50,3,0)</f>
        <v>ASMET SALUD</v>
      </c>
      <c r="C7287" s="35">
        <v>900112820</v>
      </c>
      <c r="D7287" s="6" t="str">
        <f>VLOOKUP(C7287,'[1]IPS REGISTRADAS'!$A$5:$B$3919,2,0)</f>
        <v>CORPORACIÓN MEDICA SALUD PARA LOS COLOMBIANOS   CMS COLOMBIA LTDA</v>
      </c>
      <c r="E7287" s="7">
        <v>4802326</v>
      </c>
      <c r="F7287" s="7">
        <v>4802326</v>
      </c>
      <c r="G7287" s="8"/>
      <c r="H7287" s="9">
        <v>43623</v>
      </c>
      <c r="I7287" s="9">
        <v>43626</v>
      </c>
    </row>
    <row r="7288" spans="1:9" s="14" customFormat="1" x14ac:dyDescent="0.2">
      <c r="A7288" s="5" t="s">
        <v>72</v>
      </c>
      <c r="B7288" s="5" t="str">
        <f>VLOOKUP(A7288,'GIRO LMA JUNIO'!$A$7:$C$50,3,0)</f>
        <v>ASMET SALUD</v>
      </c>
      <c r="C7288" s="35">
        <v>900113729</v>
      </c>
      <c r="D7288" s="6" t="str">
        <f>VLOOKUP(C7288,'[1]IPS REGISTRADAS'!$A$5:$B$3919,2,0)</f>
        <v>CENTRO DE SALUD SAUL QUIÑONES ESE</v>
      </c>
      <c r="E7288" s="7">
        <v>74720161</v>
      </c>
      <c r="F7288" s="7">
        <v>74720161</v>
      </c>
      <c r="G7288" s="8"/>
      <c r="H7288" s="9">
        <v>43623</v>
      </c>
      <c r="I7288" s="9">
        <v>43626</v>
      </c>
    </row>
    <row r="7289" spans="1:9" s="14" customFormat="1" x14ac:dyDescent="0.2">
      <c r="A7289" s="5" t="s">
        <v>78</v>
      </c>
      <c r="B7289" s="5" t="str">
        <f>VLOOKUP(A7289,'GIRO LMA JUNIO'!$A$7:$C$50,3,0)</f>
        <v>EMSSANAR</v>
      </c>
      <c r="C7289" s="35">
        <v>900113729</v>
      </c>
      <c r="D7289" s="6" t="str">
        <f>VLOOKUP(C7289,'[1]IPS REGISTRADAS'!$A$5:$B$3919,2,0)</f>
        <v>CENTRO DE SALUD SAUL QUIÑONES ESE</v>
      </c>
      <c r="E7289" s="7">
        <v>64180428</v>
      </c>
      <c r="F7289" s="7">
        <v>64180428</v>
      </c>
      <c r="G7289" s="8"/>
      <c r="H7289" s="9">
        <v>43623</v>
      </c>
      <c r="I7289" s="9">
        <v>43626</v>
      </c>
    </row>
    <row r="7290" spans="1:9" s="14" customFormat="1" x14ac:dyDescent="0.2">
      <c r="A7290" s="5" t="s">
        <v>82</v>
      </c>
      <c r="B7290" s="5" t="str">
        <f>VLOOKUP(A7290,'GIRO LMA JUNIO'!$A$7:$C$50,3,0)</f>
        <v>MUTUAL SER</v>
      </c>
      <c r="C7290" s="35">
        <v>900114824</v>
      </c>
      <c r="D7290" s="6" t="str">
        <f>VLOOKUP(C7290,'[1]IPS REGISTRADAS'!$A$5:$B$3919,2,0)</f>
        <v>MEDIASISTENCIA SA</v>
      </c>
      <c r="E7290" s="7">
        <v>400000000</v>
      </c>
      <c r="F7290" s="7">
        <v>400000000</v>
      </c>
      <c r="G7290" s="8"/>
      <c r="H7290" s="9">
        <v>43623</v>
      </c>
      <c r="I7290" s="9">
        <v>43626</v>
      </c>
    </row>
    <row r="7291" spans="1:9" s="14" customFormat="1" x14ac:dyDescent="0.2">
      <c r="A7291" s="5" t="s">
        <v>62</v>
      </c>
      <c r="B7291" s="5" t="str">
        <f>VLOOKUP(A7291,'GIRO LMA JUNIO'!$A$7:$C$50,3,0)</f>
        <v>NUEVA EPS S.A.</v>
      </c>
      <c r="C7291" s="35">
        <v>900115642</v>
      </c>
      <c r="D7291" s="6" t="str">
        <f>VLOOKUP(C7291,'[1]IPS REGISTRADAS'!$A$5:$B$3919,2,0)</f>
        <v>RAYOS X E IMAGENES DIAGNOSTICAS RADIOSALUD SAS</v>
      </c>
      <c r="E7291" s="7">
        <v>87970552</v>
      </c>
      <c r="F7291" s="7">
        <v>87970552</v>
      </c>
      <c r="G7291" s="8"/>
      <c r="H7291" s="9">
        <v>43623</v>
      </c>
      <c r="I7291" s="9">
        <v>43626</v>
      </c>
    </row>
    <row r="7292" spans="1:9" s="14" customFormat="1" x14ac:dyDescent="0.2">
      <c r="A7292" s="5" t="s">
        <v>80</v>
      </c>
      <c r="B7292" s="5" t="str">
        <f>VLOOKUP(A7292,'GIRO LMA JUNIO'!$A$7:$C$50,3,0)</f>
        <v>COMPARTA</v>
      </c>
      <c r="C7292" s="35">
        <v>900115642</v>
      </c>
      <c r="D7292" s="6" t="str">
        <f>VLOOKUP(C7292,'[1]IPS REGISTRADAS'!$A$5:$B$3919,2,0)</f>
        <v>RAYOS X E IMAGENES DIAGNOSTICAS RADIOSALUD SAS</v>
      </c>
      <c r="E7292" s="7">
        <v>214884374</v>
      </c>
      <c r="F7292" s="7">
        <v>214884374</v>
      </c>
      <c r="G7292" s="8"/>
      <c r="H7292" s="9">
        <v>43623</v>
      </c>
      <c r="I7292" s="9">
        <v>43626</v>
      </c>
    </row>
    <row r="7293" spans="1:9" s="14" customFormat="1" x14ac:dyDescent="0.2">
      <c r="A7293" s="5" t="s">
        <v>30</v>
      </c>
      <c r="B7293" s="5" t="str">
        <f>VLOOKUP(A7293,'GIRO LMA JUNIO'!$A$7:$C$50,3,0)</f>
        <v>MALLAMAS</v>
      </c>
      <c r="C7293" s="35">
        <v>900116413</v>
      </c>
      <c r="D7293" s="6" t="str">
        <f>VLOOKUP(C7293,'[1]IPS REGISTRADAS'!$A$5:$B$3919,2,0)</f>
        <v>IPS UNIONSALUD SAS</v>
      </c>
      <c r="E7293" s="7">
        <v>38543118</v>
      </c>
      <c r="F7293" s="7">
        <v>38543118</v>
      </c>
      <c r="G7293" s="8"/>
      <c r="H7293" s="9">
        <v>43623</v>
      </c>
      <c r="I7293" s="9">
        <v>43626</v>
      </c>
    </row>
    <row r="7294" spans="1:9" s="14" customFormat="1" x14ac:dyDescent="0.2">
      <c r="A7294" s="5" t="s">
        <v>63</v>
      </c>
      <c r="B7294" s="5" t="str">
        <f>VLOOKUP(A7294,'GIRO LMA JUNIO'!$A$7:$C$50,3,0)</f>
        <v>MEDIMAS MOV</v>
      </c>
      <c r="C7294" s="35">
        <v>900116413</v>
      </c>
      <c r="D7294" s="6" t="str">
        <f>VLOOKUP(C7294,'[1]IPS REGISTRADAS'!$A$5:$B$3919,2,0)</f>
        <v>IPS UNIONSALUD SAS</v>
      </c>
      <c r="E7294" s="7">
        <v>137013553</v>
      </c>
      <c r="F7294" s="7">
        <v>137013553</v>
      </c>
      <c r="G7294" s="8"/>
      <c r="H7294" s="9">
        <v>43623</v>
      </c>
      <c r="I7294" s="9">
        <v>43626</v>
      </c>
    </row>
    <row r="7295" spans="1:9" s="14" customFormat="1" x14ac:dyDescent="0.2">
      <c r="A7295" s="5" t="s">
        <v>65</v>
      </c>
      <c r="B7295" s="5" t="str">
        <f>VLOOKUP(A7295,'GIRO LMA JUNIO'!$A$7:$C$50,3,0)</f>
        <v>MEDIMAS</v>
      </c>
      <c r="C7295" s="35">
        <v>900116413</v>
      </c>
      <c r="D7295" s="6" t="str">
        <f>VLOOKUP(C7295,'[1]IPS REGISTRADAS'!$A$5:$B$3919,2,0)</f>
        <v>IPS UNIONSALUD SAS</v>
      </c>
      <c r="E7295" s="7">
        <v>28496818</v>
      </c>
      <c r="F7295" s="7">
        <v>28496818</v>
      </c>
      <c r="G7295" s="8"/>
      <c r="H7295" s="9">
        <v>43623</v>
      </c>
      <c r="I7295" s="9">
        <v>43626</v>
      </c>
    </row>
    <row r="7296" spans="1:9" s="14" customFormat="1" x14ac:dyDescent="0.2">
      <c r="A7296" s="5" t="s">
        <v>72</v>
      </c>
      <c r="B7296" s="5" t="str">
        <f>VLOOKUP(A7296,'GIRO LMA JUNIO'!$A$7:$C$50,3,0)</f>
        <v>ASMET SALUD</v>
      </c>
      <c r="C7296" s="35">
        <v>900116413</v>
      </c>
      <c r="D7296" s="6" t="str">
        <f>VLOOKUP(C7296,'[1]IPS REGISTRADAS'!$A$5:$B$3919,2,0)</f>
        <v>IPS UNIONSALUD SAS</v>
      </c>
      <c r="E7296" s="7">
        <v>15213277</v>
      </c>
      <c r="F7296" s="7">
        <v>15213277</v>
      </c>
      <c r="G7296" s="8"/>
      <c r="H7296" s="9">
        <v>43623</v>
      </c>
      <c r="I7296" s="9">
        <v>43626</v>
      </c>
    </row>
    <row r="7297" spans="1:9" s="14" customFormat="1" x14ac:dyDescent="0.2">
      <c r="A7297" s="5" t="s">
        <v>54</v>
      </c>
      <c r="B7297" s="5" t="str">
        <f>VLOOKUP(A7297,'GIRO LMA JUNIO'!$A$7:$C$50,3,0)</f>
        <v>SALUDVIDA</v>
      </c>
      <c r="C7297" s="35">
        <v>900116897</v>
      </c>
      <c r="D7297" s="6" t="str">
        <f>VLOOKUP(C7297,'[1]IPS REGISTRADAS'!$A$5:$B$3919,2,0)</f>
        <v>DOTACIONES Y SUMINISTROS DE MI PUEBLO LTDA</v>
      </c>
      <c r="E7297" s="7">
        <v>134117067</v>
      </c>
      <c r="F7297" s="7">
        <v>134117067</v>
      </c>
      <c r="G7297" s="8"/>
      <c r="H7297" s="9">
        <v>43623</v>
      </c>
      <c r="I7297" s="9">
        <v>43626</v>
      </c>
    </row>
    <row r="7298" spans="1:9" s="14" customFormat="1" x14ac:dyDescent="0.2">
      <c r="A7298" s="5" t="s">
        <v>13</v>
      </c>
      <c r="B7298" s="5" t="str">
        <f>VLOOKUP(A7298,'GIRO LMA JUNIO'!$A$7:$C$50,3,0)</f>
        <v>COMFAORIENTE</v>
      </c>
      <c r="C7298" s="35">
        <v>900117485</v>
      </c>
      <c r="D7298" s="6" t="str">
        <f>VLOOKUP(C7298,'[1]IPS REGISTRADAS'!$A$5:$B$3919,2,0)</f>
        <v>EMERMOVIL SAS</v>
      </c>
      <c r="E7298" s="7">
        <v>1995748</v>
      </c>
      <c r="F7298" s="7">
        <v>1995748</v>
      </c>
      <c r="G7298" s="8"/>
      <c r="H7298" s="9">
        <v>43623</v>
      </c>
      <c r="I7298" s="9">
        <v>43626</v>
      </c>
    </row>
    <row r="7299" spans="1:9" s="14" customFormat="1" x14ac:dyDescent="0.2">
      <c r="A7299" s="5" t="s">
        <v>65</v>
      </c>
      <c r="B7299" s="5" t="str">
        <f>VLOOKUP(A7299,'GIRO LMA JUNIO'!$A$7:$C$50,3,0)</f>
        <v>MEDIMAS</v>
      </c>
      <c r="C7299" s="35">
        <v>900117485</v>
      </c>
      <c r="D7299" s="6" t="str">
        <f>VLOOKUP(C7299,'[1]IPS REGISTRADAS'!$A$5:$B$3919,2,0)</f>
        <v>EMERMOVIL SAS</v>
      </c>
      <c r="E7299" s="7">
        <v>2241750</v>
      </c>
      <c r="F7299" s="7">
        <v>2241750</v>
      </c>
      <c r="G7299" s="8"/>
      <c r="H7299" s="9">
        <v>43623</v>
      </c>
      <c r="I7299" s="9">
        <v>43626</v>
      </c>
    </row>
    <row r="7300" spans="1:9" s="14" customFormat="1" x14ac:dyDescent="0.2">
      <c r="A7300" s="5" t="s">
        <v>51</v>
      </c>
      <c r="B7300" s="5" t="str">
        <f>VLOOKUP(A7300,'GIRO LMA JUNIO'!$A$7:$C$50,3,0)</f>
        <v>EPS S.O.S. S.A.</v>
      </c>
      <c r="C7300" s="35">
        <v>900118059</v>
      </c>
      <c r="D7300" s="6" t="str">
        <f>VLOOKUP(C7300,'[1]IPS REGISTRADAS'!$A$5:$B$3919,2,0)</f>
        <v>AMBULANCIAS ARMENIA LTDA</v>
      </c>
      <c r="E7300" s="7">
        <v>3256277</v>
      </c>
      <c r="F7300" s="7">
        <v>3256277</v>
      </c>
      <c r="G7300" s="8"/>
      <c r="H7300" s="9">
        <v>43623</v>
      </c>
      <c r="I7300" s="9">
        <v>43626</v>
      </c>
    </row>
    <row r="7301" spans="1:9" s="14" customFormat="1" x14ac:dyDescent="0.2">
      <c r="A7301" s="5" t="s">
        <v>11</v>
      </c>
      <c r="B7301" s="5" t="str">
        <f>VLOOKUP(A7301,'GIRO LMA JUNIO'!$A$7:$C$50,3,0)</f>
        <v>COMFASUCRE</v>
      </c>
      <c r="C7301" s="35">
        <v>900118990</v>
      </c>
      <c r="D7301" s="6" t="str">
        <f>VLOOKUP(C7301,'[1]IPS REGISTRADAS'!$A$5:$B$3919,2,0)</f>
        <v>CENTRO DE FISIOTERAPIA REHABILITAR DRA MARTA CANTILLO MARTINEZ SAS</v>
      </c>
      <c r="E7301" s="7">
        <v>102271180</v>
      </c>
      <c r="F7301" s="7">
        <v>102271180</v>
      </c>
      <c r="G7301" s="8"/>
      <c r="H7301" s="9">
        <v>43623</v>
      </c>
      <c r="I7301" s="9">
        <v>43626</v>
      </c>
    </row>
    <row r="7302" spans="1:9" s="14" customFormat="1" x14ac:dyDescent="0.2">
      <c r="A7302" s="5" t="s">
        <v>16</v>
      </c>
      <c r="B7302" s="5" t="str">
        <f>VLOOKUP(A7302,'GIRO LMA JUNIO'!$A$7:$C$50,3,0)</f>
        <v>CAJACOPI ATLANTICO</v>
      </c>
      <c r="C7302" s="35">
        <v>900118990</v>
      </c>
      <c r="D7302" s="6" t="str">
        <f>VLOOKUP(C7302,'[1]IPS REGISTRADAS'!$A$5:$B$3919,2,0)</f>
        <v>CENTRO DE FISIOTERAPIA REHABILITAR DRA MARTA CANTILLO MARTINEZ SAS</v>
      </c>
      <c r="E7302" s="7">
        <v>60000000</v>
      </c>
      <c r="F7302" s="7">
        <v>60000000</v>
      </c>
      <c r="G7302" s="8"/>
      <c r="H7302" s="9">
        <v>43623</v>
      </c>
      <c r="I7302" s="9">
        <v>43626</v>
      </c>
    </row>
    <row r="7303" spans="1:9" s="14" customFormat="1" x14ac:dyDescent="0.2">
      <c r="A7303" s="5" t="s">
        <v>54</v>
      </c>
      <c r="B7303" s="5" t="str">
        <f>VLOOKUP(A7303,'GIRO LMA JUNIO'!$A$7:$C$50,3,0)</f>
        <v>SALUDVIDA</v>
      </c>
      <c r="C7303" s="35">
        <v>900118990</v>
      </c>
      <c r="D7303" s="6" t="str">
        <f>VLOOKUP(C7303,'[1]IPS REGISTRADAS'!$A$5:$B$3919,2,0)</f>
        <v>CENTRO DE FISIOTERAPIA REHABILITAR DRA MARTA CANTILLO MARTINEZ SAS</v>
      </c>
      <c r="E7303" s="7">
        <v>23103109</v>
      </c>
      <c r="F7303" s="7">
        <v>23103109</v>
      </c>
      <c r="G7303" s="8"/>
      <c r="H7303" s="9">
        <v>43623</v>
      </c>
      <c r="I7303" s="9">
        <v>43626</v>
      </c>
    </row>
    <row r="7304" spans="1:9" s="14" customFormat="1" x14ac:dyDescent="0.2">
      <c r="A7304" s="5" t="s">
        <v>74</v>
      </c>
      <c r="B7304" s="5" t="str">
        <f>VLOOKUP(A7304,'GIRO LMA JUNIO'!$A$7:$C$50,3,0)</f>
        <v>AMBUQ</v>
      </c>
      <c r="C7304" s="35">
        <v>900118990</v>
      </c>
      <c r="D7304" s="6" t="str">
        <f>VLOOKUP(C7304,'[1]IPS REGISTRADAS'!$A$5:$B$3919,2,0)</f>
        <v>CENTRO DE FISIOTERAPIA REHABILITAR DRA MARTA CANTILLO MARTINEZ SAS</v>
      </c>
      <c r="E7304" s="7">
        <v>348704940</v>
      </c>
      <c r="F7304" s="7">
        <v>348704940</v>
      </c>
      <c r="G7304" s="8"/>
      <c r="H7304" s="9">
        <v>43623</v>
      </c>
      <c r="I7304" s="9">
        <v>43626</v>
      </c>
    </row>
    <row r="7305" spans="1:9" s="14" customFormat="1" x14ac:dyDescent="0.2">
      <c r="A7305" s="5" t="s">
        <v>68</v>
      </c>
      <c r="B7305" s="5" t="str">
        <f>VLOOKUP(A7305,'GIRO LMA JUNIO'!$A$7:$C$50,3,0)</f>
        <v>EMDISALUD</v>
      </c>
      <c r="C7305" s="35">
        <v>900119225</v>
      </c>
      <c r="D7305" s="6" t="str">
        <f>VLOOKUP(C7305,'[1]IPS REGISTRADAS'!$A$5:$B$3919,2,0)</f>
        <v>EMPRESA ASOCIATIVA DE TRABAJO JUBILEO MONTERIA</v>
      </c>
      <c r="E7305" s="7">
        <v>125236769</v>
      </c>
      <c r="F7305" s="7">
        <v>125236769</v>
      </c>
      <c r="G7305" s="8"/>
      <c r="H7305" s="9">
        <v>43623</v>
      </c>
      <c r="I7305" s="9">
        <v>43626</v>
      </c>
    </row>
    <row r="7306" spans="1:9" s="14" customFormat="1" x14ac:dyDescent="0.2">
      <c r="A7306" s="5" t="s">
        <v>47</v>
      </c>
      <c r="B7306" s="5" t="str">
        <f>VLOOKUP(A7306,'GIRO LMA JUNIO'!$A$7:$C$50,3,0)</f>
        <v>COOMEVA E.P.S.  S.A.</v>
      </c>
      <c r="C7306" s="35">
        <v>900119357</v>
      </c>
      <c r="D7306" s="6" t="str">
        <f>VLOOKUP(C7306,'[1]IPS REGISTRADAS'!$A$5:$B$3919,2,0)</f>
        <v>SALUD MEDICOS ESPECIALISTAS SA</v>
      </c>
      <c r="E7306" s="7">
        <v>4327374</v>
      </c>
      <c r="F7306" s="7">
        <v>4327374</v>
      </c>
      <c r="G7306" s="8"/>
      <c r="H7306" s="9">
        <v>43623</v>
      </c>
      <c r="I7306" s="9">
        <v>43626</v>
      </c>
    </row>
    <row r="7307" spans="1:9" s="14" customFormat="1" x14ac:dyDescent="0.2">
      <c r="A7307" s="5" t="s">
        <v>54</v>
      </c>
      <c r="B7307" s="5" t="str">
        <f>VLOOKUP(A7307,'GIRO LMA JUNIO'!$A$7:$C$50,3,0)</f>
        <v>SALUDVIDA</v>
      </c>
      <c r="C7307" s="35">
        <v>900119357</v>
      </c>
      <c r="D7307" s="6" t="str">
        <f>VLOOKUP(C7307,'[1]IPS REGISTRADAS'!$A$5:$B$3919,2,0)</f>
        <v>SALUD MEDICOS ESPECIALISTAS SA</v>
      </c>
      <c r="E7307" s="7">
        <v>69841808</v>
      </c>
      <c r="F7307" s="7">
        <v>69841808</v>
      </c>
      <c r="G7307" s="8"/>
      <c r="H7307" s="9">
        <v>43623</v>
      </c>
      <c r="I7307" s="9">
        <v>43626</v>
      </c>
    </row>
    <row r="7308" spans="1:9" s="14" customFormat="1" x14ac:dyDescent="0.2">
      <c r="A7308" s="5" t="s">
        <v>76</v>
      </c>
      <c r="B7308" s="5" t="str">
        <f>VLOOKUP(A7308,'GIRO LMA JUNIO'!$A$7:$C$50,3,0)</f>
        <v>ECOOPSOS</v>
      </c>
      <c r="C7308" s="35">
        <v>900119357</v>
      </c>
      <c r="D7308" s="6" t="str">
        <f>VLOOKUP(C7308,'[1]IPS REGISTRADAS'!$A$5:$B$3919,2,0)</f>
        <v>SALUD MEDICOS ESPECIALISTAS SA</v>
      </c>
      <c r="E7308" s="7">
        <v>16734584</v>
      </c>
      <c r="F7308" s="7">
        <v>16734584</v>
      </c>
      <c r="G7308" s="8"/>
      <c r="H7308" s="9">
        <v>43623</v>
      </c>
      <c r="I7308" s="9">
        <v>43626</v>
      </c>
    </row>
    <row r="7309" spans="1:9" s="14" customFormat="1" x14ac:dyDescent="0.2">
      <c r="A7309" s="5" t="s">
        <v>11</v>
      </c>
      <c r="B7309" s="5" t="str">
        <f>VLOOKUP(A7309,'GIRO LMA JUNIO'!$A$7:$C$50,3,0)</f>
        <v>COMFASUCRE</v>
      </c>
      <c r="C7309" s="35">
        <v>900119472</v>
      </c>
      <c r="D7309" s="6" t="str">
        <f>VLOOKUP(C7309,'[1]IPS REGISTRADAS'!$A$5:$B$3919,2,0)</f>
        <v>IPS TOLUSALUD LTDA</v>
      </c>
      <c r="E7309" s="7">
        <v>106446867</v>
      </c>
      <c r="F7309" s="7">
        <v>106446867</v>
      </c>
      <c r="G7309" s="8"/>
      <c r="H7309" s="9">
        <v>43623</v>
      </c>
      <c r="I7309" s="9">
        <v>43626</v>
      </c>
    </row>
    <row r="7310" spans="1:9" s="14" customFormat="1" x14ac:dyDescent="0.2">
      <c r="A7310" s="5" t="s">
        <v>16</v>
      </c>
      <c r="B7310" s="5" t="str">
        <f>VLOOKUP(A7310,'GIRO LMA JUNIO'!$A$7:$C$50,3,0)</f>
        <v>CAJACOPI ATLANTICO</v>
      </c>
      <c r="C7310" s="35">
        <v>900119472</v>
      </c>
      <c r="D7310" s="6" t="str">
        <f>VLOOKUP(C7310,'[1]IPS REGISTRADAS'!$A$5:$B$3919,2,0)</f>
        <v>IPS TOLUSALUD LTDA</v>
      </c>
      <c r="E7310" s="7">
        <v>10000003</v>
      </c>
      <c r="F7310" s="7">
        <v>10000003</v>
      </c>
      <c r="G7310" s="8"/>
      <c r="H7310" s="9">
        <v>43623</v>
      </c>
      <c r="I7310" s="9">
        <v>43626</v>
      </c>
    </row>
    <row r="7311" spans="1:9" s="14" customFormat="1" x14ac:dyDescent="0.2">
      <c r="A7311" s="5" t="s">
        <v>38</v>
      </c>
      <c r="B7311" s="5" t="str">
        <f>VLOOKUP(A7311,'GIRO LMA JUNIO'!$A$7:$C$50,3,0)</f>
        <v>SALUD TOTAL</v>
      </c>
      <c r="C7311" s="35">
        <v>900119472</v>
      </c>
      <c r="D7311" s="6" t="str">
        <f>VLOOKUP(C7311,'[1]IPS REGISTRADAS'!$A$5:$B$3919,2,0)</f>
        <v>IPS TOLUSALUD LTDA</v>
      </c>
      <c r="E7311" s="7">
        <v>4217644</v>
      </c>
      <c r="F7311" s="7">
        <v>4217644</v>
      </c>
      <c r="G7311" s="8"/>
      <c r="H7311" s="9">
        <v>43623</v>
      </c>
      <c r="I7311" s="9">
        <v>43626</v>
      </c>
    </row>
    <row r="7312" spans="1:9" s="14" customFormat="1" x14ac:dyDescent="0.2">
      <c r="A7312" s="5" t="s">
        <v>47</v>
      </c>
      <c r="B7312" s="5" t="str">
        <f>VLOOKUP(A7312,'GIRO LMA JUNIO'!$A$7:$C$50,3,0)</f>
        <v>COOMEVA E.P.S.  S.A.</v>
      </c>
      <c r="C7312" s="35">
        <v>900119472</v>
      </c>
      <c r="D7312" s="6" t="str">
        <f>VLOOKUP(C7312,'[1]IPS REGISTRADAS'!$A$5:$B$3919,2,0)</f>
        <v>IPS TOLUSALUD LTDA</v>
      </c>
      <c r="E7312" s="7">
        <v>1000000</v>
      </c>
      <c r="F7312" s="7">
        <v>1000000</v>
      </c>
      <c r="G7312" s="8"/>
      <c r="H7312" s="9">
        <v>43623</v>
      </c>
      <c r="I7312" s="9">
        <v>43626</v>
      </c>
    </row>
    <row r="7313" spans="1:9" s="14" customFormat="1" x14ac:dyDescent="0.2">
      <c r="A7313" s="5" t="s">
        <v>54</v>
      </c>
      <c r="B7313" s="5" t="str">
        <f>VLOOKUP(A7313,'GIRO LMA JUNIO'!$A$7:$C$50,3,0)</f>
        <v>SALUDVIDA</v>
      </c>
      <c r="C7313" s="35">
        <v>900119472</v>
      </c>
      <c r="D7313" s="6" t="str">
        <f>VLOOKUP(C7313,'[1]IPS REGISTRADAS'!$A$5:$B$3919,2,0)</f>
        <v>IPS TOLUSALUD LTDA</v>
      </c>
      <c r="E7313" s="7">
        <v>23710048</v>
      </c>
      <c r="F7313" s="7">
        <v>23710048</v>
      </c>
      <c r="G7313" s="8"/>
      <c r="H7313" s="9">
        <v>43623</v>
      </c>
      <c r="I7313" s="9">
        <v>43626</v>
      </c>
    </row>
    <row r="7314" spans="1:9" s="14" customFormat="1" x14ac:dyDescent="0.2">
      <c r="A7314" s="5" t="s">
        <v>62</v>
      </c>
      <c r="B7314" s="5" t="str">
        <f>VLOOKUP(A7314,'GIRO LMA JUNIO'!$A$7:$C$50,3,0)</f>
        <v>NUEVA EPS S.A.</v>
      </c>
      <c r="C7314" s="35">
        <v>900119472</v>
      </c>
      <c r="D7314" s="6" t="str">
        <f>VLOOKUP(C7314,'[1]IPS REGISTRADAS'!$A$5:$B$3919,2,0)</f>
        <v>IPS TOLUSALUD LTDA</v>
      </c>
      <c r="E7314" s="7">
        <v>3342135</v>
      </c>
      <c r="F7314" s="7">
        <v>3342135</v>
      </c>
      <c r="G7314" s="8"/>
      <c r="H7314" s="9">
        <v>43623</v>
      </c>
      <c r="I7314" s="9">
        <v>43626</v>
      </c>
    </row>
    <row r="7315" spans="1:9" s="14" customFormat="1" x14ac:dyDescent="0.2">
      <c r="A7315" s="5" t="s">
        <v>80</v>
      </c>
      <c r="B7315" s="5" t="str">
        <f>VLOOKUP(A7315,'GIRO LMA JUNIO'!$A$7:$C$50,3,0)</f>
        <v>COMPARTA</v>
      </c>
      <c r="C7315" s="35">
        <v>900119472</v>
      </c>
      <c r="D7315" s="6" t="str">
        <f>VLOOKUP(C7315,'[1]IPS REGISTRADAS'!$A$5:$B$3919,2,0)</f>
        <v>IPS TOLUSALUD LTDA</v>
      </c>
      <c r="E7315" s="7">
        <v>41705748</v>
      </c>
      <c r="F7315" s="7">
        <v>41705748</v>
      </c>
      <c r="G7315" s="8"/>
      <c r="H7315" s="9">
        <v>43623</v>
      </c>
      <c r="I7315" s="9">
        <v>43626</v>
      </c>
    </row>
    <row r="7316" spans="1:9" s="14" customFormat="1" x14ac:dyDescent="0.2">
      <c r="A7316" s="5" t="s">
        <v>82</v>
      </c>
      <c r="B7316" s="5" t="str">
        <f>VLOOKUP(A7316,'GIRO LMA JUNIO'!$A$7:$C$50,3,0)</f>
        <v>MUTUAL SER</v>
      </c>
      <c r="C7316" s="35">
        <v>900119472</v>
      </c>
      <c r="D7316" s="6" t="str">
        <f>VLOOKUP(C7316,'[1]IPS REGISTRADAS'!$A$5:$B$3919,2,0)</f>
        <v>IPS TOLUSALUD LTDA</v>
      </c>
      <c r="E7316" s="7">
        <v>144350743</v>
      </c>
      <c r="F7316" s="7">
        <v>144350743</v>
      </c>
      <c r="G7316" s="8"/>
      <c r="H7316" s="9">
        <v>43623</v>
      </c>
      <c r="I7316" s="9">
        <v>43626</v>
      </c>
    </row>
    <row r="7317" spans="1:9" s="14" customFormat="1" x14ac:dyDescent="0.2">
      <c r="A7317" s="5" t="s">
        <v>16</v>
      </c>
      <c r="B7317" s="5" t="str">
        <f>VLOOKUP(A7317,'GIRO LMA JUNIO'!$A$7:$C$50,3,0)</f>
        <v>CAJACOPI ATLANTICO</v>
      </c>
      <c r="C7317" s="35">
        <v>900120098</v>
      </c>
      <c r="D7317" s="6" t="str">
        <f>VLOOKUP(C7317,'[1]IPS REGISTRADAS'!$A$5:$B$3919,2,0)</f>
        <v>INSTITUTO DE MEDICINA NUCLEAR SA</v>
      </c>
      <c r="E7317" s="7">
        <v>4011529</v>
      </c>
      <c r="F7317" s="7">
        <v>4011529</v>
      </c>
      <c r="G7317" s="8"/>
      <c r="H7317" s="9">
        <v>43623</v>
      </c>
      <c r="I7317" s="9">
        <v>43626</v>
      </c>
    </row>
    <row r="7318" spans="1:9" s="14" customFormat="1" x14ac:dyDescent="0.2">
      <c r="A7318" s="5" t="s">
        <v>38</v>
      </c>
      <c r="B7318" s="5" t="str">
        <f>VLOOKUP(A7318,'GIRO LMA JUNIO'!$A$7:$C$50,3,0)</f>
        <v>SALUD TOTAL</v>
      </c>
      <c r="C7318" s="35">
        <v>900120098</v>
      </c>
      <c r="D7318" s="6" t="str">
        <f>VLOOKUP(C7318,'[1]IPS REGISTRADAS'!$A$5:$B$3919,2,0)</f>
        <v>INSTITUTO DE MEDICINA NUCLEAR SA</v>
      </c>
      <c r="E7318" s="7">
        <v>1026467</v>
      </c>
      <c r="F7318" s="7">
        <v>1026467</v>
      </c>
      <c r="G7318" s="8"/>
      <c r="H7318" s="9">
        <v>43623</v>
      </c>
      <c r="I7318" s="9">
        <v>43626</v>
      </c>
    </row>
    <row r="7319" spans="1:9" s="14" customFormat="1" x14ac:dyDescent="0.2">
      <c r="A7319" s="5" t="s">
        <v>47</v>
      </c>
      <c r="B7319" s="5" t="str">
        <f>VLOOKUP(A7319,'GIRO LMA JUNIO'!$A$7:$C$50,3,0)</f>
        <v>COOMEVA E.P.S.  S.A.</v>
      </c>
      <c r="C7319" s="35">
        <v>900120098</v>
      </c>
      <c r="D7319" s="6" t="str">
        <f>VLOOKUP(C7319,'[1]IPS REGISTRADAS'!$A$5:$B$3919,2,0)</f>
        <v>INSTITUTO DE MEDICINA NUCLEAR SA</v>
      </c>
      <c r="E7319" s="7">
        <v>1000000</v>
      </c>
      <c r="F7319" s="7">
        <v>1000000</v>
      </c>
      <c r="G7319" s="8"/>
      <c r="H7319" s="9">
        <v>43623</v>
      </c>
      <c r="I7319" s="9">
        <v>43626</v>
      </c>
    </row>
    <row r="7320" spans="1:9" s="14" customFormat="1" x14ac:dyDescent="0.2">
      <c r="A7320" s="5" t="s">
        <v>54</v>
      </c>
      <c r="B7320" s="5" t="str">
        <f>VLOOKUP(A7320,'GIRO LMA JUNIO'!$A$7:$C$50,3,0)</f>
        <v>SALUDVIDA</v>
      </c>
      <c r="C7320" s="35">
        <v>900120098</v>
      </c>
      <c r="D7320" s="6" t="str">
        <f>VLOOKUP(C7320,'[1]IPS REGISTRADAS'!$A$5:$B$3919,2,0)</f>
        <v>INSTITUTO DE MEDICINA NUCLEAR SA</v>
      </c>
      <c r="E7320" s="7">
        <v>9119999</v>
      </c>
      <c r="F7320" s="7">
        <v>9119999</v>
      </c>
      <c r="G7320" s="8"/>
      <c r="H7320" s="9">
        <v>43623</v>
      </c>
      <c r="I7320" s="9">
        <v>43626</v>
      </c>
    </row>
    <row r="7321" spans="1:9" s="14" customFormat="1" x14ac:dyDescent="0.2">
      <c r="A7321" s="5" t="s">
        <v>80</v>
      </c>
      <c r="B7321" s="5" t="str">
        <f>VLOOKUP(A7321,'GIRO LMA JUNIO'!$A$7:$C$50,3,0)</f>
        <v>COMPARTA</v>
      </c>
      <c r="C7321" s="35">
        <v>900120098</v>
      </c>
      <c r="D7321" s="6" t="str">
        <f>VLOOKUP(C7321,'[1]IPS REGISTRADAS'!$A$5:$B$3919,2,0)</f>
        <v>INSTITUTO DE MEDICINA NUCLEAR SA</v>
      </c>
      <c r="E7321" s="7">
        <v>24350352</v>
      </c>
      <c r="F7321" s="7">
        <v>24350352</v>
      </c>
      <c r="G7321" s="8"/>
      <c r="H7321" s="9">
        <v>43623</v>
      </c>
      <c r="I7321" s="9">
        <v>43626</v>
      </c>
    </row>
    <row r="7322" spans="1:9" s="14" customFormat="1" x14ac:dyDescent="0.2">
      <c r="A7322" s="5" t="s">
        <v>82</v>
      </c>
      <c r="B7322" s="5" t="str">
        <f>VLOOKUP(A7322,'GIRO LMA JUNIO'!$A$7:$C$50,3,0)</f>
        <v>MUTUAL SER</v>
      </c>
      <c r="C7322" s="35">
        <v>900120098</v>
      </c>
      <c r="D7322" s="6" t="str">
        <f>VLOOKUP(C7322,'[1]IPS REGISTRADAS'!$A$5:$B$3919,2,0)</f>
        <v>INSTITUTO DE MEDICINA NUCLEAR SA</v>
      </c>
      <c r="E7322" s="7">
        <v>24524626</v>
      </c>
      <c r="F7322" s="7">
        <v>24524626</v>
      </c>
      <c r="G7322" s="8"/>
      <c r="H7322" s="9">
        <v>43623</v>
      </c>
      <c r="I7322" s="9">
        <v>43626</v>
      </c>
    </row>
    <row r="7323" spans="1:9" s="14" customFormat="1" x14ac:dyDescent="0.2">
      <c r="A7323" s="5" t="s">
        <v>10</v>
      </c>
      <c r="B7323" s="5" t="str">
        <f>VLOOKUP(A7323,'GIRO LMA JUNIO'!$A$7:$C$50,3,0)</f>
        <v>COMFAMILIAR DE NARIÑO</v>
      </c>
      <c r="C7323" s="35">
        <v>900121152</v>
      </c>
      <c r="D7323" s="6" t="str">
        <f>VLOOKUP(C7323,'[1]IPS REGISTRADAS'!$A$5:$B$3919,2,0)</f>
        <v>HOSPITAL RICAURTE EMPRESA SOCIAL DEL ESTADO</v>
      </c>
      <c r="E7323" s="7">
        <v>1853999</v>
      </c>
      <c r="F7323" s="7">
        <v>1853999</v>
      </c>
      <c r="G7323" s="8"/>
      <c r="H7323" s="9">
        <v>43623</v>
      </c>
      <c r="I7323" s="9">
        <v>43626</v>
      </c>
    </row>
    <row r="7324" spans="1:9" s="14" customFormat="1" x14ac:dyDescent="0.2">
      <c r="A7324" s="5" t="s">
        <v>30</v>
      </c>
      <c r="B7324" s="5" t="str">
        <f>VLOOKUP(A7324,'GIRO LMA JUNIO'!$A$7:$C$50,3,0)</f>
        <v>MALLAMAS</v>
      </c>
      <c r="C7324" s="35">
        <v>900121152</v>
      </c>
      <c r="D7324" s="6" t="str">
        <f>VLOOKUP(C7324,'[1]IPS REGISTRADAS'!$A$5:$B$3919,2,0)</f>
        <v>HOSPITAL RICAURTE EMPRESA SOCIAL DEL ESTADO</v>
      </c>
      <c r="E7324" s="7">
        <v>49626461</v>
      </c>
      <c r="F7324" s="7">
        <v>49626461</v>
      </c>
      <c r="G7324" s="8"/>
      <c r="H7324" s="9">
        <v>43623</v>
      </c>
      <c r="I7324" s="9">
        <v>43626</v>
      </c>
    </row>
    <row r="7325" spans="1:9" s="14" customFormat="1" x14ac:dyDescent="0.2">
      <c r="A7325" s="5" t="s">
        <v>54</v>
      </c>
      <c r="B7325" s="5" t="str">
        <f>VLOOKUP(A7325,'GIRO LMA JUNIO'!$A$7:$C$50,3,0)</f>
        <v>SALUDVIDA</v>
      </c>
      <c r="C7325" s="35">
        <v>900121152</v>
      </c>
      <c r="D7325" s="6" t="str">
        <f>VLOOKUP(C7325,'[1]IPS REGISTRADAS'!$A$5:$B$3919,2,0)</f>
        <v>HOSPITAL RICAURTE EMPRESA SOCIAL DEL ESTADO</v>
      </c>
      <c r="E7325" s="7">
        <v>1269970</v>
      </c>
      <c r="F7325" s="7">
        <v>1269970</v>
      </c>
      <c r="G7325" s="8"/>
      <c r="H7325" s="9">
        <v>43623</v>
      </c>
      <c r="I7325" s="9">
        <v>43626</v>
      </c>
    </row>
    <row r="7326" spans="1:9" s="14" customFormat="1" x14ac:dyDescent="0.2">
      <c r="A7326" s="5" t="s">
        <v>62</v>
      </c>
      <c r="B7326" s="5" t="str">
        <f>VLOOKUP(A7326,'GIRO LMA JUNIO'!$A$7:$C$50,3,0)</f>
        <v>NUEVA EPS S.A.</v>
      </c>
      <c r="C7326" s="35">
        <v>900121152</v>
      </c>
      <c r="D7326" s="6" t="str">
        <f>VLOOKUP(C7326,'[1]IPS REGISTRADAS'!$A$5:$B$3919,2,0)</f>
        <v>HOSPITAL RICAURTE EMPRESA SOCIAL DEL ESTADO</v>
      </c>
      <c r="E7326" s="7">
        <v>2778163</v>
      </c>
      <c r="F7326" s="7">
        <v>2778163</v>
      </c>
      <c r="G7326" s="8"/>
      <c r="H7326" s="9">
        <v>43623</v>
      </c>
      <c r="I7326" s="9">
        <v>43626</v>
      </c>
    </row>
    <row r="7327" spans="1:9" s="14" customFormat="1" x14ac:dyDescent="0.2">
      <c r="A7327" s="5" t="s">
        <v>65</v>
      </c>
      <c r="B7327" s="5" t="str">
        <f>VLOOKUP(A7327,'GIRO LMA JUNIO'!$A$7:$C$50,3,0)</f>
        <v>MEDIMAS</v>
      </c>
      <c r="C7327" s="35">
        <v>900121152</v>
      </c>
      <c r="D7327" s="6" t="str">
        <f>VLOOKUP(C7327,'[1]IPS REGISTRADAS'!$A$5:$B$3919,2,0)</f>
        <v>HOSPITAL RICAURTE EMPRESA SOCIAL DEL ESTADO</v>
      </c>
      <c r="E7327" s="7">
        <v>2144738</v>
      </c>
      <c r="F7327" s="7">
        <v>2144738</v>
      </c>
      <c r="G7327" s="8"/>
      <c r="H7327" s="9">
        <v>43623</v>
      </c>
      <c r="I7327" s="9">
        <v>43626</v>
      </c>
    </row>
    <row r="7328" spans="1:9" s="14" customFormat="1" x14ac:dyDescent="0.2">
      <c r="A7328" s="5" t="s">
        <v>72</v>
      </c>
      <c r="B7328" s="5" t="str">
        <f>VLOOKUP(A7328,'GIRO LMA JUNIO'!$A$7:$C$50,3,0)</f>
        <v>ASMET SALUD</v>
      </c>
      <c r="C7328" s="35">
        <v>900121152</v>
      </c>
      <c r="D7328" s="6" t="str">
        <f>VLOOKUP(C7328,'[1]IPS REGISTRADAS'!$A$5:$B$3919,2,0)</f>
        <v>HOSPITAL RICAURTE EMPRESA SOCIAL DEL ESTADO</v>
      </c>
      <c r="E7328" s="7">
        <v>146324480</v>
      </c>
      <c r="F7328" s="7">
        <v>146324480</v>
      </c>
      <c r="G7328" s="8"/>
      <c r="H7328" s="9">
        <v>43623</v>
      </c>
      <c r="I7328" s="9">
        <v>43626</v>
      </c>
    </row>
    <row r="7329" spans="1:9" s="14" customFormat="1" x14ac:dyDescent="0.2">
      <c r="A7329" s="5" t="s">
        <v>78</v>
      </c>
      <c r="B7329" s="5" t="str">
        <f>VLOOKUP(A7329,'GIRO LMA JUNIO'!$A$7:$C$50,3,0)</f>
        <v>EMSSANAR</v>
      </c>
      <c r="C7329" s="35">
        <v>900121152</v>
      </c>
      <c r="D7329" s="6" t="str">
        <f>VLOOKUP(C7329,'[1]IPS REGISTRADAS'!$A$5:$B$3919,2,0)</f>
        <v>HOSPITAL RICAURTE EMPRESA SOCIAL DEL ESTADO</v>
      </c>
      <c r="E7329" s="7">
        <v>140005856</v>
      </c>
      <c r="F7329" s="7">
        <v>140005856</v>
      </c>
      <c r="G7329" s="8"/>
      <c r="H7329" s="9">
        <v>43623</v>
      </c>
      <c r="I7329" s="9">
        <v>43626</v>
      </c>
    </row>
    <row r="7330" spans="1:9" s="14" customFormat="1" x14ac:dyDescent="0.2">
      <c r="A7330" s="5" t="s">
        <v>16</v>
      </c>
      <c r="B7330" s="5" t="str">
        <f>VLOOKUP(A7330,'GIRO LMA JUNIO'!$A$7:$C$50,3,0)</f>
        <v>CAJACOPI ATLANTICO</v>
      </c>
      <c r="C7330" s="35">
        <v>900121635</v>
      </c>
      <c r="D7330" s="6" t="str">
        <f>VLOOKUP(C7330,'[1]IPS REGISTRADAS'!$A$5:$B$3919,2,0)</f>
        <v>LABORATORIO CLINICO ESPECIALIZADO FORD LTDA</v>
      </c>
      <c r="E7330" s="7">
        <v>10000000</v>
      </c>
      <c r="F7330" s="7">
        <v>10000000</v>
      </c>
      <c r="G7330" s="8"/>
      <c r="H7330" s="9">
        <v>43623</v>
      </c>
      <c r="I7330" s="9">
        <v>43626</v>
      </c>
    </row>
    <row r="7331" spans="1:9" s="14" customFormat="1" x14ac:dyDescent="0.2">
      <c r="A7331" s="5" t="s">
        <v>72</v>
      </c>
      <c r="B7331" s="5" t="str">
        <f>VLOOKUP(A7331,'GIRO LMA JUNIO'!$A$7:$C$50,3,0)</f>
        <v>ASMET SALUD</v>
      </c>
      <c r="C7331" s="35">
        <v>900122524</v>
      </c>
      <c r="D7331" s="6" t="str">
        <f>VLOOKUP(C7331,'[1]IPS REGISTRADAS'!$A$5:$B$3919,2,0)</f>
        <v>ESE CENTRO DE SALUD MUNICIPAL DE CARTAGO</v>
      </c>
      <c r="E7331" s="7">
        <v>52823769</v>
      </c>
      <c r="F7331" s="7">
        <v>52823769</v>
      </c>
      <c r="G7331" s="8"/>
      <c r="H7331" s="9">
        <v>43623</v>
      </c>
      <c r="I7331" s="9">
        <v>43626</v>
      </c>
    </row>
    <row r="7332" spans="1:9" s="14" customFormat="1" x14ac:dyDescent="0.2">
      <c r="A7332" s="5" t="s">
        <v>78</v>
      </c>
      <c r="B7332" s="5" t="str">
        <f>VLOOKUP(A7332,'GIRO LMA JUNIO'!$A$7:$C$50,3,0)</f>
        <v>EMSSANAR</v>
      </c>
      <c r="C7332" s="35">
        <v>900122524</v>
      </c>
      <c r="D7332" s="6" t="str">
        <f>VLOOKUP(C7332,'[1]IPS REGISTRADAS'!$A$5:$B$3919,2,0)</f>
        <v>ESE CENTRO DE SALUD MUNICIPAL DE CARTAGO</v>
      </c>
      <c r="E7332" s="7">
        <v>37985741</v>
      </c>
      <c r="F7332" s="7">
        <v>37985741</v>
      </c>
      <c r="G7332" s="8"/>
      <c r="H7332" s="9">
        <v>43623</v>
      </c>
      <c r="I7332" s="9">
        <v>43626</v>
      </c>
    </row>
    <row r="7333" spans="1:9" s="14" customFormat="1" x14ac:dyDescent="0.2">
      <c r="A7333" s="5" t="s">
        <v>10</v>
      </c>
      <c r="B7333" s="5" t="str">
        <f>VLOOKUP(A7333,'GIRO LMA JUNIO'!$A$7:$C$50,3,0)</f>
        <v>COMFAMILIAR DE NARIÑO</v>
      </c>
      <c r="C7333" s="35">
        <v>900123436</v>
      </c>
      <c r="D7333" s="6" t="str">
        <f>VLOOKUP(C7333,'[1]IPS REGISTRADAS'!$A$5:$B$3919,2,0)</f>
        <v>SOCIEDAD INTEGRAL DE ESPECIALISTAS EN SALUD SAS SIGLA SIES SALUD SAS</v>
      </c>
      <c r="E7333" s="7">
        <v>17092500</v>
      </c>
      <c r="F7333" s="7">
        <v>17092500</v>
      </c>
      <c r="G7333" s="8"/>
      <c r="H7333" s="9">
        <v>43623</v>
      </c>
      <c r="I7333" s="9">
        <v>43626</v>
      </c>
    </row>
    <row r="7334" spans="1:9" s="14" customFormat="1" x14ac:dyDescent="0.2">
      <c r="A7334" s="5" t="s">
        <v>20</v>
      </c>
      <c r="B7334" s="5" t="str">
        <f>VLOOKUP(A7334,'GIRO LMA JUNIO'!$A$7:$C$50,3,0)</f>
        <v>CONVIDA</v>
      </c>
      <c r="C7334" s="35">
        <v>900123436</v>
      </c>
      <c r="D7334" s="6" t="str">
        <f>VLOOKUP(C7334,'[1]IPS REGISTRADAS'!$A$5:$B$3919,2,0)</f>
        <v>SOCIEDAD INTEGRAL DE ESPECIALISTAS EN SALUD SAS SIGLA SIES SALUD SAS</v>
      </c>
      <c r="E7334" s="7">
        <v>87084800</v>
      </c>
      <c r="F7334" s="7">
        <v>87084800</v>
      </c>
      <c r="G7334" s="8"/>
      <c r="H7334" s="9">
        <v>43623</v>
      </c>
      <c r="I7334" s="9">
        <v>43626</v>
      </c>
    </row>
    <row r="7335" spans="1:9" s="14" customFormat="1" x14ac:dyDescent="0.2">
      <c r="A7335" s="5" t="s">
        <v>26</v>
      </c>
      <c r="B7335" s="5" t="str">
        <f>VLOOKUP(A7335,'GIRO LMA JUNIO'!$A$7:$C$50,3,0)</f>
        <v>A.I.C.</v>
      </c>
      <c r="C7335" s="35">
        <v>900123436</v>
      </c>
      <c r="D7335" s="6" t="str">
        <f>VLOOKUP(C7335,'[1]IPS REGISTRADAS'!$A$5:$B$3919,2,0)</f>
        <v>SOCIEDAD INTEGRAL DE ESPECIALISTAS EN SALUD SAS SIGLA SIES SALUD SAS</v>
      </c>
      <c r="E7335" s="7">
        <v>118516800</v>
      </c>
      <c r="F7335" s="7">
        <v>118516800</v>
      </c>
      <c r="G7335" s="8"/>
      <c r="H7335" s="9">
        <v>43623</v>
      </c>
      <c r="I7335" s="9">
        <v>43626</v>
      </c>
    </row>
    <row r="7336" spans="1:9" s="14" customFormat="1" x14ac:dyDescent="0.2">
      <c r="A7336" s="5" t="s">
        <v>38</v>
      </c>
      <c r="B7336" s="5" t="str">
        <f>VLOOKUP(A7336,'GIRO LMA JUNIO'!$A$7:$C$50,3,0)</f>
        <v>SALUD TOTAL</v>
      </c>
      <c r="C7336" s="35">
        <v>900123436</v>
      </c>
      <c r="D7336" s="6" t="str">
        <f>VLOOKUP(C7336,'[1]IPS REGISTRADAS'!$A$5:$B$3919,2,0)</f>
        <v>SOCIEDAD INTEGRAL DE ESPECIALISTAS EN SALUD SAS SIGLA SIES SALUD SAS</v>
      </c>
      <c r="E7336" s="7">
        <v>33318896</v>
      </c>
      <c r="F7336" s="7">
        <v>33318896</v>
      </c>
      <c r="G7336" s="8"/>
      <c r="H7336" s="9">
        <v>43623</v>
      </c>
      <c r="I7336" s="9">
        <v>43626</v>
      </c>
    </row>
    <row r="7337" spans="1:9" s="14" customFormat="1" x14ac:dyDescent="0.2">
      <c r="A7337" s="5" t="s">
        <v>51</v>
      </c>
      <c r="B7337" s="5" t="str">
        <f>VLOOKUP(A7337,'GIRO LMA JUNIO'!$A$7:$C$50,3,0)</f>
        <v>EPS S.O.S. S.A.</v>
      </c>
      <c r="C7337" s="35">
        <v>900123436</v>
      </c>
      <c r="D7337" s="6" t="str">
        <f>VLOOKUP(C7337,'[1]IPS REGISTRADAS'!$A$5:$B$3919,2,0)</f>
        <v>SOCIEDAD INTEGRAL DE ESPECIALISTAS EN SALUD SAS SIGLA SIES SALUD SAS</v>
      </c>
      <c r="E7337" s="7">
        <v>177922920</v>
      </c>
      <c r="F7337" s="7">
        <v>177922920</v>
      </c>
      <c r="G7337" s="8"/>
      <c r="H7337" s="9">
        <v>43623</v>
      </c>
      <c r="I7337" s="9">
        <v>43626</v>
      </c>
    </row>
    <row r="7338" spans="1:9" s="14" customFormat="1" x14ac:dyDescent="0.2">
      <c r="A7338" s="5" t="s">
        <v>62</v>
      </c>
      <c r="B7338" s="5" t="str">
        <f>VLOOKUP(A7338,'GIRO LMA JUNIO'!$A$7:$C$50,3,0)</f>
        <v>NUEVA EPS S.A.</v>
      </c>
      <c r="C7338" s="35">
        <v>900123436</v>
      </c>
      <c r="D7338" s="6" t="str">
        <f>VLOOKUP(C7338,'[1]IPS REGISTRADAS'!$A$5:$B$3919,2,0)</f>
        <v>SOCIEDAD INTEGRAL DE ESPECIALISTAS EN SALUD SAS SIGLA SIES SALUD SAS</v>
      </c>
      <c r="E7338" s="7">
        <v>279327444</v>
      </c>
      <c r="F7338" s="7">
        <v>279327444</v>
      </c>
      <c r="G7338" s="8"/>
      <c r="H7338" s="9">
        <v>43623</v>
      </c>
      <c r="I7338" s="9">
        <v>43626</v>
      </c>
    </row>
    <row r="7339" spans="1:9" s="14" customFormat="1" x14ac:dyDescent="0.2">
      <c r="A7339" s="5" t="s">
        <v>65</v>
      </c>
      <c r="B7339" s="5" t="str">
        <f>VLOOKUP(A7339,'GIRO LMA JUNIO'!$A$7:$C$50,3,0)</f>
        <v>MEDIMAS</v>
      </c>
      <c r="C7339" s="35">
        <v>900123436</v>
      </c>
      <c r="D7339" s="6" t="str">
        <f>VLOOKUP(C7339,'[1]IPS REGISTRADAS'!$A$5:$B$3919,2,0)</f>
        <v>SOCIEDAD INTEGRAL DE ESPECIALISTAS EN SALUD SAS SIGLA SIES SALUD SAS</v>
      </c>
      <c r="E7339" s="7">
        <v>42614800</v>
      </c>
      <c r="F7339" s="7">
        <v>42614800</v>
      </c>
      <c r="G7339" s="8"/>
      <c r="H7339" s="9">
        <v>43623</v>
      </c>
      <c r="I7339" s="9">
        <v>43626</v>
      </c>
    </row>
    <row r="7340" spans="1:9" s="14" customFormat="1" x14ac:dyDescent="0.2">
      <c r="A7340" s="5" t="s">
        <v>72</v>
      </c>
      <c r="B7340" s="5" t="str">
        <f>VLOOKUP(A7340,'GIRO LMA JUNIO'!$A$7:$C$50,3,0)</f>
        <v>ASMET SALUD</v>
      </c>
      <c r="C7340" s="35">
        <v>900123436</v>
      </c>
      <c r="D7340" s="6" t="str">
        <f>VLOOKUP(C7340,'[1]IPS REGISTRADAS'!$A$5:$B$3919,2,0)</f>
        <v>SOCIEDAD INTEGRAL DE ESPECIALISTAS EN SALUD SAS SIGLA SIES SALUD SAS</v>
      </c>
      <c r="E7340" s="7">
        <v>1279238990</v>
      </c>
      <c r="F7340" s="7">
        <v>1279238990</v>
      </c>
      <c r="G7340" s="8"/>
      <c r="H7340" s="9">
        <v>43623</v>
      </c>
      <c r="I7340" s="9">
        <v>43626</v>
      </c>
    </row>
    <row r="7341" spans="1:9" s="14" customFormat="1" x14ac:dyDescent="0.2">
      <c r="A7341" s="5" t="s">
        <v>80</v>
      </c>
      <c r="B7341" s="5" t="str">
        <f>VLOOKUP(A7341,'GIRO LMA JUNIO'!$A$7:$C$50,3,0)</f>
        <v>COMPARTA</v>
      </c>
      <c r="C7341" s="35">
        <v>900123436</v>
      </c>
      <c r="D7341" s="6" t="str">
        <f>VLOOKUP(C7341,'[1]IPS REGISTRADAS'!$A$5:$B$3919,2,0)</f>
        <v>SOCIEDAD INTEGRAL DE ESPECIALISTAS EN SALUD SAS SIGLA SIES SALUD SAS</v>
      </c>
      <c r="E7341" s="7">
        <v>54939584</v>
      </c>
      <c r="F7341" s="7">
        <v>54939584</v>
      </c>
      <c r="G7341" s="8"/>
      <c r="H7341" s="9">
        <v>43623</v>
      </c>
      <c r="I7341" s="9">
        <v>43626</v>
      </c>
    </row>
    <row r="7342" spans="1:9" s="14" customFormat="1" x14ac:dyDescent="0.2">
      <c r="A7342" s="5" t="s">
        <v>8</v>
      </c>
      <c r="B7342" s="5" t="str">
        <f>VLOOKUP(A7342,'GIRO LMA JUNIO'!$A$7:$C$50,3,0)</f>
        <v>COMFAMILIAR HUILA</v>
      </c>
      <c r="C7342" s="35">
        <v>900123612</v>
      </c>
      <c r="D7342" s="6" t="str">
        <f>VLOOKUP(C7342,'[1]IPS REGISTRADAS'!$A$5:$B$3919,2,0)</f>
        <v>NEFROUROS MOM SAS</v>
      </c>
      <c r="E7342" s="7">
        <v>300000000</v>
      </c>
      <c r="F7342" s="7">
        <v>300000000</v>
      </c>
      <c r="G7342" s="8"/>
      <c r="H7342" s="9">
        <v>43623</v>
      </c>
      <c r="I7342" s="9">
        <v>43626</v>
      </c>
    </row>
    <row r="7343" spans="1:9" s="14" customFormat="1" x14ac:dyDescent="0.2">
      <c r="A7343" s="5" t="s">
        <v>30</v>
      </c>
      <c r="B7343" s="5" t="str">
        <f>VLOOKUP(A7343,'GIRO LMA JUNIO'!$A$7:$C$50,3,0)</f>
        <v>MALLAMAS</v>
      </c>
      <c r="C7343" s="35">
        <v>900123612</v>
      </c>
      <c r="D7343" s="6" t="str">
        <f>VLOOKUP(C7343,'[1]IPS REGISTRADAS'!$A$5:$B$3919,2,0)</f>
        <v>NEFROUROS MOM SAS</v>
      </c>
      <c r="E7343" s="7">
        <v>96995160</v>
      </c>
      <c r="F7343" s="7">
        <v>96995160</v>
      </c>
      <c r="G7343" s="8"/>
      <c r="H7343" s="9">
        <v>43623</v>
      </c>
      <c r="I7343" s="9">
        <v>43626</v>
      </c>
    </row>
    <row r="7344" spans="1:9" s="14" customFormat="1" x14ac:dyDescent="0.2">
      <c r="A7344" s="5" t="s">
        <v>32</v>
      </c>
      <c r="B7344" s="5" t="str">
        <f>VLOOKUP(A7344,'GIRO LMA JUNIO'!$A$7:$C$50,3,0)</f>
        <v>PIJAOSALUD</v>
      </c>
      <c r="C7344" s="35">
        <v>900123612</v>
      </c>
      <c r="D7344" s="6" t="str">
        <f>VLOOKUP(C7344,'[1]IPS REGISTRADAS'!$A$5:$B$3919,2,0)</f>
        <v>NEFROUROS MOM SAS</v>
      </c>
      <c r="E7344" s="7">
        <v>80000000</v>
      </c>
      <c r="F7344" s="7">
        <v>80000000</v>
      </c>
      <c r="G7344" s="8"/>
      <c r="H7344" s="9">
        <v>43623</v>
      </c>
      <c r="I7344" s="9">
        <v>43626</v>
      </c>
    </row>
    <row r="7345" spans="1:9" s="14" customFormat="1" x14ac:dyDescent="0.2">
      <c r="A7345" s="5" t="s">
        <v>60</v>
      </c>
      <c r="B7345" s="5" t="str">
        <f>VLOOKUP(A7345,'GIRO LMA JUNIO'!$A$7:$C$50,3,0)</f>
        <v>SAVIA SALUD</v>
      </c>
      <c r="C7345" s="35">
        <v>900123612</v>
      </c>
      <c r="D7345" s="6" t="str">
        <f>VLOOKUP(C7345,'[1]IPS REGISTRADAS'!$A$5:$B$3919,2,0)</f>
        <v>NEFROUROS MOM SAS</v>
      </c>
      <c r="E7345" s="7">
        <v>1500294316</v>
      </c>
      <c r="F7345" s="7">
        <v>1500294316</v>
      </c>
      <c r="G7345" s="8"/>
      <c r="H7345" s="9">
        <v>43623</v>
      </c>
      <c r="I7345" s="9">
        <v>43626</v>
      </c>
    </row>
    <row r="7346" spans="1:9" s="14" customFormat="1" x14ac:dyDescent="0.2">
      <c r="A7346" s="5" t="s">
        <v>62</v>
      </c>
      <c r="B7346" s="5" t="str">
        <f>VLOOKUP(A7346,'GIRO LMA JUNIO'!$A$7:$C$50,3,0)</f>
        <v>NUEVA EPS S.A.</v>
      </c>
      <c r="C7346" s="35">
        <v>900123612</v>
      </c>
      <c r="D7346" s="6" t="str">
        <f>VLOOKUP(C7346,'[1]IPS REGISTRADAS'!$A$5:$B$3919,2,0)</f>
        <v>NEFROUROS MOM SAS</v>
      </c>
      <c r="E7346" s="7">
        <v>88681927</v>
      </c>
      <c r="F7346" s="7">
        <v>88681927</v>
      </c>
      <c r="G7346" s="8"/>
      <c r="H7346" s="9">
        <v>43623</v>
      </c>
      <c r="I7346" s="9">
        <v>43626</v>
      </c>
    </row>
    <row r="7347" spans="1:9" s="14" customFormat="1" x14ac:dyDescent="0.2">
      <c r="A7347" s="5" t="s">
        <v>63</v>
      </c>
      <c r="B7347" s="5" t="str">
        <f>VLOOKUP(A7347,'GIRO LMA JUNIO'!$A$7:$C$50,3,0)</f>
        <v>MEDIMAS MOV</v>
      </c>
      <c r="C7347" s="35">
        <v>900123612</v>
      </c>
      <c r="D7347" s="6" t="str">
        <f>VLOOKUP(C7347,'[1]IPS REGISTRADAS'!$A$5:$B$3919,2,0)</f>
        <v>NEFROUROS MOM SAS</v>
      </c>
      <c r="E7347" s="7">
        <v>105779568</v>
      </c>
      <c r="F7347" s="7">
        <v>105779568</v>
      </c>
      <c r="G7347" s="8"/>
      <c r="H7347" s="9">
        <v>43623</v>
      </c>
      <c r="I7347" s="9">
        <v>43626</v>
      </c>
    </row>
    <row r="7348" spans="1:9" s="14" customFormat="1" x14ac:dyDescent="0.2">
      <c r="A7348" s="5" t="s">
        <v>68</v>
      </c>
      <c r="B7348" s="5" t="str">
        <f>VLOOKUP(A7348,'GIRO LMA JUNIO'!$A$7:$C$50,3,0)</f>
        <v>EMDISALUD</v>
      </c>
      <c r="C7348" s="35">
        <v>900123612</v>
      </c>
      <c r="D7348" s="6" t="str">
        <f>VLOOKUP(C7348,'[1]IPS REGISTRADAS'!$A$5:$B$3919,2,0)</f>
        <v>NEFROUROS MOM SAS</v>
      </c>
      <c r="E7348" s="7">
        <v>93813054</v>
      </c>
      <c r="F7348" s="7">
        <v>93813054</v>
      </c>
      <c r="G7348" s="8"/>
      <c r="H7348" s="9">
        <v>43623</v>
      </c>
      <c r="I7348" s="9">
        <v>43626</v>
      </c>
    </row>
    <row r="7349" spans="1:9" s="14" customFormat="1" x14ac:dyDescent="0.2">
      <c r="A7349" s="5" t="s">
        <v>72</v>
      </c>
      <c r="B7349" s="5" t="str">
        <f>VLOOKUP(A7349,'GIRO LMA JUNIO'!$A$7:$C$50,3,0)</f>
        <v>ASMET SALUD</v>
      </c>
      <c r="C7349" s="35">
        <v>900123612</v>
      </c>
      <c r="D7349" s="6" t="str">
        <f>VLOOKUP(C7349,'[1]IPS REGISTRADAS'!$A$5:$B$3919,2,0)</f>
        <v>NEFROUROS MOM SAS</v>
      </c>
      <c r="E7349" s="7">
        <v>84273434</v>
      </c>
      <c r="F7349" s="7">
        <v>84273434</v>
      </c>
      <c r="G7349" s="8"/>
      <c r="H7349" s="9">
        <v>43623</v>
      </c>
      <c r="I7349" s="9">
        <v>43626</v>
      </c>
    </row>
    <row r="7350" spans="1:9" s="14" customFormat="1" x14ac:dyDescent="0.2">
      <c r="A7350" s="5" t="s">
        <v>76</v>
      </c>
      <c r="B7350" s="5" t="str">
        <f>VLOOKUP(A7350,'GIRO LMA JUNIO'!$A$7:$C$50,3,0)</f>
        <v>ECOOPSOS</v>
      </c>
      <c r="C7350" s="35">
        <v>900123612</v>
      </c>
      <c r="D7350" s="6" t="str">
        <f>VLOOKUP(C7350,'[1]IPS REGISTRADAS'!$A$5:$B$3919,2,0)</f>
        <v>NEFROUROS MOM SAS</v>
      </c>
      <c r="E7350" s="7">
        <v>49190181</v>
      </c>
      <c r="F7350" s="7">
        <v>49190181</v>
      </c>
      <c r="G7350" s="8"/>
      <c r="H7350" s="9">
        <v>43623</v>
      </c>
      <c r="I7350" s="9">
        <v>43626</v>
      </c>
    </row>
    <row r="7351" spans="1:9" s="14" customFormat="1" x14ac:dyDescent="0.2">
      <c r="A7351" s="5" t="s">
        <v>80</v>
      </c>
      <c r="B7351" s="5" t="str">
        <f>VLOOKUP(A7351,'GIRO LMA JUNIO'!$A$7:$C$50,3,0)</f>
        <v>COMPARTA</v>
      </c>
      <c r="C7351" s="35">
        <v>900123612</v>
      </c>
      <c r="D7351" s="6" t="str">
        <f>VLOOKUP(C7351,'[1]IPS REGISTRADAS'!$A$5:$B$3919,2,0)</f>
        <v>NEFROUROS MOM SAS</v>
      </c>
      <c r="E7351" s="7">
        <v>10453881</v>
      </c>
      <c r="F7351" s="7">
        <v>10453881</v>
      </c>
      <c r="G7351" s="8"/>
      <c r="H7351" s="9">
        <v>43623</v>
      </c>
      <c r="I7351" s="9">
        <v>43626</v>
      </c>
    </row>
    <row r="7352" spans="1:9" s="14" customFormat="1" x14ac:dyDescent="0.2">
      <c r="A7352" s="5" t="s">
        <v>44</v>
      </c>
      <c r="B7352" s="5" t="str">
        <f>VLOOKUP(A7352,'GIRO LMA JUNIO'!$A$7:$C$50,3,0)</f>
        <v>EPS SURAMERICANA S.A</v>
      </c>
      <c r="C7352" s="35">
        <v>900124455</v>
      </c>
      <c r="D7352" s="6" t="str">
        <f>VLOOKUP(C7352,'[1]IPS REGISTRADAS'!$A$5:$B$3919,2,0)</f>
        <v>SMITH Y NEPHEW COLOMBIA SAS</v>
      </c>
      <c r="E7352" s="7">
        <v>11706388</v>
      </c>
      <c r="F7352" s="7">
        <v>11706388</v>
      </c>
      <c r="G7352" s="8"/>
      <c r="H7352" s="9">
        <v>43623</v>
      </c>
      <c r="I7352" s="9">
        <v>43626</v>
      </c>
    </row>
    <row r="7353" spans="1:9" s="14" customFormat="1" x14ac:dyDescent="0.2">
      <c r="A7353" s="5" t="s">
        <v>65</v>
      </c>
      <c r="B7353" s="5" t="str">
        <f>VLOOKUP(A7353,'GIRO LMA JUNIO'!$A$7:$C$50,3,0)</f>
        <v>MEDIMAS</v>
      </c>
      <c r="C7353" s="35">
        <v>900124455</v>
      </c>
      <c r="D7353" s="6" t="str">
        <f>VLOOKUP(C7353,'[1]IPS REGISTRADAS'!$A$5:$B$3919,2,0)</f>
        <v>SMITH Y NEPHEW COLOMBIA SAS</v>
      </c>
      <c r="E7353" s="7">
        <v>73303479</v>
      </c>
      <c r="F7353" s="7">
        <v>73303479</v>
      </c>
      <c r="G7353" s="8"/>
      <c r="H7353" s="9">
        <v>43623</v>
      </c>
      <c r="I7353" s="9">
        <v>43626</v>
      </c>
    </row>
    <row r="7354" spans="1:9" s="14" customFormat="1" x14ac:dyDescent="0.2">
      <c r="A7354" s="5" t="s">
        <v>26</v>
      </c>
      <c r="B7354" s="5" t="str">
        <f>VLOOKUP(A7354,'GIRO LMA JUNIO'!$A$7:$C$50,3,0)</f>
        <v>A.I.C.</v>
      </c>
      <c r="C7354" s="35">
        <v>900124689</v>
      </c>
      <c r="D7354" s="6" t="str">
        <f>VLOOKUP(C7354,'[1]IPS REGISTRADAS'!$A$5:$B$3919,2,0)</f>
        <v>FUNDACION SOMA</v>
      </c>
      <c r="E7354" s="7">
        <v>7175757</v>
      </c>
      <c r="F7354" s="7">
        <v>7175757</v>
      </c>
      <c r="G7354" s="8"/>
      <c r="H7354" s="9">
        <v>43623</v>
      </c>
      <c r="I7354" s="9">
        <v>43626</v>
      </c>
    </row>
    <row r="7355" spans="1:9" s="14" customFormat="1" x14ac:dyDescent="0.2">
      <c r="A7355" s="5" t="s">
        <v>44</v>
      </c>
      <c r="B7355" s="5" t="str">
        <f>VLOOKUP(A7355,'GIRO LMA JUNIO'!$A$7:$C$50,3,0)</f>
        <v>EPS SURAMERICANA S.A</v>
      </c>
      <c r="C7355" s="35">
        <v>900124689</v>
      </c>
      <c r="D7355" s="6" t="str">
        <f>VLOOKUP(C7355,'[1]IPS REGISTRADAS'!$A$5:$B$3919,2,0)</f>
        <v>FUNDACION SOMA</v>
      </c>
      <c r="E7355" s="7">
        <v>16575480</v>
      </c>
      <c r="F7355" s="7">
        <v>16575480</v>
      </c>
      <c r="G7355" s="8"/>
      <c r="H7355" s="9">
        <v>43623</v>
      </c>
      <c r="I7355" s="9">
        <v>43626</v>
      </c>
    </row>
    <row r="7356" spans="1:9" s="14" customFormat="1" x14ac:dyDescent="0.2">
      <c r="A7356" s="5" t="s">
        <v>47</v>
      </c>
      <c r="B7356" s="5" t="str">
        <f>VLOOKUP(A7356,'GIRO LMA JUNIO'!$A$7:$C$50,3,0)</f>
        <v>COOMEVA E.P.S.  S.A.</v>
      </c>
      <c r="C7356" s="35">
        <v>900124689</v>
      </c>
      <c r="D7356" s="6" t="str">
        <f>VLOOKUP(C7356,'[1]IPS REGISTRADAS'!$A$5:$B$3919,2,0)</f>
        <v>FUNDACION SOMA</v>
      </c>
      <c r="E7356" s="7">
        <v>2886024</v>
      </c>
      <c r="F7356" s="7">
        <v>2886024</v>
      </c>
      <c r="G7356" s="8"/>
      <c r="H7356" s="9">
        <v>43623</v>
      </c>
      <c r="I7356" s="9">
        <v>43626</v>
      </c>
    </row>
    <row r="7357" spans="1:9" s="14" customFormat="1" x14ac:dyDescent="0.2">
      <c r="A7357" s="5" t="s">
        <v>60</v>
      </c>
      <c r="B7357" s="5" t="str">
        <f>VLOOKUP(A7357,'GIRO LMA JUNIO'!$A$7:$C$50,3,0)</f>
        <v>SAVIA SALUD</v>
      </c>
      <c r="C7357" s="35">
        <v>900124689</v>
      </c>
      <c r="D7357" s="6" t="str">
        <f>VLOOKUP(C7357,'[1]IPS REGISTRADAS'!$A$5:$B$3919,2,0)</f>
        <v>FUNDACION SOMA</v>
      </c>
      <c r="E7357" s="7">
        <v>400398105</v>
      </c>
      <c r="F7357" s="7">
        <v>400398105</v>
      </c>
      <c r="G7357" s="8"/>
      <c r="H7357" s="9">
        <v>43623</v>
      </c>
      <c r="I7357" s="9">
        <v>43626</v>
      </c>
    </row>
    <row r="7358" spans="1:9" s="14" customFormat="1" x14ac:dyDescent="0.2">
      <c r="A7358" s="5" t="s">
        <v>62</v>
      </c>
      <c r="B7358" s="5" t="str">
        <f>VLOOKUP(A7358,'GIRO LMA JUNIO'!$A$7:$C$50,3,0)</f>
        <v>NUEVA EPS S.A.</v>
      </c>
      <c r="C7358" s="35">
        <v>900124874</v>
      </c>
      <c r="D7358" s="6" t="str">
        <f>VLOOKUP(C7358,'[1]IPS REGISTRADAS'!$A$5:$B$3919,2,0)</f>
        <v>PROJECTION LIFE COLOMBIA</v>
      </c>
      <c r="E7358" s="7">
        <v>36343694</v>
      </c>
      <c r="F7358" s="7">
        <v>36343694</v>
      </c>
      <c r="G7358" s="8"/>
      <c r="H7358" s="9">
        <v>43623</v>
      </c>
      <c r="I7358" s="9">
        <v>43626</v>
      </c>
    </row>
    <row r="7359" spans="1:9" s="14" customFormat="1" x14ac:dyDescent="0.2">
      <c r="A7359" s="5" t="s">
        <v>10</v>
      </c>
      <c r="B7359" s="5" t="str">
        <f>VLOOKUP(A7359,'GIRO LMA JUNIO'!$A$7:$C$50,3,0)</f>
        <v>COMFAMILIAR DE NARIÑO</v>
      </c>
      <c r="C7359" s="35">
        <v>900125582</v>
      </c>
      <c r="D7359" s="6" t="str">
        <f>VLOOKUP(C7359,'[1]IPS REGISTRADAS'!$A$5:$B$3919,2,0)</f>
        <v>CENTRO DE SALUD HERMES ANDRADE MEJIA ESE TANGUA</v>
      </c>
      <c r="E7359" s="7">
        <v>28506573</v>
      </c>
      <c r="F7359" s="7">
        <v>28506573</v>
      </c>
      <c r="G7359" s="8"/>
      <c r="H7359" s="9">
        <v>43623</v>
      </c>
      <c r="I7359" s="9">
        <v>43626</v>
      </c>
    </row>
    <row r="7360" spans="1:9" s="14" customFormat="1" x14ac:dyDescent="0.2">
      <c r="A7360" s="5" t="s">
        <v>78</v>
      </c>
      <c r="B7360" s="5" t="str">
        <f>VLOOKUP(A7360,'GIRO LMA JUNIO'!$A$7:$C$50,3,0)</f>
        <v>EMSSANAR</v>
      </c>
      <c r="C7360" s="35">
        <v>900125582</v>
      </c>
      <c r="D7360" s="6" t="str">
        <f>VLOOKUP(C7360,'[1]IPS REGISTRADAS'!$A$5:$B$3919,2,0)</f>
        <v>CENTRO DE SALUD HERMES ANDRADE MEJIA ESE TANGUA</v>
      </c>
      <c r="E7360" s="7">
        <v>127474149</v>
      </c>
      <c r="F7360" s="7">
        <v>127474149</v>
      </c>
      <c r="G7360" s="8"/>
      <c r="H7360" s="9">
        <v>43623</v>
      </c>
      <c r="I7360" s="9">
        <v>43626</v>
      </c>
    </row>
    <row r="7361" spans="1:9" s="14" customFormat="1" x14ac:dyDescent="0.2">
      <c r="A7361" s="5" t="s">
        <v>10</v>
      </c>
      <c r="B7361" s="5" t="str">
        <f>VLOOKUP(A7361,'GIRO LMA JUNIO'!$A$7:$C$50,3,0)</f>
        <v>COMFAMILIAR DE NARIÑO</v>
      </c>
      <c r="C7361" s="35">
        <v>900126464</v>
      </c>
      <c r="D7361" s="6" t="str">
        <f>VLOOKUP(C7361,'[1]IPS REGISTRADAS'!$A$5:$B$3919,2,0)</f>
        <v>ESE CENTRO DE SALUD SAN ISIDRO DE EL PEÑOL</v>
      </c>
      <c r="E7361" s="7">
        <v>20851334</v>
      </c>
      <c r="F7361" s="7">
        <v>20851334</v>
      </c>
      <c r="G7361" s="8"/>
      <c r="H7361" s="9">
        <v>43623</v>
      </c>
      <c r="I7361" s="9">
        <v>43626</v>
      </c>
    </row>
    <row r="7362" spans="1:9" s="14" customFormat="1" x14ac:dyDescent="0.2">
      <c r="A7362" s="5" t="s">
        <v>78</v>
      </c>
      <c r="B7362" s="5" t="str">
        <f>VLOOKUP(A7362,'GIRO LMA JUNIO'!$A$7:$C$50,3,0)</f>
        <v>EMSSANAR</v>
      </c>
      <c r="C7362" s="35">
        <v>900126464</v>
      </c>
      <c r="D7362" s="6" t="str">
        <f>VLOOKUP(C7362,'[1]IPS REGISTRADAS'!$A$5:$B$3919,2,0)</f>
        <v>ESE CENTRO DE SALUD SAN ISIDRO DE EL PEÑOL</v>
      </c>
      <c r="E7362" s="7">
        <v>82706976</v>
      </c>
      <c r="F7362" s="7">
        <v>82706976</v>
      </c>
      <c r="G7362" s="8"/>
      <c r="H7362" s="9">
        <v>43623</v>
      </c>
      <c r="I7362" s="9">
        <v>43626</v>
      </c>
    </row>
    <row r="7363" spans="1:9" s="14" customFormat="1" x14ac:dyDescent="0.2">
      <c r="A7363" s="5" t="s">
        <v>10</v>
      </c>
      <c r="B7363" s="5" t="str">
        <f>VLOOKUP(A7363,'GIRO LMA JUNIO'!$A$7:$C$50,3,0)</f>
        <v>COMFAMILIAR DE NARIÑO</v>
      </c>
      <c r="C7363" s="35">
        <v>900126676</v>
      </c>
      <c r="D7363" s="6" t="str">
        <f>VLOOKUP(C7363,'[1]IPS REGISTRADAS'!$A$5:$B$3919,2,0)</f>
        <v>CENTRO DE SALUD SAN MIGUEL ARCANGEL DE OSPINA ESE</v>
      </c>
      <c r="E7363" s="7">
        <v>18860209</v>
      </c>
      <c r="F7363" s="7">
        <v>18860209</v>
      </c>
      <c r="G7363" s="8"/>
      <c r="H7363" s="9">
        <v>43623</v>
      </c>
      <c r="I7363" s="9">
        <v>43626</v>
      </c>
    </row>
    <row r="7364" spans="1:9" s="14" customFormat="1" x14ac:dyDescent="0.2">
      <c r="A7364" s="5" t="s">
        <v>78</v>
      </c>
      <c r="B7364" s="5" t="str">
        <f>VLOOKUP(A7364,'GIRO LMA JUNIO'!$A$7:$C$50,3,0)</f>
        <v>EMSSANAR</v>
      </c>
      <c r="C7364" s="35">
        <v>900126676</v>
      </c>
      <c r="D7364" s="6" t="str">
        <f>VLOOKUP(C7364,'[1]IPS REGISTRADAS'!$A$5:$B$3919,2,0)</f>
        <v>CENTRO DE SALUD SAN MIGUEL ARCANGEL DE OSPINA ESE</v>
      </c>
      <c r="E7364" s="7">
        <v>69533110</v>
      </c>
      <c r="F7364" s="7">
        <v>69533110</v>
      </c>
      <c r="G7364" s="8"/>
      <c r="H7364" s="9">
        <v>43623</v>
      </c>
      <c r="I7364" s="9">
        <v>43626</v>
      </c>
    </row>
    <row r="7365" spans="1:9" s="14" customFormat="1" x14ac:dyDescent="0.2">
      <c r="A7365" s="5" t="s">
        <v>10</v>
      </c>
      <c r="B7365" s="5" t="str">
        <f>VLOOKUP(A7365,'GIRO LMA JUNIO'!$A$7:$C$50,3,0)</f>
        <v>COMFAMILIAR DE NARIÑO</v>
      </c>
      <c r="C7365" s="35">
        <v>900126794</v>
      </c>
      <c r="D7365" s="6" t="str">
        <f>VLOOKUP(C7365,'[1]IPS REGISTRADAS'!$A$5:$B$3919,2,0)</f>
        <v>CENTRO DE SALUD SAGRADO CORAZON DE JESUS ESE</v>
      </c>
      <c r="E7365" s="7">
        <v>6930114</v>
      </c>
      <c r="F7365" s="7">
        <v>6930114</v>
      </c>
      <c r="G7365" s="8"/>
      <c r="H7365" s="9">
        <v>43623</v>
      </c>
      <c r="I7365" s="9">
        <v>43626</v>
      </c>
    </row>
    <row r="7366" spans="1:9" s="14" customFormat="1" x14ac:dyDescent="0.2">
      <c r="A7366" s="5" t="s">
        <v>30</v>
      </c>
      <c r="B7366" s="5" t="str">
        <f>VLOOKUP(A7366,'GIRO LMA JUNIO'!$A$7:$C$50,3,0)</f>
        <v>MALLAMAS</v>
      </c>
      <c r="C7366" s="35">
        <v>900126794</v>
      </c>
      <c r="D7366" s="6" t="str">
        <f>VLOOKUP(C7366,'[1]IPS REGISTRADAS'!$A$5:$B$3919,2,0)</f>
        <v>CENTRO DE SALUD SAGRADO CORAZON DE JESUS ESE</v>
      </c>
      <c r="E7366" s="7">
        <v>49008290</v>
      </c>
      <c r="F7366" s="7">
        <v>49008290</v>
      </c>
      <c r="G7366" s="8"/>
      <c r="H7366" s="9">
        <v>43623</v>
      </c>
      <c r="I7366" s="9">
        <v>43626</v>
      </c>
    </row>
    <row r="7367" spans="1:9" s="14" customFormat="1" x14ac:dyDescent="0.2">
      <c r="A7367" s="5" t="s">
        <v>78</v>
      </c>
      <c r="B7367" s="5" t="str">
        <f>VLOOKUP(A7367,'GIRO LMA JUNIO'!$A$7:$C$50,3,0)</f>
        <v>EMSSANAR</v>
      </c>
      <c r="C7367" s="35">
        <v>900126794</v>
      </c>
      <c r="D7367" s="6" t="str">
        <f>VLOOKUP(C7367,'[1]IPS REGISTRADAS'!$A$5:$B$3919,2,0)</f>
        <v>CENTRO DE SALUD SAGRADO CORAZON DE JESUS ESE</v>
      </c>
      <c r="E7367" s="7">
        <v>44499644</v>
      </c>
      <c r="F7367" s="7">
        <v>44499644</v>
      </c>
      <c r="G7367" s="8"/>
      <c r="H7367" s="9">
        <v>43623</v>
      </c>
      <c r="I7367" s="9">
        <v>43626</v>
      </c>
    </row>
    <row r="7368" spans="1:9" s="14" customFormat="1" x14ac:dyDescent="0.2">
      <c r="A7368" s="5" t="s">
        <v>10</v>
      </c>
      <c r="B7368" s="5" t="str">
        <f>VLOOKUP(A7368,'GIRO LMA JUNIO'!$A$7:$C$50,3,0)</f>
        <v>COMFAMILIAR DE NARIÑO</v>
      </c>
      <c r="C7368" s="35">
        <v>900127207</v>
      </c>
      <c r="D7368" s="6" t="str">
        <f>VLOOKUP(C7368,'[1]IPS REGISTRADAS'!$A$5:$B$3919,2,0)</f>
        <v>ESE CENTRO DE SALUD SAN SEBASTIAN</v>
      </c>
      <c r="E7368" s="7">
        <v>4451150</v>
      </c>
      <c r="F7368" s="7">
        <v>4451150</v>
      </c>
      <c r="G7368" s="8"/>
      <c r="H7368" s="9">
        <v>43623</v>
      </c>
      <c r="I7368" s="9">
        <v>43626</v>
      </c>
    </row>
    <row r="7369" spans="1:9" s="14" customFormat="1" x14ac:dyDescent="0.2">
      <c r="A7369" s="5" t="s">
        <v>78</v>
      </c>
      <c r="B7369" s="5" t="str">
        <f>VLOOKUP(A7369,'GIRO LMA JUNIO'!$A$7:$C$50,3,0)</f>
        <v>EMSSANAR</v>
      </c>
      <c r="C7369" s="35">
        <v>900127207</v>
      </c>
      <c r="D7369" s="6" t="str">
        <f>VLOOKUP(C7369,'[1]IPS REGISTRADAS'!$A$5:$B$3919,2,0)</f>
        <v>ESE CENTRO DE SALUD SAN SEBASTIAN</v>
      </c>
      <c r="E7369" s="7">
        <v>48747336</v>
      </c>
      <c r="F7369" s="7">
        <v>48747336</v>
      </c>
      <c r="G7369" s="8"/>
      <c r="H7369" s="9">
        <v>43623</v>
      </c>
      <c r="I7369" s="9">
        <v>43626</v>
      </c>
    </row>
    <row r="7370" spans="1:9" s="14" customFormat="1" x14ac:dyDescent="0.2">
      <c r="A7370" s="5" t="s">
        <v>10</v>
      </c>
      <c r="B7370" s="5" t="str">
        <f>VLOOKUP(A7370,'GIRO LMA JUNIO'!$A$7:$C$50,3,0)</f>
        <v>COMFAMILIAR DE NARIÑO</v>
      </c>
      <c r="C7370" s="35">
        <v>900127211</v>
      </c>
      <c r="D7370" s="6" t="str">
        <f>VLOOKUP(C7370,'[1]IPS REGISTRADAS'!$A$5:$B$3919,2,0)</f>
        <v>ESE CENTRO HOSPITAL SAN JUAN BAUTISTA</v>
      </c>
      <c r="E7370" s="7">
        <v>47390411</v>
      </c>
      <c r="F7370" s="7">
        <v>47390411</v>
      </c>
      <c r="G7370" s="8"/>
      <c r="H7370" s="9">
        <v>43623</v>
      </c>
      <c r="I7370" s="9">
        <v>43626</v>
      </c>
    </row>
    <row r="7371" spans="1:9" s="14" customFormat="1" x14ac:dyDescent="0.2">
      <c r="A7371" s="5" t="s">
        <v>72</v>
      </c>
      <c r="B7371" s="5" t="str">
        <f>VLOOKUP(A7371,'GIRO LMA JUNIO'!$A$7:$C$50,3,0)</f>
        <v>ASMET SALUD</v>
      </c>
      <c r="C7371" s="35">
        <v>900127211</v>
      </c>
      <c r="D7371" s="6" t="str">
        <f>VLOOKUP(C7371,'[1]IPS REGISTRADAS'!$A$5:$B$3919,2,0)</f>
        <v>ESE CENTRO HOSPITAL SAN JUAN BAUTISTA</v>
      </c>
      <c r="E7371" s="7">
        <v>2717222</v>
      </c>
      <c r="F7371" s="7">
        <v>2717222</v>
      </c>
      <c r="G7371" s="8"/>
      <c r="H7371" s="9">
        <v>43623</v>
      </c>
      <c r="I7371" s="9">
        <v>43626</v>
      </c>
    </row>
    <row r="7372" spans="1:9" s="14" customFormat="1" x14ac:dyDescent="0.2">
      <c r="A7372" s="5" t="s">
        <v>78</v>
      </c>
      <c r="B7372" s="5" t="str">
        <f>VLOOKUP(A7372,'GIRO LMA JUNIO'!$A$7:$C$50,3,0)</f>
        <v>EMSSANAR</v>
      </c>
      <c r="C7372" s="35">
        <v>900127211</v>
      </c>
      <c r="D7372" s="6" t="str">
        <f>VLOOKUP(C7372,'[1]IPS REGISTRADAS'!$A$5:$B$3919,2,0)</f>
        <v>ESE CENTRO HOSPITAL SAN JUAN BAUTISTA</v>
      </c>
      <c r="E7372" s="7">
        <v>167308027</v>
      </c>
      <c r="F7372" s="7">
        <v>167308027</v>
      </c>
      <c r="G7372" s="8"/>
      <c r="H7372" s="9">
        <v>43623</v>
      </c>
      <c r="I7372" s="9">
        <v>43626</v>
      </c>
    </row>
    <row r="7373" spans="1:9" s="14" customFormat="1" x14ac:dyDescent="0.2">
      <c r="A7373" s="5" t="s">
        <v>47</v>
      </c>
      <c r="B7373" s="5" t="str">
        <f>VLOOKUP(A7373,'GIRO LMA JUNIO'!$A$7:$C$50,3,0)</f>
        <v>COOMEVA E.P.S.  S.A.</v>
      </c>
      <c r="C7373" s="35">
        <v>900127853</v>
      </c>
      <c r="D7373" s="6" t="str">
        <f>VLOOKUP(C7373,'[1]IPS REGISTRADAS'!$A$5:$B$3919,2,0)</f>
        <v>CENTRO DE SALUD CAMILO HURTDAO CIFUENTES ESE</v>
      </c>
      <c r="E7373" s="7">
        <v>1316842</v>
      </c>
      <c r="F7373" s="7">
        <v>1316842</v>
      </c>
      <c r="G7373" s="8"/>
      <c r="H7373" s="9">
        <v>43623</v>
      </c>
      <c r="I7373" s="9">
        <v>43626</v>
      </c>
    </row>
    <row r="7374" spans="1:9" s="14" customFormat="1" x14ac:dyDescent="0.2">
      <c r="A7374" s="5" t="s">
        <v>72</v>
      </c>
      <c r="B7374" s="5" t="str">
        <f>VLOOKUP(A7374,'GIRO LMA JUNIO'!$A$7:$C$50,3,0)</f>
        <v>ASMET SALUD</v>
      </c>
      <c r="C7374" s="35">
        <v>900127853</v>
      </c>
      <c r="D7374" s="6" t="str">
        <f>VLOOKUP(C7374,'[1]IPS REGISTRADAS'!$A$5:$B$3919,2,0)</f>
        <v>CENTRO DE SALUD CAMILO HURTDAO CIFUENTES ESE</v>
      </c>
      <c r="E7374" s="7">
        <v>323882443</v>
      </c>
      <c r="F7374" s="7">
        <v>323882443</v>
      </c>
      <c r="G7374" s="8"/>
      <c r="H7374" s="9">
        <v>43623</v>
      </c>
      <c r="I7374" s="9">
        <v>43626</v>
      </c>
    </row>
    <row r="7375" spans="1:9" s="14" customFormat="1" x14ac:dyDescent="0.2">
      <c r="A7375" s="5" t="s">
        <v>78</v>
      </c>
      <c r="B7375" s="5" t="str">
        <f>VLOOKUP(A7375,'GIRO LMA JUNIO'!$A$7:$C$50,3,0)</f>
        <v>EMSSANAR</v>
      </c>
      <c r="C7375" s="35">
        <v>900127853</v>
      </c>
      <c r="D7375" s="6" t="str">
        <f>VLOOKUP(C7375,'[1]IPS REGISTRADAS'!$A$5:$B$3919,2,0)</f>
        <v>CENTRO DE SALUD CAMILO HURTDAO CIFUENTES ESE</v>
      </c>
      <c r="E7375" s="7">
        <v>52057046</v>
      </c>
      <c r="F7375" s="7">
        <v>52057046</v>
      </c>
      <c r="G7375" s="8"/>
      <c r="H7375" s="9">
        <v>43623</v>
      </c>
      <c r="I7375" s="9">
        <v>43626</v>
      </c>
    </row>
    <row r="7376" spans="1:9" s="14" customFormat="1" x14ac:dyDescent="0.2">
      <c r="A7376" s="5" t="s">
        <v>4</v>
      </c>
      <c r="B7376" s="5" t="str">
        <f>VLOOKUP(A7376,'GIRO LMA JUNIO'!$A$7:$C$50,3,0)</f>
        <v>COMFAMILIAR CARTAGENA</v>
      </c>
      <c r="C7376" s="35">
        <v>900127906</v>
      </c>
      <c r="D7376" s="6" t="str">
        <f>VLOOKUP(C7376,'[1]IPS REGISTRADAS'!$A$5:$B$3919,2,0)</f>
        <v>CLINIBAC LTDA</v>
      </c>
      <c r="E7376" s="7">
        <v>100000000</v>
      </c>
      <c r="F7376" s="7">
        <v>100000000</v>
      </c>
      <c r="G7376" s="8"/>
      <c r="H7376" s="9">
        <v>43623</v>
      </c>
      <c r="I7376" s="9">
        <v>43626</v>
      </c>
    </row>
    <row r="7377" spans="1:9" s="14" customFormat="1" x14ac:dyDescent="0.2">
      <c r="A7377" s="5" t="s">
        <v>30</v>
      </c>
      <c r="B7377" s="5" t="str">
        <f>VLOOKUP(A7377,'GIRO LMA JUNIO'!$A$7:$C$50,3,0)</f>
        <v>MALLAMAS</v>
      </c>
      <c r="C7377" s="35">
        <v>900128655</v>
      </c>
      <c r="D7377" s="6" t="str">
        <f>VLOOKUP(C7377,'[1]IPS REGISTRADAS'!$A$5:$B$3919,2,0)</f>
        <v>CENTRO DE SALUD FUNES ESE</v>
      </c>
      <c r="E7377" s="7">
        <v>26949063</v>
      </c>
      <c r="F7377" s="7">
        <v>26949063</v>
      </c>
      <c r="G7377" s="8"/>
      <c r="H7377" s="9">
        <v>43623</v>
      </c>
      <c r="I7377" s="9">
        <v>43626</v>
      </c>
    </row>
    <row r="7378" spans="1:9" s="14" customFormat="1" x14ac:dyDescent="0.2">
      <c r="A7378" s="5" t="s">
        <v>78</v>
      </c>
      <c r="B7378" s="5" t="str">
        <f>VLOOKUP(A7378,'GIRO LMA JUNIO'!$A$7:$C$50,3,0)</f>
        <v>EMSSANAR</v>
      </c>
      <c r="C7378" s="35">
        <v>900128655</v>
      </c>
      <c r="D7378" s="6" t="str">
        <f>VLOOKUP(C7378,'[1]IPS REGISTRADAS'!$A$5:$B$3919,2,0)</f>
        <v>CENTRO DE SALUD FUNES ESE</v>
      </c>
      <c r="E7378" s="7">
        <v>72342020</v>
      </c>
      <c r="F7378" s="7">
        <v>72342020</v>
      </c>
      <c r="G7378" s="8"/>
      <c r="H7378" s="9">
        <v>43623</v>
      </c>
      <c r="I7378" s="9">
        <v>43626</v>
      </c>
    </row>
    <row r="7379" spans="1:9" s="14" customFormat="1" x14ac:dyDescent="0.2">
      <c r="A7379" s="5" t="s">
        <v>56</v>
      </c>
      <c r="B7379" s="5" t="str">
        <f>VLOOKUP(A7379,'GIRO LMA JUNIO'!$A$7:$C$50,3,0)</f>
        <v>CAPITAL SALUD</v>
      </c>
      <c r="C7379" s="35">
        <v>900129296</v>
      </c>
      <c r="D7379" s="6" t="str">
        <f>VLOOKUP(C7379,'[1]IPS REGISTRADAS'!$A$5:$B$3919,2,0)</f>
        <v>EMPRESA SOCIAL DEL ESTADO CAYETANO MARIA DE ROJAS</v>
      </c>
      <c r="E7379" s="7">
        <v>1226690</v>
      </c>
      <c r="F7379" s="7">
        <v>1226690</v>
      </c>
      <c r="G7379" s="8"/>
      <c r="H7379" s="9">
        <v>43623</v>
      </c>
      <c r="I7379" s="9">
        <v>43626</v>
      </c>
    </row>
    <row r="7380" spans="1:9" s="14" customFormat="1" x14ac:dyDescent="0.2">
      <c r="A7380" s="5" t="s">
        <v>65</v>
      </c>
      <c r="B7380" s="5" t="str">
        <f>VLOOKUP(A7380,'GIRO LMA JUNIO'!$A$7:$C$50,3,0)</f>
        <v>MEDIMAS</v>
      </c>
      <c r="C7380" s="35">
        <v>900129296</v>
      </c>
      <c r="D7380" s="6" t="str">
        <f>VLOOKUP(C7380,'[1]IPS REGISTRADAS'!$A$5:$B$3919,2,0)</f>
        <v>EMPRESA SOCIAL DEL ESTADO CAYETANO MARIA DE ROJAS</v>
      </c>
      <c r="E7380" s="7">
        <v>8319437</v>
      </c>
      <c r="F7380" s="7">
        <v>8319437</v>
      </c>
      <c r="G7380" s="8"/>
      <c r="H7380" s="9">
        <v>43623</v>
      </c>
      <c r="I7380" s="9">
        <v>43626</v>
      </c>
    </row>
    <row r="7381" spans="1:9" s="14" customFormat="1" x14ac:dyDescent="0.2">
      <c r="A7381" s="5" t="s">
        <v>10</v>
      </c>
      <c r="B7381" s="5" t="str">
        <f>VLOOKUP(A7381,'GIRO LMA JUNIO'!$A$7:$C$50,3,0)</f>
        <v>COMFAMILIAR DE NARIÑO</v>
      </c>
      <c r="C7381" s="35">
        <v>900129891</v>
      </c>
      <c r="D7381" s="6" t="str">
        <f>VLOOKUP(C7381,'[1]IPS REGISTRADAS'!$A$5:$B$3919,2,0)</f>
        <v>ESE CENTRO DE SALUD GUACHAVÉS</v>
      </c>
      <c r="E7381" s="7">
        <v>9496155</v>
      </c>
      <c r="F7381" s="7">
        <v>9496155</v>
      </c>
      <c r="G7381" s="8"/>
      <c r="H7381" s="9">
        <v>43623</v>
      </c>
      <c r="I7381" s="9">
        <v>43626</v>
      </c>
    </row>
    <row r="7382" spans="1:9" s="14" customFormat="1" x14ac:dyDescent="0.2">
      <c r="A7382" s="5" t="s">
        <v>30</v>
      </c>
      <c r="B7382" s="5" t="str">
        <f>VLOOKUP(A7382,'GIRO LMA JUNIO'!$A$7:$C$50,3,0)</f>
        <v>MALLAMAS</v>
      </c>
      <c r="C7382" s="35">
        <v>900129891</v>
      </c>
      <c r="D7382" s="6" t="str">
        <f>VLOOKUP(C7382,'[1]IPS REGISTRADAS'!$A$5:$B$3919,2,0)</f>
        <v>ESE CENTRO DE SALUD GUACHAVÉS</v>
      </c>
      <c r="E7382" s="7">
        <v>24291778</v>
      </c>
      <c r="F7382" s="7">
        <v>24291778</v>
      </c>
      <c r="G7382" s="8"/>
      <c r="H7382" s="9">
        <v>43623</v>
      </c>
      <c r="I7382" s="9">
        <v>43626</v>
      </c>
    </row>
    <row r="7383" spans="1:9" s="14" customFormat="1" x14ac:dyDescent="0.2">
      <c r="A7383" s="5" t="s">
        <v>78</v>
      </c>
      <c r="B7383" s="5" t="str">
        <f>VLOOKUP(A7383,'GIRO LMA JUNIO'!$A$7:$C$50,3,0)</f>
        <v>EMSSANAR</v>
      </c>
      <c r="C7383" s="35">
        <v>900129891</v>
      </c>
      <c r="D7383" s="6" t="str">
        <f>VLOOKUP(C7383,'[1]IPS REGISTRADAS'!$A$5:$B$3919,2,0)</f>
        <v>ESE CENTRO DE SALUD GUACHAVÉS</v>
      </c>
      <c r="E7383" s="7">
        <v>69318994</v>
      </c>
      <c r="F7383" s="7">
        <v>69318994</v>
      </c>
      <c r="G7383" s="8"/>
      <c r="H7383" s="9">
        <v>43623</v>
      </c>
      <c r="I7383" s="9">
        <v>43626</v>
      </c>
    </row>
    <row r="7384" spans="1:9" s="14" customFormat="1" x14ac:dyDescent="0.2">
      <c r="A7384" s="5" t="s">
        <v>26</v>
      </c>
      <c r="B7384" s="5" t="str">
        <f>VLOOKUP(A7384,'GIRO LMA JUNIO'!$A$7:$C$50,3,0)</f>
        <v>A.I.C.</v>
      </c>
      <c r="C7384" s="35">
        <v>900130936</v>
      </c>
      <c r="D7384" s="6" t="str">
        <f>VLOOKUP(C7384,'[1]IPS REGISTRADAS'!$A$5:$B$3919,2,0)</f>
        <v>SALUD TERAPIA DEL PUTUMAYO EU</v>
      </c>
      <c r="E7384" s="7">
        <v>14197340</v>
      </c>
      <c r="F7384" s="7">
        <v>14197340</v>
      </c>
      <c r="G7384" s="8"/>
      <c r="H7384" s="9">
        <v>43623</v>
      </c>
      <c r="I7384" s="9">
        <v>43626</v>
      </c>
    </row>
    <row r="7385" spans="1:9" s="14" customFormat="1" x14ac:dyDescent="0.2">
      <c r="A7385" s="5" t="s">
        <v>30</v>
      </c>
      <c r="B7385" s="5" t="str">
        <f>VLOOKUP(A7385,'GIRO LMA JUNIO'!$A$7:$C$50,3,0)</f>
        <v>MALLAMAS</v>
      </c>
      <c r="C7385" s="35">
        <v>900130936</v>
      </c>
      <c r="D7385" s="6" t="str">
        <f>VLOOKUP(C7385,'[1]IPS REGISTRADAS'!$A$5:$B$3919,2,0)</f>
        <v>SALUD TERAPIA DEL PUTUMAYO EU</v>
      </c>
      <c r="E7385" s="7">
        <v>3937087</v>
      </c>
      <c r="F7385" s="7">
        <v>3937087</v>
      </c>
      <c r="G7385" s="8"/>
      <c r="H7385" s="9">
        <v>43623</v>
      </c>
      <c r="I7385" s="9">
        <v>43626</v>
      </c>
    </row>
    <row r="7386" spans="1:9" s="14" customFormat="1" x14ac:dyDescent="0.2">
      <c r="A7386" s="5" t="s">
        <v>10</v>
      </c>
      <c r="B7386" s="5" t="str">
        <f>VLOOKUP(A7386,'GIRO LMA JUNIO'!$A$7:$C$50,3,0)</f>
        <v>COMFAMILIAR DE NARIÑO</v>
      </c>
      <c r="C7386" s="35">
        <v>900131684</v>
      </c>
      <c r="D7386" s="6" t="str">
        <f>VLOOKUP(C7386,'[1]IPS REGISTRADAS'!$A$5:$B$3919,2,0)</f>
        <v>ESE CENTRO DE SALUD SAN JOSE</v>
      </c>
      <c r="E7386" s="7">
        <v>21664928</v>
      </c>
      <c r="F7386" s="7">
        <v>21664928</v>
      </c>
      <c r="G7386" s="8"/>
      <c r="H7386" s="9">
        <v>43623</v>
      </c>
      <c r="I7386" s="9">
        <v>43626</v>
      </c>
    </row>
    <row r="7387" spans="1:9" s="14" customFormat="1" x14ac:dyDescent="0.2">
      <c r="A7387" s="5" t="s">
        <v>72</v>
      </c>
      <c r="B7387" s="5" t="str">
        <f>VLOOKUP(A7387,'GIRO LMA JUNIO'!$A$7:$C$50,3,0)</f>
        <v>ASMET SALUD</v>
      </c>
      <c r="C7387" s="35">
        <v>900131684</v>
      </c>
      <c r="D7387" s="6" t="str">
        <f>VLOOKUP(C7387,'[1]IPS REGISTRADAS'!$A$5:$B$3919,2,0)</f>
        <v>ESE CENTRO DE SALUD SAN JOSE</v>
      </c>
      <c r="E7387" s="7">
        <v>18762816</v>
      </c>
      <c r="F7387" s="7">
        <v>18762816</v>
      </c>
      <c r="G7387" s="8"/>
      <c r="H7387" s="9">
        <v>43623</v>
      </c>
      <c r="I7387" s="9">
        <v>43626</v>
      </c>
    </row>
    <row r="7388" spans="1:9" s="14" customFormat="1" x14ac:dyDescent="0.2">
      <c r="A7388" s="5" t="s">
        <v>78</v>
      </c>
      <c r="B7388" s="5" t="str">
        <f>VLOOKUP(A7388,'GIRO LMA JUNIO'!$A$7:$C$50,3,0)</f>
        <v>EMSSANAR</v>
      </c>
      <c r="C7388" s="35">
        <v>900131684</v>
      </c>
      <c r="D7388" s="6" t="str">
        <f>VLOOKUP(C7388,'[1]IPS REGISTRADAS'!$A$5:$B$3919,2,0)</f>
        <v>ESE CENTRO DE SALUD SAN JOSE</v>
      </c>
      <c r="E7388" s="7">
        <v>77077903</v>
      </c>
      <c r="F7388" s="7">
        <v>77077903</v>
      </c>
      <c r="G7388" s="8"/>
      <c r="H7388" s="9">
        <v>43623</v>
      </c>
      <c r="I7388" s="9">
        <v>43626</v>
      </c>
    </row>
    <row r="7389" spans="1:9" s="14" customFormat="1" x14ac:dyDescent="0.2">
      <c r="A7389" s="5" t="s">
        <v>16</v>
      </c>
      <c r="B7389" s="5" t="str">
        <f>VLOOKUP(A7389,'GIRO LMA JUNIO'!$A$7:$C$50,3,0)</f>
        <v>CAJACOPI ATLANTICO</v>
      </c>
      <c r="C7389" s="35">
        <v>900132176</v>
      </c>
      <c r="D7389" s="6" t="str">
        <f>VLOOKUP(C7389,'[1]IPS REGISTRADAS'!$A$5:$B$3919,2,0)</f>
        <v>CLINICA OFTAMOLOGICA DE SINCELEJO LTDA</v>
      </c>
      <c r="E7389" s="7">
        <v>25000000</v>
      </c>
      <c r="F7389" s="7">
        <v>25000000</v>
      </c>
      <c r="G7389" s="8"/>
      <c r="H7389" s="9">
        <v>43623</v>
      </c>
      <c r="I7389" s="9">
        <v>43626</v>
      </c>
    </row>
    <row r="7390" spans="1:9" s="14" customFormat="1" x14ac:dyDescent="0.2">
      <c r="A7390" s="5" t="s">
        <v>54</v>
      </c>
      <c r="B7390" s="5" t="str">
        <f>VLOOKUP(A7390,'GIRO LMA JUNIO'!$A$7:$C$50,3,0)</f>
        <v>SALUDVIDA</v>
      </c>
      <c r="C7390" s="35">
        <v>900132176</v>
      </c>
      <c r="D7390" s="6" t="str">
        <f>VLOOKUP(C7390,'[1]IPS REGISTRADAS'!$A$5:$B$3919,2,0)</f>
        <v>CLINICA OFTAMOLOGICA DE SINCELEJO LTDA</v>
      </c>
      <c r="E7390" s="7">
        <v>23165378</v>
      </c>
      <c r="F7390" s="7">
        <v>23165378</v>
      </c>
      <c r="G7390" s="8"/>
      <c r="H7390" s="9">
        <v>43623</v>
      </c>
      <c r="I7390" s="9">
        <v>43626</v>
      </c>
    </row>
    <row r="7391" spans="1:9" s="14" customFormat="1" x14ac:dyDescent="0.2">
      <c r="A7391" s="5" t="s">
        <v>82</v>
      </c>
      <c r="B7391" s="5" t="str">
        <f>VLOOKUP(A7391,'GIRO LMA JUNIO'!$A$7:$C$50,3,0)</f>
        <v>MUTUAL SER</v>
      </c>
      <c r="C7391" s="35">
        <v>900132176</v>
      </c>
      <c r="D7391" s="6" t="str">
        <f>VLOOKUP(C7391,'[1]IPS REGISTRADAS'!$A$5:$B$3919,2,0)</f>
        <v>CLINICA OFTAMOLOGICA DE SINCELEJO LTDA</v>
      </c>
      <c r="E7391" s="7">
        <v>189479001</v>
      </c>
      <c r="F7391" s="7">
        <v>189479001</v>
      </c>
      <c r="G7391" s="8"/>
      <c r="H7391" s="9">
        <v>43623</v>
      </c>
      <c r="I7391" s="9">
        <v>43626</v>
      </c>
    </row>
    <row r="7392" spans="1:9" s="14" customFormat="1" x14ac:dyDescent="0.2">
      <c r="A7392" s="5" t="s">
        <v>47</v>
      </c>
      <c r="B7392" s="5" t="str">
        <f>VLOOKUP(A7392,'GIRO LMA JUNIO'!$A$7:$C$50,3,0)</f>
        <v>COOMEVA E.P.S.  S.A.</v>
      </c>
      <c r="C7392" s="35">
        <v>900132422</v>
      </c>
      <c r="D7392" s="6" t="str">
        <f>VLOOKUP(C7392,'[1]IPS REGISTRADAS'!$A$5:$B$3919,2,0)</f>
        <v>MARIA DE JESUS IPS SAS</v>
      </c>
      <c r="E7392" s="7">
        <v>1000000</v>
      </c>
      <c r="F7392" s="7">
        <v>1000000</v>
      </c>
      <c r="G7392" s="8"/>
      <c r="H7392" s="9">
        <v>43623</v>
      </c>
      <c r="I7392" s="9">
        <v>43626</v>
      </c>
    </row>
    <row r="7393" spans="1:9" s="14" customFormat="1" x14ac:dyDescent="0.2">
      <c r="A7393" s="5" t="s">
        <v>80</v>
      </c>
      <c r="B7393" s="5" t="str">
        <f>VLOOKUP(A7393,'GIRO LMA JUNIO'!$A$7:$C$50,3,0)</f>
        <v>COMPARTA</v>
      </c>
      <c r="C7393" s="35">
        <v>900132422</v>
      </c>
      <c r="D7393" s="6" t="str">
        <f>VLOOKUP(C7393,'[1]IPS REGISTRADAS'!$A$5:$B$3919,2,0)</f>
        <v>MARIA DE JESUS IPS SAS</v>
      </c>
      <c r="E7393" s="7">
        <v>2334612</v>
      </c>
      <c r="F7393" s="7">
        <v>2334612</v>
      </c>
      <c r="G7393" s="8"/>
      <c r="H7393" s="9">
        <v>43623</v>
      </c>
      <c r="I7393" s="9">
        <v>43626</v>
      </c>
    </row>
    <row r="7394" spans="1:9" s="14" customFormat="1" x14ac:dyDescent="0.2">
      <c r="A7394" s="5" t="s">
        <v>78</v>
      </c>
      <c r="B7394" s="5" t="str">
        <f>VLOOKUP(A7394,'GIRO LMA JUNIO'!$A$7:$C$50,3,0)</f>
        <v>EMSSANAR</v>
      </c>
      <c r="C7394" s="35">
        <v>900133686</v>
      </c>
      <c r="D7394" s="6" t="str">
        <f>VLOOKUP(C7394,'[1]IPS REGISTRADAS'!$A$5:$B$3919,2,0)</f>
        <v>LABORATORIO CLINICO HIDALGO CAICEDO EU</v>
      </c>
      <c r="E7394" s="7">
        <v>7540806</v>
      </c>
      <c r="F7394" s="7">
        <v>7540806</v>
      </c>
      <c r="G7394" s="8"/>
      <c r="H7394" s="9">
        <v>43623</v>
      </c>
      <c r="I7394" s="9">
        <v>43626</v>
      </c>
    </row>
    <row r="7395" spans="1:9" s="14" customFormat="1" x14ac:dyDescent="0.2">
      <c r="A7395" s="5" t="s">
        <v>62</v>
      </c>
      <c r="B7395" s="5" t="str">
        <f>VLOOKUP(A7395,'GIRO LMA JUNIO'!$A$7:$C$50,3,0)</f>
        <v>NUEVA EPS S.A.</v>
      </c>
      <c r="C7395" s="35">
        <v>900133836</v>
      </c>
      <c r="D7395" s="6" t="str">
        <f>VLOOKUP(C7395,'[1]IPS REGISTRADAS'!$A$5:$B$3919,2,0)</f>
        <v>VIVIR GENERA SALUD SAS</v>
      </c>
      <c r="E7395" s="7">
        <v>20920693</v>
      </c>
      <c r="F7395" s="7">
        <v>20920693</v>
      </c>
      <c r="G7395" s="8"/>
      <c r="H7395" s="9">
        <v>43623</v>
      </c>
      <c r="I7395" s="9">
        <v>43626</v>
      </c>
    </row>
    <row r="7396" spans="1:9" s="14" customFormat="1" x14ac:dyDescent="0.2">
      <c r="A7396" s="5" t="s">
        <v>68</v>
      </c>
      <c r="B7396" s="5" t="str">
        <f>VLOOKUP(A7396,'GIRO LMA JUNIO'!$A$7:$C$50,3,0)</f>
        <v>EMDISALUD</v>
      </c>
      <c r="C7396" s="35">
        <v>900133836</v>
      </c>
      <c r="D7396" s="6" t="str">
        <f>VLOOKUP(C7396,'[1]IPS REGISTRADAS'!$A$5:$B$3919,2,0)</f>
        <v>VIVIR GENERA SALUD SAS</v>
      </c>
      <c r="E7396" s="7">
        <v>33856000</v>
      </c>
      <c r="F7396" s="7">
        <v>33856000</v>
      </c>
      <c r="G7396" s="8"/>
      <c r="H7396" s="9">
        <v>43623</v>
      </c>
      <c r="I7396" s="9">
        <v>43626</v>
      </c>
    </row>
    <row r="7397" spans="1:9" s="14" customFormat="1" x14ac:dyDescent="0.2">
      <c r="A7397" s="5" t="s">
        <v>80</v>
      </c>
      <c r="B7397" s="5" t="str">
        <f>VLOOKUP(A7397,'GIRO LMA JUNIO'!$A$7:$C$50,3,0)</f>
        <v>COMPARTA</v>
      </c>
      <c r="C7397" s="35">
        <v>900133836</v>
      </c>
      <c r="D7397" s="6" t="str">
        <f>VLOOKUP(C7397,'[1]IPS REGISTRADAS'!$A$5:$B$3919,2,0)</f>
        <v>VIVIR GENERA SALUD SAS</v>
      </c>
      <c r="E7397" s="7">
        <v>17497099</v>
      </c>
      <c r="F7397" s="7">
        <v>17497099</v>
      </c>
      <c r="G7397" s="8"/>
      <c r="H7397" s="9">
        <v>43623</v>
      </c>
      <c r="I7397" s="9">
        <v>43626</v>
      </c>
    </row>
    <row r="7398" spans="1:9" s="14" customFormat="1" x14ac:dyDescent="0.2">
      <c r="A7398" s="5" t="s">
        <v>10</v>
      </c>
      <c r="B7398" s="5" t="str">
        <f>VLOOKUP(A7398,'GIRO LMA JUNIO'!$A$7:$C$50,3,0)</f>
        <v>COMFAMILIAR DE NARIÑO</v>
      </c>
      <c r="C7398" s="35">
        <v>900134497</v>
      </c>
      <c r="D7398" s="6" t="str">
        <f>VLOOKUP(C7398,'[1]IPS REGISTRADAS'!$A$5:$B$3919,2,0)</f>
        <v>ESE CENTRO DE SALUD NUESTRA SEÑORA DE FÁTIMA</v>
      </c>
      <c r="E7398" s="7">
        <v>29745783</v>
      </c>
      <c r="F7398" s="7">
        <v>29745783</v>
      </c>
      <c r="G7398" s="8"/>
      <c r="H7398" s="9">
        <v>43623</v>
      </c>
      <c r="I7398" s="9">
        <v>43626</v>
      </c>
    </row>
    <row r="7399" spans="1:9" s="14" customFormat="1" x14ac:dyDescent="0.2">
      <c r="A7399" s="5" t="s">
        <v>72</v>
      </c>
      <c r="B7399" s="5" t="str">
        <f>VLOOKUP(A7399,'GIRO LMA JUNIO'!$A$7:$C$50,3,0)</f>
        <v>ASMET SALUD</v>
      </c>
      <c r="C7399" s="35">
        <v>900134497</v>
      </c>
      <c r="D7399" s="6" t="str">
        <f>VLOOKUP(C7399,'[1]IPS REGISTRADAS'!$A$5:$B$3919,2,0)</f>
        <v>ESE CENTRO DE SALUD NUESTRA SEÑORA DE FÁTIMA</v>
      </c>
      <c r="E7399" s="7">
        <v>1597174</v>
      </c>
      <c r="F7399" s="7">
        <v>1597174</v>
      </c>
      <c r="G7399" s="8"/>
      <c r="H7399" s="9">
        <v>43623</v>
      </c>
      <c r="I7399" s="9">
        <v>43626</v>
      </c>
    </row>
    <row r="7400" spans="1:9" s="14" customFormat="1" x14ac:dyDescent="0.2">
      <c r="A7400" s="5" t="s">
        <v>78</v>
      </c>
      <c r="B7400" s="5" t="str">
        <f>VLOOKUP(A7400,'GIRO LMA JUNIO'!$A$7:$C$50,3,0)</f>
        <v>EMSSANAR</v>
      </c>
      <c r="C7400" s="35">
        <v>900134497</v>
      </c>
      <c r="D7400" s="6" t="str">
        <f>VLOOKUP(C7400,'[1]IPS REGISTRADAS'!$A$5:$B$3919,2,0)</f>
        <v>ESE CENTRO DE SALUD NUESTRA SEÑORA DE FÁTIMA</v>
      </c>
      <c r="E7400" s="7">
        <v>149981744</v>
      </c>
      <c r="F7400" s="7">
        <v>149981744</v>
      </c>
      <c r="G7400" s="8"/>
      <c r="H7400" s="9">
        <v>43623</v>
      </c>
      <c r="I7400" s="9">
        <v>43626</v>
      </c>
    </row>
    <row r="7401" spans="1:9" s="14" customFormat="1" x14ac:dyDescent="0.2">
      <c r="A7401" s="5" t="s">
        <v>10</v>
      </c>
      <c r="B7401" s="5" t="str">
        <f>VLOOKUP(A7401,'GIRO LMA JUNIO'!$A$7:$C$50,3,0)</f>
        <v>COMFAMILIAR DE NARIÑO</v>
      </c>
      <c r="C7401" s="35">
        <v>900134576</v>
      </c>
      <c r="D7401" s="6" t="str">
        <f>VLOOKUP(C7401,'[1]IPS REGISTRADAS'!$A$5:$B$3919,2,0)</f>
        <v>ESE CENTRO DE SALUD SAN BERNARDO</v>
      </c>
      <c r="E7401" s="7">
        <v>27797677</v>
      </c>
      <c r="F7401" s="7">
        <v>27797677</v>
      </c>
      <c r="G7401" s="8"/>
      <c r="H7401" s="9">
        <v>43623</v>
      </c>
      <c r="I7401" s="9">
        <v>43626</v>
      </c>
    </row>
    <row r="7402" spans="1:9" s="14" customFormat="1" x14ac:dyDescent="0.2">
      <c r="A7402" s="5" t="s">
        <v>65</v>
      </c>
      <c r="B7402" s="5" t="str">
        <f>VLOOKUP(A7402,'GIRO LMA JUNIO'!$A$7:$C$50,3,0)</f>
        <v>MEDIMAS</v>
      </c>
      <c r="C7402" s="35">
        <v>900134576</v>
      </c>
      <c r="D7402" s="6" t="str">
        <f>VLOOKUP(C7402,'[1]IPS REGISTRADAS'!$A$5:$B$3919,2,0)</f>
        <v>ESE CENTRO DE SALUD SAN BERNARDO</v>
      </c>
      <c r="E7402" s="7">
        <v>1356536</v>
      </c>
      <c r="F7402" s="7">
        <v>1356536</v>
      </c>
      <c r="G7402" s="8"/>
      <c r="H7402" s="9">
        <v>43623</v>
      </c>
      <c r="I7402" s="9">
        <v>43626</v>
      </c>
    </row>
    <row r="7403" spans="1:9" s="14" customFormat="1" x14ac:dyDescent="0.2">
      <c r="A7403" s="5" t="s">
        <v>78</v>
      </c>
      <c r="B7403" s="5" t="str">
        <f>VLOOKUP(A7403,'GIRO LMA JUNIO'!$A$7:$C$50,3,0)</f>
        <v>EMSSANAR</v>
      </c>
      <c r="C7403" s="35">
        <v>900134576</v>
      </c>
      <c r="D7403" s="6" t="str">
        <f>VLOOKUP(C7403,'[1]IPS REGISTRADAS'!$A$5:$B$3919,2,0)</f>
        <v>ESE CENTRO DE SALUD SAN BERNARDO</v>
      </c>
      <c r="E7403" s="7">
        <v>81801448</v>
      </c>
      <c r="F7403" s="7">
        <v>81801448</v>
      </c>
      <c r="G7403" s="8"/>
      <c r="H7403" s="9">
        <v>43623</v>
      </c>
      <c r="I7403" s="9">
        <v>43626</v>
      </c>
    </row>
    <row r="7404" spans="1:9" s="14" customFormat="1" x14ac:dyDescent="0.2">
      <c r="A7404" s="5" t="s">
        <v>10</v>
      </c>
      <c r="B7404" s="5" t="str">
        <f>VLOOKUP(A7404,'GIRO LMA JUNIO'!$A$7:$C$50,3,0)</f>
        <v>COMFAMILIAR DE NARIÑO</v>
      </c>
      <c r="C7404" s="35">
        <v>900135676</v>
      </c>
      <c r="D7404" s="6" t="str">
        <f>VLOOKUP(C7404,'[1]IPS REGISTRADAS'!$A$5:$B$3919,2,0)</f>
        <v>ESE CENTRO DE SALUD SAN MIGUEL</v>
      </c>
      <c r="E7404" s="7">
        <v>53104096</v>
      </c>
      <c r="F7404" s="7">
        <v>53104096</v>
      </c>
      <c r="G7404" s="8"/>
      <c r="H7404" s="9">
        <v>43623</v>
      </c>
      <c r="I7404" s="9">
        <v>43626</v>
      </c>
    </row>
    <row r="7405" spans="1:9" s="14" customFormat="1" x14ac:dyDescent="0.2">
      <c r="A7405" s="5" t="s">
        <v>78</v>
      </c>
      <c r="B7405" s="5" t="str">
        <f>VLOOKUP(A7405,'GIRO LMA JUNIO'!$A$7:$C$50,3,0)</f>
        <v>EMSSANAR</v>
      </c>
      <c r="C7405" s="35">
        <v>900135676</v>
      </c>
      <c r="D7405" s="6" t="str">
        <f>VLOOKUP(C7405,'[1]IPS REGISTRADAS'!$A$5:$B$3919,2,0)</f>
        <v>ESE CENTRO DE SALUD SAN MIGUEL</v>
      </c>
      <c r="E7405" s="7">
        <v>49837025</v>
      </c>
      <c r="F7405" s="7">
        <v>49837025</v>
      </c>
      <c r="G7405" s="8"/>
      <c r="H7405" s="9">
        <v>43623</v>
      </c>
      <c r="I7405" s="9">
        <v>43626</v>
      </c>
    </row>
    <row r="7406" spans="1:9" s="14" customFormat="1" x14ac:dyDescent="0.2">
      <c r="A7406" s="5" t="s">
        <v>47</v>
      </c>
      <c r="B7406" s="5" t="str">
        <f>VLOOKUP(A7406,'GIRO LMA JUNIO'!$A$7:$C$50,3,0)</f>
        <v>COOMEVA E.P.S.  S.A.</v>
      </c>
      <c r="C7406" s="35">
        <v>900136752</v>
      </c>
      <c r="D7406" s="6" t="str">
        <f>VLOOKUP(C7406,'[1]IPS REGISTRADAS'!$A$5:$B$3919,2,0)</f>
        <v>INSTITUTO DE REHABILITACION INTEGRAL SAMUEL LTDA</v>
      </c>
      <c r="E7406" s="7">
        <v>8436213</v>
      </c>
      <c r="F7406" s="7">
        <v>8436213</v>
      </c>
      <c r="G7406" s="8"/>
      <c r="H7406" s="9">
        <v>43623</v>
      </c>
      <c r="I7406" s="9">
        <v>43626</v>
      </c>
    </row>
    <row r="7407" spans="1:9" s="14" customFormat="1" x14ac:dyDescent="0.2">
      <c r="A7407" s="5" t="s">
        <v>11</v>
      </c>
      <c r="B7407" s="5" t="str">
        <f>VLOOKUP(A7407,'GIRO LMA JUNIO'!$A$7:$C$50,3,0)</f>
        <v>COMFASUCRE</v>
      </c>
      <c r="C7407" s="35">
        <v>900136865</v>
      </c>
      <c r="D7407" s="6" t="str">
        <f>VLOOKUP(C7407,'[1]IPS REGISTRADAS'!$A$5:$B$3919,2,0)</f>
        <v>EMPRESA SOCIAL DEL ESTADO HOSPITAL REGIONAL DEL MAGDALENA MEDIO</v>
      </c>
      <c r="E7407" s="7">
        <v>3358956</v>
      </c>
      <c r="F7407" s="7">
        <v>3358956</v>
      </c>
      <c r="G7407" s="8"/>
      <c r="H7407" s="9">
        <v>43623</v>
      </c>
      <c r="I7407" s="9">
        <v>43626</v>
      </c>
    </row>
    <row r="7408" spans="1:9" s="14" customFormat="1" x14ac:dyDescent="0.2">
      <c r="A7408" s="5" t="s">
        <v>47</v>
      </c>
      <c r="B7408" s="5" t="str">
        <f>VLOOKUP(A7408,'GIRO LMA JUNIO'!$A$7:$C$50,3,0)</f>
        <v>COOMEVA E.P.S.  S.A.</v>
      </c>
      <c r="C7408" s="35">
        <v>900136865</v>
      </c>
      <c r="D7408" s="6" t="str">
        <f>VLOOKUP(C7408,'[1]IPS REGISTRADAS'!$A$5:$B$3919,2,0)</f>
        <v>EMPRESA SOCIAL DEL ESTADO HOSPITAL REGIONAL DEL MAGDALENA MEDIO</v>
      </c>
      <c r="E7408" s="7">
        <v>6872278</v>
      </c>
      <c r="F7408" s="7">
        <v>6872278</v>
      </c>
      <c r="G7408" s="8"/>
      <c r="H7408" s="9">
        <v>43623</v>
      </c>
      <c r="I7408" s="9">
        <v>43626</v>
      </c>
    </row>
    <row r="7409" spans="1:9" s="14" customFormat="1" x14ac:dyDescent="0.2">
      <c r="A7409" s="5" t="s">
        <v>54</v>
      </c>
      <c r="B7409" s="5" t="str">
        <f>VLOOKUP(A7409,'GIRO LMA JUNIO'!$A$7:$C$50,3,0)</f>
        <v>SALUDVIDA</v>
      </c>
      <c r="C7409" s="35">
        <v>900136865</v>
      </c>
      <c r="D7409" s="6" t="str">
        <f>VLOOKUP(C7409,'[1]IPS REGISTRADAS'!$A$5:$B$3919,2,0)</f>
        <v>EMPRESA SOCIAL DEL ESTADO HOSPITAL REGIONAL DEL MAGDALENA MEDIO</v>
      </c>
      <c r="E7409" s="7">
        <v>247602647</v>
      </c>
      <c r="F7409" s="7">
        <v>247602647</v>
      </c>
      <c r="G7409" s="8"/>
      <c r="H7409" s="9">
        <v>43623</v>
      </c>
      <c r="I7409" s="9">
        <v>43626</v>
      </c>
    </row>
    <row r="7410" spans="1:9" s="14" customFormat="1" x14ac:dyDescent="0.2">
      <c r="A7410" s="5" t="s">
        <v>60</v>
      </c>
      <c r="B7410" s="5" t="str">
        <f>VLOOKUP(A7410,'GIRO LMA JUNIO'!$A$7:$C$50,3,0)</f>
        <v>SAVIA SALUD</v>
      </c>
      <c r="C7410" s="35">
        <v>900136865</v>
      </c>
      <c r="D7410" s="6" t="str">
        <f>VLOOKUP(C7410,'[1]IPS REGISTRADAS'!$A$5:$B$3919,2,0)</f>
        <v>EMPRESA SOCIAL DEL ESTADO HOSPITAL REGIONAL DEL MAGDALENA MEDIO</v>
      </c>
      <c r="E7410" s="7">
        <v>100279661</v>
      </c>
      <c r="F7410" s="7">
        <v>100279661</v>
      </c>
      <c r="G7410" s="8"/>
      <c r="H7410" s="9">
        <v>43623</v>
      </c>
      <c r="I7410" s="9">
        <v>43626</v>
      </c>
    </row>
    <row r="7411" spans="1:9" s="14" customFormat="1" x14ac:dyDescent="0.2">
      <c r="A7411" s="5" t="s">
        <v>62</v>
      </c>
      <c r="B7411" s="5" t="str">
        <f>VLOOKUP(A7411,'GIRO LMA JUNIO'!$A$7:$C$50,3,0)</f>
        <v>NUEVA EPS S.A.</v>
      </c>
      <c r="C7411" s="35">
        <v>900136865</v>
      </c>
      <c r="D7411" s="6" t="str">
        <f>VLOOKUP(C7411,'[1]IPS REGISTRADAS'!$A$5:$B$3919,2,0)</f>
        <v>EMPRESA SOCIAL DEL ESTADO HOSPITAL REGIONAL DEL MAGDALENA MEDIO</v>
      </c>
      <c r="E7411" s="7">
        <v>252205626</v>
      </c>
      <c r="F7411" s="7">
        <v>252205626</v>
      </c>
      <c r="G7411" s="8"/>
      <c r="H7411" s="9">
        <v>43623</v>
      </c>
      <c r="I7411" s="9">
        <v>43626</v>
      </c>
    </row>
    <row r="7412" spans="1:9" s="14" customFormat="1" x14ac:dyDescent="0.2">
      <c r="A7412" s="5" t="s">
        <v>63</v>
      </c>
      <c r="B7412" s="5" t="str">
        <f>VLOOKUP(A7412,'GIRO LMA JUNIO'!$A$7:$C$50,3,0)</f>
        <v>MEDIMAS MOV</v>
      </c>
      <c r="C7412" s="35">
        <v>900136865</v>
      </c>
      <c r="D7412" s="6" t="str">
        <f>VLOOKUP(C7412,'[1]IPS REGISTRADAS'!$A$5:$B$3919,2,0)</f>
        <v>EMPRESA SOCIAL DEL ESTADO HOSPITAL REGIONAL DEL MAGDALENA MEDIO</v>
      </c>
      <c r="E7412" s="7">
        <v>17307160</v>
      </c>
      <c r="F7412" s="7">
        <v>17307160</v>
      </c>
      <c r="G7412" s="8"/>
      <c r="H7412" s="9">
        <v>43623</v>
      </c>
      <c r="I7412" s="9">
        <v>43626</v>
      </c>
    </row>
    <row r="7413" spans="1:9" s="14" customFormat="1" x14ac:dyDescent="0.2">
      <c r="A7413" s="5" t="s">
        <v>65</v>
      </c>
      <c r="B7413" s="5" t="str">
        <f>VLOOKUP(A7413,'GIRO LMA JUNIO'!$A$7:$C$50,3,0)</f>
        <v>MEDIMAS</v>
      </c>
      <c r="C7413" s="35">
        <v>900136865</v>
      </c>
      <c r="D7413" s="6" t="str">
        <f>VLOOKUP(C7413,'[1]IPS REGISTRADAS'!$A$5:$B$3919,2,0)</f>
        <v>EMPRESA SOCIAL DEL ESTADO HOSPITAL REGIONAL DEL MAGDALENA MEDIO</v>
      </c>
      <c r="E7413" s="7">
        <v>22973996</v>
      </c>
      <c r="F7413" s="7">
        <v>22973996</v>
      </c>
      <c r="G7413" s="8"/>
      <c r="H7413" s="9">
        <v>43623</v>
      </c>
      <c r="I7413" s="9">
        <v>43626</v>
      </c>
    </row>
    <row r="7414" spans="1:9" s="14" customFormat="1" x14ac:dyDescent="0.2">
      <c r="A7414" s="5" t="s">
        <v>68</v>
      </c>
      <c r="B7414" s="5" t="str">
        <f>VLOOKUP(A7414,'GIRO LMA JUNIO'!$A$7:$C$50,3,0)</f>
        <v>EMDISALUD</v>
      </c>
      <c r="C7414" s="35">
        <v>900136865</v>
      </c>
      <c r="D7414" s="6" t="str">
        <f>VLOOKUP(C7414,'[1]IPS REGISTRADAS'!$A$5:$B$3919,2,0)</f>
        <v>EMPRESA SOCIAL DEL ESTADO HOSPITAL REGIONAL DEL MAGDALENA MEDIO</v>
      </c>
      <c r="E7414" s="7">
        <v>150000000</v>
      </c>
      <c r="F7414" s="7">
        <v>150000000</v>
      </c>
      <c r="G7414" s="8"/>
      <c r="H7414" s="9">
        <v>43623</v>
      </c>
      <c r="I7414" s="9">
        <v>43626</v>
      </c>
    </row>
    <row r="7415" spans="1:9" s="14" customFormat="1" x14ac:dyDescent="0.2">
      <c r="A7415" s="5" t="s">
        <v>70</v>
      </c>
      <c r="B7415" s="5" t="str">
        <f>VLOOKUP(A7415,'GIRO LMA JUNIO'!$A$7:$C$50,3,0)</f>
        <v>COOSALUD EPS S.A.</v>
      </c>
      <c r="C7415" s="35">
        <v>900136865</v>
      </c>
      <c r="D7415" s="6" t="str">
        <f>VLOOKUP(C7415,'[1]IPS REGISTRADAS'!$A$5:$B$3919,2,0)</f>
        <v>EMPRESA SOCIAL DEL ESTADO HOSPITAL REGIONAL DEL MAGDALENA MEDIO</v>
      </c>
      <c r="E7415" s="7">
        <v>52828254</v>
      </c>
      <c r="F7415" s="7">
        <v>52828254</v>
      </c>
      <c r="G7415" s="8"/>
      <c r="H7415" s="9">
        <v>43623</v>
      </c>
      <c r="I7415" s="9">
        <v>43626</v>
      </c>
    </row>
    <row r="7416" spans="1:9" s="14" customFormat="1" x14ac:dyDescent="0.2">
      <c r="A7416" s="5" t="s">
        <v>72</v>
      </c>
      <c r="B7416" s="5" t="str">
        <f>VLOOKUP(A7416,'GIRO LMA JUNIO'!$A$7:$C$50,3,0)</f>
        <v>ASMET SALUD</v>
      </c>
      <c r="C7416" s="35">
        <v>900136865</v>
      </c>
      <c r="D7416" s="6" t="str">
        <f>VLOOKUP(C7416,'[1]IPS REGISTRADAS'!$A$5:$B$3919,2,0)</f>
        <v>EMPRESA SOCIAL DEL ESTADO HOSPITAL REGIONAL DEL MAGDALENA MEDIO</v>
      </c>
      <c r="E7416" s="7">
        <v>83740507</v>
      </c>
      <c r="F7416" s="7">
        <v>83740507</v>
      </c>
      <c r="G7416" s="8"/>
      <c r="H7416" s="9">
        <v>43623</v>
      </c>
      <c r="I7416" s="9">
        <v>43626</v>
      </c>
    </row>
    <row r="7417" spans="1:9" s="14" customFormat="1" x14ac:dyDescent="0.2">
      <c r="A7417" s="5" t="s">
        <v>76</v>
      </c>
      <c r="B7417" s="5" t="str">
        <f>VLOOKUP(A7417,'GIRO LMA JUNIO'!$A$7:$C$50,3,0)</f>
        <v>ECOOPSOS</v>
      </c>
      <c r="C7417" s="35">
        <v>900136865</v>
      </c>
      <c r="D7417" s="6" t="str">
        <f>VLOOKUP(C7417,'[1]IPS REGISTRADAS'!$A$5:$B$3919,2,0)</f>
        <v>EMPRESA SOCIAL DEL ESTADO HOSPITAL REGIONAL DEL MAGDALENA MEDIO</v>
      </c>
      <c r="E7417" s="7">
        <v>1960428</v>
      </c>
      <c r="F7417" s="7">
        <v>1960428</v>
      </c>
      <c r="G7417" s="8"/>
      <c r="H7417" s="9">
        <v>43623</v>
      </c>
      <c r="I7417" s="9">
        <v>43626</v>
      </c>
    </row>
    <row r="7418" spans="1:9" s="14" customFormat="1" x14ac:dyDescent="0.2">
      <c r="A7418" s="5" t="s">
        <v>80</v>
      </c>
      <c r="B7418" s="5" t="str">
        <f>VLOOKUP(A7418,'GIRO LMA JUNIO'!$A$7:$C$50,3,0)</f>
        <v>COMPARTA</v>
      </c>
      <c r="C7418" s="35">
        <v>900136865</v>
      </c>
      <c r="D7418" s="6" t="str">
        <f>VLOOKUP(C7418,'[1]IPS REGISTRADAS'!$A$5:$B$3919,2,0)</f>
        <v>EMPRESA SOCIAL DEL ESTADO HOSPITAL REGIONAL DEL MAGDALENA MEDIO</v>
      </c>
      <c r="E7418" s="7">
        <v>108619640</v>
      </c>
      <c r="F7418" s="7">
        <v>108619640</v>
      </c>
      <c r="G7418" s="8"/>
      <c r="H7418" s="9">
        <v>43623</v>
      </c>
      <c r="I7418" s="9">
        <v>43626</v>
      </c>
    </row>
    <row r="7419" spans="1:9" s="14" customFormat="1" x14ac:dyDescent="0.2">
      <c r="A7419" s="5" t="s">
        <v>82</v>
      </c>
      <c r="B7419" s="5" t="str">
        <f>VLOOKUP(A7419,'GIRO LMA JUNIO'!$A$7:$C$50,3,0)</f>
        <v>MUTUAL SER</v>
      </c>
      <c r="C7419" s="35">
        <v>900136865</v>
      </c>
      <c r="D7419" s="6" t="str">
        <f>VLOOKUP(C7419,'[1]IPS REGISTRADAS'!$A$5:$B$3919,2,0)</f>
        <v>EMPRESA SOCIAL DEL ESTADO HOSPITAL REGIONAL DEL MAGDALENA MEDIO</v>
      </c>
      <c r="E7419" s="7">
        <v>8000000</v>
      </c>
      <c r="F7419" s="7">
        <v>8000000</v>
      </c>
      <c r="G7419" s="8"/>
      <c r="H7419" s="9">
        <v>43623</v>
      </c>
      <c r="I7419" s="9">
        <v>43626</v>
      </c>
    </row>
    <row r="7420" spans="1:9" s="14" customFormat="1" x14ac:dyDescent="0.2">
      <c r="A7420" s="5" t="s">
        <v>72</v>
      </c>
      <c r="B7420" s="5" t="str">
        <f>VLOOKUP(A7420,'GIRO LMA JUNIO'!$A$7:$C$50,3,0)</f>
        <v>ASMET SALUD</v>
      </c>
      <c r="C7420" s="35">
        <v>900136920</v>
      </c>
      <c r="D7420" s="6" t="str">
        <f>VLOOKUP(C7420,'[1]IPS REGISTRADAS'!$A$5:$B$3919,2,0)</f>
        <v>ESE CENTRO DE SALUD LA BUENA ESPERANZA</v>
      </c>
      <c r="E7420" s="7">
        <v>22391409</v>
      </c>
      <c r="F7420" s="7">
        <v>22391409</v>
      </c>
      <c r="G7420" s="8"/>
      <c r="H7420" s="9">
        <v>43623</v>
      </c>
      <c r="I7420" s="9">
        <v>43626</v>
      </c>
    </row>
    <row r="7421" spans="1:9" s="14" customFormat="1" x14ac:dyDescent="0.2">
      <c r="A7421" s="5" t="s">
        <v>78</v>
      </c>
      <c r="B7421" s="5" t="str">
        <f>VLOOKUP(A7421,'GIRO LMA JUNIO'!$A$7:$C$50,3,0)</f>
        <v>EMSSANAR</v>
      </c>
      <c r="C7421" s="35">
        <v>900136920</v>
      </c>
      <c r="D7421" s="6" t="str">
        <f>VLOOKUP(C7421,'[1]IPS REGISTRADAS'!$A$5:$B$3919,2,0)</f>
        <v>ESE CENTRO DE SALUD LA BUENA ESPERANZA</v>
      </c>
      <c r="E7421" s="7">
        <v>168440026</v>
      </c>
      <c r="F7421" s="7">
        <v>168440026</v>
      </c>
      <c r="G7421" s="8"/>
      <c r="H7421" s="9">
        <v>43623</v>
      </c>
      <c r="I7421" s="9">
        <v>43626</v>
      </c>
    </row>
    <row r="7422" spans="1:9" s="14" customFormat="1" x14ac:dyDescent="0.2">
      <c r="A7422" s="5" t="s">
        <v>60</v>
      </c>
      <c r="B7422" s="5" t="str">
        <f>VLOOKUP(A7422,'GIRO LMA JUNIO'!$A$7:$C$50,3,0)</f>
        <v>SAVIA SALUD</v>
      </c>
      <c r="C7422" s="35">
        <v>900137119</v>
      </c>
      <c r="D7422" s="6" t="str">
        <f>VLOOKUP(C7422,'[1]IPS REGISTRADAS'!$A$5:$B$3919,2,0)</f>
        <v>HOME GROUP SAS</v>
      </c>
      <c r="E7422" s="7">
        <v>70107865</v>
      </c>
      <c r="F7422" s="7">
        <v>70107865</v>
      </c>
      <c r="G7422" s="8"/>
      <c r="H7422" s="9">
        <v>43623</v>
      </c>
      <c r="I7422" s="9">
        <v>43626</v>
      </c>
    </row>
    <row r="7423" spans="1:9" s="14" customFormat="1" x14ac:dyDescent="0.2">
      <c r="A7423" s="5" t="s">
        <v>56</v>
      </c>
      <c r="B7423" s="5" t="str">
        <f>VLOOKUP(A7423,'GIRO LMA JUNIO'!$A$7:$C$50,3,0)</f>
        <v>CAPITAL SALUD</v>
      </c>
      <c r="C7423" s="35">
        <v>900138104</v>
      </c>
      <c r="D7423" s="6" t="str">
        <f>VLOOKUP(C7423,'[1]IPS REGISTRADAS'!$A$5:$B$3919,2,0)</f>
        <v>CORPOALEGRIA</v>
      </c>
      <c r="E7423" s="7">
        <v>118610039</v>
      </c>
      <c r="F7423" s="7">
        <v>118610039</v>
      </c>
      <c r="G7423" s="8"/>
      <c r="H7423" s="9">
        <v>43623</v>
      </c>
      <c r="I7423" s="9">
        <v>43626</v>
      </c>
    </row>
    <row r="7424" spans="1:9" s="14" customFormat="1" x14ac:dyDescent="0.2">
      <c r="A7424" s="5" t="s">
        <v>38</v>
      </c>
      <c r="B7424" s="5" t="str">
        <f>VLOOKUP(A7424,'GIRO LMA JUNIO'!$A$7:$C$50,3,0)</f>
        <v>SALUD TOTAL</v>
      </c>
      <c r="C7424" s="35">
        <v>900138386</v>
      </c>
      <c r="D7424" s="6" t="str">
        <f>VLOOKUP(C7424,'[1]IPS REGISTRADAS'!$A$5:$B$3919,2,0)</f>
        <v>CENTRO DE REHABILITACIÓN INTEGRAL XIMENA GONZÁLEZ SAS</v>
      </c>
      <c r="E7424" s="7">
        <v>4585500</v>
      </c>
      <c r="F7424" s="7">
        <v>4585500</v>
      </c>
      <c r="G7424" s="8"/>
      <c r="H7424" s="9">
        <v>43623</v>
      </c>
      <c r="I7424" s="9">
        <v>43626</v>
      </c>
    </row>
    <row r="7425" spans="1:9" s="14" customFormat="1" x14ac:dyDescent="0.2">
      <c r="A7425" s="5" t="s">
        <v>56</v>
      </c>
      <c r="B7425" s="5" t="str">
        <f>VLOOKUP(A7425,'GIRO LMA JUNIO'!$A$7:$C$50,3,0)</f>
        <v>CAPITAL SALUD</v>
      </c>
      <c r="C7425" s="35">
        <v>900138555</v>
      </c>
      <c r="D7425" s="6" t="str">
        <f>VLOOKUP(C7425,'[1]IPS REGISTRADAS'!$A$5:$B$3919,2,0)</f>
        <v>INVERSIONES MEREZ SAS</v>
      </c>
      <c r="E7425" s="7">
        <v>68260674</v>
      </c>
      <c r="F7425" s="7">
        <v>68260674</v>
      </c>
      <c r="G7425" s="8"/>
      <c r="H7425" s="9">
        <v>43623</v>
      </c>
      <c r="I7425" s="9">
        <v>43626</v>
      </c>
    </row>
    <row r="7426" spans="1:9" s="14" customFormat="1" x14ac:dyDescent="0.2">
      <c r="A7426" s="5" t="s">
        <v>6</v>
      </c>
      <c r="B7426" s="5" t="str">
        <f>VLOOKUP(A7426,'GIRO LMA JUNIO'!$A$7:$C$50,3,0)</f>
        <v>COMFAMILIAR DE LA GUAJIRA</v>
      </c>
      <c r="C7426" s="35">
        <v>900138649</v>
      </c>
      <c r="D7426" s="6" t="str">
        <f>VLOOKUP(C7426,'[1]IPS REGISTRADAS'!$A$5:$B$3919,2,0)</f>
        <v>MEDICENTER ESPECIALIZADO LTDA</v>
      </c>
      <c r="E7426" s="7">
        <v>55414763</v>
      </c>
      <c r="F7426" s="7">
        <v>55414763</v>
      </c>
      <c r="G7426" s="8"/>
      <c r="H7426" s="9">
        <v>43623</v>
      </c>
      <c r="I7426" s="9">
        <v>43626</v>
      </c>
    </row>
    <row r="7427" spans="1:9" s="14" customFormat="1" x14ac:dyDescent="0.2">
      <c r="A7427" s="5" t="s">
        <v>16</v>
      </c>
      <c r="B7427" s="5" t="str">
        <f>VLOOKUP(A7427,'GIRO LMA JUNIO'!$A$7:$C$50,3,0)</f>
        <v>CAJACOPI ATLANTICO</v>
      </c>
      <c r="C7427" s="35">
        <v>900138649</v>
      </c>
      <c r="D7427" s="6" t="str">
        <f>VLOOKUP(C7427,'[1]IPS REGISTRADAS'!$A$5:$B$3919,2,0)</f>
        <v>MEDICENTER ESPECIALIZADO LTDA</v>
      </c>
      <c r="E7427" s="7">
        <v>79761302</v>
      </c>
      <c r="F7427" s="7">
        <v>79761302</v>
      </c>
      <c r="G7427" s="8"/>
      <c r="H7427" s="9">
        <v>43623</v>
      </c>
      <c r="I7427" s="9">
        <v>43626</v>
      </c>
    </row>
    <row r="7428" spans="1:9" s="14" customFormat="1" x14ac:dyDescent="0.2">
      <c r="A7428" s="5" t="s">
        <v>24</v>
      </c>
      <c r="B7428" s="5" t="str">
        <f>VLOOKUP(A7428,'GIRO LMA JUNIO'!$A$7:$C$50,3,0)</f>
        <v>DUSAKAWI</v>
      </c>
      <c r="C7428" s="35">
        <v>900138649</v>
      </c>
      <c r="D7428" s="6" t="str">
        <f>VLOOKUP(C7428,'[1]IPS REGISTRADAS'!$A$5:$B$3919,2,0)</f>
        <v>MEDICENTER ESPECIALIZADO LTDA</v>
      </c>
      <c r="E7428" s="7">
        <v>12266983</v>
      </c>
      <c r="F7428" s="7">
        <v>12266983</v>
      </c>
      <c r="G7428" s="8"/>
      <c r="H7428" s="9">
        <v>43623</v>
      </c>
      <c r="I7428" s="9">
        <v>43626</v>
      </c>
    </row>
    <row r="7429" spans="1:9" s="14" customFormat="1" x14ac:dyDescent="0.2">
      <c r="A7429" s="5" t="s">
        <v>26</v>
      </c>
      <c r="B7429" s="5" t="str">
        <f>VLOOKUP(A7429,'GIRO LMA JUNIO'!$A$7:$C$50,3,0)</f>
        <v>A.I.C.</v>
      </c>
      <c r="C7429" s="35">
        <v>900138649</v>
      </c>
      <c r="D7429" s="6" t="str">
        <f>VLOOKUP(C7429,'[1]IPS REGISTRADAS'!$A$5:$B$3919,2,0)</f>
        <v>MEDICENTER ESPECIALIZADO LTDA</v>
      </c>
      <c r="E7429" s="7">
        <v>20778088</v>
      </c>
      <c r="F7429" s="7">
        <v>20778088</v>
      </c>
      <c r="G7429" s="8"/>
      <c r="H7429" s="9">
        <v>43623</v>
      </c>
      <c r="I7429" s="9">
        <v>43626</v>
      </c>
    </row>
    <row r="7430" spans="1:9" s="14" customFormat="1" x14ac:dyDescent="0.2">
      <c r="A7430" s="5" t="s">
        <v>54</v>
      </c>
      <c r="B7430" s="5" t="str">
        <f>VLOOKUP(A7430,'GIRO LMA JUNIO'!$A$7:$C$50,3,0)</f>
        <v>SALUDVIDA</v>
      </c>
      <c r="C7430" s="35">
        <v>900138649</v>
      </c>
      <c r="D7430" s="6" t="str">
        <f>VLOOKUP(C7430,'[1]IPS REGISTRADAS'!$A$5:$B$3919,2,0)</f>
        <v>MEDICENTER ESPECIALIZADO LTDA</v>
      </c>
      <c r="E7430" s="7">
        <v>8138529</v>
      </c>
      <c r="F7430" s="7">
        <v>8138529</v>
      </c>
      <c r="G7430" s="8"/>
      <c r="H7430" s="9">
        <v>43623</v>
      </c>
      <c r="I7430" s="9">
        <v>43626</v>
      </c>
    </row>
    <row r="7431" spans="1:9" s="14" customFormat="1" x14ac:dyDescent="0.2">
      <c r="A7431" s="5" t="s">
        <v>38</v>
      </c>
      <c r="B7431" s="5" t="str">
        <f>VLOOKUP(A7431,'GIRO LMA JUNIO'!$A$7:$C$50,3,0)</f>
        <v>SALUD TOTAL</v>
      </c>
      <c r="C7431" s="35">
        <v>900138758</v>
      </c>
      <c r="D7431" s="6" t="str">
        <f>VLOOKUP(C7431,'[1]IPS REGISTRADAS'!$A$5:$B$3919,2,0)</f>
        <v>CLINICA DE ESPECIALIDADES OFTALMOLOGICAS SA</v>
      </c>
      <c r="E7431" s="7">
        <v>15836593</v>
      </c>
      <c r="F7431" s="7">
        <v>15836593</v>
      </c>
      <c r="G7431" s="8"/>
      <c r="H7431" s="9">
        <v>43623</v>
      </c>
      <c r="I7431" s="9">
        <v>43626</v>
      </c>
    </row>
    <row r="7432" spans="1:9" s="14" customFormat="1" x14ac:dyDescent="0.2">
      <c r="A7432" s="5" t="s">
        <v>44</v>
      </c>
      <c r="B7432" s="5" t="str">
        <f>VLOOKUP(A7432,'GIRO LMA JUNIO'!$A$7:$C$50,3,0)</f>
        <v>EPS SURAMERICANA S.A</v>
      </c>
      <c r="C7432" s="35">
        <v>900138758</v>
      </c>
      <c r="D7432" s="6" t="str">
        <f>VLOOKUP(C7432,'[1]IPS REGISTRADAS'!$A$5:$B$3919,2,0)</f>
        <v>CLINICA DE ESPECIALIDADES OFTALMOLOGICAS SA</v>
      </c>
      <c r="E7432" s="7">
        <v>11139133</v>
      </c>
      <c r="F7432" s="7">
        <v>11139133</v>
      </c>
      <c r="G7432" s="8"/>
      <c r="H7432" s="9">
        <v>43623</v>
      </c>
      <c r="I7432" s="9">
        <v>43626</v>
      </c>
    </row>
    <row r="7433" spans="1:9" s="14" customFormat="1" x14ac:dyDescent="0.2">
      <c r="A7433" s="5" t="s">
        <v>60</v>
      </c>
      <c r="B7433" s="5" t="str">
        <f>VLOOKUP(A7433,'GIRO LMA JUNIO'!$A$7:$C$50,3,0)</f>
        <v>SAVIA SALUD</v>
      </c>
      <c r="C7433" s="35">
        <v>900138758</v>
      </c>
      <c r="D7433" s="6" t="str">
        <f>VLOOKUP(C7433,'[1]IPS REGISTRADAS'!$A$5:$B$3919,2,0)</f>
        <v>CLINICA DE ESPECIALIDADES OFTALMOLOGICAS SA</v>
      </c>
      <c r="E7433" s="7">
        <v>265675559</v>
      </c>
      <c r="F7433" s="7">
        <v>265675559</v>
      </c>
      <c r="G7433" s="8"/>
      <c r="H7433" s="9">
        <v>43623</v>
      </c>
      <c r="I7433" s="9">
        <v>43626</v>
      </c>
    </row>
    <row r="7434" spans="1:9" s="14" customFormat="1" x14ac:dyDescent="0.2">
      <c r="A7434" s="5" t="s">
        <v>32</v>
      </c>
      <c r="B7434" s="5" t="str">
        <f>VLOOKUP(A7434,'GIRO LMA JUNIO'!$A$7:$C$50,3,0)</f>
        <v>PIJAOSALUD</v>
      </c>
      <c r="C7434" s="35">
        <v>900138815</v>
      </c>
      <c r="D7434" s="6" t="str">
        <f>VLOOKUP(C7434,'[1]IPS REGISTRADAS'!$A$5:$B$3919,2,0)</f>
        <v>UNIDAD MATERNO INFANTIL DEL TOLIMA SA</v>
      </c>
      <c r="E7434" s="7">
        <v>60000000</v>
      </c>
      <c r="F7434" s="7">
        <v>60000000</v>
      </c>
      <c r="G7434" s="8"/>
      <c r="H7434" s="9">
        <v>43623</v>
      </c>
      <c r="I7434" s="9">
        <v>43626</v>
      </c>
    </row>
    <row r="7435" spans="1:9" s="14" customFormat="1" x14ac:dyDescent="0.2">
      <c r="A7435" s="5" t="s">
        <v>38</v>
      </c>
      <c r="B7435" s="5" t="str">
        <f>VLOOKUP(A7435,'GIRO LMA JUNIO'!$A$7:$C$50,3,0)</f>
        <v>SALUD TOTAL</v>
      </c>
      <c r="C7435" s="35">
        <v>900138815</v>
      </c>
      <c r="D7435" s="6" t="str">
        <f>VLOOKUP(C7435,'[1]IPS REGISTRADAS'!$A$5:$B$3919,2,0)</f>
        <v>UNIDAD MATERNO INFANTIL DEL TOLIMA SA</v>
      </c>
      <c r="E7435" s="7">
        <v>3587816</v>
      </c>
      <c r="F7435" s="7">
        <v>3587816</v>
      </c>
      <c r="G7435" s="8"/>
      <c r="H7435" s="9">
        <v>43623</v>
      </c>
      <c r="I7435" s="9">
        <v>43626</v>
      </c>
    </row>
    <row r="7436" spans="1:9" s="14" customFormat="1" x14ac:dyDescent="0.2">
      <c r="A7436" s="5" t="s">
        <v>63</v>
      </c>
      <c r="B7436" s="5" t="str">
        <f>VLOOKUP(A7436,'GIRO LMA JUNIO'!$A$7:$C$50,3,0)</f>
        <v>MEDIMAS MOV</v>
      </c>
      <c r="C7436" s="35">
        <v>900138815</v>
      </c>
      <c r="D7436" s="6" t="str">
        <f>VLOOKUP(C7436,'[1]IPS REGISTRADAS'!$A$5:$B$3919,2,0)</f>
        <v>UNIDAD MATERNO INFANTIL DEL TOLIMA SA</v>
      </c>
      <c r="E7436" s="7">
        <v>83954711</v>
      </c>
      <c r="F7436" s="7">
        <v>83954711</v>
      </c>
      <c r="G7436" s="8"/>
      <c r="H7436" s="9">
        <v>43623</v>
      </c>
      <c r="I7436" s="9">
        <v>43626</v>
      </c>
    </row>
    <row r="7437" spans="1:9" s="14" customFormat="1" x14ac:dyDescent="0.2">
      <c r="A7437" s="5" t="s">
        <v>72</v>
      </c>
      <c r="B7437" s="5" t="str">
        <f>VLOOKUP(A7437,'GIRO LMA JUNIO'!$A$7:$C$50,3,0)</f>
        <v>ASMET SALUD</v>
      </c>
      <c r="C7437" s="35">
        <v>900138815</v>
      </c>
      <c r="D7437" s="6" t="str">
        <f>VLOOKUP(C7437,'[1]IPS REGISTRADAS'!$A$5:$B$3919,2,0)</f>
        <v>UNIDAD MATERNO INFANTIL DEL TOLIMA SA</v>
      </c>
      <c r="E7437" s="7">
        <v>81763253</v>
      </c>
      <c r="F7437" s="7">
        <v>81763253</v>
      </c>
      <c r="G7437" s="8"/>
      <c r="H7437" s="9">
        <v>43623</v>
      </c>
      <c r="I7437" s="9">
        <v>43626</v>
      </c>
    </row>
    <row r="7438" spans="1:9" s="14" customFormat="1" x14ac:dyDescent="0.2">
      <c r="A7438" s="5" t="s">
        <v>76</v>
      </c>
      <c r="B7438" s="5" t="str">
        <f>VLOOKUP(A7438,'GIRO LMA JUNIO'!$A$7:$C$50,3,0)</f>
        <v>ECOOPSOS</v>
      </c>
      <c r="C7438" s="35">
        <v>900138815</v>
      </c>
      <c r="D7438" s="6" t="str">
        <f>VLOOKUP(C7438,'[1]IPS REGISTRADAS'!$A$5:$B$3919,2,0)</f>
        <v>UNIDAD MATERNO INFANTIL DEL TOLIMA SA</v>
      </c>
      <c r="E7438" s="7">
        <v>68571619</v>
      </c>
      <c r="F7438" s="7">
        <v>68571619</v>
      </c>
      <c r="G7438" s="8"/>
      <c r="H7438" s="9">
        <v>43623</v>
      </c>
      <c r="I7438" s="9">
        <v>43626</v>
      </c>
    </row>
    <row r="7439" spans="1:9" s="14" customFormat="1" x14ac:dyDescent="0.2">
      <c r="A7439" s="5" t="s">
        <v>80</v>
      </c>
      <c r="B7439" s="5" t="str">
        <f>VLOOKUP(A7439,'GIRO LMA JUNIO'!$A$7:$C$50,3,0)</f>
        <v>COMPARTA</v>
      </c>
      <c r="C7439" s="35">
        <v>900138815</v>
      </c>
      <c r="D7439" s="6" t="str">
        <f>VLOOKUP(C7439,'[1]IPS REGISTRADAS'!$A$5:$B$3919,2,0)</f>
        <v>UNIDAD MATERNO INFANTIL DEL TOLIMA SA</v>
      </c>
      <c r="E7439" s="7">
        <v>4809741</v>
      </c>
      <c r="F7439" s="7">
        <v>4809741</v>
      </c>
      <c r="G7439" s="8"/>
      <c r="H7439" s="9">
        <v>43623</v>
      </c>
      <c r="I7439" s="9">
        <v>43626</v>
      </c>
    </row>
    <row r="7440" spans="1:9" s="14" customFormat="1" x14ac:dyDescent="0.2">
      <c r="A7440" s="5" t="s">
        <v>6</v>
      </c>
      <c r="B7440" s="5" t="str">
        <f>VLOOKUP(A7440,'GIRO LMA JUNIO'!$A$7:$C$50,3,0)</f>
        <v>COMFAMILIAR DE LA GUAJIRA</v>
      </c>
      <c r="C7440" s="35">
        <v>900139859</v>
      </c>
      <c r="D7440" s="6" t="str">
        <f>VLOOKUP(C7440,'[1]IPS REGISTRADAS'!$A$5:$B$3919,2,0)</f>
        <v>FUNDACION VIDA CON AMOR</v>
      </c>
      <c r="E7440" s="7">
        <v>325132094</v>
      </c>
      <c r="F7440" s="7">
        <v>325132094</v>
      </c>
      <c r="G7440" s="8"/>
      <c r="H7440" s="9">
        <v>43623</v>
      </c>
      <c r="I7440" s="9">
        <v>43626</v>
      </c>
    </row>
    <row r="7441" spans="1:9" s="14" customFormat="1" x14ac:dyDescent="0.2">
      <c r="A7441" s="5" t="s">
        <v>16</v>
      </c>
      <c r="B7441" s="5" t="str">
        <f>VLOOKUP(A7441,'GIRO LMA JUNIO'!$A$7:$C$50,3,0)</f>
        <v>CAJACOPI ATLANTICO</v>
      </c>
      <c r="C7441" s="35">
        <v>900139859</v>
      </c>
      <c r="D7441" s="6" t="str">
        <f>VLOOKUP(C7441,'[1]IPS REGISTRADAS'!$A$5:$B$3919,2,0)</f>
        <v>FUNDACION VIDA CON AMOR</v>
      </c>
      <c r="E7441" s="7">
        <v>55101745</v>
      </c>
      <c r="F7441" s="7">
        <v>55101745</v>
      </c>
      <c r="G7441" s="8"/>
      <c r="H7441" s="9">
        <v>43623</v>
      </c>
      <c r="I7441" s="9">
        <v>43626</v>
      </c>
    </row>
    <row r="7442" spans="1:9" s="14" customFormat="1" x14ac:dyDescent="0.2">
      <c r="A7442" s="5" t="s">
        <v>47</v>
      </c>
      <c r="B7442" s="5" t="str">
        <f>VLOOKUP(A7442,'GIRO LMA JUNIO'!$A$7:$C$50,3,0)</f>
        <v>COOMEVA E.P.S.  S.A.</v>
      </c>
      <c r="C7442" s="35">
        <v>900139859</v>
      </c>
      <c r="D7442" s="6" t="str">
        <f>VLOOKUP(C7442,'[1]IPS REGISTRADAS'!$A$5:$B$3919,2,0)</f>
        <v>FUNDACION VIDA CON AMOR</v>
      </c>
      <c r="E7442" s="7">
        <v>5224447</v>
      </c>
      <c r="F7442" s="7">
        <v>5224447</v>
      </c>
      <c r="G7442" s="8"/>
      <c r="H7442" s="9">
        <v>43623</v>
      </c>
      <c r="I7442" s="9">
        <v>43626</v>
      </c>
    </row>
    <row r="7443" spans="1:9" s="14" customFormat="1" x14ac:dyDescent="0.2">
      <c r="A7443" s="5" t="s">
        <v>54</v>
      </c>
      <c r="B7443" s="5" t="str">
        <f>VLOOKUP(A7443,'GIRO LMA JUNIO'!$A$7:$C$50,3,0)</f>
        <v>SALUDVIDA</v>
      </c>
      <c r="C7443" s="35">
        <v>900139859</v>
      </c>
      <c r="D7443" s="6" t="str">
        <f>VLOOKUP(C7443,'[1]IPS REGISTRADAS'!$A$5:$B$3919,2,0)</f>
        <v>FUNDACION VIDA CON AMOR</v>
      </c>
      <c r="E7443" s="7">
        <v>7370855</v>
      </c>
      <c r="F7443" s="7">
        <v>7370855</v>
      </c>
      <c r="G7443" s="8"/>
      <c r="H7443" s="9">
        <v>43623</v>
      </c>
      <c r="I7443" s="9">
        <v>43626</v>
      </c>
    </row>
    <row r="7444" spans="1:9" s="14" customFormat="1" x14ac:dyDescent="0.2">
      <c r="A7444" s="5" t="s">
        <v>68</v>
      </c>
      <c r="B7444" s="5" t="str">
        <f>VLOOKUP(A7444,'GIRO LMA JUNIO'!$A$7:$C$50,3,0)</f>
        <v>EMDISALUD</v>
      </c>
      <c r="C7444" s="35">
        <v>900139859</v>
      </c>
      <c r="D7444" s="6" t="str">
        <f>VLOOKUP(C7444,'[1]IPS REGISTRADAS'!$A$5:$B$3919,2,0)</f>
        <v>FUNDACION VIDA CON AMOR</v>
      </c>
      <c r="E7444" s="7">
        <v>67712000</v>
      </c>
      <c r="F7444" s="7">
        <v>67712000</v>
      </c>
      <c r="G7444" s="8"/>
      <c r="H7444" s="9">
        <v>43623</v>
      </c>
      <c r="I7444" s="9">
        <v>43626</v>
      </c>
    </row>
    <row r="7445" spans="1:9" s="14" customFormat="1" x14ac:dyDescent="0.2">
      <c r="A7445" s="5" t="s">
        <v>62</v>
      </c>
      <c r="B7445" s="5" t="str">
        <f>VLOOKUP(A7445,'GIRO LMA JUNIO'!$A$7:$C$50,3,0)</f>
        <v>NUEVA EPS S.A.</v>
      </c>
      <c r="C7445" s="35">
        <v>900139876</v>
      </c>
      <c r="D7445" s="6" t="str">
        <f>VLOOKUP(C7445,'[1]IPS REGISTRADAS'!$A$5:$B$3919,2,0)</f>
        <v>COLCHARTER IPS SAS</v>
      </c>
      <c r="E7445" s="7">
        <v>229816850</v>
      </c>
      <c r="F7445" s="7">
        <v>229816850</v>
      </c>
      <c r="G7445" s="8"/>
      <c r="H7445" s="9">
        <v>43623</v>
      </c>
      <c r="I7445" s="9">
        <v>43626</v>
      </c>
    </row>
    <row r="7446" spans="1:9" s="14" customFormat="1" x14ac:dyDescent="0.2">
      <c r="A7446" s="5" t="s">
        <v>80</v>
      </c>
      <c r="B7446" s="5" t="str">
        <f>VLOOKUP(A7446,'GIRO LMA JUNIO'!$A$7:$C$50,3,0)</f>
        <v>COMPARTA</v>
      </c>
      <c r="C7446" s="35">
        <v>900139876</v>
      </c>
      <c r="D7446" s="6" t="str">
        <f>VLOOKUP(C7446,'[1]IPS REGISTRADAS'!$A$5:$B$3919,2,0)</f>
        <v>COLCHARTER IPS SAS</v>
      </c>
      <c r="E7446" s="7">
        <v>467415345</v>
      </c>
      <c r="F7446" s="7">
        <v>467415345</v>
      </c>
      <c r="G7446" s="8"/>
      <c r="H7446" s="9">
        <v>43623</v>
      </c>
      <c r="I7446" s="9">
        <v>43626</v>
      </c>
    </row>
    <row r="7447" spans="1:9" s="14" customFormat="1" x14ac:dyDescent="0.2">
      <c r="A7447" s="5" t="s">
        <v>10</v>
      </c>
      <c r="B7447" s="5" t="str">
        <f>VLOOKUP(A7447,'GIRO LMA JUNIO'!$A$7:$C$50,3,0)</f>
        <v>COMFAMILIAR DE NARIÑO</v>
      </c>
      <c r="C7447" s="35">
        <v>900140292</v>
      </c>
      <c r="D7447" s="6" t="str">
        <f>VLOOKUP(C7447,'[1]IPS REGISTRADAS'!$A$5:$B$3919,2,0)</f>
        <v>ESE CENTRO DE SALUD SAN JUAN BOSCO</v>
      </c>
      <c r="E7447" s="7">
        <v>16147991</v>
      </c>
      <c r="F7447" s="7">
        <v>16147991</v>
      </c>
      <c r="G7447" s="8"/>
      <c r="H7447" s="9">
        <v>43623</v>
      </c>
      <c r="I7447" s="9">
        <v>43626</v>
      </c>
    </row>
    <row r="7448" spans="1:9" s="14" customFormat="1" x14ac:dyDescent="0.2">
      <c r="A7448" s="5" t="s">
        <v>78</v>
      </c>
      <c r="B7448" s="5" t="str">
        <f>VLOOKUP(A7448,'GIRO LMA JUNIO'!$A$7:$C$50,3,0)</f>
        <v>EMSSANAR</v>
      </c>
      <c r="C7448" s="35">
        <v>900140292</v>
      </c>
      <c r="D7448" s="6" t="str">
        <f>VLOOKUP(C7448,'[1]IPS REGISTRADAS'!$A$5:$B$3919,2,0)</f>
        <v>ESE CENTRO DE SALUD SAN JUAN BOSCO</v>
      </c>
      <c r="E7448" s="7">
        <v>38754402</v>
      </c>
      <c r="F7448" s="7">
        <v>38754402</v>
      </c>
      <c r="G7448" s="8"/>
      <c r="H7448" s="9">
        <v>43623</v>
      </c>
      <c r="I7448" s="9">
        <v>43626</v>
      </c>
    </row>
    <row r="7449" spans="1:9" s="14" customFormat="1" x14ac:dyDescent="0.2">
      <c r="A7449" s="5" t="s">
        <v>6</v>
      </c>
      <c r="B7449" s="5" t="str">
        <f>VLOOKUP(A7449,'GIRO LMA JUNIO'!$A$7:$C$50,3,0)</f>
        <v>COMFAMILIAR DE LA GUAJIRA</v>
      </c>
      <c r="C7449" s="35">
        <v>900140599</v>
      </c>
      <c r="D7449" s="6" t="str">
        <f>VLOOKUP(C7449,'[1]IPS REGISTRADAS'!$A$5:$B$3919,2,0)</f>
        <v>FUNDACION ADANIES DIAZ BRITO</v>
      </c>
      <c r="E7449" s="7">
        <v>29089094</v>
      </c>
      <c r="F7449" s="7">
        <v>29089094</v>
      </c>
      <c r="G7449" s="8"/>
      <c r="H7449" s="9">
        <v>43623</v>
      </c>
      <c r="I7449" s="9">
        <v>43626</v>
      </c>
    </row>
    <row r="7450" spans="1:9" s="14" customFormat="1" x14ac:dyDescent="0.2">
      <c r="A7450" s="5" t="s">
        <v>16</v>
      </c>
      <c r="B7450" s="5" t="str">
        <f>VLOOKUP(A7450,'GIRO LMA JUNIO'!$A$7:$C$50,3,0)</f>
        <v>CAJACOPI ATLANTICO</v>
      </c>
      <c r="C7450" s="35">
        <v>900140599</v>
      </c>
      <c r="D7450" s="6" t="str">
        <f>VLOOKUP(C7450,'[1]IPS REGISTRADAS'!$A$5:$B$3919,2,0)</f>
        <v>FUNDACION ADANIES DIAZ BRITO</v>
      </c>
      <c r="E7450" s="7">
        <v>5350902</v>
      </c>
      <c r="F7450" s="7">
        <v>5350902</v>
      </c>
      <c r="G7450" s="8"/>
      <c r="H7450" s="9">
        <v>43623</v>
      </c>
      <c r="I7450" s="9">
        <v>43626</v>
      </c>
    </row>
    <row r="7451" spans="1:9" s="14" customFormat="1" x14ac:dyDescent="0.2">
      <c r="A7451" s="5" t="s">
        <v>78</v>
      </c>
      <c r="B7451" s="5" t="str">
        <f>VLOOKUP(A7451,'GIRO LMA JUNIO'!$A$7:$C$50,3,0)</f>
        <v>EMSSANAR</v>
      </c>
      <c r="C7451" s="35">
        <v>900140894</v>
      </c>
      <c r="D7451" s="6" t="str">
        <f>VLOOKUP(C7451,'[1]IPS REGISTRADAS'!$A$5:$B$3919,2,0)</f>
        <v>ESE CENTRO DE SALUD SEÑOR DEL MAR</v>
      </c>
      <c r="E7451" s="7">
        <v>72325126</v>
      </c>
      <c r="F7451" s="7">
        <v>72325126</v>
      </c>
      <c r="G7451" s="8"/>
      <c r="H7451" s="9">
        <v>43623</v>
      </c>
      <c r="I7451" s="9">
        <v>43626</v>
      </c>
    </row>
    <row r="7452" spans="1:9" s="14" customFormat="1" x14ac:dyDescent="0.2">
      <c r="A7452" s="5" t="s">
        <v>6</v>
      </c>
      <c r="B7452" s="5" t="str">
        <f>VLOOKUP(A7452,'GIRO LMA JUNIO'!$A$7:$C$50,3,0)</f>
        <v>COMFAMILIAR DE LA GUAJIRA</v>
      </c>
      <c r="C7452" s="35">
        <v>900141404</v>
      </c>
      <c r="D7452" s="6" t="str">
        <f>VLOOKUP(C7452,'[1]IPS REGISTRADAS'!$A$5:$B$3919,2,0)</f>
        <v>IPSI KARAQUITA</v>
      </c>
      <c r="E7452" s="7">
        <v>17799853</v>
      </c>
      <c r="F7452" s="7">
        <v>17799853</v>
      </c>
      <c r="G7452" s="8"/>
      <c r="H7452" s="9">
        <v>43623</v>
      </c>
      <c r="I7452" s="9">
        <v>43626</v>
      </c>
    </row>
    <row r="7453" spans="1:9" s="14" customFormat="1" x14ac:dyDescent="0.2">
      <c r="A7453" s="5" t="s">
        <v>16</v>
      </c>
      <c r="B7453" s="5" t="str">
        <f>VLOOKUP(A7453,'GIRO LMA JUNIO'!$A$7:$C$50,3,0)</f>
        <v>CAJACOPI ATLANTICO</v>
      </c>
      <c r="C7453" s="35">
        <v>900141404</v>
      </c>
      <c r="D7453" s="6" t="str">
        <f>VLOOKUP(C7453,'[1]IPS REGISTRADAS'!$A$5:$B$3919,2,0)</f>
        <v>IPSI KARAQUITA</v>
      </c>
      <c r="E7453" s="7">
        <v>42208416</v>
      </c>
      <c r="F7453" s="7">
        <v>42208416</v>
      </c>
      <c r="G7453" s="8"/>
      <c r="H7453" s="9">
        <v>43623</v>
      </c>
      <c r="I7453" s="9">
        <v>43626</v>
      </c>
    </row>
    <row r="7454" spans="1:9" s="14" customFormat="1" x14ac:dyDescent="0.2">
      <c r="A7454" s="5" t="s">
        <v>28</v>
      </c>
      <c r="B7454" s="5" t="str">
        <f>VLOOKUP(A7454,'GIRO LMA JUNIO'!$A$7:$C$50,3,0)</f>
        <v>ANAS WAYUU</v>
      </c>
      <c r="C7454" s="35">
        <v>900141404</v>
      </c>
      <c r="D7454" s="6" t="str">
        <f>VLOOKUP(C7454,'[1]IPS REGISTRADAS'!$A$5:$B$3919,2,0)</f>
        <v>IPSI KARAQUITA</v>
      </c>
      <c r="E7454" s="7">
        <v>14455629</v>
      </c>
      <c r="F7454" s="7">
        <v>14455629</v>
      </c>
      <c r="G7454" s="8"/>
      <c r="H7454" s="9">
        <v>43623</v>
      </c>
      <c r="I7454" s="9">
        <v>43626</v>
      </c>
    </row>
    <row r="7455" spans="1:9" s="14" customFormat="1" x14ac:dyDescent="0.2">
      <c r="A7455" s="5" t="s">
        <v>54</v>
      </c>
      <c r="B7455" s="5" t="str">
        <f>VLOOKUP(A7455,'GIRO LMA JUNIO'!$A$7:$C$50,3,0)</f>
        <v>SALUDVIDA</v>
      </c>
      <c r="C7455" s="35">
        <v>900141467</v>
      </c>
      <c r="D7455" s="6" t="str">
        <f>VLOOKUP(C7455,'[1]IPS REGISTRADAS'!$A$5:$B$3919,2,0)</f>
        <v>SALUD RENAL SA</v>
      </c>
      <c r="E7455" s="7">
        <v>20771999</v>
      </c>
      <c r="F7455" s="7">
        <v>20771999</v>
      </c>
      <c r="G7455" s="8"/>
      <c r="H7455" s="9">
        <v>43623</v>
      </c>
      <c r="I7455" s="9">
        <v>43626</v>
      </c>
    </row>
    <row r="7456" spans="1:9" s="14" customFormat="1" x14ac:dyDescent="0.2">
      <c r="A7456" s="5" t="s">
        <v>62</v>
      </c>
      <c r="B7456" s="5" t="str">
        <f>VLOOKUP(A7456,'GIRO LMA JUNIO'!$A$7:$C$50,3,0)</f>
        <v>NUEVA EPS S.A.</v>
      </c>
      <c r="C7456" s="35">
        <v>900141467</v>
      </c>
      <c r="D7456" s="6" t="str">
        <f>VLOOKUP(C7456,'[1]IPS REGISTRADAS'!$A$5:$B$3919,2,0)</f>
        <v>SALUD RENAL SA</v>
      </c>
      <c r="E7456" s="7">
        <v>172390624</v>
      </c>
      <c r="F7456" s="7">
        <v>172390624</v>
      </c>
      <c r="G7456" s="8"/>
      <c r="H7456" s="9">
        <v>43623</v>
      </c>
      <c r="I7456" s="9">
        <v>43626</v>
      </c>
    </row>
    <row r="7457" spans="1:9" s="14" customFormat="1" x14ac:dyDescent="0.2">
      <c r="A7457" s="5" t="s">
        <v>80</v>
      </c>
      <c r="B7457" s="5" t="str">
        <f>VLOOKUP(A7457,'GIRO LMA JUNIO'!$A$7:$C$50,3,0)</f>
        <v>COMPARTA</v>
      </c>
      <c r="C7457" s="35">
        <v>900141467</v>
      </c>
      <c r="D7457" s="6" t="str">
        <f>VLOOKUP(C7457,'[1]IPS REGISTRADAS'!$A$5:$B$3919,2,0)</f>
        <v>SALUD RENAL SA</v>
      </c>
      <c r="E7457" s="7">
        <v>80278437</v>
      </c>
      <c r="F7457" s="7">
        <v>80278437</v>
      </c>
      <c r="G7457" s="8"/>
      <c r="H7457" s="9">
        <v>43623</v>
      </c>
      <c r="I7457" s="9">
        <v>43626</v>
      </c>
    </row>
    <row r="7458" spans="1:9" s="14" customFormat="1" x14ac:dyDescent="0.2">
      <c r="A7458" s="5" t="s">
        <v>22</v>
      </c>
      <c r="B7458" s="5" t="str">
        <f>VLOOKUP(A7458,'GIRO LMA JUNIO'!$A$7:$C$50,3,0)</f>
        <v>CAPRESOCA</v>
      </c>
      <c r="C7458" s="35">
        <v>900141468</v>
      </c>
      <c r="D7458" s="6" t="str">
        <f>VLOOKUP(C7458,'[1]IPS REGISTRADAS'!$A$5:$B$3919,2,0)</f>
        <v>SES SALUD SA</v>
      </c>
      <c r="E7458" s="7">
        <v>319110885</v>
      </c>
      <c r="F7458" s="7">
        <v>319110885</v>
      </c>
      <c r="G7458" s="8"/>
      <c r="H7458" s="9">
        <v>43623</v>
      </c>
      <c r="I7458" s="9">
        <v>43626</v>
      </c>
    </row>
    <row r="7459" spans="1:9" s="14" customFormat="1" x14ac:dyDescent="0.2">
      <c r="A7459" s="5" t="s">
        <v>62</v>
      </c>
      <c r="B7459" s="5" t="str">
        <f>VLOOKUP(A7459,'GIRO LMA JUNIO'!$A$7:$C$50,3,0)</f>
        <v>NUEVA EPS S.A.</v>
      </c>
      <c r="C7459" s="35">
        <v>900141468</v>
      </c>
      <c r="D7459" s="6" t="str">
        <f>VLOOKUP(C7459,'[1]IPS REGISTRADAS'!$A$5:$B$3919,2,0)</f>
        <v>SES SALUD SA</v>
      </c>
      <c r="E7459" s="7">
        <v>61027895</v>
      </c>
      <c r="F7459" s="7">
        <v>61027895</v>
      </c>
      <c r="G7459" s="8"/>
      <c r="H7459" s="9">
        <v>43623</v>
      </c>
      <c r="I7459" s="9">
        <v>43626</v>
      </c>
    </row>
    <row r="7460" spans="1:9" s="14" customFormat="1" x14ac:dyDescent="0.2">
      <c r="A7460" s="5" t="s">
        <v>63</v>
      </c>
      <c r="B7460" s="5" t="str">
        <f>VLOOKUP(A7460,'GIRO LMA JUNIO'!$A$7:$C$50,3,0)</f>
        <v>MEDIMAS MOV</v>
      </c>
      <c r="C7460" s="35">
        <v>900141468</v>
      </c>
      <c r="D7460" s="6" t="str">
        <f>VLOOKUP(C7460,'[1]IPS REGISTRADAS'!$A$5:$B$3919,2,0)</f>
        <v>SES SALUD SA</v>
      </c>
      <c r="E7460" s="7">
        <v>83710520</v>
      </c>
      <c r="F7460" s="7">
        <v>83710520</v>
      </c>
      <c r="G7460" s="8"/>
      <c r="H7460" s="9">
        <v>43623</v>
      </c>
      <c r="I7460" s="9">
        <v>43626</v>
      </c>
    </row>
    <row r="7461" spans="1:9" s="14" customFormat="1" x14ac:dyDescent="0.2">
      <c r="A7461" s="5" t="s">
        <v>14</v>
      </c>
      <c r="B7461" s="5" t="str">
        <f>VLOOKUP(A7461,'GIRO LMA JUNIO'!$A$7:$C$50,3,0)</f>
        <v>COMFACUNDI</v>
      </c>
      <c r="C7461" s="35">
        <v>900141546</v>
      </c>
      <c r="D7461" s="6" t="str">
        <f>VLOOKUP(C7461,'[1]IPS REGISTRADAS'!$A$5:$B$3919,2,0)</f>
        <v>FUNDACION COLOMBIA NUEVA VIDA</v>
      </c>
      <c r="E7461" s="7">
        <v>54545810</v>
      </c>
      <c r="F7461" s="7">
        <v>54545810</v>
      </c>
      <c r="G7461" s="8"/>
      <c r="H7461" s="9">
        <v>43623</v>
      </c>
      <c r="I7461" s="9">
        <v>43626</v>
      </c>
    </row>
    <row r="7462" spans="1:9" s="14" customFormat="1" x14ac:dyDescent="0.2">
      <c r="A7462" s="5" t="s">
        <v>20</v>
      </c>
      <c r="B7462" s="5" t="str">
        <f>VLOOKUP(A7462,'GIRO LMA JUNIO'!$A$7:$C$50,3,0)</f>
        <v>CONVIDA</v>
      </c>
      <c r="C7462" s="35">
        <v>900141569</v>
      </c>
      <c r="D7462" s="6" t="str">
        <f>VLOOKUP(C7462,'[1]IPS REGISTRADAS'!$A$5:$B$3919,2,0)</f>
        <v>BIOTECNOLOGIA Y GENETICA SA BIOTECGEN SA</v>
      </c>
      <c r="E7462" s="7">
        <v>7046023</v>
      </c>
      <c r="F7462" s="7">
        <v>7046023</v>
      </c>
      <c r="G7462" s="8"/>
      <c r="H7462" s="9">
        <v>43623</v>
      </c>
      <c r="I7462" s="9">
        <v>43626</v>
      </c>
    </row>
    <row r="7463" spans="1:9" s="14" customFormat="1" x14ac:dyDescent="0.2">
      <c r="A7463" s="5" t="s">
        <v>38</v>
      </c>
      <c r="B7463" s="5" t="str">
        <f>VLOOKUP(A7463,'GIRO LMA JUNIO'!$A$7:$C$50,3,0)</f>
        <v>SALUD TOTAL</v>
      </c>
      <c r="C7463" s="35">
        <v>900141569</v>
      </c>
      <c r="D7463" s="6" t="str">
        <f>VLOOKUP(C7463,'[1]IPS REGISTRADAS'!$A$5:$B$3919,2,0)</f>
        <v>BIOTECNOLOGIA Y GENETICA SA BIOTECGEN SA</v>
      </c>
      <c r="E7463" s="7">
        <v>4942963</v>
      </c>
      <c r="F7463" s="7">
        <v>4942963</v>
      </c>
      <c r="G7463" s="8"/>
      <c r="H7463" s="9">
        <v>43623</v>
      </c>
      <c r="I7463" s="9">
        <v>43626</v>
      </c>
    </row>
    <row r="7464" spans="1:9" s="14" customFormat="1" x14ac:dyDescent="0.2">
      <c r="A7464" s="5" t="s">
        <v>56</v>
      </c>
      <c r="B7464" s="5" t="str">
        <f>VLOOKUP(A7464,'GIRO LMA JUNIO'!$A$7:$C$50,3,0)</f>
        <v>CAPITAL SALUD</v>
      </c>
      <c r="C7464" s="35">
        <v>900141569</v>
      </c>
      <c r="D7464" s="6" t="str">
        <f>VLOOKUP(C7464,'[1]IPS REGISTRADAS'!$A$5:$B$3919,2,0)</f>
        <v>BIOTECNOLOGIA Y GENETICA SA BIOTECGEN SA</v>
      </c>
      <c r="E7464" s="7">
        <v>63495204</v>
      </c>
      <c r="F7464" s="7">
        <v>63495204</v>
      </c>
      <c r="G7464" s="8"/>
      <c r="H7464" s="9">
        <v>43623</v>
      </c>
      <c r="I7464" s="9">
        <v>43626</v>
      </c>
    </row>
    <row r="7465" spans="1:9" s="14" customFormat="1" x14ac:dyDescent="0.2">
      <c r="A7465" s="5" t="s">
        <v>72</v>
      </c>
      <c r="B7465" s="5" t="str">
        <f>VLOOKUP(A7465,'GIRO LMA JUNIO'!$A$7:$C$50,3,0)</f>
        <v>ASMET SALUD</v>
      </c>
      <c r="C7465" s="35">
        <v>900141569</v>
      </c>
      <c r="D7465" s="6" t="str">
        <f>VLOOKUP(C7465,'[1]IPS REGISTRADAS'!$A$5:$B$3919,2,0)</f>
        <v>BIOTECNOLOGIA Y GENETICA SA BIOTECGEN SA</v>
      </c>
      <c r="E7465" s="7">
        <v>47779922</v>
      </c>
      <c r="F7465" s="7">
        <v>47779922</v>
      </c>
      <c r="G7465" s="8"/>
      <c r="H7465" s="9">
        <v>43623</v>
      </c>
      <c r="I7465" s="9">
        <v>43626</v>
      </c>
    </row>
    <row r="7466" spans="1:9" s="14" customFormat="1" x14ac:dyDescent="0.2">
      <c r="A7466" s="5" t="s">
        <v>76</v>
      </c>
      <c r="B7466" s="5" t="str">
        <f>VLOOKUP(A7466,'GIRO LMA JUNIO'!$A$7:$C$50,3,0)</f>
        <v>ECOOPSOS</v>
      </c>
      <c r="C7466" s="35">
        <v>900141569</v>
      </c>
      <c r="D7466" s="6" t="str">
        <f>VLOOKUP(C7466,'[1]IPS REGISTRADAS'!$A$5:$B$3919,2,0)</f>
        <v>BIOTECNOLOGIA Y GENETICA SA BIOTECGEN SA</v>
      </c>
      <c r="E7466" s="7">
        <v>15469014</v>
      </c>
      <c r="F7466" s="7">
        <v>15469014</v>
      </c>
      <c r="G7466" s="8"/>
      <c r="H7466" s="9">
        <v>43623</v>
      </c>
      <c r="I7466" s="9">
        <v>43626</v>
      </c>
    </row>
    <row r="7467" spans="1:9" s="14" customFormat="1" x14ac:dyDescent="0.2">
      <c r="A7467" s="5" t="s">
        <v>30</v>
      </c>
      <c r="B7467" s="5" t="str">
        <f>VLOOKUP(A7467,'GIRO LMA JUNIO'!$A$7:$C$50,3,0)</f>
        <v>MALLAMAS</v>
      </c>
      <c r="C7467" s="35">
        <v>900142282</v>
      </c>
      <c r="D7467" s="6" t="str">
        <f>VLOOKUP(C7467,'[1]IPS REGISTRADAS'!$A$5:$B$3919,2,0)</f>
        <v>FUNDACION CLINICA LETICIA</v>
      </c>
      <c r="E7467" s="7">
        <v>148322172</v>
      </c>
      <c r="F7467" s="7">
        <v>148322172</v>
      </c>
      <c r="G7467" s="8"/>
      <c r="H7467" s="9">
        <v>43623</v>
      </c>
      <c r="I7467" s="9">
        <v>43626</v>
      </c>
    </row>
    <row r="7468" spans="1:9" s="14" customFormat="1" x14ac:dyDescent="0.2">
      <c r="A7468" s="5" t="s">
        <v>58</v>
      </c>
      <c r="B7468" s="5" t="str">
        <f>VLOOKUP(A7468,'GIRO LMA JUNIO'!$A$7:$C$50,3,0)</f>
        <v>LA NUEVA EPS S.A.</v>
      </c>
      <c r="C7468" s="35">
        <v>900142282</v>
      </c>
      <c r="D7468" s="6" t="str">
        <f>VLOOKUP(C7468,'[1]IPS REGISTRADAS'!$A$5:$B$3919,2,0)</f>
        <v>FUNDACION CLINICA LETICIA</v>
      </c>
      <c r="E7468" s="7">
        <v>9513000</v>
      </c>
      <c r="F7468" s="7">
        <v>9513000</v>
      </c>
      <c r="G7468" s="8"/>
      <c r="H7468" s="9">
        <v>43623</v>
      </c>
      <c r="I7468" s="9">
        <v>43626</v>
      </c>
    </row>
    <row r="7469" spans="1:9" s="14" customFormat="1" x14ac:dyDescent="0.2">
      <c r="A7469" s="5" t="s">
        <v>62</v>
      </c>
      <c r="B7469" s="5" t="str">
        <f>VLOOKUP(A7469,'GIRO LMA JUNIO'!$A$7:$C$50,3,0)</f>
        <v>NUEVA EPS S.A.</v>
      </c>
      <c r="C7469" s="35">
        <v>900142282</v>
      </c>
      <c r="D7469" s="6" t="str">
        <f>VLOOKUP(C7469,'[1]IPS REGISTRADAS'!$A$5:$B$3919,2,0)</f>
        <v>FUNDACION CLINICA LETICIA</v>
      </c>
      <c r="E7469" s="7">
        <v>161554001</v>
      </c>
      <c r="F7469" s="7">
        <v>161554001</v>
      </c>
      <c r="G7469" s="8"/>
      <c r="H7469" s="9">
        <v>43623</v>
      </c>
      <c r="I7469" s="9">
        <v>43626</v>
      </c>
    </row>
    <row r="7470" spans="1:9" s="14" customFormat="1" x14ac:dyDescent="0.2">
      <c r="A7470" s="5" t="s">
        <v>10</v>
      </c>
      <c r="B7470" s="5" t="str">
        <f>VLOOKUP(A7470,'GIRO LMA JUNIO'!$A$7:$C$50,3,0)</f>
        <v>COMFAMILIAR DE NARIÑO</v>
      </c>
      <c r="C7470" s="35">
        <v>900142446</v>
      </c>
      <c r="D7470" s="6" t="str">
        <f>VLOOKUP(C7470,'[1]IPS REGISTRADAS'!$A$5:$B$3919,2,0)</f>
        <v>ESE CENTRO DE SALUD DE LOS ANDES</v>
      </c>
      <c r="E7470" s="7">
        <v>45958642</v>
      </c>
      <c r="F7470" s="7">
        <v>45958642</v>
      </c>
      <c r="G7470" s="8"/>
      <c r="H7470" s="9">
        <v>43623</v>
      </c>
      <c r="I7470" s="9">
        <v>43626</v>
      </c>
    </row>
    <row r="7471" spans="1:9" s="14" customFormat="1" x14ac:dyDescent="0.2">
      <c r="A7471" s="5" t="s">
        <v>72</v>
      </c>
      <c r="B7471" s="5" t="str">
        <f>VLOOKUP(A7471,'GIRO LMA JUNIO'!$A$7:$C$50,3,0)</f>
        <v>ASMET SALUD</v>
      </c>
      <c r="C7471" s="35">
        <v>900142446</v>
      </c>
      <c r="D7471" s="6" t="str">
        <f>VLOOKUP(C7471,'[1]IPS REGISTRADAS'!$A$5:$B$3919,2,0)</f>
        <v>ESE CENTRO DE SALUD DE LOS ANDES</v>
      </c>
      <c r="E7471" s="7">
        <v>121891118</v>
      </c>
      <c r="F7471" s="7">
        <v>121891118</v>
      </c>
      <c r="G7471" s="8"/>
      <c r="H7471" s="9">
        <v>43623</v>
      </c>
      <c r="I7471" s="9">
        <v>43626</v>
      </c>
    </row>
    <row r="7472" spans="1:9" s="14" customFormat="1" x14ac:dyDescent="0.2">
      <c r="A7472" s="5" t="s">
        <v>10</v>
      </c>
      <c r="B7472" s="5" t="str">
        <f>VLOOKUP(A7472,'GIRO LMA JUNIO'!$A$7:$C$50,3,0)</f>
        <v>COMFAMILIAR DE NARIÑO</v>
      </c>
      <c r="C7472" s="35">
        <v>900142579</v>
      </c>
      <c r="D7472" s="6" t="str">
        <f>VLOOKUP(C7472,'[1]IPS REGISTRADAS'!$A$5:$B$3919,2,0)</f>
        <v>ESE CENTRO DE SALUD VIRGEN DE LOURDES</v>
      </c>
      <c r="E7472" s="7">
        <v>68828234</v>
      </c>
      <c r="F7472" s="7">
        <v>68828234</v>
      </c>
      <c r="G7472" s="8"/>
      <c r="H7472" s="9">
        <v>43623</v>
      </c>
      <c r="I7472" s="9">
        <v>43626</v>
      </c>
    </row>
    <row r="7473" spans="1:9" s="14" customFormat="1" x14ac:dyDescent="0.2">
      <c r="A7473" s="5" t="s">
        <v>78</v>
      </c>
      <c r="B7473" s="5" t="str">
        <f>VLOOKUP(A7473,'GIRO LMA JUNIO'!$A$7:$C$50,3,0)</f>
        <v>EMSSANAR</v>
      </c>
      <c r="C7473" s="35">
        <v>900142579</v>
      </c>
      <c r="D7473" s="6" t="str">
        <f>VLOOKUP(C7473,'[1]IPS REGISTRADAS'!$A$5:$B$3919,2,0)</f>
        <v>ESE CENTRO DE SALUD VIRGEN DE LOURDES</v>
      </c>
      <c r="E7473" s="7">
        <v>148565376</v>
      </c>
      <c r="F7473" s="7">
        <v>148565376</v>
      </c>
      <c r="G7473" s="8"/>
      <c r="H7473" s="9">
        <v>43623</v>
      </c>
      <c r="I7473" s="9">
        <v>43626</v>
      </c>
    </row>
    <row r="7474" spans="1:9" s="14" customFormat="1" x14ac:dyDescent="0.2">
      <c r="A7474" s="5" t="s">
        <v>10</v>
      </c>
      <c r="B7474" s="5" t="str">
        <f>VLOOKUP(A7474,'GIRO LMA JUNIO'!$A$7:$C$50,3,0)</f>
        <v>COMFAMILIAR DE NARIÑO</v>
      </c>
      <c r="C7474" s="35">
        <v>900142999</v>
      </c>
      <c r="D7474" s="6" t="str">
        <f>VLOOKUP(C7474,'[1]IPS REGISTRADAS'!$A$5:$B$3919,2,0)</f>
        <v>EMPRESA SOCIAL DEL ESTADO SANTIAGO APOSTOL ESE</v>
      </c>
      <c r="E7474" s="7">
        <v>20366482</v>
      </c>
      <c r="F7474" s="7">
        <v>20366482</v>
      </c>
      <c r="G7474" s="8"/>
      <c r="H7474" s="9">
        <v>43623</v>
      </c>
      <c r="I7474" s="9">
        <v>43626</v>
      </c>
    </row>
    <row r="7475" spans="1:9" s="14" customFormat="1" x14ac:dyDescent="0.2">
      <c r="A7475" s="5" t="s">
        <v>78</v>
      </c>
      <c r="B7475" s="5" t="str">
        <f>VLOOKUP(A7475,'GIRO LMA JUNIO'!$A$7:$C$50,3,0)</f>
        <v>EMSSANAR</v>
      </c>
      <c r="C7475" s="35">
        <v>900142999</v>
      </c>
      <c r="D7475" s="6" t="str">
        <f>VLOOKUP(C7475,'[1]IPS REGISTRADAS'!$A$5:$B$3919,2,0)</f>
        <v>EMPRESA SOCIAL DEL ESTADO SANTIAGO APOSTOL ESE</v>
      </c>
      <c r="E7475" s="7">
        <v>36229360</v>
      </c>
      <c r="F7475" s="7">
        <v>36229360</v>
      </c>
      <c r="G7475" s="8"/>
      <c r="H7475" s="9">
        <v>43623</v>
      </c>
      <c r="I7475" s="9">
        <v>43626</v>
      </c>
    </row>
    <row r="7476" spans="1:9" s="14" customFormat="1" x14ac:dyDescent="0.2">
      <c r="A7476" s="5" t="s">
        <v>16</v>
      </c>
      <c r="B7476" s="5" t="str">
        <f>VLOOKUP(A7476,'GIRO LMA JUNIO'!$A$7:$C$50,3,0)</f>
        <v>CAJACOPI ATLANTICO</v>
      </c>
      <c r="C7476" s="35">
        <v>900143844</v>
      </c>
      <c r="D7476" s="6" t="str">
        <f>VLOOKUP(C7476,'[1]IPS REGISTRADAS'!$A$5:$B$3919,2,0)</f>
        <v>CENTRO DE ENFERMEDADES GASTROINTESTINALES DEL CESAR SAS GASTROCESAR SAS</v>
      </c>
      <c r="E7476" s="7">
        <v>9110713</v>
      </c>
      <c r="F7476" s="7">
        <v>9110713</v>
      </c>
      <c r="G7476" s="8"/>
      <c r="H7476" s="9">
        <v>43623</v>
      </c>
      <c r="I7476" s="9">
        <v>43626</v>
      </c>
    </row>
    <row r="7477" spans="1:9" s="14" customFormat="1" x14ac:dyDescent="0.2">
      <c r="A7477" s="5" t="s">
        <v>24</v>
      </c>
      <c r="B7477" s="5" t="str">
        <f>VLOOKUP(A7477,'GIRO LMA JUNIO'!$A$7:$C$50,3,0)</f>
        <v>DUSAKAWI</v>
      </c>
      <c r="C7477" s="35">
        <v>900143844</v>
      </c>
      <c r="D7477" s="6" t="str">
        <f>VLOOKUP(C7477,'[1]IPS REGISTRADAS'!$A$5:$B$3919,2,0)</f>
        <v>CENTRO DE ENFERMEDADES GASTROINTESTINALES DEL CESAR SAS GASTROCESAR SAS</v>
      </c>
      <c r="E7477" s="7">
        <v>2717683</v>
      </c>
      <c r="F7477" s="7">
        <v>2717683</v>
      </c>
      <c r="G7477" s="8"/>
      <c r="H7477" s="9">
        <v>43623</v>
      </c>
      <c r="I7477" s="9">
        <v>43626</v>
      </c>
    </row>
    <row r="7478" spans="1:9" s="14" customFormat="1" x14ac:dyDescent="0.2">
      <c r="A7478" s="5" t="s">
        <v>38</v>
      </c>
      <c r="B7478" s="5" t="str">
        <f>VLOOKUP(A7478,'GIRO LMA JUNIO'!$A$7:$C$50,3,0)</f>
        <v>SALUD TOTAL</v>
      </c>
      <c r="C7478" s="35">
        <v>900143844</v>
      </c>
      <c r="D7478" s="6" t="str">
        <f>VLOOKUP(C7478,'[1]IPS REGISTRADAS'!$A$5:$B$3919,2,0)</f>
        <v>CENTRO DE ENFERMEDADES GASTROINTESTINALES DEL CESAR SAS GASTROCESAR SAS</v>
      </c>
      <c r="E7478" s="7">
        <v>2896070</v>
      </c>
      <c r="F7478" s="7">
        <v>2896070</v>
      </c>
      <c r="G7478" s="8"/>
      <c r="H7478" s="9">
        <v>43623</v>
      </c>
      <c r="I7478" s="9">
        <v>43626</v>
      </c>
    </row>
    <row r="7479" spans="1:9" s="14" customFormat="1" x14ac:dyDescent="0.2">
      <c r="A7479" s="5" t="s">
        <v>47</v>
      </c>
      <c r="B7479" s="5" t="str">
        <f>VLOOKUP(A7479,'GIRO LMA JUNIO'!$A$7:$C$50,3,0)</f>
        <v>COOMEVA E.P.S.  S.A.</v>
      </c>
      <c r="C7479" s="35">
        <v>900143844</v>
      </c>
      <c r="D7479" s="6" t="str">
        <f>VLOOKUP(C7479,'[1]IPS REGISTRADAS'!$A$5:$B$3919,2,0)</f>
        <v>CENTRO DE ENFERMEDADES GASTROINTESTINALES DEL CESAR SAS GASTROCESAR SAS</v>
      </c>
      <c r="E7479" s="7">
        <v>1000000</v>
      </c>
      <c r="F7479" s="7">
        <v>1000000</v>
      </c>
      <c r="G7479" s="8"/>
      <c r="H7479" s="9">
        <v>43623</v>
      </c>
      <c r="I7479" s="9">
        <v>43626</v>
      </c>
    </row>
    <row r="7480" spans="1:9" s="14" customFormat="1" x14ac:dyDescent="0.2">
      <c r="A7480" s="5" t="s">
        <v>6</v>
      </c>
      <c r="B7480" s="5" t="str">
        <f>VLOOKUP(A7480,'GIRO LMA JUNIO'!$A$7:$C$50,3,0)</f>
        <v>COMFAMILIAR DE LA GUAJIRA</v>
      </c>
      <c r="C7480" s="35">
        <v>900144134</v>
      </c>
      <c r="D7480" s="6" t="str">
        <f>VLOOKUP(C7480,'[1]IPS REGISTRADAS'!$A$5:$B$3919,2,0)</f>
        <v>EZEQ   SALUD IPSI</v>
      </c>
      <c r="E7480" s="7">
        <v>41023270</v>
      </c>
      <c r="F7480" s="7">
        <v>41023270</v>
      </c>
      <c r="G7480" s="8"/>
      <c r="H7480" s="9">
        <v>43623</v>
      </c>
      <c r="I7480" s="9">
        <v>43626</v>
      </c>
    </row>
    <row r="7481" spans="1:9" s="14" customFormat="1" x14ac:dyDescent="0.2">
      <c r="A7481" s="5" t="s">
        <v>16</v>
      </c>
      <c r="B7481" s="5" t="str">
        <f>VLOOKUP(A7481,'GIRO LMA JUNIO'!$A$7:$C$50,3,0)</f>
        <v>CAJACOPI ATLANTICO</v>
      </c>
      <c r="C7481" s="35">
        <v>900144134</v>
      </c>
      <c r="D7481" s="6" t="str">
        <f>VLOOKUP(C7481,'[1]IPS REGISTRADAS'!$A$5:$B$3919,2,0)</f>
        <v>EZEQ   SALUD IPSI</v>
      </c>
      <c r="E7481" s="7">
        <v>16767262</v>
      </c>
      <c r="F7481" s="7">
        <v>16767262</v>
      </c>
      <c r="G7481" s="8"/>
      <c r="H7481" s="9">
        <v>43623</v>
      </c>
      <c r="I7481" s="9">
        <v>43626</v>
      </c>
    </row>
    <row r="7482" spans="1:9" s="14" customFormat="1" x14ac:dyDescent="0.2">
      <c r="A7482" s="5" t="s">
        <v>24</v>
      </c>
      <c r="B7482" s="5" t="str">
        <f>VLOOKUP(A7482,'GIRO LMA JUNIO'!$A$7:$C$50,3,0)</f>
        <v>DUSAKAWI</v>
      </c>
      <c r="C7482" s="35">
        <v>900144134</v>
      </c>
      <c r="D7482" s="6" t="str">
        <f>VLOOKUP(C7482,'[1]IPS REGISTRADAS'!$A$5:$B$3919,2,0)</f>
        <v>EZEQ   SALUD IPSI</v>
      </c>
      <c r="E7482" s="7">
        <v>29145180</v>
      </c>
      <c r="F7482" s="7">
        <v>29145180</v>
      </c>
      <c r="G7482" s="8"/>
      <c r="H7482" s="9">
        <v>43623</v>
      </c>
      <c r="I7482" s="9">
        <v>43626</v>
      </c>
    </row>
    <row r="7483" spans="1:9" s="14" customFormat="1" x14ac:dyDescent="0.2">
      <c r="A7483" s="5" t="s">
        <v>28</v>
      </c>
      <c r="B7483" s="5" t="str">
        <f>VLOOKUP(A7483,'GIRO LMA JUNIO'!$A$7:$C$50,3,0)</f>
        <v>ANAS WAYUU</v>
      </c>
      <c r="C7483" s="35">
        <v>900144134</v>
      </c>
      <c r="D7483" s="6" t="str">
        <f>VLOOKUP(C7483,'[1]IPS REGISTRADAS'!$A$5:$B$3919,2,0)</f>
        <v>EZEQ   SALUD IPSI</v>
      </c>
      <c r="E7483" s="7">
        <v>14822225</v>
      </c>
      <c r="F7483" s="7">
        <v>14822225</v>
      </c>
      <c r="G7483" s="8"/>
      <c r="H7483" s="9">
        <v>43623</v>
      </c>
      <c r="I7483" s="9">
        <v>43626</v>
      </c>
    </row>
    <row r="7484" spans="1:9" s="14" customFormat="1" x14ac:dyDescent="0.2">
      <c r="A7484" s="5" t="s">
        <v>54</v>
      </c>
      <c r="B7484" s="5" t="str">
        <f>VLOOKUP(A7484,'GIRO LMA JUNIO'!$A$7:$C$50,3,0)</f>
        <v>SALUDVIDA</v>
      </c>
      <c r="C7484" s="35">
        <v>900144134</v>
      </c>
      <c r="D7484" s="6" t="str">
        <f>VLOOKUP(C7484,'[1]IPS REGISTRADAS'!$A$5:$B$3919,2,0)</f>
        <v>EZEQ   SALUD IPSI</v>
      </c>
      <c r="E7484" s="7">
        <v>19346786</v>
      </c>
      <c r="F7484" s="7">
        <v>19346786</v>
      </c>
      <c r="G7484" s="8"/>
      <c r="H7484" s="9">
        <v>43623</v>
      </c>
      <c r="I7484" s="9">
        <v>43626</v>
      </c>
    </row>
    <row r="7485" spans="1:9" s="14" customFormat="1" x14ac:dyDescent="0.2">
      <c r="A7485" s="5" t="s">
        <v>18</v>
      </c>
      <c r="B7485" s="5" t="str">
        <f>VLOOKUP(A7485,'GIRO LMA JUNIO'!$A$7:$C$50,3,0)</f>
        <v>COMFACHOCO</v>
      </c>
      <c r="C7485" s="35">
        <v>900144266</v>
      </c>
      <c r="D7485" s="6" t="str">
        <f>VLOOKUP(C7485,'[1]IPS REGISTRADAS'!$A$5:$B$3919,2,0)</f>
        <v>IPS ERCHICHI JAI EU</v>
      </c>
      <c r="E7485" s="7">
        <v>17766478</v>
      </c>
      <c r="F7485" s="7">
        <v>17766478</v>
      </c>
      <c r="G7485" s="8"/>
      <c r="H7485" s="9">
        <v>43623</v>
      </c>
      <c r="I7485" s="9">
        <v>43626</v>
      </c>
    </row>
    <row r="7486" spans="1:9" s="14" customFormat="1" x14ac:dyDescent="0.2">
      <c r="A7486" s="5" t="s">
        <v>74</v>
      </c>
      <c r="B7486" s="5" t="str">
        <f>VLOOKUP(A7486,'GIRO LMA JUNIO'!$A$7:$C$50,3,0)</f>
        <v>AMBUQ</v>
      </c>
      <c r="C7486" s="35">
        <v>900144266</v>
      </c>
      <c r="D7486" s="6" t="str">
        <f>VLOOKUP(C7486,'[1]IPS REGISTRADAS'!$A$5:$B$3919,2,0)</f>
        <v>IPS ERCHICHI JAI EU</v>
      </c>
      <c r="E7486" s="7">
        <v>89323780</v>
      </c>
      <c r="F7486" s="7">
        <v>89323780</v>
      </c>
      <c r="G7486" s="8"/>
      <c r="H7486" s="9">
        <v>43623</v>
      </c>
      <c r="I7486" s="9">
        <v>43626</v>
      </c>
    </row>
    <row r="7487" spans="1:9" s="14" customFormat="1" x14ac:dyDescent="0.2">
      <c r="A7487" s="5" t="s">
        <v>6</v>
      </c>
      <c r="B7487" s="5" t="str">
        <f>VLOOKUP(A7487,'GIRO LMA JUNIO'!$A$7:$C$50,3,0)</f>
        <v>COMFAMILIAR DE LA GUAJIRA</v>
      </c>
      <c r="C7487" s="35">
        <v>900144397</v>
      </c>
      <c r="D7487" s="6" t="str">
        <f>VLOOKUP(C7487,'[1]IPS REGISTRADAS'!$A$5:$B$3919,2,0)</f>
        <v>IPSI WAYUU ANASHII</v>
      </c>
      <c r="E7487" s="7">
        <v>64729177</v>
      </c>
      <c r="F7487" s="7">
        <v>64729177</v>
      </c>
      <c r="G7487" s="8"/>
      <c r="H7487" s="9">
        <v>43623</v>
      </c>
      <c r="I7487" s="9">
        <v>43626</v>
      </c>
    </row>
    <row r="7488" spans="1:9" s="14" customFormat="1" x14ac:dyDescent="0.2">
      <c r="A7488" s="5" t="s">
        <v>24</v>
      </c>
      <c r="B7488" s="5" t="str">
        <f>VLOOKUP(A7488,'GIRO LMA JUNIO'!$A$7:$C$50,3,0)</f>
        <v>DUSAKAWI</v>
      </c>
      <c r="C7488" s="35">
        <v>900144397</v>
      </c>
      <c r="D7488" s="6" t="str">
        <f>VLOOKUP(C7488,'[1]IPS REGISTRADAS'!$A$5:$B$3919,2,0)</f>
        <v>IPSI WAYUU ANASHII</v>
      </c>
      <c r="E7488" s="7">
        <v>20390052</v>
      </c>
      <c r="F7488" s="7">
        <v>20390052</v>
      </c>
      <c r="G7488" s="8"/>
      <c r="H7488" s="9">
        <v>43623</v>
      </c>
      <c r="I7488" s="9">
        <v>43626</v>
      </c>
    </row>
    <row r="7489" spans="1:9" s="14" customFormat="1" x14ac:dyDescent="0.2">
      <c r="A7489" s="5" t="s">
        <v>54</v>
      </c>
      <c r="B7489" s="5" t="str">
        <f>VLOOKUP(A7489,'GIRO LMA JUNIO'!$A$7:$C$50,3,0)</f>
        <v>SALUDVIDA</v>
      </c>
      <c r="C7489" s="35">
        <v>900144408</v>
      </c>
      <c r="D7489" s="6" t="str">
        <f>VLOOKUP(C7489,'[1]IPS REGISTRADAS'!$A$5:$B$3919,2,0)</f>
        <v>OXITOLIMA SA IPS</v>
      </c>
      <c r="E7489" s="7">
        <v>5188390</v>
      </c>
      <c r="F7489" s="7">
        <v>5188390</v>
      </c>
      <c r="G7489" s="8"/>
      <c r="H7489" s="9">
        <v>43623</v>
      </c>
      <c r="I7489" s="9">
        <v>43626</v>
      </c>
    </row>
    <row r="7490" spans="1:9" s="14" customFormat="1" x14ac:dyDescent="0.2">
      <c r="A7490" s="5" t="s">
        <v>65</v>
      </c>
      <c r="B7490" s="5" t="str">
        <f>VLOOKUP(A7490,'GIRO LMA JUNIO'!$A$7:$C$50,3,0)</f>
        <v>MEDIMAS</v>
      </c>
      <c r="C7490" s="35">
        <v>900144408</v>
      </c>
      <c r="D7490" s="6" t="str">
        <f>VLOOKUP(C7490,'[1]IPS REGISTRADAS'!$A$5:$B$3919,2,0)</f>
        <v>OXITOLIMA SA IPS</v>
      </c>
      <c r="E7490" s="7">
        <v>15297157</v>
      </c>
      <c r="F7490" s="7">
        <v>15297157</v>
      </c>
      <c r="G7490" s="8"/>
      <c r="H7490" s="9">
        <v>43623</v>
      </c>
      <c r="I7490" s="9">
        <v>43626</v>
      </c>
    </row>
    <row r="7491" spans="1:9" s="14" customFormat="1" x14ac:dyDescent="0.2">
      <c r="A7491" s="5" t="s">
        <v>72</v>
      </c>
      <c r="B7491" s="5" t="str">
        <f>VLOOKUP(A7491,'GIRO LMA JUNIO'!$A$7:$C$50,3,0)</f>
        <v>ASMET SALUD</v>
      </c>
      <c r="C7491" s="35">
        <v>900144408</v>
      </c>
      <c r="D7491" s="6" t="str">
        <f>VLOOKUP(C7491,'[1]IPS REGISTRADAS'!$A$5:$B$3919,2,0)</f>
        <v>OXITOLIMA SA IPS</v>
      </c>
      <c r="E7491" s="7">
        <v>1754732</v>
      </c>
      <c r="F7491" s="7">
        <v>1754732</v>
      </c>
      <c r="G7491" s="8"/>
      <c r="H7491" s="9">
        <v>43623</v>
      </c>
      <c r="I7491" s="9">
        <v>43626</v>
      </c>
    </row>
    <row r="7492" spans="1:9" s="14" customFormat="1" x14ac:dyDescent="0.2">
      <c r="A7492" s="5" t="s">
        <v>82</v>
      </c>
      <c r="B7492" s="5" t="str">
        <f>VLOOKUP(A7492,'GIRO LMA JUNIO'!$A$7:$C$50,3,0)</f>
        <v>MUTUAL SER</v>
      </c>
      <c r="C7492" s="35">
        <v>900144433</v>
      </c>
      <c r="D7492" s="6" t="str">
        <f>VLOOKUP(C7492,'[1]IPS REGISTRADAS'!$A$5:$B$3919,2,0)</f>
        <v>FUNDACION CAMINOS IPS</v>
      </c>
      <c r="E7492" s="7">
        <v>800000000</v>
      </c>
      <c r="F7492" s="7">
        <v>800000000</v>
      </c>
      <c r="G7492" s="8"/>
      <c r="H7492" s="9">
        <v>43623</v>
      </c>
      <c r="I7492" s="9">
        <v>43626</v>
      </c>
    </row>
    <row r="7493" spans="1:9" s="14" customFormat="1" x14ac:dyDescent="0.2">
      <c r="A7493" s="5" t="s">
        <v>30</v>
      </c>
      <c r="B7493" s="5" t="str">
        <f>VLOOKUP(A7493,'GIRO LMA JUNIO'!$A$7:$C$50,3,0)</f>
        <v>MALLAMAS</v>
      </c>
      <c r="C7493" s="35">
        <v>900145238</v>
      </c>
      <c r="D7493" s="6" t="str">
        <f>VLOOKUP(C7493,'[1]IPS REGISTRADAS'!$A$5:$B$3919,2,0)</f>
        <v>UNIDAD MEDICA UROLOGICA DE NARIÑO LTDA UROLAN LTDA</v>
      </c>
      <c r="E7493" s="7">
        <v>2800448</v>
      </c>
      <c r="F7493" s="7">
        <v>2800448</v>
      </c>
      <c r="G7493" s="8"/>
      <c r="H7493" s="9">
        <v>43623</v>
      </c>
      <c r="I7493" s="9">
        <v>43626</v>
      </c>
    </row>
    <row r="7494" spans="1:9" s="14" customFormat="1" x14ac:dyDescent="0.2">
      <c r="A7494" s="5" t="s">
        <v>78</v>
      </c>
      <c r="B7494" s="5" t="str">
        <f>VLOOKUP(A7494,'GIRO LMA JUNIO'!$A$7:$C$50,3,0)</f>
        <v>EMSSANAR</v>
      </c>
      <c r="C7494" s="35">
        <v>900145238</v>
      </c>
      <c r="D7494" s="6" t="str">
        <f>VLOOKUP(C7494,'[1]IPS REGISTRADAS'!$A$5:$B$3919,2,0)</f>
        <v>UNIDAD MEDICA UROLOGICA DE NARIÑO LTDA UROLAN LTDA</v>
      </c>
      <c r="E7494" s="7">
        <v>21353191</v>
      </c>
      <c r="F7494" s="7">
        <v>21353191</v>
      </c>
      <c r="G7494" s="8"/>
      <c r="H7494" s="9">
        <v>43623</v>
      </c>
      <c r="I7494" s="9">
        <v>43626</v>
      </c>
    </row>
    <row r="7495" spans="1:9" s="14" customFormat="1" x14ac:dyDescent="0.2">
      <c r="A7495" s="5" t="s">
        <v>8</v>
      </c>
      <c r="B7495" s="5" t="str">
        <f>VLOOKUP(A7495,'GIRO LMA JUNIO'!$A$7:$C$50,3,0)</f>
        <v>COMFAMILIAR HUILA</v>
      </c>
      <c r="C7495" s="35">
        <v>900145572</v>
      </c>
      <c r="D7495" s="6" t="str">
        <f>VLOOKUP(C7495,'[1]IPS REGISTRADAS'!$A$5:$B$3919,2,0)</f>
        <v>EMPRESA SOCIAL DEL ESTADO SURORIENTE ESE</v>
      </c>
      <c r="E7495" s="7">
        <v>1000000</v>
      </c>
      <c r="F7495" s="7">
        <v>1000000</v>
      </c>
      <c r="G7495" s="8"/>
      <c r="H7495" s="9">
        <v>43623</v>
      </c>
      <c r="I7495" s="9">
        <v>43626</v>
      </c>
    </row>
    <row r="7496" spans="1:9" s="14" customFormat="1" x14ac:dyDescent="0.2">
      <c r="A7496" s="5" t="s">
        <v>26</v>
      </c>
      <c r="B7496" s="5" t="str">
        <f>VLOOKUP(A7496,'GIRO LMA JUNIO'!$A$7:$C$50,3,0)</f>
        <v>A.I.C.</v>
      </c>
      <c r="C7496" s="35">
        <v>900145572</v>
      </c>
      <c r="D7496" s="6" t="str">
        <f>VLOOKUP(C7496,'[1]IPS REGISTRADAS'!$A$5:$B$3919,2,0)</f>
        <v>EMPRESA SOCIAL DEL ESTADO SURORIENTE ESE</v>
      </c>
      <c r="E7496" s="7">
        <v>271294827</v>
      </c>
      <c r="F7496" s="7">
        <v>271294827</v>
      </c>
      <c r="G7496" s="8"/>
      <c r="H7496" s="9">
        <v>43623</v>
      </c>
      <c r="I7496" s="9">
        <v>43626</v>
      </c>
    </row>
    <row r="7497" spans="1:9" s="14" customFormat="1" x14ac:dyDescent="0.2">
      <c r="A7497" s="5" t="s">
        <v>51</v>
      </c>
      <c r="B7497" s="5" t="str">
        <f>VLOOKUP(A7497,'GIRO LMA JUNIO'!$A$7:$C$50,3,0)</f>
        <v>EPS S.O.S. S.A.</v>
      </c>
      <c r="C7497" s="35">
        <v>900145572</v>
      </c>
      <c r="D7497" s="6" t="str">
        <f>VLOOKUP(C7497,'[1]IPS REGISTRADAS'!$A$5:$B$3919,2,0)</f>
        <v>EMPRESA SOCIAL DEL ESTADO SURORIENTE ESE</v>
      </c>
      <c r="E7497" s="7">
        <v>2997903</v>
      </c>
      <c r="F7497" s="7">
        <v>2997903</v>
      </c>
      <c r="G7497" s="8"/>
      <c r="H7497" s="9">
        <v>43623</v>
      </c>
      <c r="I7497" s="9">
        <v>43626</v>
      </c>
    </row>
    <row r="7498" spans="1:9" s="14" customFormat="1" x14ac:dyDescent="0.2">
      <c r="A7498" s="5" t="s">
        <v>54</v>
      </c>
      <c r="B7498" s="5" t="str">
        <f>VLOOKUP(A7498,'GIRO LMA JUNIO'!$A$7:$C$50,3,0)</f>
        <v>SALUDVIDA</v>
      </c>
      <c r="C7498" s="35">
        <v>900145572</v>
      </c>
      <c r="D7498" s="6" t="str">
        <f>VLOOKUP(C7498,'[1]IPS REGISTRADAS'!$A$5:$B$3919,2,0)</f>
        <v>EMPRESA SOCIAL DEL ESTADO SURORIENTE ESE</v>
      </c>
      <c r="E7498" s="7">
        <v>82074335</v>
      </c>
      <c r="F7498" s="7">
        <v>82074335</v>
      </c>
      <c r="G7498" s="8"/>
      <c r="H7498" s="9">
        <v>43623</v>
      </c>
      <c r="I7498" s="9">
        <v>43626</v>
      </c>
    </row>
    <row r="7499" spans="1:9" s="14" customFormat="1" x14ac:dyDescent="0.2">
      <c r="A7499" s="5" t="s">
        <v>62</v>
      </c>
      <c r="B7499" s="5" t="str">
        <f>VLOOKUP(A7499,'GIRO LMA JUNIO'!$A$7:$C$50,3,0)</f>
        <v>NUEVA EPS S.A.</v>
      </c>
      <c r="C7499" s="35">
        <v>900145572</v>
      </c>
      <c r="D7499" s="6" t="str">
        <f>VLOOKUP(C7499,'[1]IPS REGISTRADAS'!$A$5:$B$3919,2,0)</f>
        <v>EMPRESA SOCIAL DEL ESTADO SURORIENTE ESE</v>
      </c>
      <c r="E7499" s="7">
        <v>1004907</v>
      </c>
      <c r="F7499" s="7">
        <v>1004907</v>
      </c>
      <c r="G7499" s="8"/>
      <c r="H7499" s="9">
        <v>43623</v>
      </c>
      <c r="I7499" s="9">
        <v>43626</v>
      </c>
    </row>
    <row r="7500" spans="1:9" s="14" customFormat="1" x14ac:dyDescent="0.2">
      <c r="A7500" s="5" t="s">
        <v>72</v>
      </c>
      <c r="B7500" s="5" t="str">
        <f>VLOOKUP(A7500,'GIRO LMA JUNIO'!$A$7:$C$50,3,0)</f>
        <v>ASMET SALUD</v>
      </c>
      <c r="C7500" s="35">
        <v>900145572</v>
      </c>
      <c r="D7500" s="6" t="str">
        <f>VLOOKUP(C7500,'[1]IPS REGISTRADAS'!$A$5:$B$3919,2,0)</f>
        <v>EMPRESA SOCIAL DEL ESTADO SURORIENTE ESE</v>
      </c>
      <c r="E7500" s="7">
        <v>121304194</v>
      </c>
      <c r="F7500" s="7">
        <v>121304194</v>
      </c>
      <c r="G7500" s="8"/>
      <c r="H7500" s="9">
        <v>43623</v>
      </c>
      <c r="I7500" s="9">
        <v>43626</v>
      </c>
    </row>
    <row r="7501" spans="1:9" s="14" customFormat="1" x14ac:dyDescent="0.2">
      <c r="A7501" s="5" t="s">
        <v>8</v>
      </c>
      <c r="B7501" s="5" t="str">
        <f>VLOOKUP(A7501,'GIRO LMA JUNIO'!$A$7:$C$50,3,0)</f>
        <v>COMFAMILIAR HUILA</v>
      </c>
      <c r="C7501" s="35">
        <v>900145579</v>
      </c>
      <c r="D7501" s="6" t="str">
        <f>VLOOKUP(C7501,'[1]IPS REGISTRADAS'!$A$5:$B$3919,2,0)</f>
        <v>EMPRESA SOCIAL DEL ESTADO POPAYAN ESE</v>
      </c>
      <c r="E7501" s="7">
        <v>1000000</v>
      </c>
      <c r="F7501" s="7">
        <v>1000000</v>
      </c>
      <c r="G7501" s="8"/>
      <c r="H7501" s="9">
        <v>43623</v>
      </c>
      <c r="I7501" s="9">
        <v>43626</v>
      </c>
    </row>
    <row r="7502" spans="1:9" s="14" customFormat="1" x14ac:dyDescent="0.2">
      <c r="A7502" s="5" t="s">
        <v>26</v>
      </c>
      <c r="B7502" s="5" t="str">
        <f>VLOOKUP(A7502,'GIRO LMA JUNIO'!$A$7:$C$50,3,0)</f>
        <v>A.I.C.</v>
      </c>
      <c r="C7502" s="35">
        <v>900145579</v>
      </c>
      <c r="D7502" s="6" t="str">
        <f>VLOOKUP(C7502,'[1]IPS REGISTRADAS'!$A$5:$B$3919,2,0)</f>
        <v>EMPRESA SOCIAL DEL ESTADO POPAYAN ESE</v>
      </c>
      <c r="E7502" s="7">
        <v>557673808</v>
      </c>
      <c r="F7502" s="7">
        <v>557673808</v>
      </c>
      <c r="G7502" s="8"/>
      <c r="H7502" s="9">
        <v>43623</v>
      </c>
      <c r="I7502" s="9">
        <v>43626</v>
      </c>
    </row>
    <row r="7503" spans="1:9" s="14" customFormat="1" x14ac:dyDescent="0.2">
      <c r="A7503" s="5" t="s">
        <v>30</v>
      </c>
      <c r="B7503" s="5" t="str">
        <f>VLOOKUP(A7503,'GIRO LMA JUNIO'!$A$7:$C$50,3,0)</f>
        <v>MALLAMAS</v>
      </c>
      <c r="C7503" s="35">
        <v>900145579</v>
      </c>
      <c r="D7503" s="6" t="str">
        <f>VLOOKUP(C7503,'[1]IPS REGISTRADAS'!$A$5:$B$3919,2,0)</f>
        <v>EMPRESA SOCIAL DEL ESTADO POPAYAN ESE</v>
      </c>
      <c r="E7503" s="7">
        <v>30716816</v>
      </c>
      <c r="F7503" s="7">
        <v>30716816</v>
      </c>
      <c r="G7503" s="8"/>
      <c r="H7503" s="9">
        <v>43623</v>
      </c>
      <c r="I7503" s="9">
        <v>43626</v>
      </c>
    </row>
    <row r="7504" spans="1:9" s="14" customFormat="1" x14ac:dyDescent="0.2">
      <c r="A7504" s="5" t="s">
        <v>47</v>
      </c>
      <c r="B7504" s="5" t="str">
        <f>VLOOKUP(A7504,'GIRO LMA JUNIO'!$A$7:$C$50,3,0)</f>
        <v>COOMEVA E.P.S.  S.A.</v>
      </c>
      <c r="C7504" s="35">
        <v>900145579</v>
      </c>
      <c r="D7504" s="6" t="str">
        <f>VLOOKUP(C7504,'[1]IPS REGISTRADAS'!$A$5:$B$3919,2,0)</f>
        <v>EMPRESA SOCIAL DEL ESTADO POPAYAN ESE</v>
      </c>
      <c r="E7504" s="7">
        <v>15657422</v>
      </c>
      <c r="F7504" s="7">
        <v>15657422</v>
      </c>
      <c r="G7504" s="8"/>
      <c r="H7504" s="9">
        <v>43623</v>
      </c>
      <c r="I7504" s="9">
        <v>43626</v>
      </c>
    </row>
    <row r="7505" spans="1:9" s="14" customFormat="1" x14ac:dyDescent="0.2">
      <c r="A7505" s="5" t="s">
        <v>51</v>
      </c>
      <c r="B7505" s="5" t="str">
        <f>VLOOKUP(A7505,'GIRO LMA JUNIO'!$A$7:$C$50,3,0)</f>
        <v>EPS S.O.S. S.A.</v>
      </c>
      <c r="C7505" s="35">
        <v>900145579</v>
      </c>
      <c r="D7505" s="6" t="str">
        <f>VLOOKUP(C7505,'[1]IPS REGISTRADAS'!$A$5:$B$3919,2,0)</f>
        <v>EMPRESA SOCIAL DEL ESTADO POPAYAN ESE</v>
      </c>
      <c r="E7505" s="7">
        <v>12434404</v>
      </c>
      <c r="F7505" s="7">
        <v>12434404</v>
      </c>
      <c r="G7505" s="8"/>
      <c r="H7505" s="9">
        <v>43623</v>
      </c>
      <c r="I7505" s="9">
        <v>43626</v>
      </c>
    </row>
    <row r="7506" spans="1:9" s="14" customFormat="1" x14ac:dyDescent="0.2">
      <c r="A7506" s="5" t="s">
        <v>54</v>
      </c>
      <c r="B7506" s="5" t="str">
        <f>VLOOKUP(A7506,'GIRO LMA JUNIO'!$A$7:$C$50,3,0)</f>
        <v>SALUDVIDA</v>
      </c>
      <c r="C7506" s="35">
        <v>900145579</v>
      </c>
      <c r="D7506" s="6" t="str">
        <f>VLOOKUP(C7506,'[1]IPS REGISTRADAS'!$A$5:$B$3919,2,0)</f>
        <v>EMPRESA SOCIAL DEL ESTADO POPAYAN ESE</v>
      </c>
      <c r="E7506" s="7">
        <v>342545793</v>
      </c>
      <c r="F7506" s="7">
        <v>342545793</v>
      </c>
      <c r="G7506" s="8"/>
      <c r="H7506" s="9">
        <v>43623</v>
      </c>
      <c r="I7506" s="9">
        <v>43626</v>
      </c>
    </row>
    <row r="7507" spans="1:9" s="14" customFormat="1" x14ac:dyDescent="0.2">
      <c r="A7507" s="5" t="s">
        <v>56</v>
      </c>
      <c r="B7507" s="5" t="str">
        <f>VLOOKUP(A7507,'GIRO LMA JUNIO'!$A$7:$C$50,3,0)</f>
        <v>CAPITAL SALUD</v>
      </c>
      <c r="C7507" s="35">
        <v>900145579</v>
      </c>
      <c r="D7507" s="6" t="str">
        <f>VLOOKUP(C7507,'[1]IPS REGISTRADAS'!$A$5:$B$3919,2,0)</f>
        <v>EMPRESA SOCIAL DEL ESTADO POPAYAN ESE</v>
      </c>
      <c r="E7507" s="7">
        <v>1324690</v>
      </c>
      <c r="F7507" s="7">
        <v>1324690</v>
      </c>
      <c r="G7507" s="8"/>
      <c r="H7507" s="9">
        <v>43623</v>
      </c>
      <c r="I7507" s="9">
        <v>43626</v>
      </c>
    </row>
    <row r="7508" spans="1:9" s="14" customFormat="1" x14ac:dyDescent="0.2">
      <c r="A7508" s="5" t="s">
        <v>62</v>
      </c>
      <c r="B7508" s="5" t="str">
        <f>VLOOKUP(A7508,'GIRO LMA JUNIO'!$A$7:$C$50,3,0)</f>
        <v>NUEVA EPS S.A.</v>
      </c>
      <c r="C7508" s="35">
        <v>900145579</v>
      </c>
      <c r="D7508" s="6" t="str">
        <f>VLOOKUP(C7508,'[1]IPS REGISTRADAS'!$A$5:$B$3919,2,0)</f>
        <v>EMPRESA SOCIAL DEL ESTADO POPAYAN ESE</v>
      </c>
      <c r="E7508" s="7">
        <v>5035723</v>
      </c>
      <c r="F7508" s="7">
        <v>5035723</v>
      </c>
      <c r="G7508" s="8"/>
      <c r="H7508" s="9">
        <v>43623</v>
      </c>
      <c r="I7508" s="9">
        <v>43626</v>
      </c>
    </row>
    <row r="7509" spans="1:9" s="14" customFormat="1" x14ac:dyDescent="0.2">
      <c r="A7509" s="5" t="s">
        <v>65</v>
      </c>
      <c r="B7509" s="5" t="str">
        <f>VLOOKUP(A7509,'GIRO LMA JUNIO'!$A$7:$C$50,3,0)</f>
        <v>MEDIMAS</v>
      </c>
      <c r="C7509" s="35">
        <v>900145579</v>
      </c>
      <c r="D7509" s="6" t="str">
        <f>VLOOKUP(C7509,'[1]IPS REGISTRADAS'!$A$5:$B$3919,2,0)</f>
        <v>EMPRESA SOCIAL DEL ESTADO POPAYAN ESE</v>
      </c>
      <c r="E7509" s="7">
        <v>3763206</v>
      </c>
      <c r="F7509" s="7">
        <v>3763206</v>
      </c>
      <c r="G7509" s="8"/>
      <c r="H7509" s="9">
        <v>43623</v>
      </c>
      <c r="I7509" s="9">
        <v>43626</v>
      </c>
    </row>
    <row r="7510" spans="1:9" s="14" customFormat="1" x14ac:dyDescent="0.2">
      <c r="A7510" s="5" t="s">
        <v>70</v>
      </c>
      <c r="B7510" s="5" t="str">
        <f>VLOOKUP(A7510,'GIRO LMA JUNIO'!$A$7:$C$50,3,0)</f>
        <v>COOSALUD EPS S.A.</v>
      </c>
      <c r="C7510" s="35">
        <v>900145579</v>
      </c>
      <c r="D7510" s="6" t="str">
        <f>VLOOKUP(C7510,'[1]IPS REGISTRADAS'!$A$5:$B$3919,2,0)</f>
        <v>EMPRESA SOCIAL DEL ESTADO POPAYAN ESE</v>
      </c>
      <c r="E7510" s="7">
        <v>4990873</v>
      </c>
      <c r="F7510" s="7">
        <v>4990873</v>
      </c>
      <c r="G7510" s="8"/>
      <c r="H7510" s="9">
        <v>43623</v>
      </c>
      <c r="I7510" s="9">
        <v>43626</v>
      </c>
    </row>
    <row r="7511" spans="1:9" s="14" customFormat="1" x14ac:dyDescent="0.2">
      <c r="A7511" s="5" t="s">
        <v>72</v>
      </c>
      <c r="B7511" s="5" t="str">
        <f>VLOOKUP(A7511,'GIRO LMA JUNIO'!$A$7:$C$50,3,0)</f>
        <v>ASMET SALUD</v>
      </c>
      <c r="C7511" s="35">
        <v>900145579</v>
      </c>
      <c r="D7511" s="6" t="str">
        <f>VLOOKUP(C7511,'[1]IPS REGISTRADAS'!$A$5:$B$3919,2,0)</f>
        <v>EMPRESA SOCIAL DEL ESTADO POPAYAN ESE</v>
      </c>
      <c r="E7511" s="7">
        <v>878092895</v>
      </c>
      <c r="F7511" s="7">
        <v>878092895</v>
      </c>
      <c r="G7511" s="8"/>
      <c r="H7511" s="9">
        <v>43623</v>
      </c>
      <c r="I7511" s="9">
        <v>43626</v>
      </c>
    </row>
    <row r="7512" spans="1:9" s="14" customFormat="1" x14ac:dyDescent="0.2">
      <c r="A7512" s="5" t="s">
        <v>8</v>
      </c>
      <c r="B7512" s="5" t="str">
        <f>VLOOKUP(A7512,'GIRO LMA JUNIO'!$A$7:$C$50,3,0)</f>
        <v>COMFAMILIAR HUILA</v>
      </c>
      <c r="C7512" s="35">
        <v>900145581</v>
      </c>
      <c r="D7512" s="6" t="str">
        <f>VLOOKUP(C7512,'[1]IPS REGISTRADAS'!$A$5:$B$3919,2,0)</f>
        <v>EMPRESA SOCIAL DEL ESTADO ESE CENTRO I</v>
      </c>
      <c r="E7512" s="7">
        <v>1500000</v>
      </c>
      <c r="F7512" s="7">
        <v>1500000</v>
      </c>
      <c r="G7512" s="8"/>
      <c r="H7512" s="9">
        <v>43623</v>
      </c>
      <c r="I7512" s="9">
        <v>43626</v>
      </c>
    </row>
    <row r="7513" spans="1:9" s="14" customFormat="1" x14ac:dyDescent="0.2">
      <c r="A7513" s="5" t="s">
        <v>26</v>
      </c>
      <c r="B7513" s="5" t="str">
        <f>VLOOKUP(A7513,'GIRO LMA JUNIO'!$A$7:$C$50,3,0)</f>
        <v>A.I.C.</v>
      </c>
      <c r="C7513" s="35">
        <v>900145581</v>
      </c>
      <c r="D7513" s="6" t="str">
        <f>VLOOKUP(C7513,'[1]IPS REGISTRADAS'!$A$5:$B$3919,2,0)</f>
        <v>EMPRESA SOCIAL DEL ESTADO ESE CENTRO I</v>
      </c>
      <c r="E7513" s="7">
        <v>129705646</v>
      </c>
      <c r="F7513" s="7">
        <v>129705646</v>
      </c>
      <c r="G7513" s="8"/>
      <c r="H7513" s="9">
        <v>43623</v>
      </c>
      <c r="I7513" s="9">
        <v>43626</v>
      </c>
    </row>
    <row r="7514" spans="1:9" s="14" customFormat="1" x14ac:dyDescent="0.2">
      <c r="A7514" s="5" t="s">
        <v>30</v>
      </c>
      <c r="B7514" s="5" t="str">
        <f>VLOOKUP(A7514,'GIRO LMA JUNIO'!$A$7:$C$50,3,0)</f>
        <v>MALLAMAS</v>
      </c>
      <c r="C7514" s="35">
        <v>900145581</v>
      </c>
      <c r="D7514" s="6" t="str">
        <f>VLOOKUP(C7514,'[1]IPS REGISTRADAS'!$A$5:$B$3919,2,0)</f>
        <v>EMPRESA SOCIAL DEL ESTADO ESE CENTRO I</v>
      </c>
      <c r="E7514" s="7">
        <v>56395657</v>
      </c>
      <c r="F7514" s="7">
        <v>56395657</v>
      </c>
      <c r="G7514" s="8"/>
      <c r="H7514" s="9">
        <v>43623</v>
      </c>
      <c r="I7514" s="9">
        <v>43626</v>
      </c>
    </row>
    <row r="7515" spans="1:9" s="14" customFormat="1" x14ac:dyDescent="0.2">
      <c r="A7515" s="5" t="s">
        <v>47</v>
      </c>
      <c r="B7515" s="5" t="str">
        <f>VLOOKUP(A7515,'GIRO LMA JUNIO'!$A$7:$C$50,3,0)</f>
        <v>COOMEVA E.P.S.  S.A.</v>
      </c>
      <c r="C7515" s="35">
        <v>900145581</v>
      </c>
      <c r="D7515" s="6" t="str">
        <f>VLOOKUP(C7515,'[1]IPS REGISTRADAS'!$A$5:$B$3919,2,0)</f>
        <v>EMPRESA SOCIAL DEL ESTADO ESE CENTRO I</v>
      </c>
      <c r="E7515" s="7">
        <v>1000000</v>
      </c>
      <c r="F7515" s="7">
        <v>1000000</v>
      </c>
      <c r="G7515" s="8"/>
      <c r="H7515" s="9">
        <v>43623</v>
      </c>
      <c r="I7515" s="9">
        <v>43626</v>
      </c>
    </row>
    <row r="7516" spans="1:9" s="14" customFormat="1" x14ac:dyDescent="0.2">
      <c r="A7516" s="5" t="s">
        <v>51</v>
      </c>
      <c r="B7516" s="5" t="str">
        <f>VLOOKUP(A7516,'GIRO LMA JUNIO'!$A$7:$C$50,3,0)</f>
        <v>EPS S.O.S. S.A.</v>
      </c>
      <c r="C7516" s="35">
        <v>900145581</v>
      </c>
      <c r="D7516" s="6" t="str">
        <f>VLOOKUP(C7516,'[1]IPS REGISTRADAS'!$A$5:$B$3919,2,0)</f>
        <v>EMPRESA SOCIAL DEL ESTADO ESE CENTRO I</v>
      </c>
      <c r="E7516" s="7">
        <v>16502022</v>
      </c>
      <c r="F7516" s="7">
        <v>16502022</v>
      </c>
      <c r="G7516" s="8"/>
      <c r="H7516" s="9">
        <v>43623</v>
      </c>
      <c r="I7516" s="9">
        <v>43626</v>
      </c>
    </row>
    <row r="7517" spans="1:9" s="14" customFormat="1" x14ac:dyDescent="0.2">
      <c r="A7517" s="5" t="s">
        <v>54</v>
      </c>
      <c r="B7517" s="5" t="str">
        <f>VLOOKUP(A7517,'GIRO LMA JUNIO'!$A$7:$C$50,3,0)</f>
        <v>SALUDVIDA</v>
      </c>
      <c r="C7517" s="35">
        <v>900145581</v>
      </c>
      <c r="D7517" s="6" t="str">
        <f>VLOOKUP(C7517,'[1]IPS REGISTRADAS'!$A$5:$B$3919,2,0)</f>
        <v>EMPRESA SOCIAL DEL ESTADO ESE CENTRO I</v>
      </c>
      <c r="E7517" s="7">
        <v>66698714</v>
      </c>
      <c r="F7517" s="7">
        <v>66698714</v>
      </c>
      <c r="G7517" s="8"/>
      <c r="H7517" s="9">
        <v>43623</v>
      </c>
      <c r="I7517" s="9">
        <v>43626</v>
      </c>
    </row>
    <row r="7518" spans="1:9" s="14" customFormat="1" x14ac:dyDescent="0.2">
      <c r="A7518" s="5" t="s">
        <v>56</v>
      </c>
      <c r="B7518" s="5" t="str">
        <f>VLOOKUP(A7518,'GIRO LMA JUNIO'!$A$7:$C$50,3,0)</f>
        <v>CAPITAL SALUD</v>
      </c>
      <c r="C7518" s="35">
        <v>900145581</v>
      </c>
      <c r="D7518" s="6" t="str">
        <f>VLOOKUP(C7518,'[1]IPS REGISTRADAS'!$A$5:$B$3919,2,0)</f>
        <v>EMPRESA SOCIAL DEL ESTADO ESE CENTRO I</v>
      </c>
      <c r="E7518" s="7">
        <v>1043106</v>
      </c>
      <c r="F7518" s="7">
        <v>1043106</v>
      </c>
      <c r="G7518" s="8"/>
      <c r="H7518" s="9">
        <v>43623</v>
      </c>
      <c r="I7518" s="9">
        <v>43626</v>
      </c>
    </row>
    <row r="7519" spans="1:9" s="14" customFormat="1" x14ac:dyDescent="0.2">
      <c r="A7519" s="5" t="s">
        <v>62</v>
      </c>
      <c r="B7519" s="5" t="str">
        <f>VLOOKUP(A7519,'GIRO LMA JUNIO'!$A$7:$C$50,3,0)</f>
        <v>NUEVA EPS S.A.</v>
      </c>
      <c r="C7519" s="35">
        <v>900145581</v>
      </c>
      <c r="D7519" s="6" t="str">
        <f>VLOOKUP(C7519,'[1]IPS REGISTRADAS'!$A$5:$B$3919,2,0)</f>
        <v>EMPRESA SOCIAL DEL ESTADO ESE CENTRO I</v>
      </c>
      <c r="E7519" s="7">
        <v>1848516</v>
      </c>
      <c r="F7519" s="7">
        <v>1848516</v>
      </c>
      <c r="G7519" s="8"/>
      <c r="H7519" s="9">
        <v>43623</v>
      </c>
      <c r="I7519" s="9">
        <v>43626</v>
      </c>
    </row>
    <row r="7520" spans="1:9" s="14" customFormat="1" x14ac:dyDescent="0.2">
      <c r="A7520" s="5" t="s">
        <v>70</v>
      </c>
      <c r="B7520" s="5" t="str">
        <f>VLOOKUP(A7520,'GIRO LMA JUNIO'!$A$7:$C$50,3,0)</f>
        <v>COOSALUD EPS S.A.</v>
      </c>
      <c r="C7520" s="35">
        <v>900145581</v>
      </c>
      <c r="D7520" s="6" t="str">
        <f>VLOOKUP(C7520,'[1]IPS REGISTRADAS'!$A$5:$B$3919,2,0)</f>
        <v>EMPRESA SOCIAL DEL ESTADO ESE CENTRO I</v>
      </c>
      <c r="E7520" s="7">
        <v>2014081</v>
      </c>
      <c r="F7520" s="7">
        <v>2014081</v>
      </c>
      <c r="G7520" s="8"/>
      <c r="H7520" s="9">
        <v>43623</v>
      </c>
      <c r="I7520" s="9">
        <v>43626</v>
      </c>
    </row>
    <row r="7521" spans="1:9" s="14" customFormat="1" x14ac:dyDescent="0.2">
      <c r="A7521" s="5" t="s">
        <v>72</v>
      </c>
      <c r="B7521" s="5" t="str">
        <f>VLOOKUP(A7521,'GIRO LMA JUNIO'!$A$7:$C$50,3,0)</f>
        <v>ASMET SALUD</v>
      </c>
      <c r="C7521" s="35">
        <v>900145581</v>
      </c>
      <c r="D7521" s="6" t="str">
        <f>VLOOKUP(C7521,'[1]IPS REGISTRADAS'!$A$5:$B$3919,2,0)</f>
        <v>EMPRESA SOCIAL DEL ESTADO ESE CENTRO I</v>
      </c>
      <c r="E7521" s="7">
        <v>680451118</v>
      </c>
      <c r="F7521" s="7">
        <v>680451118</v>
      </c>
      <c r="G7521" s="8"/>
      <c r="H7521" s="9">
        <v>43623</v>
      </c>
      <c r="I7521" s="9">
        <v>43626</v>
      </c>
    </row>
    <row r="7522" spans="1:9" s="14" customFormat="1" x14ac:dyDescent="0.2">
      <c r="A7522" s="5" t="s">
        <v>78</v>
      </c>
      <c r="B7522" s="5" t="str">
        <f>VLOOKUP(A7522,'GIRO LMA JUNIO'!$A$7:$C$50,3,0)</f>
        <v>EMSSANAR</v>
      </c>
      <c r="C7522" s="35">
        <v>900145581</v>
      </c>
      <c r="D7522" s="6" t="str">
        <f>VLOOKUP(C7522,'[1]IPS REGISTRADAS'!$A$5:$B$3919,2,0)</f>
        <v>EMPRESA SOCIAL DEL ESTADO ESE CENTRO I</v>
      </c>
      <c r="E7522" s="7">
        <v>199492084</v>
      </c>
      <c r="F7522" s="7">
        <v>199492084</v>
      </c>
      <c r="G7522" s="8"/>
      <c r="H7522" s="9">
        <v>43623</v>
      </c>
      <c r="I7522" s="9">
        <v>43626</v>
      </c>
    </row>
    <row r="7523" spans="1:9" s="14" customFormat="1" x14ac:dyDescent="0.2">
      <c r="A7523" s="5" t="s">
        <v>8</v>
      </c>
      <c r="B7523" s="5" t="str">
        <f>VLOOKUP(A7523,'GIRO LMA JUNIO'!$A$7:$C$50,3,0)</f>
        <v>COMFAMILIAR HUILA</v>
      </c>
      <c r="C7523" s="35">
        <v>900145585</v>
      </c>
      <c r="D7523" s="6" t="str">
        <f>VLOOKUP(C7523,'[1]IPS REGISTRADAS'!$A$5:$B$3919,2,0)</f>
        <v>EMPRESA SOCIAL DEL ESTADO TIERRADENTRO ESE</v>
      </c>
      <c r="E7523" s="7">
        <v>1500000</v>
      </c>
      <c r="F7523" s="7">
        <v>1500000</v>
      </c>
      <c r="G7523" s="8"/>
      <c r="H7523" s="9">
        <v>43623</v>
      </c>
      <c r="I7523" s="9">
        <v>43626</v>
      </c>
    </row>
    <row r="7524" spans="1:9" s="14" customFormat="1" x14ac:dyDescent="0.2">
      <c r="A7524" s="5" t="s">
        <v>26</v>
      </c>
      <c r="B7524" s="5" t="str">
        <f>VLOOKUP(A7524,'GIRO LMA JUNIO'!$A$7:$C$50,3,0)</f>
        <v>A.I.C.</v>
      </c>
      <c r="C7524" s="35">
        <v>900145585</v>
      </c>
      <c r="D7524" s="6" t="str">
        <f>VLOOKUP(C7524,'[1]IPS REGISTRADAS'!$A$5:$B$3919,2,0)</f>
        <v>EMPRESA SOCIAL DEL ESTADO TIERRADENTRO ESE</v>
      </c>
      <c r="E7524" s="7">
        <v>291438640</v>
      </c>
      <c r="F7524" s="7">
        <v>291438640</v>
      </c>
      <c r="G7524" s="8"/>
      <c r="H7524" s="9">
        <v>43623</v>
      </c>
      <c r="I7524" s="9">
        <v>43626</v>
      </c>
    </row>
    <row r="7525" spans="1:9" s="14" customFormat="1" x14ac:dyDescent="0.2">
      <c r="A7525" s="5" t="s">
        <v>47</v>
      </c>
      <c r="B7525" s="5" t="str">
        <f>VLOOKUP(A7525,'GIRO LMA JUNIO'!$A$7:$C$50,3,0)</f>
        <v>COOMEVA E.P.S.  S.A.</v>
      </c>
      <c r="C7525" s="35">
        <v>900145585</v>
      </c>
      <c r="D7525" s="6" t="str">
        <f>VLOOKUP(C7525,'[1]IPS REGISTRADAS'!$A$5:$B$3919,2,0)</f>
        <v>EMPRESA SOCIAL DEL ESTADO TIERRADENTRO ESE</v>
      </c>
      <c r="E7525" s="7">
        <v>1000000</v>
      </c>
      <c r="F7525" s="7">
        <v>1000000</v>
      </c>
      <c r="G7525" s="8"/>
      <c r="H7525" s="9">
        <v>43623</v>
      </c>
      <c r="I7525" s="9">
        <v>43626</v>
      </c>
    </row>
    <row r="7526" spans="1:9" s="14" customFormat="1" x14ac:dyDescent="0.2">
      <c r="A7526" s="5" t="s">
        <v>54</v>
      </c>
      <c r="B7526" s="5" t="str">
        <f>VLOOKUP(A7526,'GIRO LMA JUNIO'!$A$7:$C$50,3,0)</f>
        <v>SALUDVIDA</v>
      </c>
      <c r="C7526" s="35">
        <v>900145585</v>
      </c>
      <c r="D7526" s="6" t="str">
        <f>VLOOKUP(C7526,'[1]IPS REGISTRADAS'!$A$5:$B$3919,2,0)</f>
        <v>EMPRESA SOCIAL DEL ESTADO TIERRADENTRO ESE</v>
      </c>
      <c r="E7526" s="7">
        <v>60938159</v>
      </c>
      <c r="F7526" s="7">
        <v>60938159</v>
      </c>
      <c r="G7526" s="8"/>
      <c r="H7526" s="9">
        <v>43623</v>
      </c>
      <c r="I7526" s="9">
        <v>43626</v>
      </c>
    </row>
    <row r="7527" spans="1:9" s="14" customFormat="1" x14ac:dyDescent="0.2">
      <c r="A7527" s="5" t="s">
        <v>62</v>
      </c>
      <c r="B7527" s="5" t="str">
        <f>VLOOKUP(A7527,'GIRO LMA JUNIO'!$A$7:$C$50,3,0)</f>
        <v>NUEVA EPS S.A.</v>
      </c>
      <c r="C7527" s="35">
        <v>900145585</v>
      </c>
      <c r="D7527" s="6" t="str">
        <f>VLOOKUP(C7527,'[1]IPS REGISTRADAS'!$A$5:$B$3919,2,0)</f>
        <v>EMPRESA SOCIAL DEL ESTADO TIERRADENTRO ESE</v>
      </c>
      <c r="E7527" s="7">
        <v>1803937</v>
      </c>
      <c r="F7527" s="7">
        <v>1803937</v>
      </c>
      <c r="G7527" s="8"/>
      <c r="H7527" s="9">
        <v>43623</v>
      </c>
      <c r="I7527" s="9">
        <v>43626</v>
      </c>
    </row>
    <row r="7528" spans="1:9" s="14" customFormat="1" x14ac:dyDescent="0.2">
      <c r="A7528" s="5" t="s">
        <v>65</v>
      </c>
      <c r="B7528" s="5" t="str">
        <f>VLOOKUP(A7528,'GIRO LMA JUNIO'!$A$7:$C$50,3,0)</f>
        <v>MEDIMAS</v>
      </c>
      <c r="C7528" s="35">
        <v>900145585</v>
      </c>
      <c r="D7528" s="6" t="str">
        <f>VLOOKUP(C7528,'[1]IPS REGISTRADAS'!$A$5:$B$3919,2,0)</f>
        <v>EMPRESA SOCIAL DEL ESTADO TIERRADENTRO ESE</v>
      </c>
      <c r="E7528" s="7">
        <v>4384223</v>
      </c>
      <c r="F7528" s="7">
        <v>4384223</v>
      </c>
      <c r="G7528" s="8"/>
      <c r="H7528" s="9">
        <v>43623</v>
      </c>
      <c r="I7528" s="9">
        <v>43626</v>
      </c>
    </row>
    <row r="7529" spans="1:9" s="14" customFormat="1" x14ac:dyDescent="0.2">
      <c r="A7529" s="5" t="s">
        <v>72</v>
      </c>
      <c r="B7529" s="5" t="str">
        <f>VLOOKUP(A7529,'GIRO LMA JUNIO'!$A$7:$C$50,3,0)</f>
        <v>ASMET SALUD</v>
      </c>
      <c r="C7529" s="35">
        <v>900145585</v>
      </c>
      <c r="D7529" s="6" t="str">
        <f>VLOOKUP(C7529,'[1]IPS REGISTRADAS'!$A$5:$B$3919,2,0)</f>
        <v>EMPRESA SOCIAL DEL ESTADO TIERRADENTRO ESE</v>
      </c>
      <c r="E7529" s="7">
        <v>72229944</v>
      </c>
      <c r="F7529" s="7">
        <v>72229944</v>
      </c>
      <c r="G7529" s="8"/>
      <c r="H7529" s="9">
        <v>43623</v>
      </c>
      <c r="I7529" s="9">
        <v>43626</v>
      </c>
    </row>
    <row r="7530" spans="1:9" s="14" customFormat="1" x14ac:dyDescent="0.2">
      <c r="A7530" s="5" t="s">
        <v>78</v>
      </c>
      <c r="B7530" s="5" t="str">
        <f>VLOOKUP(A7530,'GIRO LMA JUNIO'!$A$7:$C$50,3,0)</f>
        <v>EMSSANAR</v>
      </c>
      <c r="C7530" s="35">
        <v>900145585</v>
      </c>
      <c r="D7530" s="6" t="str">
        <f>VLOOKUP(C7530,'[1]IPS REGISTRADAS'!$A$5:$B$3919,2,0)</f>
        <v>EMPRESA SOCIAL DEL ESTADO TIERRADENTRO ESE</v>
      </c>
      <c r="E7530" s="7">
        <v>149993308</v>
      </c>
      <c r="F7530" s="7">
        <v>149993308</v>
      </c>
      <c r="G7530" s="8"/>
      <c r="H7530" s="9">
        <v>43623</v>
      </c>
      <c r="I7530" s="9">
        <v>43626</v>
      </c>
    </row>
    <row r="7531" spans="1:9" s="14" customFormat="1" x14ac:dyDescent="0.2">
      <c r="A7531" s="5" t="s">
        <v>26</v>
      </c>
      <c r="B7531" s="5" t="str">
        <f>VLOOKUP(A7531,'GIRO LMA JUNIO'!$A$7:$C$50,3,0)</f>
        <v>A.I.C.</v>
      </c>
      <c r="C7531" s="35">
        <v>900145588</v>
      </c>
      <c r="D7531" s="6" t="str">
        <f>VLOOKUP(C7531,'[1]IPS REGISTRADAS'!$A$5:$B$3919,2,0)</f>
        <v>EMPRESA SOCIAL DEL ESTADO OCCIDENTE ESE</v>
      </c>
      <c r="E7531" s="7">
        <v>31962178</v>
      </c>
      <c r="F7531" s="7">
        <v>31962178</v>
      </c>
      <c r="G7531" s="8"/>
      <c r="H7531" s="9">
        <v>43623</v>
      </c>
      <c r="I7531" s="9">
        <v>43626</v>
      </c>
    </row>
    <row r="7532" spans="1:9" s="14" customFormat="1" x14ac:dyDescent="0.2">
      <c r="A7532" s="5" t="s">
        <v>54</v>
      </c>
      <c r="B7532" s="5" t="str">
        <f>VLOOKUP(A7532,'GIRO LMA JUNIO'!$A$7:$C$50,3,0)</f>
        <v>SALUDVIDA</v>
      </c>
      <c r="C7532" s="35">
        <v>900145588</v>
      </c>
      <c r="D7532" s="6" t="str">
        <f>VLOOKUP(C7532,'[1]IPS REGISTRADAS'!$A$5:$B$3919,2,0)</f>
        <v>EMPRESA SOCIAL DEL ESTADO OCCIDENTE ESE</v>
      </c>
      <c r="E7532" s="7">
        <v>159915851</v>
      </c>
      <c r="F7532" s="7">
        <v>159915851</v>
      </c>
      <c r="G7532" s="8"/>
      <c r="H7532" s="9">
        <v>43623</v>
      </c>
      <c r="I7532" s="9">
        <v>43626</v>
      </c>
    </row>
    <row r="7533" spans="1:9" s="14" customFormat="1" x14ac:dyDescent="0.2">
      <c r="A7533" s="5" t="s">
        <v>62</v>
      </c>
      <c r="B7533" s="5" t="str">
        <f>VLOOKUP(A7533,'GIRO LMA JUNIO'!$A$7:$C$50,3,0)</f>
        <v>NUEVA EPS S.A.</v>
      </c>
      <c r="C7533" s="35">
        <v>900145588</v>
      </c>
      <c r="D7533" s="6" t="str">
        <f>VLOOKUP(C7533,'[1]IPS REGISTRADAS'!$A$5:$B$3919,2,0)</f>
        <v>EMPRESA SOCIAL DEL ESTADO OCCIDENTE ESE</v>
      </c>
      <c r="E7533" s="7">
        <v>1877776</v>
      </c>
      <c r="F7533" s="7">
        <v>1877776</v>
      </c>
      <c r="G7533" s="8"/>
      <c r="H7533" s="9">
        <v>43623</v>
      </c>
      <c r="I7533" s="9">
        <v>43626</v>
      </c>
    </row>
    <row r="7534" spans="1:9" s="14" customFormat="1" x14ac:dyDescent="0.2">
      <c r="A7534" s="5" t="s">
        <v>70</v>
      </c>
      <c r="B7534" s="5" t="str">
        <f>VLOOKUP(A7534,'GIRO LMA JUNIO'!$A$7:$C$50,3,0)</f>
        <v>COOSALUD EPS S.A.</v>
      </c>
      <c r="C7534" s="35">
        <v>900145588</v>
      </c>
      <c r="D7534" s="6" t="str">
        <f>VLOOKUP(C7534,'[1]IPS REGISTRADAS'!$A$5:$B$3919,2,0)</f>
        <v>EMPRESA SOCIAL DEL ESTADO OCCIDENTE ESE</v>
      </c>
      <c r="E7534" s="7">
        <v>5117004</v>
      </c>
      <c r="F7534" s="7">
        <v>5117004</v>
      </c>
      <c r="G7534" s="8"/>
      <c r="H7534" s="9">
        <v>43623</v>
      </c>
      <c r="I7534" s="9">
        <v>43626</v>
      </c>
    </row>
    <row r="7535" spans="1:9" s="14" customFormat="1" x14ac:dyDescent="0.2">
      <c r="A7535" s="5" t="s">
        <v>72</v>
      </c>
      <c r="B7535" s="5" t="str">
        <f>VLOOKUP(A7535,'GIRO LMA JUNIO'!$A$7:$C$50,3,0)</f>
        <v>ASMET SALUD</v>
      </c>
      <c r="C7535" s="35">
        <v>900145588</v>
      </c>
      <c r="D7535" s="6" t="str">
        <f>VLOOKUP(C7535,'[1]IPS REGISTRADAS'!$A$5:$B$3919,2,0)</f>
        <v>EMPRESA SOCIAL DEL ESTADO OCCIDENTE ESE</v>
      </c>
      <c r="E7535" s="7">
        <v>325338276</v>
      </c>
      <c r="F7535" s="7">
        <v>325338276</v>
      </c>
      <c r="G7535" s="8"/>
      <c r="H7535" s="9">
        <v>43623</v>
      </c>
      <c r="I7535" s="9">
        <v>43626</v>
      </c>
    </row>
    <row r="7536" spans="1:9" s="14" customFormat="1" x14ac:dyDescent="0.2">
      <c r="A7536" s="5" t="s">
        <v>78</v>
      </c>
      <c r="B7536" s="5" t="str">
        <f>VLOOKUP(A7536,'GIRO LMA JUNIO'!$A$7:$C$50,3,0)</f>
        <v>EMSSANAR</v>
      </c>
      <c r="C7536" s="35">
        <v>900145588</v>
      </c>
      <c r="D7536" s="6" t="str">
        <f>VLOOKUP(C7536,'[1]IPS REGISTRADAS'!$A$5:$B$3919,2,0)</f>
        <v>EMPRESA SOCIAL DEL ESTADO OCCIDENTE ESE</v>
      </c>
      <c r="E7536" s="7">
        <v>10211597</v>
      </c>
      <c r="F7536" s="7">
        <v>10211597</v>
      </c>
      <c r="G7536" s="8"/>
      <c r="H7536" s="9">
        <v>43623</v>
      </c>
      <c r="I7536" s="9">
        <v>43626</v>
      </c>
    </row>
    <row r="7537" spans="1:9" s="14" customFormat="1" x14ac:dyDescent="0.2">
      <c r="A7537" s="5" t="s">
        <v>72</v>
      </c>
      <c r="B7537" s="5" t="str">
        <f>VLOOKUP(A7537,'GIRO LMA JUNIO'!$A$7:$C$50,3,0)</f>
        <v>ASMET SALUD</v>
      </c>
      <c r="C7537" s="35">
        <v>900145604</v>
      </c>
      <c r="D7537" s="6" t="str">
        <f>VLOOKUP(C7537,'[1]IPS REGISTRADAS'!$A$5:$B$3919,2,0)</f>
        <v>ESE DE PRIMER NIVEL DE EL MUNICIPIO DE EL ROSARIO</v>
      </c>
      <c r="E7537" s="7">
        <v>101532687</v>
      </c>
      <c r="F7537" s="7">
        <v>101532687</v>
      </c>
      <c r="G7537" s="8"/>
      <c r="H7537" s="9">
        <v>43623</v>
      </c>
      <c r="I7537" s="9">
        <v>43626</v>
      </c>
    </row>
    <row r="7538" spans="1:9" s="14" customFormat="1" x14ac:dyDescent="0.2">
      <c r="A7538" s="5" t="s">
        <v>10</v>
      </c>
      <c r="B7538" s="5" t="str">
        <f>VLOOKUP(A7538,'GIRO LMA JUNIO'!$A$7:$C$50,3,0)</f>
        <v>COMFAMILIAR DE NARIÑO</v>
      </c>
      <c r="C7538" s="35">
        <v>900145767</v>
      </c>
      <c r="D7538" s="6" t="str">
        <f>VLOOKUP(C7538,'[1]IPS REGISTRADAS'!$A$5:$B$3919,2,0)</f>
        <v>ESE SUR OCCIDENTE</v>
      </c>
      <c r="E7538" s="7">
        <v>1898822</v>
      </c>
      <c r="F7538" s="7">
        <v>1898822</v>
      </c>
      <c r="G7538" s="8"/>
      <c r="H7538" s="9">
        <v>43623</v>
      </c>
      <c r="I7538" s="9">
        <v>43626</v>
      </c>
    </row>
    <row r="7539" spans="1:9" s="14" customFormat="1" x14ac:dyDescent="0.2">
      <c r="A7539" s="5" t="s">
        <v>26</v>
      </c>
      <c r="B7539" s="5" t="str">
        <f>VLOOKUP(A7539,'GIRO LMA JUNIO'!$A$7:$C$50,3,0)</f>
        <v>A.I.C.</v>
      </c>
      <c r="C7539" s="35">
        <v>900145767</v>
      </c>
      <c r="D7539" s="6" t="str">
        <f>VLOOKUP(C7539,'[1]IPS REGISTRADAS'!$A$5:$B$3919,2,0)</f>
        <v>ESE SUR OCCIDENTE</v>
      </c>
      <c r="E7539" s="7">
        <v>109438122</v>
      </c>
      <c r="F7539" s="7">
        <v>109438122</v>
      </c>
      <c r="G7539" s="8"/>
      <c r="H7539" s="9">
        <v>43623</v>
      </c>
      <c r="I7539" s="9">
        <v>43626</v>
      </c>
    </row>
    <row r="7540" spans="1:9" s="14" customFormat="1" x14ac:dyDescent="0.2">
      <c r="A7540" s="5" t="s">
        <v>47</v>
      </c>
      <c r="B7540" s="5" t="str">
        <f>VLOOKUP(A7540,'GIRO LMA JUNIO'!$A$7:$C$50,3,0)</f>
        <v>COOMEVA E.P.S.  S.A.</v>
      </c>
      <c r="C7540" s="35">
        <v>900145767</v>
      </c>
      <c r="D7540" s="6" t="str">
        <f>VLOOKUP(C7540,'[1]IPS REGISTRADAS'!$A$5:$B$3919,2,0)</f>
        <v>ESE SUR OCCIDENTE</v>
      </c>
      <c r="E7540" s="7">
        <v>8797678</v>
      </c>
      <c r="F7540" s="7">
        <v>8797678</v>
      </c>
      <c r="G7540" s="8"/>
      <c r="H7540" s="9">
        <v>43623</v>
      </c>
      <c r="I7540" s="9">
        <v>43626</v>
      </c>
    </row>
    <row r="7541" spans="1:9" s="14" customFormat="1" x14ac:dyDescent="0.2">
      <c r="A7541" s="5" t="s">
        <v>51</v>
      </c>
      <c r="B7541" s="5" t="str">
        <f>VLOOKUP(A7541,'GIRO LMA JUNIO'!$A$7:$C$50,3,0)</f>
        <v>EPS S.O.S. S.A.</v>
      </c>
      <c r="C7541" s="35">
        <v>900145767</v>
      </c>
      <c r="D7541" s="6" t="str">
        <f>VLOOKUP(C7541,'[1]IPS REGISTRADAS'!$A$5:$B$3919,2,0)</f>
        <v>ESE SUR OCCIDENTE</v>
      </c>
      <c r="E7541" s="7">
        <v>8839104</v>
      </c>
      <c r="F7541" s="7">
        <v>8839104</v>
      </c>
      <c r="G7541" s="8"/>
      <c r="H7541" s="9">
        <v>43623</v>
      </c>
      <c r="I7541" s="9">
        <v>43626</v>
      </c>
    </row>
    <row r="7542" spans="1:9" s="14" customFormat="1" x14ac:dyDescent="0.2">
      <c r="A7542" s="5" t="s">
        <v>54</v>
      </c>
      <c r="B7542" s="5" t="str">
        <f>VLOOKUP(A7542,'GIRO LMA JUNIO'!$A$7:$C$50,3,0)</f>
        <v>SALUDVIDA</v>
      </c>
      <c r="C7542" s="35">
        <v>900145767</v>
      </c>
      <c r="D7542" s="6" t="str">
        <f>VLOOKUP(C7542,'[1]IPS REGISTRADAS'!$A$5:$B$3919,2,0)</f>
        <v>ESE SUR OCCIDENTE</v>
      </c>
      <c r="E7542" s="7">
        <v>243380454</v>
      </c>
      <c r="F7542" s="7">
        <v>243380454</v>
      </c>
      <c r="G7542" s="8"/>
      <c r="H7542" s="9">
        <v>43623</v>
      </c>
      <c r="I7542" s="9">
        <v>43626</v>
      </c>
    </row>
    <row r="7543" spans="1:9" s="14" customFormat="1" x14ac:dyDescent="0.2">
      <c r="A7543" s="5" t="s">
        <v>62</v>
      </c>
      <c r="B7543" s="5" t="str">
        <f>VLOOKUP(A7543,'GIRO LMA JUNIO'!$A$7:$C$50,3,0)</f>
        <v>NUEVA EPS S.A.</v>
      </c>
      <c r="C7543" s="35">
        <v>900145767</v>
      </c>
      <c r="D7543" s="6" t="str">
        <f>VLOOKUP(C7543,'[1]IPS REGISTRADAS'!$A$5:$B$3919,2,0)</f>
        <v>ESE SUR OCCIDENTE</v>
      </c>
      <c r="E7543" s="7">
        <v>11231699</v>
      </c>
      <c r="F7543" s="7">
        <v>11231699</v>
      </c>
      <c r="G7543" s="8"/>
      <c r="H7543" s="9">
        <v>43623</v>
      </c>
      <c r="I7543" s="9">
        <v>43626</v>
      </c>
    </row>
    <row r="7544" spans="1:9" s="14" customFormat="1" x14ac:dyDescent="0.2">
      <c r="A7544" s="5" t="s">
        <v>72</v>
      </c>
      <c r="B7544" s="5" t="str">
        <f>VLOOKUP(A7544,'GIRO LMA JUNIO'!$A$7:$C$50,3,0)</f>
        <v>ASMET SALUD</v>
      </c>
      <c r="C7544" s="35">
        <v>900145767</v>
      </c>
      <c r="D7544" s="6" t="str">
        <f>VLOOKUP(C7544,'[1]IPS REGISTRADAS'!$A$5:$B$3919,2,0)</f>
        <v>ESE SUR OCCIDENTE</v>
      </c>
      <c r="E7544" s="7">
        <v>1211841657</v>
      </c>
      <c r="F7544" s="7">
        <v>1211841657</v>
      </c>
      <c r="G7544" s="8"/>
      <c r="H7544" s="9">
        <v>43623</v>
      </c>
      <c r="I7544" s="9">
        <v>43626</v>
      </c>
    </row>
    <row r="7545" spans="1:9" s="14" customFormat="1" x14ac:dyDescent="0.2">
      <c r="A7545" s="5" t="s">
        <v>26</v>
      </c>
      <c r="B7545" s="5" t="str">
        <f>VLOOKUP(A7545,'GIRO LMA JUNIO'!$A$7:$C$50,3,0)</f>
        <v>A.I.C.</v>
      </c>
      <c r="C7545" s="35">
        <v>900146006</v>
      </c>
      <c r="D7545" s="6" t="str">
        <f>VLOOKUP(C7545,'[1]IPS REGISTRADAS'!$A$5:$B$3919,2,0)</f>
        <v>EMPRESA SOCIAL DEL ESTADO ESE NORTE 2</v>
      </c>
      <c r="E7545" s="7">
        <v>197293487</v>
      </c>
      <c r="F7545" s="7">
        <v>197293487</v>
      </c>
      <c r="G7545" s="8"/>
      <c r="H7545" s="9">
        <v>43623</v>
      </c>
      <c r="I7545" s="9">
        <v>43626</v>
      </c>
    </row>
    <row r="7546" spans="1:9" s="14" customFormat="1" x14ac:dyDescent="0.2">
      <c r="A7546" s="5" t="s">
        <v>51</v>
      </c>
      <c r="B7546" s="5" t="str">
        <f>VLOOKUP(A7546,'GIRO LMA JUNIO'!$A$7:$C$50,3,0)</f>
        <v>EPS S.O.S. S.A.</v>
      </c>
      <c r="C7546" s="35">
        <v>900146006</v>
      </c>
      <c r="D7546" s="6" t="str">
        <f>VLOOKUP(C7546,'[1]IPS REGISTRADAS'!$A$5:$B$3919,2,0)</f>
        <v>EMPRESA SOCIAL DEL ESTADO ESE NORTE 2</v>
      </c>
      <c r="E7546" s="7">
        <v>57144173</v>
      </c>
      <c r="F7546" s="7">
        <v>57144173</v>
      </c>
      <c r="G7546" s="8"/>
      <c r="H7546" s="9">
        <v>43623</v>
      </c>
      <c r="I7546" s="9">
        <v>43626</v>
      </c>
    </row>
    <row r="7547" spans="1:9" s="14" customFormat="1" x14ac:dyDescent="0.2">
      <c r="A7547" s="5" t="s">
        <v>54</v>
      </c>
      <c r="B7547" s="5" t="str">
        <f>VLOOKUP(A7547,'GIRO LMA JUNIO'!$A$7:$C$50,3,0)</f>
        <v>SALUDVIDA</v>
      </c>
      <c r="C7547" s="35">
        <v>900146006</v>
      </c>
      <c r="D7547" s="6" t="str">
        <f>VLOOKUP(C7547,'[1]IPS REGISTRADAS'!$A$5:$B$3919,2,0)</f>
        <v>EMPRESA SOCIAL DEL ESTADO ESE NORTE 2</v>
      </c>
      <c r="E7547" s="7">
        <v>14584013</v>
      </c>
      <c r="F7547" s="7">
        <v>14584013</v>
      </c>
      <c r="G7547" s="8"/>
      <c r="H7547" s="9">
        <v>43623</v>
      </c>
      <c r="I7547" s="9">
        <v>43626</v>
      </c>
    </row>
    <row r="7548" spans="1:9" s="14" customFormat="1" x14ac:dyDescent="0.2">
      <c r="A7548" s="5" t="s">
        <v>62</v>
      </c>
      <c r="B7548" s="5" t="str">
        <f>VLOOKUP(A7548,'GIRO LMA JUNIO'!$A$7:$C$50,3,0)</f>
        <v>NUEVA EPS S.A.</v>
      </c>
      <c r="C7548" s="35">
        <v>900146006</v>
      </c>
      <c r="D7548" s="6" t="str">
        <f>VLOOKUP(C7548,'[1]IPS REGISTRADAS'!$A$5:$B$3919,2,0)</f>
        <v>EMPRESA SOCIAL DEL ESTADO ESE NORTE 2</v>
      </c>
      <c r="E7548" s="7">
        <v>4335671</v>
      </c>
      <c r="F7548" s="7">
        <v>4335671</v>
      </c>
      <c r="G7548" s="8"/>
      <c r="H7548" s="9">
        <v>43623</v>
      </c>
      <c r="I7548" s="9">
        <v>43626</v>
      </c>
    </row>
    <row r="7549" spans="1:9" s="14" customFormat="1" x14ac:dyDescent="0.2">
      <c r="A7549" s="5" t="s">
        <v>65</v>
      </c>
      <c r="B7549" s="5" t="str">
        <f>VLOOKUP(A7549,'GIRO LMA JUNIO'!$A$7:$C$50,3,0)</f>
        <v>MEDIMAS</v>
      </c>
      <c r="C7549" s="35">
        <v>900146006</v>
      </c>
      <c r="D7549" s="6" t="str">
        <f>VLOOKUP(C7549,'[1]IPS REGISTRADAS'!$A$5:$B$3919,2,0)</f>
        <v>EMPRESA SOCIAL DEL ESTADO ESE NORTE 2</v>
      </c>
      <c r="E7549" s="7">
        <v>3920593</v>
      </c>
      <c r="F7549" s="7">
        <v>3920593</v>
      </c>
      <c r="G7549" s="8"/>
      <c r="H7549" s="9">
        <v>43623</v>
      </c>
      <c r="I7549" s="9">
        <v>43626</v>
      </c>
    </row>
    <row r="7550" spans="1:9" s="14" customFormat="1" x14ac:dyDescent="0.2">
      <c r="A7550" s="5" t="s">
        <v>70</v>
      </c>
      <c r="B7550" s="5" t="str">
        <f>VLOOKUP(A7550,'GIRO LMA JUNIO'!$A$7:$C$50,3,0)</f>
        <v>COOSALUD EPS S.A.</v>
      </c>
      <c r="C7550" s="35">
        <v>900146006</v>
      </c>
      <c r="D7550" s="6" t="str">
        <f>VLOOKUP(C7550,'[1]IPS REGISTRADAS'!$A$5:$B$3919,2,0)</f>
        <v>EMPRESA SOCIAL DEL ESTADO ESE NORTE 2</v>
      </c>
      <c r="E7550" s="7">
        <v>1185045</v>
      </c>
      <c r="F7550" s="7">
        <v>1185045</v>
      </c>
      <c r="G7550" s="8"/>
      <c r="H7550" s="9">
        <v>43623</v>
      </c>
      <c r="I7550" s="9">
        <v>43626</v>
      </c>
    </row>
    <row r="7551" spans="1:9" s="14" customFormat="1" x14ac:dyDescent="0.2">
      <c r="A7551" s="5" t="s">
        <v>72</v>
      </c>
      <c r="B7551" s="5" t="str">
        <f>VLOOKUP(A7551,'GIRO LMA JUNIO'!$A$7:$C$50,3,0)</f>
        <v>ASMET SALUD</v>
      </c>
      <c r="C7551" s="35">
        <v>900146006</v>
      </c>
      <c r="D7551" s="6" t="str">
        <f>VLOOKUP(C7551,'[1]IPS REGISTRADAS'!$A$5:$B$3919,2,0)</f>
        <v>EMPRESA SOCIAL DEL ESTADO ESE NORTE 2</v>
      </c>
      <c r="E7551" s="7">
        <v>480153603</v>
      </c>
      <c r="F7551" s="7">
        <v>480153603</v>
      </c>
      <c r="G7551" s="8"/>
      <c r="H7551" s="9">
        <v>43623</v>
      </c>
      <c r="I7551" s="9">
        <v>43626</v>
      </c>
    </row>
    <row r="7552" spans="1:9" s="14" customFormat="1" x14ac:dyDescent="0.2">
      <c r="A7552" s="5" t="s">
        <v>78</v>
      </c>
      <c r="B7552" s="5" t="str">
        <f>VLOOKUP(A7552,'GIRO LMA JUNIO'!$A$7:$C$50,3,0)</f>
        <v>EMSSANAR</v>
      </c>
      <c r="C7552" s="35">
        <v>900146006</v>
      </c>
      <c r="D7552" s="6" t="str">
        <f>VLOOKUP(C7552,'[1]IPS REGISTRADAS'!$A$5:$B$3919,2,0)</f>
        <v>EMPRESA SOCIAL DEL ESTADO ESE NORTE 2</v>
      </c>
      <c r="E7552" s="7">
        <v>98017228</v>
      </c>
      <c r="F7552" s="7">
        <v>98017228</v>
      </c>
      <c r="G7552" s="8"/>
      <c r="H7552" s="9">
        <v>43623</v>
      </c>
      <c r="I7552" s="9">
        <v>43626</v>
      </c>
    </row>
    <row r="7553" spans="1:9" s="14" customFormat="1" x14ac:dyDescent="0.2">
      <c r="A7553" s="5" t="s">
        <v>26</v>
      </c>
      <c r="B7553" s="5" t="str">
        <f>VLOOKUP(A7553,'GIRO LMA JUNIO'!$A$7:$C$50,3,0)</f>
        <v>A.I.C.</v>
      </c>
      <c r="C7553" s="35">
        <v>900146010</v>
      </c>
      <c r="D7553" s="6" t="str">
        <f>VLOOKUP(C7553,'[1]IPS REGISTRADAS'!$A$5:$B$3919,2,0)</f>
        <v>EMPRESA SOCIAL DEL ESTADO NORTE 1 ESE</v>
      </c>
      <c r="E7553" s="7">
        <v>116995052</v>
      </c>
      <c r="F7553" s="7">
        <v>116995052</v>
      </c>
      <c r="G7553" s="8"/>
      <c r="H7553" s="9">
        <v>43623</v>
      </c>
      <c r="I7553" s="9">
        <v>43626</v>
      </c>
    </row>
    <row r="7554" spans="1:9" s="14" customFormat="1" x14ac:dyDescent="0.2">
      <c r="A7554" s="5" t="s">
        <v>30</v>
      </c>
      <c r="B7554" s="5" t="str">
        <f>VLOOKUP(A7554,'GIRO LMA JUNIO'!$A$7:$C$50,3,0)</f>
        <v>MALLAMAS</v>
      </c>
      <c r="C7554" s="35">
        <v>900146010</v>
      </c>
      <c r="D7554" s="6" t="str">
        <f>VLOOKUP(C7554,'[1]IPS REGISTRADAS'!$A$5:$B$3919,2,0)</f>
        <v>EMPRESA SOCIAL DEL ESTADO NORTE 1 ESE</v>
      </c>
      <c r="E7554" s="7">
        <v>2305343</v>
      </c>
      <c r="F7554" s="7">
        <v>2305343</v>
      </c>
      <c r="G7554" s="8"/>
      <c r="H7554" s="9">
        <v>43623</v>
      </c>
      <c r="I7554" s="9">
        <v>43626</v>
      </c>
    </row>
    <row r="7555" spans="1:9" s="14" customFormat="1" x14ac:dyDescent="0.2">
      <c r="A7555" s="5" t="s">
        <v>51</v>
      </c>
      <c r="B7555" s="5" t="str">
        <f>VLOOKUP(A7555,'GIRO LMA JUNIO'!$A$7:$C$50,3,0)</f>
        <v>EPS S.O.S. S.A.</v>
      </c>
      <c r="C7555" s="35">
        <v>900146010</v>
      </c>
      <c r="D7555" s="6" t="str">
        <f>VLOOKUP(C7555,'[1]IPS REGISTRADAS'!$A$5:$B$3919,2,0)</f>
        <v>EMPRESA SOCIAL DEL ESTADO NORTE 1 ESE</v>
      </c>
      <c r="E7555" s="7">
        <v>2935169</v>
      </c>
      <c r="F7555" s="7">
        <v>2935169</v>
      </c>
      <c r="G7555" s="8"/>
      <c r="H7555" s="9">
        <v>43623</v>
      </c>
      <c r="I7555" s="9">
        <v>43626</v>
      </c>
    </row>
    <row r="7556" spans="1:9" s="14" customFormat="1" x14ac:dyDescent="0.2">
      <c r="A7556" s="5" t="s">
        <v>54</v>
      </c>
      <c r="B7556" s="5" t="str">
        <f>VLOOKUP(A7556,'GIRO LMA JUNIO'!$A$7:$C$50,3,0)</f>
        <v>SALUDVIDA</v>
      </c>
      <c r="C7556" s="35">
        <v>900146010</v>
      </c>
      <c r="D7556" s="6" t="str">
        <f>VLOOKUP(C7556,'[1]IPS REGISTRADAS'!$A$5:$B$3919,2,0)</f>
        <v>EMPRESA SOCIAL DEL ESTADO NORTE 1 ESE</v>
      </c>
      <c r="E7556" s="7">
        <v>2234388</v>
      </c>
      <c r="F7556" s="7">
        <v>2234388</v>
      </c>
      <c r="G7556" s="8"/>
      <c r="H7556" s="9">
        <v>43623</v>
      </c>
      <c r="I7556" s="9">
        <v>43626</v>
      </c>
    </row>
    <row r="7557" spans="1:9" s="14" customFormat="1" x14ac:dyDescent="0.2">
      <c r="A7557" s="5" t="s">
        <v>62</v>
      </c>
      <c r="B7557" s="5" t="str">
        <f>VLOOKUP(A7557,'GIRO LMA JUNIO'!$A$7:$C$50,3,0)</f>
        <v>NUEVA EPS S.A.</v>
      </c>
      <c r="C7557" s="35">
        <v>900146010</v>
      </c>
      <c r="D7557" s="6" t="str">
        <f>VLOOKUP(C7557,'[1]IPS REGISTRADAS'!$A$5:$B$3919,2,0)</f>
        <v>EMPRESA SOCIAL DEL ESTADO NORTE 1 ESE</v>
      </c>
      <c r="E7557" s="7">
        <v>3053576</v>
      </c>
      <c r="F7557" s="7">
        <v>3053576</v>
      </c>
      <c r="G7557" s="8"/>
      <c r="H7557" s="9">
        <v>43623</v>
      </c>
      <c r="I7557" s="9">
        <v>43626</v>
      </c>
    </row>
    <row r="7558" spans="1:9" s="14" customFormat="1" x14ac:dyDescent="0.2">
      <c r="A7558" s="5" t="s">
        <v>70</v>
      </c>
      <c r="B7558" s="5" t="str">
        <f>VLOOKUP(A7558,'GIRO LMA JUNIO'!$A$7:$C$50,3,0)</f>
        <v>COOSALUD EPS S.A.</v>
      </c>
      <c r="C7558" s="35">
        <v>900146010</v>
      </c>
      <c r="D7558" s="6" t="str">
        <f>VLOOKUP(C7558,'[1]IPS REGISTRADAS'!$A$5:$B$3919,2,0)</f>
        <v>EMPRESA SOCIAL DEL ESTADO NORTE 1 ESE</v>
      </c>
      <c r="E7558" s="7">
        <v>5946532</v>
      </c>
      <c r="F7558" s="7">
        <v>5946532</v>
      </c>
      <c r="G7558" s="8"/>
      <c r="H7558" s="9">
        <v>43623</v>
      </c>
      <c r="I7558" s="9">
        <v>43626</v>
      </c>
    </row>
    <row r="7559" spans="1:9" s="14" customFormat="1" x14ac:dyDescent="0.2">
      <c r="A7559" s="5" t="s">
        <v>72</v>
      </c>
      <c r="B7559" s="5" t="str">
        <f>VLOOKUP(A7559,'GIRO LMA JUNIO'!$A$7:$C$50,3,0)</f>
        <v>ASMET SALUD</v>
      </c>
      <c r="C7559" s="35">
        <v>900146010</v>
      </c>
      <c r="D7559" s="6" t="str">
        <f>VLOOKUP(C7559,'[1]IPS REGISTRADAS'!$A$5:$B$3919,2,0)</f>
        <v>EMPRESA SOCIAL DEL ESTADO NORTE 1 ESE</v>
      </c>
      <c r="E7559" s="7">
        <v>601185471</v>
      </c>
      <c r="F7559" s="7">
        <v>601185471</v>
      </c>
      <c r="G7559" s="8"/>
      <c r="H7559" s="9">
        <v>43623</v>
      </c>
      <c r="I7559" s="9">
        <v>43626</v>
      </c>
    </row>
    <row r="7560" spans="1:9" s="14" customFormat="1" x14ac:dyDescent="0.2">
      <c r="A7560" s="5" t="s">
        <v>26</v>
      </c>
      <c r="B7560" s="5" t="str">
        <f>VLOOKUP(A7560,'GIRO LMA JUNIO'!$A$7:$C$50,3,0)</f>
        <v>A.I.C.</v>
      </c>
      <c r="C7560" s="35">
        <v>900146012</v>
      </c>
      <c r="D7560" s="6" t="str">
        <f>VLOOKUP(C7560,'[1]IPS REGISTRADAS'!$A$5:$B$3919,2,0)</f>
        <v>EMPRESA SOCIAL DEL ESTADO GUAPI ESE</v>
      </c>
      <c r="E7560" s="7">
        <v>3443297</v>
      </c>
      <c r="F7560" s="7">
        <v>3443297</v>
      </c>
      <c r="G7560" s="8"/>
      <c r="H7560" s="9">
        <v>43623</v>
      </c>
      <c r="I7560" s="9">
        <v>43626</v>
      </c>
    </row>
    <row r="7561" spans="1:9" s="14" customFormat="1" x14ac:dyDescent="0.2">
      <c r="A7561" s="5" t="s">
        <v>47</v>
      </c>
      <c r="B7561" s="5" t="str">
        <f>VLOOKUP(A7561,'GIRO LMA JUNIO'!$A$7:$C$50,3,0)</f>
        <v>COOMEVA E.P.S.  S.A.</v>
      </c>
      <c r="C7561" s="35">
        <v>900146012</v>
      </c>
      <c r="D7561" s="6" t="str">
        <f>VLOOKUP(C7561,'[1]IPS REGISTRADAS'!$A$5:$B$3919,2,0)</f>
        <v>EMPRESA SOCIAL DEL ESTADO GUAPI ESE</v>
      </c>
      <c r="E7561" s="7">
        <v>1705330</v>
      </c>
      <c r="F7561" s="7">
        <v>1705330</v>
      </c>
      <c r="G7561" s="8"/>
      <c r="H7561" s="9">
        <v>43623</v>
      </c>
      <c r="I7561" s="9">
        <v>43626</v>
      </c>
    </row>
    <row r="7562" spans="1:9" s="14" customFormat="1" x14ac:dyDescent="0.2">
      <c r="A7562" s="5" t="s">
        <v>51</v>
      </c>
      <c r="B7562" s="5" t="str">
        <f>VLOOKUP(A7562,'GIRO LMA JUNIO'!$A$7:$C$50,3,0)</f>
        <v>EPS S.O.S. S.A.</v>
      </c>
      <c r="C7562" s="35">
        <v>900146012</v>
      </c>
      <c r="D7562" s="6" t="str">
        <f>VLOOKUP(C7562,'[1]IPS REGISTRADAS'!$A$5:$B$3919,2,0)</f>
        <v>EMPRESA SOCIAL DEL ESTADO GUAPI ESE</v>
      </c>
      <c r="E7562" s="7">
        <v>1132857</v>
      </c>
      <c r="F7562" s="7">
        <v>1132857</v>
      </c>
      <c r="G7562" s="8"/>
      <c r="H7562" s="9">
        <v>43623</v>
      </c>
      <c r="I7562" s="9">
        <v>43626</v>
      </c>
    </row>
    <row r="7563" spans="1:9" s="14" customFormat="1" x14ac:dyDescent="0.2">
      <c r="A7563" s="5" t="s">
        <v>54</v>
      </c>
      <c r="B7563" s="5" t="str">
        <f>VLOOKUP(A7563,'GIRO LMA JUNIO'!$A$7:$C$50,3,0)</f>
        <v>SALUDVIDA</v>
      </c>
      <c r="C7563" s="35">
        <v>900146012</v>
      </c>
      <c r="D7563" s="6" t="str">
        <f>VLOOKUP(C7563,'[1]IPS REGISTRADAS'!$A$5:$B$3919,2,0)</f>
        <v>EMPRESA SOCIAL DEL ESTADO GUAPI ESE</v>
      </c>
      <c r="E7563" s="7">
        <v>150755750</v>
      </c>
      <c r="F7563" s="7">
        <v>150755750</v>
      </c>
      <c r="G7563" s="8"/>
      <c r="H7563" s="9">
        <v>43623</v>
      </c>
      <c r="I7563" s="9">
        <v>43626</v>
      </c>
    </row>
    <row r="7564" spans="1:9" s="14" customFormat="1" x14ac:dyDescent="0.2">
      <c r="A7564" s="5" t="s">
        <v>62</v>
      </c>
      <c r="B7564" s="5" t="str">
        <f>VLOOKUP(A7564,'GIRO LMA JUNIO'!$A$7:$C$50,3,0)</f>
        <v>NUEVA EPS S.A.</v>
      </c>
      <c r="C7564" s="35">
        <v>900146012</v>
      </c>
      <c r="D7564" s="6" t="str">
        <f>VLOOKUP(C7564,'[1]IPS REGISTRADAS'!$A$5:$B$3919,2,0)</f>
        <v>EMPRESA SOCIAL DEL ESTADO GUAPI ESE</v>
      </c>
      <c r="E7564" s="7">
        <v>2647034</v>
      </c>
      <c r="F7564" s="7">
        <v>2647034</v>
      </c>
      <c r="G7564" s="8"/>
      <c r="H7564" s="9">
        <v>43623</v>
      </c>
      <c r="I7564" s="9">
        <v>43626</v>
      </c>
    </row>
    <row r="7565" spans="1:9" s="14" customFormat="1" x14ac:dyDescent="0.2">
      <c r="A7565" s="5" t="s">
        <v>72</v>
      </c>
      <c r="B7565" s="5" t="str">
        <f>VLOOKUP(A7565,'GIRO LMA JUNIO'!$A$7:$C$50,3,0)</f>
        <v>ASMET SALUD</v>
      </c>
      <c r="C7565" s="35">
        <v>900146012</v>
      </c>
      <c r="D7565" s="6" t="str">
        <f>VLOOKUP(C7565,'[1]IPS REGISTRADAS'!$A$5:$B$3919,2,0)</f>
        <v>EMPRESA SOCIAL DEL ESTADO GUAPI ESE</v>
      </c>
      <c r="E7565" s="7">
        <v>223729002</v>
      </c>
      <c r="F7565" s="7">
        <v>223729002</v>
      </c>
      <c r="G7565" s="8"/>
      <c r="H7565" s="9">
        <v>43623</v>
      </c>
      <c r="I7565" s="9">
        <v>43626</v>
      </c>
    </row>
    <row r="7566" spans="1:9" s="14" customFormat="1" x14ac:dyDescent="0.2">
      <c r="A7566" s="5" t="s">
        <v>16</v>
      </c>
      <c r="B7566" s="5" t="str">
        <f>VLOOKUP(A7566,'GIRO LMA JUNIO'!$A$7:$C$50,3,0)</f>
        <v>CAJACOPI ATLANTICO</v>
      </c>
      <c r="C7566" s="35">
        <v>900146332</v>
      </c>
      <c r="D7566" s="6" t="str">
        <f>VLOOKUP(C7566,'[1]IPS REGISTRADAS'!$A$5:$B$3919,2,0)</f>
        <v>CLINICENTRO DE REHABILITACION CARDIACA Y PULMONAR LTDA</v>
      </c>
      <c r="E7566" s="7">
        <v>41770934</v>
      </c>
      <c r="F7566" s="7">
        <v>41770934</v>
      </c>
      <c r="G7566" s="8"/>
      <c r="H7566" s="9">
        <v>43623</v>
      </c>
      <c r="I7566" s="9">
        <v>43626</v>
      </c>
    </row>
    <row r="7567" spans="1:9" s="14" customFormat="1" x14ac:dyDescent="0.2">
      <c r="A7567" s="5" t="s">
        <v>56</v>
      </c>
      <c r="B7567" s="5" t="str">
        <f>VLOOKUP(A7567,'GIRO LMA JUNIO'!$A$7:$C$50,3,0)</f>
        <v>CAPITAL SALUD</v>
      </c>
      <c r="C7567" s="35">
        <v>900146332</v>
      </c>
      <c r="D7567" s="6" t="str">
        <f>VLOOKUP(C7567,'[1]IPS REGISTRADAS'!$A$5:$B$3919,2,0)</f>
        <v>CLINICENTRO DE REHABILITACION CARDIACA Y PULMONAR LTDA</v>
      </c>
      <c r="E7567" s="7">
        <v>70933205</v>
      </c>
      <c r="F7567" s="7">
        <v>70933205</v>
      </c>
      <c r="G7567" s="8"/>
      <c r="H7567" s="9">
        <v>43623</v>
      </c>
      <c r="I7567" s="9">
        <v>43626</v>
      </c>
    </row>
    <row r="7568" spans="1:9" s="14" customFormat="1" x14ac:dyDescent="0.2">
      <c r="A7568" s="5" t="s">
        <v>51</v>
      </c>
      <c r="B7568" s="5" t="str">
        <f>VLOOKUP(A7568,'GIRO LMA JUNIO'!$A$7:$C$50,3,0)</f>
        <v>EPS S.O.S. S.A.</v>
      </c>
      <c r="C7568" s="35">
        <v>900146438</v>
      </c>
      <c r="D7568" s="6" t="str">
        <f>VLOOKUP(C7568,'[1]IPS REGISTRADAS'!$A$5:$B$3919,2,0)</f>
        <v>EMPRESA SOCIAL DEL ESTADO NORTE 3   ESE</v>
      </c>
      <c r="E7568" s="7">
        <v>49974930</v>
      </c>
      <c r="F7568" s="7">
        <v>49974930</v>
      </c>
      <c r="G7568" s="8"/>
      <c r="H7568" s="9">
        <v>43623</v>
      </c>
      <c r="I7568" s="9">
        <v>43626</v>
      </c>
    </row>
    <row r="7569" spans="1:9" s="14" customFormat="1" x14ac:dyDescent="0.2">
      <c r="A7569" s="5" t="s">
        <v>62</v>
      </c>
      <c r="B7569" s="5" t="str">
        <f>VLOOKUP(A7569,'GIRO LMA JUNIO'!$A$7:$C$50,3,0)</f>
        <v>NUEVA EPS S.A.</v>
      </c>
      <c r="C7569" s="35">
        <v>900146438</v>
      </c>
      <c r="D7569" s="6" t="str">
        <f>VLOOKUP(C7569,'[1]IPS REGISTRADAS'!$A$5:$B$3919,2,0)</f>
        <v>EMPRESA SOCIAL DEL ESTADO NORTE 3   ESE</v>
      </c>
      <c r="E7569" s="7">
        <v>3681819</v>
      </c>
      <c r="F7569" s="7">
        <v>3681819</v>
      </c>
      <c r="G7569" s="8"/>
      <c r="H7569" s="9">
        <v>43623</v>
      </c>
      <c r="I7569" s="9">
        <v>43626</v>
      </c>
    </row>
    <row r="7570" spans="1:9" s="14" customFormat="1" x14ac:dyDescent="0.2">
      <c r="A7570" s="5" t="s">
        <v>65</v>
      </c>
      <c r="B7570" s="5" t="str">
        <f>VLOOKUP(A7570,'GIRO LMA JUNIO'!$A$7:$C$50,3,0)</f>
        <v>MEDIMAS</v>
      </c>
      <c r="C7570" s="35">
        <v>900146438</v>
      </c>
      <c r="D7570" s="6" t="str">
        <f>VLOOKUP(C7570,'[1]IPS REGISTRADAS'!$A$5:$B$3919,2,0)</f>
        <v>EMPRESA SOCIAL DEL ESTADO NORTE 3   ESE</v>
      </c>
      <c r="E7570" s="7">
        <v>3079098</v>
      </c>
      <c r="F7570" s="7">
        <v>3079098</v>
      </c>
      <c r="G7570" s="8"/>
      <c r="H7570" s="9">
        <v>43623</v>
      </c>
      <c r="I7570" s="9">
        <v>43626</v>
      </c>
    </row>
    <row r="7571" spans="1:9" s="14" customFormat="1" x14ac:dyDescent="0.2">
      <c r="A7571" s="5" t="s">
        <v>70</v>
      </c>
      <c r="B7571" s="5" t="str">
        <f>VLOOKUP(A7571,'GIRO LMA JUNIO'!$A$7:$C$50,3,0)</f>
        <v>COOSALUD EPS S.A.</v>
      </c>
      <c r="C7571" s="35">
        <v>900146438</v>
      </c>
      <c r="D7571" s="6" t="str">
        <f>VLOOKUP(C7571,'[1]IPS REGISTRADAS'!$A$5:$B$3919,2,0)</f>
        <v>EMPRESA SOCIAL DEL ESTADO NORTE 3   ESE</v>
      </c>
      <c r="E7571" s="7">
        <v>1506061</v>
      </c>
      <c r="F7571" s="7">
        <v>1506061</v>
      </c>
      <c r="G7571" s="8"/>
      <c r="H7571" s="9">
        <v>43623</v>
      </c>
      <c r="I7571" s="9">
        <v>43626</v>
      </c>
    </row>
    <row r="7572" spans="1:9" s="14" customFormat="1" x14ac:dyDescent="0.2">
      <c r="A7572" s="5" t="s">
        <v>72</v>
      </c>
      <c r="B7572" s="5" t="str">
        <f>VLOOKUP(A7572,'GIRO LMA JUNIO'!$A$7:$C$50,3,0)</f>
        <v>ASMET SALUD</v>
      </c>
      <c r="C7572" s="35">
        <v>900146438</v>
      </c>
      <c r="D7572" s="6" t="str">
        <f>VLOOKUP(C7572,'[1]IPS REGISTRADAS'!$A$5:$B$3919,2,0)</f>
        <v>EMPRESA SOCIAL DEL ESTADO NORTE 3   ESE</v>
      </c>
      <c r="E7572" s="7">
        <v>579532893</v>
      </c>
      <c r="F7572" s="7">
        <v>579532893</v>
      </c>
      <c r="G7572" s="8"/>
      <c r="H7572" s="9">
        <v>43623</v>
      </c>
      <c r="I7572" s="9">
        <v>43626</v>
      </c>
    </row>
    <row r="7573" spans="1:9" s="14" customFormat="1" x14ac:dyDescent="0.2">
      <c r="A7573" s="5" t="s">
        <v>78</v>
      </c>
      <c r="B7573" s="5" t="str">
        <f>VLOOKUP(A7573,'GIRO LMA JUNIO'!$A$7:$C$50,3,0)</f>
        <v>EMSSANAR</v>
      </c>
      <c r="C7573" s="35">
        <v>900146438</v>
      </c>
      <c r="D7573" s="6" t="str">
        <f>VLOOKUP(C7573,'[1]IPS REGISTRADAS'!$A$5:$B$3919,2,0)</f>
        <v>EMPRESA SOCIAL DEL ESTADO NORTE 3   ESE</v>
      </c>
      <c r="E7573" s="7">
        <v>1706263</v>
      </c>
      <c r="F7573" s="7">
        <v>1706263</v>
      </c>
      <c r="G7573" s="8"/>
      <c r="H7573" s="9">
        <v>43623</v>
      </c>
      <c r="I7573" s="9">
        <v>43626</v>
      </c>
    </row>
    <row r="7574" spans="1:9" s="14" customFormat="1" x14ac:dyDescent="0.2">
      <c r="A7574" s="5" t="s">
        <v>26</v>
      </c>
      <c r="B7574" s="5" t="str">
        <f>VLOOKUP(A7574,'GIRO LMA JUNIO'!$A$7:$C$50,3,0)</f>
        <v>A.I.C.</v>
      </c>
      <c r="C7574" s="35">
        <v>900146471</v>
      </c>
      <c r="D7574" s="6" t="str">
        <f>VLOOKUP(C7574,'[1]IPS REGISTRADAS'!$A$5:$B$3919,2,0)</f>
        <v>EMPRESA SOCIAL DEL ESTADO CENTRO 2 ESE</v>
      </c>
      <c r="E7574" s="7">
        <v>180635295</v>
      </c>
      <c r="F7574" s="7">
        <v>180635295</v>
      </c>
      <c r="G7574" s="8"/>
      <c r="H7574" s="9">
        <v>43623</v>
      </c>
      <c r="I7574" s="9">
        <v>43626</v>
      </c>
    </row>
    <row r="7575" spans="1:9" s="14" customFormat="1" x14ac:dyDescent="0.2">
      <c r="A7575" s="5" t="s">
        <v>51</v>
      </c>
      <c r="B7575" s="5" t="str">
        <f>VLOOKUP(A7575,'GIRO LMA JUNIO'!$A$7:$C$50,3,0)</f>
        <v>EPS S.O.S. S.A.</v>
      </c>
      <c r="C7575" s="35">
        <v>900146471</v>
      </c>
      <c r="D7575" s="6" t="str">
        <f>VLOOKUP(C7575,'[1]IPS REGISTRADAS'!$A$5:$B$3919,2,0)</f>
        <v>EMPRESA SOCIAL DEL ESTADO CENTRO 2 ESE</v>
      </c>
      <c r="E7575" s="7">
        <v>4023140</v>
      </c>
      <c r="F7575" s="7">
        <v>4023140</v>
      </c>
      <c r="G7575" s="8"/>
      <c r="H7575" s="9">
        <v>43623</v>
      </c>
      <c r="I7575" s="9">
        <v>43626</v>
      </c>
    </row>
    <row r="7576" spans="1:9" s="14" customFormat="1" x14ac:dyDescent="0.2">
      <c r="A7576" s="5" t="s">
        <v>54</v>
      </c>
      <c r="B7576" s="5" t="str">
        <f>VLOOKUP(A7576,'GIRO LMA JUNIO'!$A$7:$C$50,3,0)</f>
        <v>SALUDVIDA</v>
      </c>
      <c r="C7576" s="35">
        <v>900146471</v>
      </c>
      <c r="D7576" s="6" t="str">
        <f>VLOOKUP(C7576,'[1]IPS REGISTRADAS'!$A$5:$B$3919,2,0)</f>
        <v>EMPRESA SOCIAL DEL ESTADO CENTRO 2 ESE</v>
      </c>
      <c r="E7576" s="7">
        <v>70030270</v>
      </c>
      <c r="F7576" s="7">
        <v>70030270</v>
      </c>
      <c r="G7576" s="8"/>
      <c r="H7576" s="9">
        <v>43623</v>
      </c>
      <c r="I7576" s="9">
        <v>43626</v>
      </c>
    </row>
    <row r="7577" spans="1:9" s="14" customFormat="1" x14ac:dyDescent="0.2">
      <c r="A7577" s="5" t="s">
        <v>72</v>
      </c>
      <c r="B7577" s="5" t="str">
        <f>VLOOKUP(A7577,'GIRO LMA JUNIO'!$A$7:$C$50,3,0)</f>
        <v>ASMET SALUD</v>
      </c>
      <c r="C7577" s="35">
        <v>900146471</v>
      </c>
      <c r="D7577" s="6" t="str">
        <f>VLOOKUP(C7577,'[1]IPS REGISTRADAS'!$A$5:$B$3919,2,0)</f>
        <v>EMPRESA SOCIAL DEL ESTADO CENTRO 2 ESE</v>
      </c>
      <c r="E7577" s="7">
        <v>178774338</v>
      </c>
      <c r="F7577" s="7">
        <v>178774338</v>
      </c>
      <c r="G7577" s="8"/>
      <c r="H7577" s="9">
        <v>43623</v>
      </c>
      <c r="I7577" s="9">
        <v>43626</v>
      </c>
    </row>
    <row r="7578" spans="1:9" s="14" customFormat="1" x14ac:dyDescent="0.2">
      <c r="A7578" s="5" t="s">
        <v>78</v>
      </c>
      <c r="B7578" s="5" t="str">
        <f>VLOOKUP(A7578,'GIRO LMA JUNIO'!$A$7:$C$50,3,0)</f>
        <v>EMSSANAR</v>
      </c>
      <c r="C7578" s="35">
        <v>900146471</v>
      </c>
      <c r="D7578" s="6" t="str">
        <f>VLOOKUP(C7578,'[1]IPS REGISTRADAS'!$A$5:$B$3919,2,0)</f>
        <v>EMPRESA SOCIAL DEL ESTADO CENTRO 2 ESE</v>
      </c>
      <c r="E7578" s="7">
        <v>7916264</v>
      </c>
      <c r="F7578" s="7">
        <v>7916264</v>
      </c>
      <c r="G7578" s="8"/>
      <c r="H7578" s="9">
        <v>43623</v>
      </c>
      <c r="I7578" s="9">
        <v>43626</v>
      </c>
    </row>
    <row r="7579" spans="1:9" s="14" customFormat="1" x14ac:dyDescent="0.2">
      <c r="A7579" s="5" t="s">
        <v>30</v>
      </c>
      <c r="B7579" s="5" t="str">
        <f>VLOOKUP(A7579,'GIRO LMA JUNIO'!$A$7:$C$50,3,0)</f>
        <v>MALLAMAS</v>
      </c>
      <c r="C7579" s="35">
        <v>900146633</v>
      </c>
      <c r="D7579" s="6" t="str">
        <f>VLOOKUP(C7579,'[1]IPS REGISTRADAS'!$A$5:$B$3919,2,0)</f>
        <v>UNIDAD VASCULAR LTDA</v>
      </c>
      <c r="E7579" s="7">
        <v>1416878</v>
      </c>
      <c r="F7579" s="7">
        <v>1416878</v>
      </c>
      <c r="G7579" s="8"/>
      <c r="H7579" s="9">
        <v>43623</v>
      </c>
      <c r="I7579" s="9">
        <v>43626</v>
      </c>
    </row>
    <row r="7580" spans="1:9" s="14" customFormat="1" x14ac:dyDescent="0.2">
      <c r="A7580" s="5" t="s">
        <v>47</v>
      </c>
      <c r="B7580" s="5" t="str">
        <f>VLOOKUP(A7580,'GIRO LMA JUNIO'!$A$7:$C$50,3,0)</f>
        <v>COOMEVA E.P.S.  S.A.</v>
      </c>
      <c r="C7580" s="35">
        <v>900146633</v>
      </c>
      <c r="D7580" s="6" t="str">
        <f>VLOOKUP(C7580,'[1]IPS REGISTRADAS'!$A$5:$B$3919,2,0)</f>
        <v>UNIDAD VASCULAR LTDA</v>
      </c>
      <c r="E7580" s="7">
        <v>20671918</v>
      </c>
      <c r="F7580" s="7">
        <v>20671918</v>
      </c>
      <c r="G7580" s="8"/>
      <c r="H7580" s="9">
        <v>43623</v>
      </c>
      <c r="I7580" s="9">
        <v>43626</v>
      </c>
    </row>
    <row r="7581" spans="1:9" s="14" customFormat="1" x14ac:dyDescent="0.2">
      <c r="A7581" s="5" t="s">
        <v>62</v>
      </c>
      <c r="B7581" s="5" t="str">
        <f>VLOOKUP(A7581,'GIRO LMA JUNIO'!$A$7:$C$50,3,0)</f>
        <v>NUEVA EPS S.A.</v>
      </c>
      <c r="C7581" s="35">
        <v>900146633</v>
      </c>
      <c r="D7581" s="6" t="str">
        <f>VLOOKUP(C7581,'[1]IPS REGISTRADAS'!$A$5:$B$3919,2,0)</f>
        <v>UNIDAD VASCULAR LTDA</v>
      </c>
      <c r="E7581" s="7">
        <v>2441866</v>
      </c>
      <c r="F7581" s="7">
        <v>2441866</v>
      </c>
      <c r="G7581" s="8"/>
      <c r="H7581" s="9">
        <v>43623</v>
      </c>
      <c r="I7581" s="9">
        <v>43626</v>
      </c>
    </row>
    <row r="7582" spans="1:9" s="14" customFormat="1" x14ac:dyDescent="0.2">
      <c r="A7582" s="5" t="s">
        <v>72</v>
      </c>
      <c r="B7582" s="5" t="str">
        <f>VLOOKUP(A7582,'GIRO LMA JUNIO'!$A$7:$C$50,3,0)</f>
        <v>ASMET SALUD</v>
      </c>
      <c r="C7582" s="35">
        <v>900146633</v>
      </c>
      <c r="D7582" s="6" t="str">
        <f>VLOOKUP(C7582,'[1]IPS REGISTRADAS'!$A$5:$B$3919,2,0)</f>
        <v>UNIDAD VASCULAR LTDA</v>
      </c>
      <c r="E7582" s="7">
        <v>53797237</v>
      </c>
      <c r="F7582" s="7">
        <v>53797237</v>
      </c>
      <c r="G7582" s="8"/>
      <c r="H7582" s="9">
        <v>43623</v>
      </c>
      <c r="I7582" s="9">
        <v>43626</v>
      </c>
    </row>
    <row r="7583" spans="1:9" s="14" customFormat="1" x14ac:dyDescent="0.2">
      <c r="A7583" s="5" t="s">
        <v>78</v>
      </c>
      <c r="B7583" s="5" t="str">
        <f>VLOOKUP(A7583,'GIRO LMA JUNIO'!$A$7:$C$50,3,0)</f>
        <v>EMSSANAR</v>
      </c>
      <c r="C7583" s="35">
        <v>900146633</v>
      </c>
      <c r="D7583" s="6" t="str">
        <f>VLOOKUP(C7583,'[1]IPS REGISTRADAS'!$A$5:$B$3919,2,0)</f>
        <v>UNIDAD VASCULAR LTDA</v>
      </c>
      <c r="E7583" s="7">
        <v>27041567</v>
      </c>
      <c r="F7583" s="7">
        <v>27041567</v>
      </c>
      <c r="G7583" s="8"/>
      <c r="H7583" s="9">
        <v>43623</v>
      </c>
      <c r="I7583" s="9">
        <v>43626</v>
      </c>
    </row>
    <row r="7584" spans="1:9" s="14" customFormat="1" x14ac:dyDescent="0.2">
      <c r="A7584" s="5" t="s">
        <v>74</v>
      </c>
      <c r="B7584" s="5" t="str">
        <f>VLOOKUP(A7584,'GIRO LMA JUNIO'!$A$7:$C$50,3,0)</f>
        <v>AMBUQ</v>
      </c>
      <c r="C7584" s="35">
        <v>900146676</v>
      </c>
      <c r="D7584" s="6" t="str">
        <f>VLOOKUP(C7584,'[1]IPS REGISTRADAS'!$A$5:$B$3919,2,0)</f>
        <v>SANTA IPS INDIGENA</v>
      </c>
      <c r="E7584" s="7">
        <v>53838190</v>
      </c>
      <c r="F7584" s="7">
        <v>53838190</v>
      </c>
      <c r="G7584" s="8"/>
      <c r="H7584" s="9">
        <v>43623</v>
      </c>
      <c r="I7584" s="9">
        <v>43626</v>
      </c>
    </row>
    <row r="7585" spans="1:9" s="14" customFormat="1" x14ac:dyDescent="0.2">
      <c r="A7585" s="5" t="s">
        <v>82</v>
      </c>
      <c r="B7585" s="5" t="str">
        <f>VLOOKUP(A7585,'GIRO LMA JUNIO'!$A$7:$C$50,3,0)</f>
        <v>MUTUAL SER</v>
      </c>
      <c r="C7585" s="35">
        <v>900146927</v>
      </c>
      <c r="D7585" s="6" t="str">
        <f>VLOOKUP(C7585,'[1]IPS REGISTRADAS'!$A$5:$B$3919,2,0)</f>
        <v>FUNDACIÓN PRO MAGDALENA IPS</v>
      </c>
      <c r="E7585" s="7">
        <v>146188070</v>
      </c>
      <c r="F7585" s="7">
        <v>146188070</v>
      </c>
      <c r="G7585" s="8"/>
      <c r="H7585" s="9">
        <v>43623</v>
      </c>
      <c r="I7585" s="9">
        <v>43626</v>
      </c>
    </row>
    <row r="7586" spans="1:9" s="14" customFormat="1" x14ac:dyDescent="0.2">
      <c r="A7586" s="5" t="s">
        <v>14</v>
      </c>
      <c r="B7586" s="5" t="str">
        <f>VLOOKUP(A7586,'GIRO LMA JUNIO'!$A$7:$C$50,3,0)</f>
        <v>COMFACUNDI</v>
      </c>
      <c r="C7586" s="35">
        <v>900147959</v>
      </c>
      <c r="D7586" s="6" t="str">
        <f>VLOOKUP(C7586,'[1]IPS REGISTRADAS'!$A$5:$B$3919,2,0)</f>
        <v>EMPRESA SOCIAL DEL ESTADO CENTRO DE SALUD TIMOTEO RIVEROS CUBILLOS</v>
      </c>
      <c r="E7586" s="7">
        <v>9135238</v>
      </c>
      <c r="F7586" s="7">
        <v>9135238</v>
      </c>
      <c r="G7586" s="8"/>
      <c r="H7586" s="9">
        <v>43623</v>
      </c>
      <c r="I7586" s="9">
        <v>43626</v>
      </c>
    </row>
    <row r="7587" spans="1:9" s="14" customFormat="1" x14ac:dyDescent="0.2">
      <c r="A7587" s="5" t="s">
        <v>16</v>
      </c>
      <c r="B7587" s="5" t="str">
        <f>VLOOKUP(A7587,'GIRO LMA JUNIO'!$A$7:$C$50,3,0)</f>
        <v>CAJACOPI ATLANTICO</v>
      </c>
      <c r="C7587" s="35">
        <v>900148265</v>
      </c>
      <c r="D7587" s="6" t="str">
        <f>VLOOKUP(C7587,'[1]IPS REGISTRADAS'!$A$5:$B$3919,2,0)</f>
        <v>ANGIOGRAFIA DE COLOMBIA S EN C</v>
      </c>
      <c r="E7587" s="7">
        <v>147493287</v>
      </c>
      <c r="F7587" s="7">
        <v>147493287</v>
      </c>
      <c r="G7587" s="8"/>
      <c r="H7587" s="9">
        <v>43623</v>
      </c>
      <c r="I7587" s="9">
        <v>43626</v>
      </c>
    </row>
    <row r="7588" spans="1:9" s="14" customFormat="1" x14ac:dyDescent="0.2">
      <c r="A7588" s="5" t="s">
        <v>38</v>
      </c>
      <c r="B7588" s="5" t="str">
        <f>VLOOKUP(A7588,'GIRO LMA JUNIO'!$A$7:$C$50,3,0)</f>
        <v>SALUD TOTAL</v>
      </c>
      <c r="C7588" s="35">
        <v>900148265</v>
      </c>
      <c r="D7588" s="6" t="str">
        <f>VLOOKUP(C7588,'[1]IPS REGISTRADAS'!$A$5:$B$3919,2,0)</f>
        <v>ANGIOGRAFIA DE COLOMBIA S EN C</v>
      </c>
      <c r="E7588" s="7">
        <v>3410845</v>
      </c>
      <c r="F7588" s="7">
        <v>3410845</v>
      </c>
      <c r="G7588" s="8"/>
      <c r="H7588" s="9">
        <v>43623</v>
      </c>
      <c r="I7588" s="9">
        <v>43626</v>
      </c>
    </row>
    <row r="7589" spans="1:9" s="14" customFormat="1" x14ac:dyDescent="0.2">
      <c r="A7589" s="5" t="s">
        <v>47</v>
      </c>
      <c r="B7589" s="5" t="str">
        <f>VLOOKUP(A7589,'GIRO LMA JUNIO'!$A$7:$C$50,3,0)</f>
        <v>COOMEVA E.P.S.  S.A.</v>
      </c>
      <c r="C7589" s="35">
        <v>900148265</v>
      </c>
      <c r="D7589" s="6" t="str">
        <f>VLOOKUP(C7589,'[1]IPS REGISTRADAS'!$A$5:$B$3919,2,0)</f>
        <v>ANGIOGRAFIA DE COLOMBIA S EN C</v>
      </c>
      <c r="E7589" s="7">
        <v>5574496</v>
      </c>
      <c r="F7589" s="7">
        <v>5574496</v>
      </c>
      <c r="G7589" s="8"/>
      <c r="H7589" s="9">
        <v>43623</v>
      </c>
      <c r="I7589" s="9">
        <v>43626</v>
      </c>
    </row>
    <row r="7590" spans="1:9" s="14" customFormat="1" x14ac:dyDescent="0.2">
      <c r="A7590" s="5" t="s">
        <v>54</v>
      </c>
      <c r="B7590" s="5" t="str">
        <f>VLOOKUP(A7590,'GIRO LMA JUNIO'!$A$7:$C$50,3,0)</f>
        <v>SALUDVIDA</v>
      </c>
      <c r="C7590" s="35">
        <v>900148265</v>
      </c>
      <c r="D7590" s="6" t="str">
        <f>VLOOKUP(C7590,'[1]IPS REGISTRADAS'!$A$5:$B$3919,2,0)</f>
        <v>ANGIOGRAFIA DE COLOMBIA S EN C</v>
      </c>
      <c r="E7590" s="7">
        <v>156525545</v>
      </c>
      <c r="F7590" s="7">
        <v>156525545</v>
      </c>
      <c r="G7590" s="8"/>
      <c r="H7590" s="9">
        <v>43623</v>
      </c>
      <c r="I7590" s="9">
        <v>43626</v>
      </c>
    </row>
    <row r="7591" spans="1:9" s="14" customFormat="1" x14ac:dyDescent="0.2">
      <c r="A7591" s="5" t="s">
        <v>56</v>
      </c>
      <c r="B7591" s="5" t="str">
        <f>VLOOKUP(A7591,'GIRO LMA JUNIO'!$A$7:$C$50,3,0)</f>
        <v>CAPITAL SALUD</v>
      </c>
      <c r="C7591" s="35">
        <v>900148265</v>
      </c>
      <c r="D7591" s="6" t="str">
        <f>VLOOKUP(C7591,'[1]IPS REGISTRADAS'!$A$5:$B$3919,2,0)</f>
        <v>ANGIOGRAFIA DE COLOMBIA S EN C</v>
      </c>
      <c r="E7591" s="7">
        <v>214111727</v>
      </c>
      <c r="F7591" s="7">
        <v>214111727</v>
      </c>
      <c r="G7591" s="8"/>
      <c r="H7591" s="9">
        <v>43623</v>
      </c>
      <c r="I7591" s="9">
        <v>43626</v>
      </c>
    </row>
    <row r="7592" spans="1:9" s="14" customFormat="1" x14ac:dyDescent="0.2">
      <c r="A7592" s="5" t="s">
        <v>58</v>
      </c>
      <c r="B7592" s="5" t="str">
        <f>VLOOKUP(A7592,'GIRO LMA JUNIO'!$A$7:$C$50,3,0)</f>
        <v>LA NUEVA EPS S.A.</v>
      </c>
      <c r="C7592" s="35">
        <v>900148265</v>
      </c>
      <c r="D7592" s="6" t="str">
        <f>VLOOKUP(C7592,'[1]IPS REGISTRADAS'!$A$5:$B$3919,2,0)</f>
        <v>ANGIOGRAFIA DE COLOMBIA S EN C</v>
      </c>
      <c r="E7592" s="7">
        <v>11183597</v>
      </c>
      <c r="F7592" s="7">
        <v>11183597</v>
      </c>
      <c r="G7592" s="8"/>
      <c r="H7592" s="9">
        <v>43623</v>
      </c>
      <c r="I7592" s="9">
        <v>43626</v>
      </c>
    </row>
    <row r="7593" spans="1:9" s="14" customFormat="1" x14ac:dyDescent="0.2">
      <c r="A7593" s="5" t="s">
        <v>62</v>
      </c>
      <c r="B7593" s="5" t="str">
        <f>VLOOKUP(A7593,'GIRO LMA JUNIO'!$A$7:$C$50,3,0)</f>
        <v>NUEVA EPS S.A.</v>
      </c>
      <c r="C7593" s="35">
        <v>900148265</v>
      </c>
      <c r="D7593" s="6" t="str">
        <f>VLOOKUP(C7593,'[1]IPS REGISTRADAS'!$A$5:$B$3919,2,0)</f>
        <v>ANGIOGRAFIA DE COLOMBIA S EN C</v>
      </c>
      <c r="E7593" s="7">
        <v>230131640</v>
      </c>
      <c r="F7593" s="7">
        <v>230131640</v>
      </c>
      <c r="G7593" s="8"/>
      <c r="H7593" s="9">
        <v>43623</v>
      </c>
      <c r="I7593" s="9">
        <v>43626</v>
      </c>
    </row>
    <row r="7594" spans="1:9" s="14" customFormat="1" x14ac:dyDescent="0.2">
      <c r="A7594" s="5" t="s">
        <v>63</v>
      </c>
      <c r="B7594" s="5" t="str">
        <f>VLOOKUP(A7594,'GIRO LMA JUNIO'!$A$7:$C$50,3,0)</f>
        <v>MEDIMAS MOV</v>
      </c>
      <c r="C7594" s="35">
        <v>900148265</v>
      </c>
      <c r="D7594" s="6" t="str">
        <f>VLOOKUP(C7594,'[1]IPS REGISTRADAS'!$A$5:$B$3919,2,0)</f>
        <v>ANGIOGRAFIA DE COLOMBIA S EN C</v>
      </c>
      <c r="E7594" s="7">
        <v>448409629</v>
      </c>
      <c r="F7594" s="7">
        <v>448409629</v>
      </c>
      <c r="G7594" s="8"/>
      <c r="H7594" s="9">
        <v>43623</v>
      </c>
      <c r="I7594" s="9">
        <v>43626</v>
      </c>
    </row>
    <row r="7595" spans="1:9" s="14" customFormat="1" x14ac:dyDescent="0.2">
      <c r="A7595" s="5" t="s">
        <v>80</v>
      </c>
      <c r="B7595" s="5" t="str">
        <f>VLOOKUP(A7595,'GIRO LMA JUNIO'!$A$7:$C$50,3,0)</f>
        <v>COMPARTA</v>
      </c>
      <c r="C7595" s="35">
        <v>900148265</v>
      </c>
      <c r="D7595" s="6" t="str">
        <f>VLOOKUP(C7595,'[1]IPS REGISTRADAS'!$A$5:$B$3919,2,0)</f>
        <v>ANGIOGRAFIA DE COLOMBIA S EN C</v>
      </c>
      <c r="E7595" s="7">
        <v>57909818</v>
      </c>
      <c r="F7595" s="7">
        <v>57909818</v>
      </c>
      <c r="G7595" s="8"/>
      <c r="H7595" s="9">
        <v>43623</v>
      </c>
      <c r="I7595" s="9">
        <v>43626</v>
      </c>
    </row>
    <row r="7596" spans="1:9" s="14" customFormat="1" x14ac:dyDescent="0.2">
      <c r="A7596" s="5" t="s">
        <v>51</v>
      </c>
      <c r="B7596" s="5" t="str">
        <f>VLOOKUP(A7596,'GIRO LMA JUNIO'!$A$7:$C$50,3,0)</f>
        <v>EPS S.O.S. S.A.</v>
      </c>
      <c r="C7596" s="35">
        <v>900149596</v>
      </c>
      <c r="D7596" s="6" t="str">
        <f>VLOOKUP(C7596,'[1]IPS REGISTRADAS'!$A$5:$B$3919,2,0)</f>
        <v>ASISFARMA SA</v>
      </c>
      <c r="E7596" s="7">
        <v>17436937</v>
      </c>
      <c r="F7596" s="7">
        <v>17436937</v>
      </c>
      <c r="G7596" s="8"/>
      <c r="H7596" s="9">
        <v>43623</v>
      </c>
      <c r="I7596" s="9">
        <v>43626</v>
      </c>
    </row>
    <row r="7597" spans="1:9" s="14" customFormat="1" x14ac:dyDescent="0.2">
      <c r="A7597" s="5" t="s">
        <v>38</v>
      </c>
      <c r="B7597" s="5" t="str">
        <f>VLOOKUP(A7597,'GIRO LMA JUNIO'!$A$7:$C$50,3,0)</f>
        <v>SALUD TOTAL</v>
      </c>
      <c r="C7597" s="35">
        <v>900150760</v>
      </c>
      <c r="D7597" s="6" t="str">
        <f>VLOOKUP(C7597,'[1]IPS REGISTRADAS'!$A$5:$B$3919,2,0)</f>
        <v>RESPIREMOS UNIDAD DE NEUMOLOGIA Y ENDOSCOPIA RESPIRATORIA DEL EJE CAFETERO SAS</v>
      </c>
      <c r="E7597" s="7">
        <v>2729371</v>
      </c>
      <c r="F7597" s="7">
        <v>2729371</v>
      </c>
      <c r="G7597" s="8"/>
      <c r="H7597" s="9">
        <v>43623</v>
      </c>
      <c r="I7597" s="9">
        <v>43626</v>
      </c>
    </row>
    <row r="7598" spans="1:9" s="14" customFormat="1" x14ac:dyDescent="0.2">
      <c r="A7598" s="5" t="s">
        <v>47</v>
      </c>
      <c r="B7598" s="5" t="str">
        <f>VLOOKUP(A7598,'GIRO LMA JUNIO'!$A$7:$C$50,3,0)</f>
        <v>COOMEVA E.P.S.  S.A.</v>
      </c>
      <c r="C7598" s="35">
        <v>900152771</v>
      </c>
      <c r="D7598" s="6" t="str">
        <f>VLOOKUP(C7598,'[1]IPS REGISTRADAS'!$A$5:$B$3919,2,0)</f>
        <v>REHABILITDEMOS LTDA</v>
      </c>
      <c r="E7598" s="7">
        <v>1000000</v>
      </c>
      <c r="F7598" s="7">
        <v>1000000</v>
      </c>
      <c r="G7598" s="8"/>
      <c r="H7598" s="9">
        <v>43623</v>
      </c>
      <c r="I7598" s="9">
        <v>43626</v>
      </c>
    </row>
    <row r="7599" spans="1:9" s="14" customFormat="1" x14ac:dyDescent="0.2">
      <c r="A7599" s="5" t="s">
        <v>80</v>
      </c>
      <c r="B7599" s="5" t="str">
        <f>VLOOKUP(A7599,'GIRO LMA JUNIO'!$A$7:$C$50,3,0)</f>
        <v>COMPARTA</v>
      </c>
      <c r="C7599" s="35">
        <v>900152771</v>
      </c>
      <c r="D7599" s="6" t="str">
        <f>VLOOKUP(C7599,'[1]IPS REGISTRADAS'!$A$5:$B$3919,2,0)</f>
        <v>REHABILITDEMOS LTDA</v>
      </c>
      <c r="E7599" s="7">
        <v>29375953</v>
      </c>
      <c r="F7599" s="7">
        <v>29375953</v>
      </c>
      <c r="G7599" s="8"/>
      <c r="H7599" s="9">
        <v>43623</v>
      </c>
      <c r="I7599" s="9">
        <v>43626</v>
      </c>
    </row>
    <row r="7600" spans="1:9" s="14" customFormat="1" x14ac:dyDescent="0.2">
      <c r="A7600" s="5" t="s">
        <v>47</v>
      </c>
      <c r="B7600" s="5" t="str">
        <f>VLOOKUP(A7600,'GIRO LMA JUNIO'!$A$7:$C$50,3,0)</f>
        <v>COOMEVA E.P.S.  S.A.</v>
      </c>
      <c r="C7600" s="35">
        <v>900152983</v>
      </c>
      <c r="D7600" s="6" t="str">
        <f>VLOOKUP(C7600,'[1]IPS REGISTRADAS'!$A$5:$B$3919,2,0)</f>
        <v>SABER VIVIR SABANA SAS</v>
      </c>
      <c r="E7600" s="7">
        <v>7630596</v>
      </c>
      <c r="F7600" s="7">
        <v>7630596</v>
      </c>
      <c r="G7600" s="8"/>
      <c r="H7600" s="9">
        <v>43623</v>
      </c>
      <c r="I7600" s="9">
        <v>43626</v>
      </c>
    </row>
    <row r="7601" spans="1:9" s="14" customFormat="1" x14ac:dyDescent="0.2">
      <c r="A7601" s="5" t="s">
        <v>8</v>
      </c>
      <c r="B7601" s="5" t="str">
        <f>VLOOKUP(A7601,'GIRO LMA JUNIO'!$A$7:$C$50,3,0)</f>
        <v>COMFAMILIAR HUILA</v>
      </c>
      <c r="C7601" s="35">
        <v>900152996</v>
      </c>
      <c r="D7601" s="6" t="str">
        <f>VLOOKUP(C7601,'[1]IPS REGISTRADAS'!$A$5:$B$3919,2,0)</f>
        <v>CARVAJAL LABORATORIOS IPS SAS</v>
      </c>
      <c r="E7601" s="7">
        <v>210000000</v>
      </c>
      <c r="F7601" s="7">
        <v>210000000</v>
      </c>
      <c r="G7601" s="8"/>
      <c r="H7601" s="9">
        <v>43623</v>
      </c>
      <c r="I7601" s="9">
        <v>43626</v>
      </c>
    </row>
    <row r="7602" spans="1:9" s="14" customFormat="1" x14ac:dyDescent="0.2">
      <c r="A7602" s="5" t="s">
        <v>54</v>
      </c>
      <c r="B7602" s="5" t="str">
        <f>VLOOKUP(A7602,'GIRO LMA JUNIO'!$A$7:$C$50,3,0)</f>
        <v>SALUDVIDA</v>
      </c>
      <c r="C7602" s="35">
        <v>900153009</v>
      </c>
      <c r="D7602" s="6" t="str">
        <f>VLOOKUP(C7602,'[1]IPS REGISTRADAS'!$A$5:$B$3919,2,0)</f>
        <v>FUNDACION PARTICIPAR IPS</v>
      </c>
      <c r="E7602" s="7">
        <v>26556417</v>
      </c>
      <c r="F7602" s="7">
        <v>26556417</v>
      </c>
      <c r="G7602" s="8"/>
      <c r="H7602" s="9">
        <v>43623</v>
      </c>
      <c r="I7602" s="9">
        <v>43626</v>
      </c>
    </row>
    <row r="7603" spans="1:9" s="14" customFormat="1" x14ac:dyDescent="0.2">
      <c r="A7603" s="5" t="s">
        <v>72</v>
      </c>
      <c r="B7603" s="5" t="str">
        <f>VLOOKUP(A7603,'GIRO LMA JUNIO'!$A$7:$C$50,3,0)</f>
        <v>ASMET SALUD</v>
      </c>
      <c r="C7603" s="35">
        <v>900153009</v>
      </c>
      <c r="D7603" s="6" t="str">
        <f>VLOOKUP(C7603,'[1]IPS REGISTRADAS'!$A$5:$B$3919,2,0)</f>
        <v>FUNDACION PARTICIPAR IPS</v>
      </c>
      <c r="E7603" s="7">
        <v>637694640</v>
      </c>
      <c r="F7603" s="7">
        <v>637694640</v>
      </c>
      <c r="G7603" s="8"/>
      <c r="H7603" s="9">
        <v>43623</v>
      </c>
      <c r="I7603" s="9">
        <v>43626</v>
      </c>
    </row>
    <row r="7604" spans="1:9" s="14" customFormat="1" x14ac:dyDescent="0.2">
      <c r="A7604" s="5" t="s">
        <v>72</v>
      </c>
      <c r="B7604" s="5" t="str">
        <f>VLOOKUP(A7604,'GIRO LMA JUNIO'!$A$7:$C$50,3,0)</f>
        <v>ASMET SALUD</v>
      </c>
      <c r="C7604" s="35">
        <v>900153346</v>
      </c>
      <c r="D7604" s="6" t="str">
        <f>VLOOKUP(C7604,'[1]IPS REGISTRADAS'!$A$5:$B$3919,2,0)</f>
        <v>CENTRO HOSPITAL SAN LUIS ESE</v>
      </c>
      <c r="E7604" s="7">
        <v>95077607</v>
      </c>
      <c r="F7604" s="7">
        <v>95077607</v>
      </c>
      <c r="G7604" s="8"/>
      <c r="H7604" s="9">
        <v>43623</v>
      </c>
      <c r="I7604" s="9">
        <v>43626</v>
      </c>
    </row>
    <row r="7605" spans="1:9" s="14" customFormat="1" x14ac:dyDescent="0.2">
      <c r="A7605" s="5" t="s">
        <v>78</v>
      </c>
      <c r="B7605" s="5" t="str">
        <f>VLOOKUP(A7605,'GIRO LMA JUNIO'!$A$7:$C$50,3,0)</f>
        <v>EMSSANAR</v>
      </c>
      <c r="C7605" s="35">
        <v>900153346</v>
      </c>
      <c r="D7605" s="6" t="str">
        <f>VLOOKUP(C7605,'[1]IPS REGISTRADAS'!$A$5:$B$3919,2,0)</f>
        <v>CENTRO HOSPITAL SAN LUIS ESE</v>
      </c>
      <c r="E7605" s="7">
        <v>138481843</v>
      </c>
      <c r="F7605" s="7">
        <v>138481843</v>
      </c>
      <c r="G7605" s="8"/>
      <c r="H7605" s="9">
        <v>43623</v>
      </c>
      <c r="I7605" s="9">
        <v>43626</v>
      </c>
    </row>
    <row r="7606" spans="1:9" s="14" customFormat="1" x14ac:dyDescent="0.2">
      <c r="A7606" s="5" t="s">
        <v>82</v>
      </c>
      <c r="B7606" s="5" t="str">
        <f>VLOOKUP(A7606,'GIRO LMA JUNIO'!$A$7:$C$50,3,0)</f>
        <v>MUTUAL SER</v>
      </c>
      <c r="C7606" s="35">
        <v>900154305</v>
      </c>
      <c r="D7606" s="6" t="str">
        <f>VLOOKUP(C7606,'[1]IPS REGISTRADAS'!$A$5:$B$3919,2,0)</f>
        <v>INVERSIONES Y PROYECTOS EFISALUD LTDA</v>
      </c>
      <c r="E7606" s="7">
        <v>30193501</v>
      </c>
      <c r="F7606" s="7">
        <v>30193501</v>
      </c>
      <c r="G7606" s="8"/>
      <c r="H7606" s="9">
        <v>43623</v>
      </c>
      <c r="I7606" s="9">
        <v>43626</v>
      </c>
    </row>
    <row r="7607" spans="1:9" s="14" customFormat="1" x14ac:dyDescent="0.2">
      <c r="A7607" s="5" t="s">
        <v>10</v>
      </c>
      <c r="B7607" s="5" t="str">
        <f>VLOOKUP(A7607,'GIRO LMA JUNIO'!$A$7:$C$50,3,0)</f>
        <v>COMFAMILIAR DE NARIÑO</v>
      </c>
      <c r="C7607" s="35">
        <v>900154361</v>
      </c>
      <c r="D7607" s="6" t="str">
        <f>VLOOKUP(C7607,'[1]IPS REGISTRADAS'!$A$5:$B$3919,2,0)</f>
        <v>ESE CENTRO DE SALUD DEL TABLON DE GOMEZ</v>
      </c>
      <c r="E7607" s="7">
        <v>27344236</v>
      </c>
      <c r="F7607" s="7">
        <v>27344236</v>
      </c>
      <c r="G7607" s="8"/>
      <c r="H7607" s="9">
        <v>43623</v>
      </c>
      <c r="I7607" s="9">
        <v>43626</v>
      </c>
    </row>
    <row r="7608" spans="1:9" s="14" customFormat="1" x14ac:dyDescent="0.2">
      <c r="A7608" s="5" t="s">
        <v>30</v>
      </c>
      <c r="B7608" s="5" t="str">
        <f>VLOOKUP(A7608,'GIRO LMA JUNIO'!$A$7:$C$50,3,0)</f>
        <v>MALLAMAS</v>
      </c>
      <c r="C7608" s="35">
        <v>900154361</v>
      </c>
      <c r="D7608" s="6" t="str">
        <f>VLOOKUP(C7608,'[1]IPS REGISTRADAS'!$A$5:$B$3919,2,0)</f>
        <v>ESE CENTRO DE SALUD DEL TABLON DE GOMEZ</v>
      </c>
      <c r="E7608" s="7">
        <v>27118747</v>
      </c>
      <c r="F7608" s="7">
        <v>27118747</v>
      </c>
      <c r="G7608" s="8"/>
      <c r="H7608" s="9">
        <v>43623</v>
      </c>
      <c r="I7608" s="9">
        <v>43626</v>
      </c>
    </row>
    <row r="7609" spans="1:9" s="14" customFormat="1" x14ac:dyDescent="0.2">
      <c r="A7609" s="5" t="s">
        <v>78</v>
      </c>
      <c r="B7609" s="5" t="str">
        <f>VLOOKUP(A7609,'GIRO LMA JUNIO'!$A$7:$C$50,3,0)</f>
        <v>EMSSANAR</v>
      </c>
      <c r="C7609" s="35">
        <v>900154361</v>
      </c>
      <c r="D7609" s="6" t="str">
        <f>VLOOKUP(C7609,'[1]IPS REGISTRADAS'!$A$5:$B$3919,2,0)</f>
        <v>ESE CENTRO DE SALUD DEL TABLON DE GOMEZ</v>
      </c>
      <c r="E7609" s="7">
        <v>123830460</v>
      </c>
      <c r="F7609" s="7">
        <v>123830460</v>
      </c>
      <c r="G7609" s="8"/>
      <c r="H7609" s="9">
        <v>43623</v>
      </c>
      <c r="I7609" s="9">
        <v>43626</v>
      </c>
    </row>
    <row r="7610" spans="1:9" s="14" customFormat="1" x14ac:dyDescent="0.2">
      <c r="A7610" s="5" t="s">
        <v>13</v>
      </c>
      <c r="B7610" s="5" t="str">
        <f>VLOOKUP(A7610,'GIRO LMA JUNIO'!$A$7:$C$50,3,0)</f>
        <v>COMFAORIENTE</v>
      </c>
      <c r="C7610" s="35">
        <v>900155231</v>
      </c>
      <c r="D7610" s="6" t="str">
        <f>VLOOKUP(C7610,'[1]IPS REGISTRADAS'!$A$5:$B$3919,2,0)</f>
        <v>SANAMEDIC SOCIEDAD POR ACCIONES SIMPLIFICADA   SAS</v>
      </c>
      <c r="E7610" s="7">
        <v>121273542</v>
      </c>
      <c r="F7610" s="7">
        <v>121273542</v>
      </c>
      <c r="G7610" s="8"/>
      <c r="H7610" s="9">
        <v>43623</v>
      </c>
      <c r="I7610" s="9">
        <v>43626</v>
      </c>
    </row>
    <row r="7611" spans="1:9" s="14" customFormat="1" x14ac:dyDescent="0.2">
      <c r="A7611" s="5" t="s">
        <v>62</v>
      </c>
      <c r="B7611" s="5" t="str">
        <f>VLOOKUP(A7611,'GIRO LMA JUNIO'!$A$7:$C$50,3,0)</f>
        <v>NUEVA EPS S.A.</v>
      </c>
      <c r="C7611" s="35">
        <v>900155231</v>
      </c>
      <c r="D7611" s="6" t="str">
        <f>VLOOKUP(C7611,'[1]IPS REGISTRADAS'!$A$5:$B$3919,2,0)</f>
        <v>SANAMEDIC SOCIEDAD POR ACCIONES SIMPLIFICADA   SAS</v>
      </c>
      <c r="E7611" s="7">
        <v>29956407</v>
      </c>
      <c r="F7611" s="7">
        <v>29956407</v>
      </c>
      <c r="G7611" s="8"/>
      <c r="H7611" s="9">
        <v>43623</v>
      </c>
      <c r="I7611" s="9">
        <v>43626</v>
      </c>
    </row>
    <row r="7612" spans="1:9" s="14" customFormat="1" x14ac:dyDescent="0.2">
      <c r="A7612" s="5" t="s">
        <v>76</v>
      </c>
      <c r="B7612" s="5" t="str">
        <f>VLOOKUP(A7612,'GIRO LMA JUNIO'!$A$7:$C$50,3,0)</f>
        <v>ECOOPSOS</v>
      </c>
      <c r="C7612" s="35">
        <v>900155231</v>
      </c>
      <c r="D7612" s="6" t="str">
        <f>VLOOKUP(C7612,'[1]IPS REGISTRADAS'!$A$5:$B$3919,2,0)</f>
        <v>SANAMEDIC SOCIEDAD POR ACCIONES SIMPLIFICADA   SAS</v>
      </c>
      <c r="E7612" s="7">
        <v>28432193</v>
      </c>
      <c r="F7612" s="7">
        <v>28432193</v>
      </c>
      <c r="G7612" s="8"/>
      <c r="H7612" s="9">
        <v>43623</v>
      </c>
      <c r="I7612" s="9">
        <v>43626</v>
      </c>
    </row>
    <row r="7613" spans="1:9" s="14" customFormat="1" x14ac:dyDescent="0.2">
      <c r="A7613" s="5" t="s">
        <v>38</v>
      </c>
      <c r="B7613" s="5" t="str">
        <f>VLOOKUP(A7613,'GIRO LMA JUNIO'!$A$7:$C$50,3,0)</f>
        <v>SALUD TOTAL</v>
      </c>
      <c r="C7613" s="35">
        <v>900159889</v>
      </c>
      <c r="D7613" s="6" t="str">
        <f>VLOOKUP(C7613,'[1]IPS REGISTRADAS'!$A$5:$B$3919,2,0)</f>
        <v>UNIDAD DE ONCOLOGIA HOSPITAL MANUEL URIBE ANGEL DE ENVIGADO   ASTORGA SA</v>
      </c>
      <c r="E7613" s="7">
        <v>4290945</v>
      </c>
      <c r="F7613" s="7">
        <v>4290945</v>
      </c>
      <c r="G7613" s="8"/>
      <c r="H7613" s="9">
        <v>43623</v>
      </c>
      <c r="I7613" s="9">
        <v>43626</v>
      </c>
    </row>
    <row r="7614" spans="1:9" s="14" customFormat="1" x14ac:dyDescent="0.2">
      <c r="A7614" s="5" t="s">
        <v>47</v>
      </c>
      <c r="B7614" s="5" t="str">
        <f>VLOOKUP(A7614,'GIRO LMA JUNIO'!$A$7:$C$50,3,0)</f>
        <v>COOMEVA E.P.S.  S.A.</v>
      </c>
      <c r="C7614" s="35">
        <v>900159889</v>
      </c>
      <c r="D7614" s="6" t="str">
        <f>VLOOKUP(C7614,'[1]IPS REGISTRADAS'!$A$5:$B$3919,2,0)</f>
        <v>UNIDAD DE ONCOLOGIA HOSPITAL MANUEL URIBE ANGEL DE ENVIGADO   ASTORGA SA</v>
      </c>
      <c r="E7614" s="7">
        <v>5605492</v>
      </c>
      <c r="F7614" s="7">
        <v>5605492</v>
      </c>
      <c r="G7614" s="8"/>
      <c r="H7614" s="9">
        <v>43623</v>
      </c>
      <c r="I7614" s="9">
        <v>43626</v>
      </c>
    </row>
    <row r="7615" spans="1:9" s="14" customFormat="1" x14ac:dyDescent="0.2">
      <c r="A7615" s="5" t="s">
        <v>72</v>
      </c>
      <c r="B7615" s="5" t="str">
        <f>VLOOKUP(A7615,'GIRO LMA JUNIO'!$A$7:$C$50,3,0)</f>
        <v>ASMET SALUD</v>
      </c>
      <c r="C7615" s="35">
        <v>900160887</v>
      </c>
      <c r="D7615" s="6" t="str">
        <f>VLOOKUP(C7615,'[1]IPS REGISTRADAS'!$A$5:$B$3919,2,0)</f>
        <v>ESE CENTRO HOSPITAL LAS MERCEDES</v>
      </c>
      <c r="E7615" s="7">
        <v>69666112</v>
      </c>
      <c r="F7615" s="7">
        <v>69666112</v>
      </c>
      <c r="G7615" s="8"/>
      <c r="H7615" s="9">
        <v>43623</v>
      </c>
      <c r="I7615" s="9">
        <v>43626</v>
      </c>
    </row>
    <row r="7616" spans="1:9" s="14" customFormat="1" x14ac:dyDescent="0.2">
      <c r="A7616" s="5" t="s">
        <v>78</v>
      </c>
      <c r="B7616" s="5" t="str">
        <f>VLOOKUP(A7616,'GIRO LMA JUNIO'!$A$7:$C$50,3,0)</f>
        <v>EMSSANAR</v>
      </c>
      <c r="C7616" s="35">
        <v>900160887</v>
      </c>
      <c r="D7616" s="6" t="str">
        <f>VLOOKUP(C7616,'[1]IPS REGISTRADAS'!$A$5:$B$3919,2,0)</f>
        <v>ESE CENTRO HOSPITAL LAS MERCEDES</v>
      </c>
      <c r="E7616" s="7">
        <v>105525032</v>
      </c>
      <c r="F7616" s="7">
        <v>105525032</v>
      </c>
      <c r="G7616" s="8"/>
      <c r="H7616" s="9">
        <v>43623</v>
      </c>
      <c r="I7616" s="9">
        <v>43626</v>
      </c>
    </row>
    <row r="7617" spans="1:9" s="14" customFormat="1" x14ac:dyDescent="0.2">
      <c r="A7617" s="5" t="s">
        <v>47</v>
      </c>
      <c r="B7617" s="5" t="str">
        <f>VLOOKUP(A7617,'GIRO LMA JUNIO'!$A$7:$C$50,3,0)</f>
        <v>COOMEVA E.P.S.  S.A.</v>
      </c>
      <c r="C7617" s="35">
        <v>900161062</v>
      </c>
      <c r="D7617" s="6" t="str">
        <f>VLOOKUP(C7617,'[1]IPS REGISTRADAS'!$A$5:$B$3919,2,0)</f>
        <v>VIDA MEDICA LTDA</v>
      </c>
      <c r="E7617" s="7">
        <v>1000000</v>
      </c>
      <c r="F7617" s="7">
        <v>1000000</v>
      </c>
      <c r="G7617" s="8"/>
      <c r="H7617" s="9">
        <v>43623</v>
      </c>
      <c r="I7617" s="9">
        <v>43626</v>
      </c>
    </row>
    <row r="7618" spans="1:9" s="14" customFormat="1" x14ac:dyDescent="0.2">
      <c r="A7618" s="5" t="s">
        <v>68</v>
      </c>
      <c r="B7618" s="5" t="str">
        <f>VLOOKUP(A7618,'GIRO LMA JUNIO'!$A$7:$C$50,3,0)</f>
        <v>EMDISALUD</v>
      </c>
      <c r="C7618" s="35">
        <v>900161062</v>
      </c>
      <c r="D7618" s="6" t="str">
        <f>VLOOKUP(C7618,'[1]IPS REGISTRADAS'!$A$5:$B$3919,2,0)</f>
        <v>VIDA MEDICA LTDA</v>
      </c>
      <c r="E7618" s="7">
        <v>65588688</v>
      </c>
      <c r="F7618" s="7">
        <v>65588688</v>
      </c>
      <c r="G7618" s="8"/>
      <c r="H7618" s="9">
        <v>43623</v>
      </c>
      <c r="I7618" s="9">
        <v>43626</v>
      </c>
    </row>
    <row r="7619" spans="1:9" s="14" customFormat="1" x14ac:dyDescent="0.2">
      <c r="A7619" s="5" t="s">
        <v>16</v>
      </c>
      <c r="B7619" s="5" t="str">
        <f>VLOOKUP(A7619,'GIRO LMA JUNIO'!$A$7:$C$50,3,0)</f>
        <v>CAJACOPI ATLANTICO</v>
      </c>
      <c r="C7619" s="35">
        <v>900161116</v>
      </c>
      <c r="D7619" s="6" t="str">
        <f>VLOOKUP(C7619,'[1]IPS REGISTRADAS'!$A$5:$B$3919,2,0)</f>
        <v>SOCIEDAD CARDIOLOGICA COLOMBIANA SAS</v>
      </c>
      <c r="E7619" s="7">
        <v>31461875</v>
      </c>
      <c r="F7619" s="7">
        <v>31461875</v>
      </c>
      <c r="G7619" s="8"/>
      <c r="H7619" s="9">
        <v>43623</v>
      </c>
      <c r="I7619" s="9">
        <v>43626</v>
      </c>
    </row>
    <row r="7620" spans="1:9" s="14" customFormat="1" x14ac:dyDescent="0.2">
      <c r="A7620" s="5" t="s">
        <v>56</v>
      </c>
      <c r="B7620" s="5" t="str">
        <f>VLOOKUP(A7620,'GIRO LMA JUNIO'!$A$7:$C$50,3,0)</f>
        <v>CAPITAL SALUD</v>
      </c>
      <c r="C7620" s="35">
        <v>900161116</v>
      </c>
      <c r="D7620" s="6" t="str">
        <f>VLOOKUP(C7620,'[1]IPS REGISTRADAS'!$A$5:$B$3919,2,0)</f>
        <v>SOCIEDAD CARDIOLOGICA COLOMBIANA SAS</v>
      </c>
      <c r="E7620" s="7">
        <v>80382617</v>
      </c>
      <c r="F7620" s="7">
        <v>80382617</v>
      </c>
      <c r="G7620" s="8"/>
      <c r="H7620" s="9">
        <v>43623</v>
      </c>
      <c r="I7620" s="9">
        <v>43626</v>
      </c>
    </row>
    <row r="7621" spans="1:9" s="14" customFormat="1" x14ac:dyDescent="0.2">
      <c r="A7621" s="5" t="s">
        <v>80</v>
      </c>
      <c r="B7621" s="5" t="str">
        <f>VLOOKUP(A7621,'GIRO LMA JUNIO'!$A$7:$C$50,3,0)</f>
        <v>COMPARTA</v>
      </c>
      <c r="C7621" s="35">
        <v>900161116</v>
      </c>
      <c r="D7621" s="6" t="str">
        <f>VLOOKUP(C7621,'[1]IPS REGISTRADAS'!$A$5:$B$3919,2,0)</f>
        <v>SOCIEDAD CARDIOLOGICA COLOMBIANA SAS</v>
      </c>
      <c r="E7621" s="7">
        <v>7564955</v>
      </c>
      <c r="F7621" s="7">
        <v>7564955</v>
      </c>
      <c r="G7621" s="8"/>
      <c r="H7621" s="9">
        <v>43623</v>
      </c>
      <c r="I7621" s="9">
        <v>43626</v>
      </c>
    </row>
    <row r="7622" spans="1:9" s="14" customFormat="1" x14ac:dyDescent="0.2">
      <c r="A7622" s="5" t="s">
        <v>6</v>
      </c>
      <c r="B7622" s="5" t="str">
        <f>VLOOKUP(A7622,'GIRO LMA JUNIO'!$A$7:$C$50,3,0)</f>
        <v>COMFAMILIAR DE LA GUAJIRA</v>
      </c>
      <c r="C7622" s="35">
        <v>900161407</v>
      </c>
      <c r="D7622" s="6" t="str">
        <f>VLOOKUP(C7622,'[1]IPS REGISTRADAS'!$A$5:$B$3919,2,0)</f>
        <v>LABORATORIO DE PATOLOGIA Y CITOLOGIA ALHUMED LIMITADA</v>
      </c>
      <c r="E7622" s="7">
        <v>36778526</v>
      </c>
      <c r="F7622" s="7">
        <v>36778526</v>
      </c>
      <c r="G7622" s="8"/>
      <c r="H7622" s="9">
        <v>43623</v>
      </c>
      <c r="I7622" s="9">
        <v>43626</v>
      </c>
    </row>
    <row r="7623" spans="1:9" s="14" customFormat="1" x14ac:dyDescent="0.2">
      <c r="A7623" s="5" t="s">
        <v>47</v>
      </c>
      <c r="B7623" s="5" t="str">
        <f>VLOOKUP(A7623,'GIRO LMA JUNIO'!$A$7:$C$50,3,0)</f>
        <v>COOMEVA E.P.S.  S.A.</v>
      </c>
      <c r="C7623" s="35">
        <v>900161407</v>
      </c>
      <c r="D7623" s="6" t="str">
        <f>VLOOKUP(C7623,'[1]IPS REGISTRADAS'!$A$5:$B$3919,2,0)</f>
        <v>LABORATORIO DE PATOLOGIA Y CITOLOGIA ALHUMED LIMITADA</v>
      </c>
      <c r="E7623" s="7">
        <v>7983335</v>
      </c>
      <c r="F7623" s="7">
        <v>7983335</v>
      </c>
      <c r="G7623" s="8"/>
      <c r="H7623" s="9">
        <v>43623</v>
      </c>
      <c r="I7623" s="9">
        <v>43626</v>
      </c>
    </row>
    <row r="7624" spans="1:9" s="14" customFormat="1" x14ac:dyDescent="0.2">
      <c r="A7624" s="5" t="s">
        <v>54</v>
      </c>
      <c r="B7624" s="5" t="str">
        <f>VLOOKUP(A7624,'GIRO LMA JUNIO'!$A$7:$C$50,3,0)</f>
        <v>SALUDVIDA</v>
      </c>
      <c r="C7624" s="35">
        <v>900161407</v>
      </c>
      <c r="D7624" s="6" t="str">
        <f>VLOOKUP(C7624,'[1]IPS REGISTRADAS'!$A$5:$B$3919,2,0)</f>
        <v>LABORATORIO DE PATOLOGIA Y CITOLOGIA ALHUMED LIMITADA</v>
      </c>
      <c r="E7624" s="7">
        <v>2193139</v>
      </c>
      <c r="F7624" s="7">
        <v>2193139</v>
      </c>
      <c r="G7624" s="8"/>
      <c r="H7624" s="9">
        <v>43623</v>
      </c>
      <c r="I7624" s="9">
        <v>43626</v>
      </c>
    </row>
    <row r="7625" spans="1:9" s="14" customFormat="1" x14ac:dyDescent="0.2">
      <c r="A7625" s="5" t="s">
        <v>38</v>
      </c>
      <c r="B7625" s="5" t="str">
        <f>VLOOKUP(A7625,'GIRO LMA JUNIO'!$A$7:$C$50,3,0)</f>
        <v>SALUD TOTAL</v>
      </c>
      <c r="C7625" s="35">
        <v>900161856</v>
      </c>
      <c r="D7625" s="6" t="str">
        <f>VLOOKUP(C7625,'[1]IPS REGISTRADAS'!$A$5:$B$3919,2,0)</f>
        <v>SONIA VALENCIA REHABILITACION INTEGRAL IPS SAS</v>
      </c>
      <c r="E7625" s="7">
        <v>13149255</v>
      </c>
      <c r="F7625" s="7">
        <v>13149255</v>
      </c>
      <c r="G7625" s="8"/>
      <c r="H7625" s="9">
        <v>43623</v>
      </c>
      <c r="I7625" s="9">
        <v>43626</v>
      </c>
    </row>
    <row r="7626" spans="1:9" s="14" customFormat="1" x14ac:dyDescent="0.2">
      <c r="A7626" s="5" t="s">
        <v>68</v>
      </c>
      <c r="B7626" s="5" t="str">
        <f>VLOOKUP(A7626,'GIRO LMA JUNIO'!$A$7:$C$50,3,0)</f>
        <v>EMDISALUD</v>
      </c>
      <c r="C7626" s="35">
        <v>900162712</v>
      </c>
      <c r="D7626" s="6" t="str">
        <f>VLOOKUP(C7626,'[1]IPS REGISTRADAS'!$A$5:$B$3919,2,0)</f>
        <v>IPS ACCION SALUD SAS</v>
      </c>
      <c r="E7626" s="7">
        <v>33856000</v>
      </c>
      <c r="F7626" s="7">
        <v>33856000</v>
      </c>
      <c r="G7626" s="8"/>
      <c r="H7626" s="9">
        <v>43623</v>
      </c>
      <c r="I7626" s="9">
        <v>43626</v>
      </c>
    </row>
    <row r="7627" spans="1:9" s="14" customFormat="1" x14ac:dyDescent="0.2">
      <c r="A7627" s="5" t="s">
        <v>76</v>
      </c>
      <c r="B7627" s="5" t="str">
        <f>VLOOKUP(A7627,'GIRO LMA JUNIO'!$A$7:$C$50,3,0)</f>
        <v>ECOOPSOS</v>
      </c>
      <c r="C7627" s="35">
        <v>900162712</v>
      </c>
      <c r="D7627" s="6" t="str">
        <f>VLOOKUP(C7627,'[1]IPS REGISTRADAS'!$A$5:$B$3919,2,0)</f>
        <v>IPS ACCION SALUD SAS</v>
      </c>
      <c r="E7627" s="7">
        <v>20552763</v>
      </c>
      <c r="F7627" s="7">
        <v>20552763</v>
      </c>
      <c r="G7627" s="8"/>
      <c r="H7627" s="9">
        <v>43623</v>
      </c>
      <c r="I7627" s="9">
        <v>43626</v>
      </c>
    </row>
    <row r="7628" spans="1:9" s="14" customFormat="1" x14ac:dyDescent="0.2">
      <c r="A7628" s="5" t="s">
        <v>28</v>
      </c>
      <c r="B7628" s="5" t="str">
        <f>VLOOKUP(A7628,'GIRO LMA JUNIO'!$A$7:$C$50,3,0)</f>
        <v>ANAS WAYUU</v>
      </c>
      <c r="C7628" s="35">
        <v>900164285</v>
      </c>
      <c r="D7628" s="6" t="str">
        <f>VLOOKUP(C7628,'[1]IPS REGISTRADAS'!$A$5:$B$3919,2,0)</f>
        <v>CLINICA SAN MARTIN BARRANQUILLA LTDA</v>
      </c>
      <c r="E7628" s="7">
        <v>7386128</v>
      </c>
      <c r="F7628" s="7">
        <v>7386128</v>
      </c>
      <c r="G7628" s="8"/>
      <c r="H7628" s="9">
        <v>43623</v>
      </c>
      <c r="I7628" s="9">
        <v>43626</v>
      </c>
    </row>
    <row r="7629" spans="1:9" s="14" customFormat="1" x14ac:dyDescent="0.2">
      <c r="A7629" s="5" t="s">
        <v>44</v>
      </c>
      <c r="B7629" s="5" t="str">
        <f>VLOOKUP(A7629,'GIRO LMA JUNIO'!$A$7:$C$50,3,0)</f>
        <v>EPS SURAMERICANA S.A</v>
      </c>
      <c r="C7629" s="35">
        <v>900164285</v>
      </c>
      <c r="D7629" s="6" t="str">
        <f>VLOOKUP(C7629,'[1]IPS REGISTRADAS'!$A$5:$B$3919,2,0)</f>
        <v>CLINICA SAN MARTIN BARRANQUILLA LTDA</v>
      </c>
      <c r="E7629" s="7">
        <v>4022376</v>
      </c>
      <c r="F7629" s="7">
        <v>4022376</v>
      </c>
      <c r="G7629" s="8"/>
      <c r="H7629" s="9">
        <v>43623</v>
      </c>
      <c r="I7629" s="9">
        <v>43626</v>
      </c>
    </row>
    <row r="7630" spans="1:9" s="14" customFormat="1" x14ac:dyDescent="0.2">
      <c r="A7630" s="5" t="s">
        <v>16</v>
      </c>
      <c r="B7630" s="5" t="str">
        <f>VLOOKUP(A7630,'GIRO LMA JUNIO'!$A$7:$C$50,3,0)</f>
        <v>CAJACOPI ATLANTICO</v>
      </c>
      <c r="C7630" s="35">
        <v>900164918</v>
      </c>
      <c r="D7630" s="6" t="str">
        <f>VLOOKUP(C7630,'[1]IPS REGISTRADAS'!$A$5:$B$3919,2,0)</f>
        <v>FUNDACION ANAS AKUAIPA</v>
      </c>
      <c r="E7630" s="7">
        <v>15516279</v>
      </c>
      <c r="F7630" s="7">
        <v>15516279</v>
      </c>
      <c r="G7630" s="8"/>
      <c r="H7630" s="9">
        <v>43623</v>
      </c>
      <c r="I7630" s="9">
        <v>43626</v>
      </c>
    </row>
    <row r="7631" spans="1:9" s="14" customFormat="1" x14ac:dyDescent="0.2">
      <c r="A7631" s="5" t="s">
        <v>11</v>
      </c>
      <c r="B7631" s="5" t="str">
        <f>VLOOKUP(A7631,'GIRO LMA JUNIO'!$A$7:$C$50,3,0)</f>
        <v>COMFASUCRE</v>
      </c>
      <c r="C7631" s="35">
        <v>900164946</v>
      </c>
      <c r="D7631" s="6" t="str">
        <f>VLOOKUP(C7631,'[1]IPS REGISTRADAS'!$A$5:$B$3919,2,0)</f>
        <v>CLINICA PEDIATRICA NIÑO JESUS LIMITADA</v>
      </c>
      <c r="E7631" s="7">
        <v>16537343</v>
      </c>
      <c r="F7631" s="7">
        <v>16537343</v>
      </c>
      <c r="G7631" s="8"/>
      <c r="H7631" s="9">
        <v>43623</v>
      </c>
      <c r="I7631" s="9">
        <v>43626</v>
      </c>
    </row>
    <row r="7632" spans="1:9" s="14" customFormat="1" x14ac:dyDescent="0.2">
      <c r="A7632" s="5" t="s">
        <v>74</v>
      </c>
      <c r="B7632" s="5" t="str">
        <f>VLOOKUP(A7632,'GIRO LMA JUNIO'!$A$7:$C$50,3,0)</f>
        <v>AMBUQ</v>
      </c>
      <c r="C7632" s="35">
        <v>900164946</v>
      </c>
      <c r="D7632" s="6" t="str">
        <f>VLOOKUP(C7632,'[1]IPS REGISTRADAS'!$A$5:$B$3919,2,0)</f>
        <v>CLINICA PEDIATRICA NIÑO JESUS LIMITADA</v>
      </c>
      <c r="E7632" s="7">
        <v>100000000</v>
      </c>
      <c r="F7632" s="7">
        <v>100000000</v>
      </c>
      <c r="G7632" s="8"/>
      <c r="H7632" s="9">
        <v>43623</v>
      </c>
      <c r="I7632" s="9">
        <v>43626</v>
      </c>
    </row>
    <row r="7633" spans="1:9" s="14" customFormat="1" x14ac:dyDescent="0.2">
      <c r="A7633" s="5" t="s">
        <v>80</v>
      </c>
      <c r="B7633" s="5" t="str">
        <f>VLOOKUP(A7633,'GIRO LMA JUNIO'!$A$7:$C$50,3,0)</f>
        <v>COMPARTA</v>
      </c>
      <c r="C7633" s="35">
        <v>900164946</v>
      </c>
      <c r="D7633" s="6" t="str">
        <f>VLOOKUP(C7633,'[1]IPS REGISTRADAS'!$A$5:$B$3919,2,0)</f>
        <v>CLINICA PEDIATRICA NIÑO JESUS LIMITADA</v>
      </c>
      <c r="E7633" s="7">
        <v>126633601</v>
      </c>
      <c r="F7633" s="7">
        <v>126633601</v>
      </c>
      <c r="G7633" s="8"/>
      <c r="H7633" s="9">
        <v>43623</v>
      </c>
      <c r="I7633" s="9">
        <v>43626</v>
      </c>
    </row>
    <row r="7634" spans="1:9" s="14" customFormat="1" x14ac:dyDescent="0.2">
      <c r="A7634" s="5" t="s">
        <v>16</v>
      </c>
      <c r="B7634" s="5" t="str">
        <f>VLOOKUP(A7634,'GIRO LMA JUNIO'!$A$7:$C$50,3,0)</f>
        <v>CAJACOPI ATLANTICO</v>
      </c>
      <c r="C7634" s="35">
        <v>900165663</v>
      </c>
      <c r="D7634" s="6" t="str">
        <f>VLOOKUP(C7634,'[1]IPS REGISTRADAS'!$A$5:$B$3919,2,0)</f>
        <v>GENEVIDA LTDA</v>
      </c>
      <c r="E7634" s="7">
        <v>9000000</v>
      </c>
      <c r="F7634" s="7">
        <v>9000000</v>
      </c>
      <c r="G7634" s="8"/>
      <c r="H7634" s="9">
        <v>43623</v>
      </c>
      <c r="I7634" s="9">
        <v>43626</v>
      </c>
    </row>
    <row r="7635" spans="1:9" s="14" customFormat="1" x14ac:dyDescent="0.2">
      <c r="A7635" s="5" t="s">
        <v>8</v>
      </c>
      <c r="B7635" s="5" t="str">
        <f>VLOOKUP(A7635,'GIRO LMA JUNIO'!$A$7:$C$50,3,0)</f>
        <v>COMFAMILIAR HUILA</v>
      </c>
      <c r="C7635" s="35">
        <v>900166069</v>
      </c>
      <c r="D7635" s="6" t="str">
        <f>VLOOKUP(C7635,'[1]IPS REGISTRADAS'!$A$5:$B$3919,2,0)</f>
        <v>MULTI IMÁGENES MÉDICAS SAS</v>
      </c>
      <c r="E7635" s="7">
        <v>50000000</v>
      </c>
      <c r="F7635" s="7">
        <v>50000000</v>
      </c>
      <c r="G7635" s="8"/>
      <c r="H7635" s="9">
        <v>43623</v>
      </c>
      <c r="I7635" s="9">
        <v>43626</v>
      </c>
    </row>
    <row r="7636" spans="1:9" s="14" customFormat="1" x14ac:dyDescent="0.2">
      <c r="A7636" s="5" t="s">
        <v>62</v>
      </c>
      <c r="B7636" s="5" t="str">
        <f>VLOOKUP(A7636,'GIRO LMA JUNIO'!$A$7:$C$50,3,0)</f>
        <v>NUEVA EPS S.A.</v>
      </c>
      <c r="C7636" s="35">
        <v>900166069</v>
      </c>
      <c r="D7636" s="6" t="str">
        <f>VLOOKUP(C7636,'[1]IPS REGISTRADAS'!$A$5:$B$3919,2,0)</f>
        <v>MULTI IMÁGENES MÉDICAS SAS</v>
      </c>
      <c r="E7636" s="7">
        <v>48189778</v>
      </c>
      <c r="F7636" s="7">
        <v>48189778</v>
      </c>
      <c r="G7636" s="8"/>
      <c r="H7636" s="9">
        <v>43623</v>
      </c>
      <c r="I7636" s="9">
        <v>43626</v>
      </c>
    </row>
    <row r="7637" spans="1:9" s="14" customFormat="1" x14ac:dyDescent="0.2">
      <c r="A7637" s="5" t="s">
        <v>80</v>
      </c>
      <c r="B7637" s="5" t="str">
        <f>VLOOKUP(A7637,'GIRO LMA JUNIO'!$A$7:$C$50,3,0)</f>
        <v>COMPARTA</v>
      </c>
      <c r="C7637" s="35">
        <v>900166069</v>
      </c>
      <c r="D7637" s="6" t="str">
        <f>VLOOKUP(C7637,'[1]IPS REGISTRADAS'!$A$5:$B$3919,2,0)</f>
        <v>MULTI IMÁGENES MÉDICAS SAS</v>
      </c>
      <c r="E7637" s="7">
        <v>68879010</v>
      </c>
      <c r="F7637" s="7">
        <v>68879010</v>
      </c>
      <c r="G7637" s="8"/>
      <c r="H7637" s="9">
        <v>43623</v>
      </c>
      <c r="I7637" s="9">
        <v>43626</v>
      </c>
    </row>
    <row r="7638" spans="1:9" s="14" customFormat="1" x14ac:dyDescent="0.2">
      <c r="A7638" s="5" t="s">
        <v>72</v>
      </c>
      <c r="B7638" s="5" t="str">
        <f>VLOOKUP(A7638,'GIRO LMA JUNIO'!$A$7:$C$50,3,0)</f>
        <v>ASMET SALUD</v>
      </c>
      <c r="C7638" s="35">
        <v>900166361</v>
      </c>
      <c r="D7638" s="6" t="str">
        <f>VLOOKUP(C7638,'[1]IPS REGISTRADAS'!$A$5:$B$3919,2,0)</f>
        <v>EMPRESA SOCIAL DEL ESTADO CENTRO DE SALUD NUESTRA SEÑORA DEL CARMEN</v>
      </c>
      <c r="E7638" s="7">
        <v>96758944</v>
      </c>
      <c r="F7638" s="7">
        <v>96758944</v>
      </c>
      <c r="G7638" s="8"/>
      <c r="H7638" s="9">
        <v>43623</v>
      </c>
      <c r="I7638" s="9">
        <v>43626</v>
      </c>
    </row>
    <row r="7639" spans="1:9" s="14" customFormat="1" x14ac:dyDescent="0.2">
      <c r="A7639" s="5" t="s">
        <v>72</v>
      </c>
      <c r="B7639" s="5" t="str">
        <f>VLOOKUP(A7639,'GIRO LMA JUNIO'!$A$7:$C$50,3,0)</f>
        <v>ASMET SALUD</v>
      </c>
      <c r="C7639" s="35">
        <v>900167616</v>
      </c>
      <c r="D7639" s="6" t="str">
        <f>VLOOKUP(C7639,'[1]IPS REGISTRADAS'!$A$5:$B$3919,2,0)</f>
        <v>ESE CENTRO DE SALUD SAN FRANCISCO</v>
      </c>
      <c r="E7639" s="7">
        <v>107439914</v>
      </c>
      <c r="F7639" s="7">
        <v>107439914</v>
      </c>
      <c r="G7639" s="8"/>
      <c r="H7639" s="9">
        <v>43623</v>
      </c>
      <c r="I7639" s="9">
        <v>43626</v>
      </c>
    </row>
    <row r="7640" spans="1:9" s="14" customFormat="1" x14ac:dyDescent="0.2">
      <c r="A7640" s="5" t="s">
        <v>78</v>
      </c>
      <c r="B7640" s="5" t="str">
        <f>VLOOKUP(A7640,'GIRO LMA JUNIO'!$A$7:$C$50,3,0)</f>
        <v>EMSSANAR</v>
      </c>
      <c r="C7640" s="35">
        <v>900167616</v>
      </c>
      <c r="D7640" s="6" t="str">
        <f>VLOOKUP(C7640,'[1]IPS REGISTRADAS'!$A$5:$B$3919,2,0)</f>
        <v>ESE CENTRO DE SALUD SAN FRANCISCO</v>
      </c>
      <c r="E7640" s="7">
        <v>10867626</v>
      </c>
      <c r="F7640" s="7">
        <v>10867626</v>
      </c>
      <c r="G7640" s="8"/>
      <c r="H7640" s="9">
        <v>43623</v>
      </c>
      <c r="I7640" s="9">
        <v>43626</v>
      </c>
    </row>
    <row r="7641" spans="1:9" s="14" customFormat="1" x14ac:dyDescent="0.2">
      <c r="A7641" s="5" t="s">
        <v>78</v>
      </c>
      <c r="B7641" s="5" t="str">
        <f>VLOOKUP(A7641,'GIRO LMA JUNIO'!$A$7:$C$50,3,0)</f>
        <v>EMSSANAR</v>
      </c>
      <c r="C7641" s="35">
        <v>900168662</v>
      </c>
      <c r="D7641" s="6" t="str">
        <f>VLOOKUP(C7641,'[1]IPS REGISTRADAS'!$A$5:$B$3919,2,0)</f>
        <v>FUNDACION ITALOCOLOMBIANA DEL MONTE TABOR</v>
      </c>
      <c r="E7641" s="7">
        <v>4176592</v>
      </c>
      <c r="F7641" s="7">
        <v>4176592</v>
      </c>
      <c r="G7641" s="8"/>
      <c r="H7641" s="9">
        <v>43623</v>
      </c>
      <c r="I7641" s="9">
        <v>43626</v>
      </c>
    </row>
    <row r="7642" spans="1:9" s="14" customFormat="1" x14ac:dyDescent="0.2">
      <c r="A7642" s="5" t="s">
        <v>80</v>
      </c>
      <c r="B7642" s="5" t="str">
        <f>VLOOKUP(A7642,'GIRO LMA JUNIO'!$A$7:$C$50,3,0)</f>
        <v>COMPARTA</v>
      </c>
      <c r="C7642" s="35">
        <v>900168938</v>
      </c>
      <c r="D7642" s="6" t="str">
        <f>VLOOKUP(C7642,'[1]IPS REGISTRADAS'!$A$5:$B$3919,2,0)</f>
        <v>CLINICA OFTALMOLOGICA DAJUD SAS</v>
      </c>
      <c r="E7642" s="7">
        <v>49699963</v>
      </c>
      <c r="F7642" s="7">
        <v>49699963</v>
      </c>
      <c r="G7642" s="8"/>
      <c r="H7642" s="9">
        <v>43623</v>
      </c>
      <c r="I7642" s="9">
        <v>43626</v>
      </c>
    </row>
    <row r="7643" spans="1:9" s="14" customFormat="1" x14ac:dyDescent="0.2">
      <c r="A7643" s="5" t="s">
        <v>54</v>
      </c>
      <c r="B7643" s="5" t="str">
        <f>VLOOKUP(A7643,'GIRO LMA JUNIO'!$A$7:$C$50,3,0)</f>
        <v>SALUDVIDA</v>
      </c>
      <c r="C7643" s="35">
        <v>900169609</v>
      </c>
      <c r="D7643" s="6" t="str">
        <f>VLOOKUP(C7643,'[1]IPS REGISTRADAS'!$A$5:$B$3919,2,0)</f>
        <v>FUNDACION GENESIS DE COLOMBIA</v>
      </c>
      <c r="E7643" s="7">
        <v>2666667</v>
      </c>
      <c r="F7643" s="7">
        <v>2666667</v>
      </c>
      <c r="G7643" s="8"/>
      <c r="H7643" s="9">
        <v>43623</v>
      </c>
      <c r="I7643" s="9">
        <v>43626</v>
      </c>
    </row>
    <row r="7644" spans="1:9" s="14" customFormat="1" x14ac:dyDescent="0.2">
      <c r="A7644" s="5" t="s">
        <v>11</v>
      </c>
      <c r="B7644" s="5" t="str">
        <f>VLOOKUP(A7644,'GIRO LMA JUNIO'!$A$7:$C$50,3,0)</f>
        <v>COMFASUCRE</v>
      </c>
      <c r="C7644" s="35">
        <v>900169684</v>
      </c>
      <c r="D7644" s="6" t="str">
        <f>VLOOKUP(C7644,'[1]IPS REGISTRADAS'!$A$5:$B$3919,2,0)</f>
        <v>EMPRESA SOCIAL DEL ESTADO SAN JUAN DE BETULIA</v>
      </c>
      <c r="E7644" s="7">
        <v>30000000</v>
      </c>
      <c r="F7644" s="7">
        <v>30000000</v>
      </c>
      <c r="G7644" s="8"/>
      <c r="H7644" s="9">
        <v>43623</v>
      </c>
      <c r="I7644" s="9">
        <v>43626</v>
      </c>
    </row>
    <row r="7645" spans="1:9" s="14" customFormat="1" x14ac:dyDescent="0.2">
      <c r="A7645" s="5" t="s">
        <v>74</v>
      </c>
      <c r="B7645" s="5" t="str">
        <f>VLOOKUP(A7645,'GIRO LMA JUNIO'!$A$7:$C$50,3,0)</f>
        <v>AMBUQ</v>
      </c>
      <c r="C7645" s="35">
        <v>900169684</v>
      </c>
      <c r="D7645" s="6" t="str">
        <f>VLOOKUP(C7645,'[1]IPS REGISTRADAS'!$A$5:$B$3919,2,0)</f>
        <v>EMPRESA SOCIAL DEL ESTADO SAN JUAN DE BETULIA</v>
      </c>
      <c r="E7645" s="7">
        <v>15780188</v>
      </c>
      <c r="F7645" s="7">
        <v>15780188</v>
      </c>
      <c r="G7645" s="8"/>
      <c r="H7645" s="9">
        <v>43623</v>
      </c>
      <c r="I7645" s="9">
        <v>43626</v>
      </c>
    </row>
    <row r="7646" spans="1:9" s="14" customFormat="1" x14ac:dyDescent="0.2">
      <c r="A7646" s="5" t="s">
        <v>82</v>
      </c>
      <c r="B7646" s="5" t="str">
        <f>VLOOKUP(A7646,'GIRO LMA JUNIO'!$A$7:$C$50,3,0)</f>
        <v>MUTUAL SER</v>
      </c>
      <c r="C7646" s="35">
        <v>900169684</v>
      </c>
      <c r="D7646" s="6" t="str">
        <f>VLOOKUP(C7646,'[1]IPS REGISTRADAS'!$A$5:$B$3919,2,0)</f>
        <v>EMPRESA SOCIAL DEL ESTADO SAN JUAN DE BETULIA</v>
      </c>
      <c r="E7646" s="7">
        <v>101354970</v>
      </c>
      <c r="F7646" s="7">
        <v>101354970</v>
      </c>
      <c r="G7646" s="8"/>
      <c r="H7646" s="9">
        <v>43623</v>
      </c>
      <c r="I7646" s="9">
        <v>43626</v>
      </c>
    </row>
    <row r="7647" spans="1:9" s="14" customFormat="1" x14ac:dyDescent="0.2">
      <c r="A7647" s="5" t="s">
        <v>6</v>
      </c>
      <c r="B7647" s="5" t="str">
        <f>VLOOKUP(A7647,'GIRO LMA JUNIO'!$A$7:$C$50,3,0)</f>
        <v>COMFAMILIAR DE LA GUAJIRA</v>
      </c>
      <c r="C7647" s="35">
        <v>900170300</v>
      </c>
      <c r="D7647" s="6" t="str">
        <f>VLOOKUP(C7647,'[1]IPS REGISTRADAS'!$A$5:$B$3919,2,0)</f>
        <v>CIDSALUD IPSI</v>
      </c>
      <c r="E7647" s="7">
        <v>7344748</v>
      </c>
      <c r="F7647" s="7">
        <v>7344748</v>
      </c>
      <c r="G7647" s="8"/>
      <c r="H7647" s="9">
        <v>43623</v>
      </c>
      <c r="I7647" s="9">
        <v>43626</v>
      </c>
    </row>
    <row r="7648" spans="1:9" s="14" customFormat="1" x14ac:dyDescent="0.2">
      <c r="A7648" s="5" t="s">
        <v>26</v>
      </c>
      <c r="B7648" s="5" t="str">
        <f>VLOOKUP(A7648,'GIRO LMA JUNIO'!$A$7:$C$50,3,0)</f>
        <v>A.I.C.</v>
      </c>
      <c r="C7648" s="35">
        <v>900170300</v>
      </c>
      <c r="D7648" s="6" t="str">
        <f>VLOOKUP(C7648,'[1]IPS REGISTRADAS'!$A$5:$B$3919,2,0)</f>
        <v>CIDSALUD IPSI</v>
      </c>
      <c r="E7648" s="7">
        <v>94020860</v>
      </c>
      <c r="F7648" s="7">
        <v>94020860</v>
      </c>
      <c r="G7648" s="8"/>
      <c r="H7648" s="9">
        <v>43623</v>
      </c>
      <c r="I7648" s="9">
        <v>43626</v>
      </c>
    </row>
    <row r="7649" spans="1:9" s="14" customFormat="1" x14ac:dyDescent="0.2">
      <c r="A7649" s="5" t="s">
        <v>54</v>
      </c>
      <c r="B7649" s="5" t="str">
        <f>VLOOKUP(A7649,'GIRO LMA JUNIO'!$A$7:$C$50,3,0)</f>
        <v>SALUDVIDA</v>
      </c>
      <c r="C7649" s="35">
        <v>900170300</v>
      </c>
      <c r="D7649" s="6" t="str">
        <f>VLOOKUP(C7649,'[1]IPS REGISTRADAS'!$A$5:$B$3919,2,0)</f>
        <v>CIDSALUD IPSI</v>
      </c>
      <c r="E7649" s="7">
        <v>103785417</v>
      </c>
      <c r="F7649" s="7">
        <v>103785417</v>
      </c>
      <c r="G7649" s="8"/>
      <c r="H7649" s="9">
        <v>43623</v>
      </c>
      <c r="I7649" s="9">
        <v>43626</v>
      </c>
    </row>
    <row r="7650" spans="1:9" s="14" customFormat="1" x14ac:dyDescent="0.2">
      <c r="A7650" s="5" t="s">
        <v>8</v>
      </c>
      <c r="B7650" s="5" t="str">
        <f>VLOOKUP(A7650,'GIRO LMA JUNIO'!$A$7:$C$50,3,0)</f>
        <v>COMFAMILIAR HUILA</v>
      </c>
      <c r="C7650" s="35">
        <v>900171211</v>
      </c>
      <c r="D7650" s="6" t="str">
        <f>VLOOKUP(C7650,'[1]IPS REGISTRADAS'!$A$5:$B$3919,2,0)</f>
        <v>GLOBAL LIFE AMBULANCIAS SAS</v>
      </c>
      <c r="E7650" s="7">
        <v>24000000</v>
      </c>
      <c r="F7650" s="7">
        <v>24000000</v>
      </c>
      <c r="G7650" s="8"/>
      <c r="H7650" s="9">
        <v>43623</v>
      </c>
      <c r="I7650" s="9">
        <v>43626</v>
      </c>
    </row>
    <row r="7651" spans="1:9" s="14" customFormat="1" x14ac:dyDescent="0.2">
      <c r="A7651" s="5" t="s">
        <v>20</v>
      </c>
      <c r="B7651" s="5" t="str">
        <f>VLOOKUP(A7651,'GIRO LMA JUNIO'!$A$7:$C$50,3,0)</f>
        <v>CONVIDA</v>
      </c>
      <c r="C7651" s="35">
        <v>900171211</v>
      </c>
      <c r="D7651" s="6" t="str">
        <f>VLOOKUP(C7651,'[1]IPS REGISTRADAS'!$A$5:$B$3919,2,0)</f>
        <v>GLOBAL LIFE AMBULANCIAS SAS</v>
      </c>
      <c r="E7651" s="7">
        <v>398818038</v>
      </c>
      <c r="F7651" s="7">
        <v>398818038</v>
      </c>
      <c r="G7651" s="8"/>
      <c r="H7651" s="9">
        <v>43623</v>
      </c>
      <c r="I7651" s="9">
        <v>43626</v>
      </c>
    </row>
    <row r="7652" spans="1:9" s="14" customFormat="1" x14ac:dyDescent="0.2">
      <c r="A7652" s="5" t="s">
        <v>32</v>
      </c>
      <c r="B7652" s="5" t="str">
        <f>VLOOKUP(A7652,'GIRO LMA JUNIO'!$A$7:$C$50,3,0)</f>
        <v>PIJAOSALUD</v>
      </c>
      <c r="C7652" s="35">
        <v>900171211</v>
      </c>
      <c r="D7652" s="6" t="str">
        <f>VLOOKUP(C7652,'[1]IPS REGISTRADAS'!$A$5:$B$3919,2,0)</f>
        <v>GLOBAL LIFE AMBULANCIAS SAS</v>
      </c>
      <c r="E7652" s="7">
        <v>2500000</v>
      </c>
      <c r="F7652" s="7">
        <v>2500000</v>
      </c>
      <c r="G7652" s="8"/>
      <c r="H7652" s="9">
        <v>43623</v>
      </c>
      <c r="I7652" s="9">
        <v>43626</v>
      </c>
    </row>
    <row r="7653" spans="1:9" s="14" customFormat="1" x14ac:dyDescent="0.2">
      <c r="A7653" s="5" t="s">
        <v>54</v>
      </c>
      <c r="B7653" s="5" t="str">
        <f>VLOOKUP(A7653,'GIRO LMA JUNIO'!$A$7:$C$50,3,0)</f>
        <v>SALUDVIDA</v>
      </c>
      <c r="C7653" s="35">
        <v>900171211</v>
      </c>
      <c r="D7653" s="6" t="str">
        <f>VLOOKUP(C7653,'[1]IPS REGISTRADAS'!$A$5:$B$3919,2,0)</f>
        <v>GLOBAL LIFE AMBULANCIAS SAS</v>
      </c>
      <c r="E7653" s="7">
        <v>570000000</v>
      </c>
      <c r="F7653" s="7">
        <v>570000000</v>
      </c>
      <c r="G7653" s="8"/>
      <c r="H7653" s="9">
        <v>43623</v>
      </c>
      <c r="I7653" s="9">
        <v>43626</v>
      </c>
    </row>
    <row r="7654" spans="1:9" s="14" customFormat="1" x14ac:dyDescent="0.2">
      <c r="A7654" s="5" t="s">
        <v>56</v>
      </c>
      <c r="B7654" s="5" t="str">
        <f>VLOOKUP(A7654,'GIRO LMA JUNIO'!$A$7:$C$50,3,0)</f>
        <v>CAPITAL SALUD</v>
      </c>
      <c r="C7654" s="35">
        <v>900171211</v>
      </c>
      <c r="D7654" s="6" t="str">
        <f>VLOOKUP(C7654,'[1]IPS REGISTRADAS'!$A$5:$B$3919,2,0)</f>
        <v>GLOBAL LIFE AMBULANCIAS SAS</v>
      </c>
      <c r="E7654" s="7">
        <v>208729313</v>
      </c>
      <c r="F7654" s="7">
        <v>208729313</v>
      </c>
      <c r="G7654" s="8"/>
      <c r="H7654" s="9">
        <v>43623</v>
      </c>
      <c r="I7654" s="9">
        <v>43626</v>
      </c>
    </row>
    <row r="7655" spans="1:9" s="14" customFormat="1" x14ac:dyDescent="0.2">
      <c r="A7655" s="5" t="s">
        <v>62</v>
      </c>
      <c r="B7655" s="5" t="str">
        <f>VLOOKUP(A7655,'GIRO LMA JUNIO'!$A$7:$C$50,3,0)</f>
        <v>NUEVA EPS S.A.</v>
      </c>
      <c r="C7655" s="35">
        <v>900171211</v>
      </c>
      <c r="D7655" s="6" t="str">
        <f>VLOOKUP(C7655,'[1]IPS REGISTRADAS'!$A$5:$B$3919,2,0)</f>
        <v>GLOBAL LIFE AMBULANCIAS SAS</v>
      </c>
      <c r="E7655" s="7">
        <v>30711661</v>
      </c>
      <c r="F7655" s="7">
        <v>30711661</v>
      </c>
      <c r="G7655" s="8"/>
      <c r="H7655" s="9">
        <v>43623</v>
      </c>
      <c r="I7655" s="9">
        <v>43626</v>
      </c>
    </row>
    <row r="7656" spans="1:9" s="14" customFormat="1" x14ac:dyDescent="0.2">
      <c r="A7656" s="5" t="s">
        <v>65</v>
      </c>
      <c r="B7656" s="5" t="str">
        <f>VLOOKUP(A7656,'GIRO LMA JUNIO'!$A$7:$C$50,3,0)</f>
        <v>MEDIMAS</v>
      </c>
      <c r="C7656" s="35">
        <v>900171211</v>
      </c>
      <c r="D7656" s="6" t="str">
        <f>VLOOKUP(C7656,'[1]IPS REGISTRADAS'!$A$5:$B$3919,2,0)</f>
        <v>GLOBAL LIFE AMBULANCIAS SAS</v>
      </c>
      <c r="E7656" s="7">
        <v>240810708</v>
      </c>
      <c r="F7656" s="7">
        <v>240810708</v>
      </c>
      <c r="G7656" s="8"/>
      <c r="H7656" s="9">
        <v>43623</v>
      </c>
      <c r="I7656" s="9">
        <v>43626</v>
      </c>
    </row>
    <row r="7657" spans="1:9" s="14" customFormat="1" x14ac:dyDescent="0.2">
      <c r="A7657" s="5" t="s">
        <v>72</v>
      </c>
      <c r="B7657" s="5" t="str">
        <f>VLOOKUP(A7657,'GIRO LMA JUNIO'!$A$7:$C$50,3,0)</f>
        <v>ASMET SALUD</v>
      </c>
      <c r="C7657" s="35">
        <v>900171211</v>
      </c>
      <c r="D7657" s="6" t="str">
        <f>VLOOKUP(C7657,'[1]IPS REGISTRADAS'!$A$5:$B$3919,2,0)</f>
        <v>GLOBAL LIFE AMBULANCIAS SAS</v>
      </c>
      <c r="E7657" s="7">
        <v>84307470</v>
      </c>
      <c r="F7657" s="7">
        <v>84307470</v>
      </c>
      <c r="G7657" s="8"/>
      <c r="H7657" s="9">
        <v>43623</v>
      </c>
      <c r="I7657" s="9">
        <v>43626</v>
      </c>
    </row>
    <row r="7658" spans="1:9" s="14" customFormat="1" x14ac:dyDescent="0.2">
      <c r="A7658" s="5" t="s">
        <v>76</v>
      </c>
      <c r="B7658" s="5" t="str">
        <f>VLOOKUP(A7658,'GIRO LMA JUNIO'!$A$7:$C$50,3,0)</f>
        <v>ECOOPSOS</v>
      </c>
      <c r="C7658" s="35">
        <v>900171211</v>
      </c>
      <c r="D7658" s="6" t="str">
        <f>VLOOKUP(C7658,'[1]IPS REGISTRADAS'!$A$5:$B$3919,2,0)</f>
        <v>GLOBAL LIFE AMBULANCIAS SAS</v>
      </c>
      <c r="E7658" s="7">
        <v>327549888</v>
      </c>
      <c r="F7658" s="7">
        <v>327549888</v>
      </c>
      <c r="G7658" s="8"/>
      <c r="H7658" s="9">
        <v>43623</v>
      </c>
      <c r="I7658" s="9">
        <v>43626</v>
      </c>
    </row>
    <row r="7659" spans="1:9" s="14" customFormat="1" x14ac:dyDescent="0.2">
      <c r="A7659" s="5" t="s">
        <v>82</v>
      </c>
      <c r="B7659" s="5" t="str">
        <f>VLOOKUP(A7659,'GIRO LMA JUNIO'!$A$7:$C$50,3,0)</f>
        <v>MUTUAL SER</v>
      </c>
      <c r="C7659" s="35">
        <v>900171211</v>
      </c>
      <c r="D7659" s="6" t="str">
        <f>VLOOKUP(C7659,'[1]IPS REGISTRADAS'!$A$5:$B$3919,2,0)</f>
        <v>GLOBAL LIFE AMBULANCIAS SAS</v>
      </c>
      <c r="E7659" s="7">
        <v>11000000</v>
      </c>
      <c r="F7659" s="7">
        <v>11000000</v>
      </c>
      <c r="G7659" s="8"/>
      <c r="H7659" s="9">
        <v>43623</v>
      </c>
      <c r="I7659" s="9">
        <v>43626</v>
      </c>
    </row>
    <row r="7660" spans="1:9" s="14" customFormat="1" x14ac:dyDescent="0.2">
      <c r="A7660" s="5" t="s">
        <v>38</v>
      </c>
      <c r="B7660" s="5" t="str">
        <f>VLOOKUP(A7660,'GIRO LMA JUNIO'!$A$7:$C$50,3,0)</f>
        <v>SALUD TOTAL</v>
      </c>
      <c r="C7660" s="35">
        <v>900172745</v>
      </c>
      <c r="D7660" s="6" t="str">
        <f>VLOOKUP(C7660,'[1]IPS REGISTRADAS'!$A$5:$B$3919,2,0)</f>
        <v>UNIDAD DE DIAGNOSTICO GINECOLOGICO Y PRENATAL SER MUJER SAS</v>
      </c>
      <c r="E7660" s="7">
        <v>1504794</v>
      </c>
      <c r="F7660" s="7">
        <v>1504794</v>
      </c>
      <c r="G7660" s="8"/>
      <c r="H7660" s="9">
        <v>43623</v>
      </c>
      <c r="I7660" s="9">
        <v>43626</v>
      </c>
    </row>
    <row r="7661" spans="1:9" s="14" customFormat="1" x14ac:dyDescent="0.2">
      <c r="A7661" s="5" t="s">
        <v>82</v>
      </c>
      <c r="B7661" s="5" t="str">
        <f>VLOOKUP(A7661,'GIRO LMA JUNIO'!$A$7:$C$50,3,0)</f>
        <v>MUTUAL SER</v>
      </c>
      <c r="C7661" s="35">
        <v>900172745</v>
      </c>
      <c r="D7661" s="6" t="str">
        <f>VLOOKUP(C7661,'[1]IPS REGISTRADAS'!$A$5:$B$3919,2,0)</f>
        <v>UNIDAD DE DIAGNOSTICO GINECOLOGICO Y PRENATAL SER MUJER SAS</v>
      </c>
      <c r="E7661" s="7">
        <v>35000000</v>
      </c>
      <c r="F7661" s="7">
        <v>35000000</v>
      </c>
      <c r="G7661" s="8"/>
      <c r="H7661" s="9">
        <v>43623</v>
      </c>
      <c r="I7661" s="9">
        <v>43626</v>
      </c>
    </row>
    <row r="7662" spans="1:9" s="14" customFormat="1" x14ac:dyDescent="0.2">
      <c r="A7662" s="5" t="s">
        <v>72</v>
      </c>
      <c r="B7662" s="5" t="str">
        <f>VLOOKUP(A7662,'GIRO LMA JUNIO'!$A$7:$C$50,3,0)</f>
        <v>ASMET SALUD</v>
      </c>
      <c r="C7662" s="35">
        <v>900172906</v>
      </c>
      <c r="D7662" s="6" t="str">
        <f>VLOOKUP(C7662,'[1]IPS REGISTRADAS'!$A$5:$B$3919,2,0)</f>
        <v>CLINICA EL DONCELLO LTDA</v>
      </c>
      <c r="E7662" s="7">
        <v>30423500</v>
      </c>
      <c r="F7662" s="7">
        <v>30423500</v>
      </c>
      <c r="G7662" s="8"/>
      <c r="H7662" s="9">
        <v>43623</v>
      </c>
      <c r="I7662" s="9">
        <v>43626</v>
      </c>
    </row>
    <row r="7663" spans="1:9" s="14" customFormat="1" x14ac:dyDescent="0.2">
      <c r="A7663" s="5" t="s">
        <v>62</v>
      </c>
      <c r="B7663" s="5" t="str">
        <f>VLOOKUP(A7663,'GIRO LMA JUNIO'!$A$7:$C$50,3,0)</f>
        <v>NUEVA EPS S.A.</v>
      </c>
      <c r="C7663" s="35">
        <v>900173794</v>
      </c>
      <c r="D7663" s="6" t="str">
        <f>VLOOKUP(C7663,'[1]IPS REGISTRADAS'!$A$5:$B$3919,2,0)</f>
        <v>FUNDACION DE IMÁGENES DIAGNOSTICAS FID CARMEN CECILIA VALENCIA PEÑA</v>
      </c>
      <c r="E7663" s="7">
        <v>1184778</v>
      </c>
      <c r="F7663" s="7">
        <v>1184778</v>
      </c>
      <c r="G7663" s="8"/>
      <c r="H7663" s="9">
        <v>43623</v>
      </c>
      <c r="I7663" s="9">
        <v>43626</v>
      </c>
    </row>
    <row r="7664" spans="1:9" s="14" customFormat="1" x14ac:dyDescent="0.2">
      <c r="A7664" s="5" t="s">
        <v>72</v>
      </c>
      <c r="B7664" s="5" t="str">
        <f>VLOOKUP(A7664,'GIRO LMA JUNIO'!$A$7:$C$50,3,0)</f>
        <v>ASMET SALUD</v>
      </c>
      <c r="C7664" s="35">
        <v>900173794</v>
      </c>
      <c r="D7664" s="6" t="str">
        <f>VLOOKUP(C7664,'[1]IPS REGISTRADAS'!$A$5:$B$3919,2,0)</f>
        <v>FUNDACION DE IMÁGENES DIAGNOSTICAS FID CARMEN CECILIA VALENCIA PEÑA</v>
      </c>
      <c r="E7664" s="7">
        <v>4611393</v>
      </c>
      <c r="F7664" s="7">
        <v>4611393</v>
      </c>
      <c r="G7664" s="8"/>
      <c r="H7664" s="9">
        <v>43623</v>
      </c>
      <c r="I7664" s="9">
        <v>43626</v>
      </c>
    </row>
    <row r="7665" spans="1:9" s="14" customFormat="1" x14ac:dyDescent="0.2">
      <c r="A7665" s="5" t="s">
        <v>6</v>
      </c>
      <c r="B7665" s="5" t="str">
        <f>VLOOKUP(A7665,'GIRO LMA JUNIO'!$A$7:$C$50,3,0)</f>
        <v>COMFAMILIAR DE LA GUAJIRA</v>
      </c>
      <c r="C7665" s="35">
        <v>900174577</v>
      </c>
      <c r="D7665" s="6" t="str">
        <f>VLOOKUP(C7665,'[1]IPS REGISTRADAS'!$A$5:$B$3919,2,0)</f>
        <v>DISAMA MEDIC SAS</v>
      </c>
      <c r="E7665" s="7">
        <v>198308676</v>
      </c>
      <c r="F7665" s="7">
        <v>198308676</v>
      </c>
      <c r="G7665" s="8"/>
      <c r="H7665" s="9">
        <v>43623</v>
      </c>
      <c r="I7665" s="9">
        <v>43626</v>
      </c>
    </row>
    <row r="7666" spans="1:9" s="14" customFormat="1" x14ac:dyDescent="0.2">
      <c r="A7666" s="5" t="s">
        <v>16</v>
      </c>
      <c r="B7666" s="5" t="str">
        <f>VLOOKUP(A7666,'GIRO LMA JUNIO'!$A$7:$C$50,3,0)</f>
        <v>CAJACOPI ATLANTICO</v>
      </c>
      <c r="C7666" s="35">
        <v>900174577</v>
      </c>
      <c r="D7666" s="6" t="str">
        <f>VLOOKUP(C7666,'[1]IPS REGISTRADAS'!$A$5:$B$3919,2,0)</f>
        <v>DISAMA MEDIC SAS</v>
      </c>
      <c r="E7666" s="7">
        <v>620000000</v>
      </c>
      <c r="F7666" s="7">
        <v>620000000</v>
      </c>
      <c r="G7666" s="8"/>
      <c r="H7666" s="9">
        <v>43623</v>
      </c>
      <c r="I7666" s="9">
        <v>43626</v>
      </c>
    </row>
    <row r="7667" spans="1:9" s="14" customFormat="1" x14ac:dyDescent="0.2">
      <c r="A7667" s="5" t="s">
        <v>54</v>
      </c>
      <c r="B7667" s="5" t="str">
        <f>VLOOKUP(A7667,'GIRO LMA JUNIO'!$A$7:$C$50,3,0)</f>
        <v>SALUDVIDA</v>
      </c>
      <c r="C7667" s="35">
        <v>900174577</v>
      </c>
      <c r="D7667" s="6" t="str">
        <f>VLOOKUP(C7667,'[1]IPS REGISTRADAS'!$A$5:$B$3919,2,0)</f>
        <v>DISAMA MEDIC SAS</v>
      </c>
      <c r="E7667" s="7">
        <v>270000001</v>
      </c>
      <c r="F7667" s="7">
        <v>270000001</v>
      </c>
      <c r="G7667" s="8"/>
      <c r="H7667" s="9">
        <v>43623</v>
      </c>
      <c r="I7667" s="9">
        <v>43626</v>
      </c>
    </row>
    <row r="7668" spans="1:9" s="14" customFormat="1" x14ac:dyDescent="0.2">
      <c r="A7668" s="5" t="s">
        <v>62</v>
      </c>
      <c r="B7668" s="5" t="str">
        <f>VLOOKUP(A7668,'GIRO LMA JUNIO'!$A$7:$C$50,3,0)</f>
        <v>NUEVA EPS S.A.</v>
      </c>
      <c r="C7668" s="35">
        <v>900174577</v>
      </c>
      <c r="D7668" s="6" t="str">
        <f>VLOOKUP(C7668,'[1]IPS REGISTRADAS'!$A$5:$B$3919,2,0)</f>
        <v>DISAMA MEDIC SAS</v>
      </c>
      <c r="E7668" s="7">
        <v>45002389</v>
      </c>
      <c r="F7668" s="7">
        <v>45002389</v>
      </c>
      <c r="G7668" s="8"/>
      <c r="H7668" s="9">
        <v>43623</v>
      </c>
      <c r="I7668" s="9">
        <v>43626</v>
      </c>
    </row>
    <row r="7669" spans="1:9" s="14" customFormat="1" x14ac:dyDescent="0.2">
      <c r="A7669" s="5" t="s">
        <v>68</v>
      </c>
      <c r="B7669" s="5" t="str">
        <f>VLOOKUP(A7669,'GIRO LMA JUNIO'!$A$7:$C$50,3,0)</f>
        <v>EMDISALUD</v>
      </c>
      <c r="C7669" s="35">
        <v>900174640</v>
      </c>
      <c r="D7669" s="6" t="str">
        <f>VLOOKUP(C7669,'[1]IPS REGISTRADAS'!$A$5:$B$3919,2,0)</f>
        <v>IMÁGENES DIAGNOSTICAS MARCO BRUN BANDA LTDA</v>
      </c>
      <c r="E7669" s="7">
        <v>1956453</v>
      </c>
      <c r="F7669" s="7">
        <v>1956453</v>
      </c>
      <c r="G7669" s="8"/>
      <c r="H7669" s="9">
        <v>43623</v>
      </c>
      <c r="I7669" s="9">
        <v>43626</v>
      </c>
    </row>
    <row r="7670" spans="1:9" s="14" customFormat="1" x14ac:dyDescent="0.2">
      <c r="A7670" s="5" t="s">
        <v>70</v>
      </c>
      <c r="B7670" s="5" t="str">
        <f>VLOOKUP(A7670,'GIRO LMA JUNIO'!$A$7:$C$50,3,0)</f>
        <v>COOSALUD EPS S.A.</v>
      </c>
      <c r="C7670" s="35">
        <v>900175626</v>
      </c>
      <c r="D7670" s="6" t="str">
        <f>VLOOKUP(C7670,'[1]IPS REGISTRADAS'!$A$5:$B$3919,2,0)</f>
        <v>CORPORACION INSTITUTO DE NEURO REHABILITACION DE COLOMBIA NEUROINTEGRAL IPS</v>
      </c>
      <c r="E7670" s="7">
        <v>60411486</v>
      </c>
      <c r="F7670" s="7">
        <v>60411486</v>
      </c>
      <c r="G7670" s="8"/>
      <c r="H7670" s="9">
        <v>43623</v>
      </c>
      <c r="I7670" s="9">
        <v>43626</v>
      </c>
    </row>
    <row r="7671" spans="1:9" s="14" customFormat="1" x14ac:dyDescent="0.2">
      <c r="A7671" s="5" t="s">
        <v>26</v>
      </c>
      <c r="B7671" s="5" t="str">
        <f>VLOOKUP(A7671,'GIRO LMA JUNIO'!$A$7:$C$50,3,0)</f>
        <v>A.I.C.</v>
      </c>
      <c r="C7671" s="35">
        <v>900176479</v>
      </c>
      <c r="D7671" s="6" t="str">
        <f>VLOOKUP(C7671,'[1]IPS REGISTRADAS'!$A$5:$B$3919,2,0)</f>
        <v>ESE CENTRO DE SALUD POLICARPA</v>
      </c>
      <c r="E7671" s="7">
        <v>3844070</v>
      </c>
      <c r="F7671" s="7">
        <v>3844070</v>
      </c>
      <c r="G7671" s="8"/>
      <c r="H7671" s="9">
        <v>43623</v>
      </c>
      <c r="I7671" s="9">
        <v>43626</v>
      </c>
    </row>
    <row r="7672" spans="1:9" s="14" customFormat="1" x14ac:dyDescent="0.2">
      <c r="A7672" s="5" t="s">
        <v>72</v>
      </c>
      <c r="B7672" s="5" t="str">
        <f>VLOOKUP(A7672,'GIRO LMA JUNIO'!$A$7:$C$50,3,0)</f>
        <v>ASMET SALUD</v>
      </c>
      <c r="C7672" s="35">
        <v>900176479</v>
      </c>
      <c r="D7672" s="6" t="str">
        <f>VLOOKUP(C7672,'[1]IPS REGISTRADAS'!$A$5:$B$3919,2,0)</f>
        <v>ESE CENTRO DE SALUD POLICARPA</v>
      </c>
      <c r="E7672" s="7">
        <v>96249793</v>
      </c>
      <c r="F7672" s="7">
        <v>96249793</v>
      </c>
      <c r="G7672" s="8"/>
      <c r="H7672" s="9">
        <v>43623</v>
      </c>
      <c r="I7672" s="9">
        <v>43626</v>
      </c>
    </row>
    <row r="7673" spans="1:9" s="14" customFormat="1" x14ac:dyDescent="0.2">
      <c r="A7673" s="5" t="s">
        <v>78</v>
      </c>
      <c r="B7673" s="5" t="str">
        <f>VLOOKUP(A7673,'GIRO LMA JUNIO'!$A$7:$C$50,3,0)</f>
        <v>EMSSANAR</v>
      </c>
      <c r="C7673" s="35">
        <v>900176479</v>
      </c>
      <c r="D7673" s="6" t="str">
        <f>VLOOKUP(C7673,'[1]IPS REGISTRADAS'!$A$5:$B$3919,2,0)</f>
        <v>ESE CENTRO DE SALUD POLICARPA</v>
      </c>
      <c r="E7673" s="7">
        <v>98027621</v>
      </c>
      <c r="F7673" s="7">
        <v>98027621</v>
      </c>
      <c r="G7673" s="8"/>
      <c r="H7673" s="9">
        <v>43623</v>
      </c>
      <c r="I7673" s="9">
        <v>43626</v>
      </c>
    </row>
    <row r="7674" spans="1:9" s="14" customFormat="1" x14ac:dyDescent="0.2">
      <c r="A7674" s="5" t="s">
        <v>40</v>
      </c>
      <c r="B7674" s="5" t="str">
        <f>VLOOKUP(A7674,'GIRO LMA JUNIO'!$A$7:$C$50,3,0)</f>
        <v>SANITAS E.P.S. S.A.</v>
      </c>
      <c r="C7674" s="35">
        <v>900177115</v>
      </c>
      <c r="D7674" s="6" t="str">
        <f>VLOOKUP(C7674,'[1]IPS REGISTRADAS'!$A$5:$B$3919,2,0)</f>
        <v>INVERSIONES LEAL Y OXIGENOS SAS</v>
      </c>
      <c r="E7674" s="7">
        <v>56047363</v>
      </c>
      <c r="F7674" s="7">
        <v>56047363</v>
      </c>
      <c r="G7674" s="8"/>
      <c r="H7674" s="9">
        <v>43623</v>
      </c>
      <c r="I7674" s="9">
        <v>43626</v>
      </c>
    </row>
    <row r="7675" spans="1:9" s="14" customFormat="1" x14ac:dyDescent="0.2">
      <c r="A7675" s="5" t="s">
        <v>56</v>
      </c>
      <c r="B7675" s="5" t="str">
        <f>VLOOKUP(A7675,'GIRO LMA JUNIO'!$A$7:$C$50,3,0)</f>
        <v>CAPITAL SALUD</v>
      </c>
      <c r="C7675" s="35">
        <v>900177115</v>
      </c>
      <c r="D7675" s="6" t="str">
        <f>VLOOKUP(C7675,'[1]IPS REGISTRADAS'!$A$5:$B$3919,2,0)</f>
        <v>INVERSIONES LEAL Y OXIGENOS SAS</v>
      </c>
      <c r="E7675" s="7">
        <v>1029162445</v>
      </c>
      <c r="F7675" s="7">
        <v>1029162445</v>
      </c>
      <c r="G7675" s="8"/>
      <c r="H7675" s="9">
        <v>43623</v>
      </c>
      <c r="I7675" s="9">
        <v>43626</v>
      </c>
    </row>
    <row r="7676" spans="1:9" s="14" customFormat="1" x14ac:dyDescent="0.2">
      <c r="A7676" s="5" t="s">
        <v>80</v>
      </c>
      <c r="B7676" s="5" t="str">
        <f>VLOOKUP(A7676,'GIRO LMA JUNIO'!$A$7:$C$50,3,0)</f>
        <v>COMPARTA</v>
      </c>
      <c r="C7676" s="35">
        <v>900177115</v>
      </c>
      <c r="D7676" s="6" t="str">
        <f>VLOOKUP(C7676,'[1]IPS REGISTRADAS'!$A$5:$B$3919,2,0)</f>
        <v>INVERSIONES LEAL Y OXIGENOS SAS</v>
      </c>
      <c r="E7676" s="7">
        <v>251716839</v>
      </c>
      <c r="F7676" s="7">
        <v>251716839</v>
      </c>
      <c r="G7676" s="8"/>
      <c r="H7676" s="9">
        <v>43623</v>
      </c>
      <c r="I7676" s="9">
        <v>43626</v>
      </c>
    </row>
    <row r="7677" spans="1:9" s="14" customFormat="1" x14ac:dyDescent="0.2">
      <c r="A7677" s="5" t="s">
        <v>16</v>
      </c>
      <c r="B7677" s="5" t="str">
        <f>VLOOKUP(A7677,'GIRO LMA JUNIO'!$A$7:$C$50,3,0)</f>
        <v>CAJACOPI ATLANTICO</v>
      </c>
      <c r="C7677" s="35">
        <v>900177624</v>
      </c>
      <c r="D7677" s="6" t="str">
        <f>VLOOKUP(C7677,'[1]IPS REGISTRADAS'!$A$5:$B$3919,2,0)</f>
        <v>ANASHIWAYA IPSI</v>
      </c>
      <c r="E7677" s="7">
        <v>165951997</v>
      </c>
      <c r="F7677" s="7">
        <v>165951997</v>
      </c>
      <c r="G7677" s="8"/>
      <c r="H7677" s="9">
        <v>43623</v>
      </c>
      <c r="I7677" s="9">
        <v>43626</v>
      </c>
    </row>
    <row r="7678" spans="1:9" s="14" customFormat="1" x14ac:dyDescent="0.2">
      <c r="A7678" s="5" t="s">
        <v>24</v>
      </c>
      <c r="B7678" s="5" t="str">
        <f>VLOOKUP(A7678,'GIRO LMA JUNIO'!$A$7:$C$50,3,0)</f>
        <v>DUSAKAWI</v>
      </c>
      <c r="C7678" s="35">
        <v>900177624</v>
      </c>
      <c r="D7678" s="6" t="str">
        <f>VLOOKUP(C7678,'[1]IPS REGISTRADAS'!$A$5:$B$3919,2,0)</f>
        <v>ANASHIWAYA IPSI</v>
      </c>
      <c r="E7678" s="7">
        <v>323956552</v>
      </c>
      <c r="F7678" s="7">
        <v>323956552</v>
      </c>
      <c r="G7678" s="8"/>
      <c r="H7678" s="9">
        <v>43623</v>
      </c>
      <c r="I7678" s="9">
        <v>43626</v>
      </c>
    </row>
    <row r="7679" spans="1:9" s="14" customFormat="1" x14ac:dyDescent="0.2">
      <c r="A7679" s="5" t="s">
        <v>26</v>
      </c>
      <c r="B7679" s="5" t="str">
        <f>VLOOKUP(A7679,'GIRO LMA JUNIO'!$A$7:$C$50,3,0)</f>
        <v>A.I.C.</v>
      </c>
      <c r="C7679" s="35">
        <v>900177624</v>
      </c>
      <c r="D7679" s="6" t="str">
        <f>VLOOKUP(C7679,'[1]IPS REGISTRADAS'!$A$5:$B$3919,2,0)</f>
        <v>ANASHIWAYA IPSI</v>
      </c>
      <c r="E7679" s="7">
        <v>197685451</v>
      </c>
      <c r="F7679" s="7">
        <v>197685451</v>
      </c>
      <c r="G7679" s="8"/>
      <c r="H7679" s="9">
        <v>43623</v>
      </c>
      <c r="I7679" s="9">
        <v>43626</v>
      </c>
    </row>
    <row r="7680" spans="1:9" s="14" customFormat="1" x14ac:dyDescent="0.2">
      <c r="A7680" s="5" t="s">
        <v>28</v>
      </c>
      <c r="B7680" s="5" t="str">
        <f>VLOOKUP(A7680,'GIRO LMA JUNIO'!$A$7:$C$50,3,0)</f>
        <v>ANAS WAYUU</v>
      </c>
      <c r="C7680" s="35">
        <v>900177624</v>
      </c>
      <c r="D7680" s="6" t="str">
        <f>VLOOKUP(C7680,'[1]IPS REGISTRADAS'!$A$5:$B$3919,2,0)</f>
        <v>ANASHIWAYA IPSI</v>
      </c>
      <c r="E7680" s="7">
        <v>77364458</v>
      </c>
      <c r="F7680" s="7">
        <v>77364458</v>
      </c>
      <c r="G7680" s="8"/>
      <c r="H7680" s="9">
        <v>43623</v>
      </c>
      <c r="I7680" s="9">
        <v>43626</v>
      </c>
    </row>
    <row r="7681" spans="1:9" s="14" customFormat="1" x14ac:dyDescent="0.2">
      <c r="A7681" s="5" t="s">
        <v>47</v>
      </c>
      <c r="B7681" s="5" t="str">
        <f>VLOOKUP(A7681,'GIRO LMA JUNIO'!$A$7:$C$50,3,0)</f>
        <v>COOMEVA E.P.S.  S.A.</v>
      </c>
      <c r="C7681" s="35">
        <v>900177624</v>
      </c>
      <c r="D7681" s="6" t="str">
        <f>VLOOKUP(C7681,'[1]IPS REGISTRADAS'!$A$5:$B$3919,2,0)</f>
        <v>ANASHIWAYA IPSI</v>
      </c>
      <c r="E7681" s="7">
        <v>3592713</v>
      </c>
      <c r="F7681" s="7">
        <v>3592713</v>
      </c>
      <c r="G7681" s="8"/>
      <c r="H7681" s="9">
        <v>43623</v>
      </c>
      <c r="I7681" s="9">
        <v>43626</v>
      </c>
    </row>
    <row r="7682" spans="1:9" s="14" customFormat="1" x14ac:dyDescent="0.2">
      <c r="A7682" s="5" t="s">
        <v>54</v>
      </c>
      <c r="B7682" s="5" t="str">
        <f>VLOOKUP(A7682,'GIRO LMA JUNIO'!$A$7:$C$50,3,0)</f>
        <v>SALUDVIDA</v>
      </c>
      <c r="C7682" s="35">
        <v>900177624</v>
      </c>
      <c r="D7682" s="6" t="str">
        <f>VLOOKUP(C7682,'[1]IPS REGISTRADAS'!$A$5:$B$3919,2,0)</f>
        <v>ANASHIWAYA IPSI</v>
      </c>
      <c r="E7682" s="7">
        <v>632955204</v>
      </c>
      <c r="F7682" s="7">
        <v>632955204</v>
      </c>
      <c r="G7682" s="8"/>
      <c r="H7682" s="9">
        <v>43623</v>
      </c>
      <c r="I7682" s="9">
        <v>43626</v>
      </c>
    </row>
    <row r="7683" spans="1:9" s="14" customFormat="1" x14ac:dyDescent="0.2">
      <c r="A7683" s="5" t="s">
        <v>74</v>
      </c>
      <c r="B7683" s="5" t="str">
        <f>VLOOKUP(A7683,'GIRO LMA JUNIO'!$A$7:$C$50,3,0)</f>
        <v>AMBUQ</v>
      </c>
      <c r="C7683" s="35">
        <v>900177624</v>
      </c>
      <c r="D7683" s="6" t="str">
        <f>VLOOKUP(C7683,'[1]IPS REGISTRADAS'!$A$5:$B$3919,2,0)</f>
        <v>ANASHIWAYA IPSI</v>
      </c>
      <c r="E7683" s="7">
        <v>6734201</v>
      </c>
      <c r="F7683" s="7">
        <v>6734201</v>
      </c>
      <c r="G7683" s="8"/>
      <c r="H7683" s="9">
        <v>43623</v>
      </c>
      <c r="I7683" s="9">
        <v>43626</v>
      </c>
    </row>
    <row r="7684" spans="1:9" s="14" customFormat="1" x14ac:dyDescent="0.2">
      <c r="A7684" s="5" t="s">
        <v>80</v>
      </c>
      <c r="B7684" s="5" t="str">
        <f>VLOOKUP(A7684,'GIRO LMA JUNIO'!$A$7:$C$50,3,0)</f>
        <v>COMPARTA</v>
      </c>
      <c r="C7684" s="35">
        <v>900178261</v>
      </c>
      <c r="D7684" s="6" t="str">
        <f>VLOOKUP(C7684,'[1]IPS REGISTRADAS'!$A$5:$B$3919,2,0)</f>
        <v>IPS SALUD UNIVERSAL LTDA</v>
      </c>
      <c r="E7684" s="7">
        <v>161606771</v>
      </c>
      <c r="F7684" s="7">
        <v>161606771</v>
      </c>
      <c r="G7684" s="8"/>
      <c r="H7684" s="9">
        <v>43623</v>
      </c>
      <c r="I7684" s="9">
        <v>43626</v>
      </c>
    </row>
    <row r="7685" spans="1:9" s="14" customFormat="1" x14ac:dyDescent="0.2">
      <c r="A7685" s="5" t="s">
        <v>72</v>
      </c>
      <c r="B7685" s="5" t="str">
        <f>VLOOKUP(A7685,'GIRO LMA JUNIO'!$A$7:$C$50,3,0)</f>
        <v>ASMET SALUD</v>
      </c>
      <c r="C7685" s="35">
        <v>900179095</v>
      </c>
      <c r="D7685" s="6" t="str">
        <f>VLOOKUP(C7685,'[1]IPS REGISTRADAS'!$A$5:$B$3919,2,0)</f>
        <v>ESE SAN PEDRO DE CUMBITARA</v>
      </c>
      <c r="E7685" s="7">
        <v>71717007</v>
      </c>
      <c r="F7685" s="7">
        <v>71717007</v>
      </c>
      <c r="G7685" s="8"/>
      <c r="H7685" s="9">
        <v>43623</v>
      </c>
      <c r="I7685" s="9">
        <v>43626</v>
      </c>
    </row>
    <row r="7686" spans="1:9" s="14" customFormat="1" x14ac:dyDescent="0.2">
      <c r="A7686" s="5" t="s">
        <v>78</v>
      </c>
      <c r="B7686" s="5" t="str">
        <f>VLOOKUP(A7686,'GIRO LMA JUNIO'!$A$7:$C$50,3,0)</f>
        <v>EMSSANAR</v>
      </c>
      <c r="C7686" s="35">
        <v>900179095</v>
      </c>
      <c r="D7686" s="6" t="str">
        <f>VLOOKUP(C7686,'[1]IPS REGISTRADAS'!$A$5:$B$3919,2,0)</f>
        <v>ESE SAN PEDRO DE CUMBITARA</v>
      </c>
      <c r="E7686" s="7">
        <v>48563745</v>
      </c>
      <c r="F7686" s="7">
        <v>48563745</v>
      </c>
      <c r="G7686" s="8"/>
      <c r="H7686" s="9">
        <v>43623</v>
      </c>
      <c r="I7686" s="9">
        <v>43626</v>
      </c>
    </row>
    <row r="7687" spans="1:9" s="14" customFormat="1" x14ac:dyDescent="0.2">
      <c r="A7687" s="5" t="s">
        <v>38</v>
      </c>
      <c r="B7687" s="5" t="str">
        <f>VLOOKUP(A7687,'GIRO LMA JUNIO'!$A$7:$C$50,3,0)</f>
        <v>SALUD TOTAL</v>
      </c>
      <c r="C7687" s="35">
        <v>900179573</v>
      </c>
      <c r="D7687" s="6" t="str">
        <f>VLOOKUP(C7687,'[1]IPS REGISTRADAS'!$A$5:$B$3919,2,0)</f>
        <v>AMBULANCIA RESCATE 467 SAS</v>
      </c>
      <c r="E7687" s="7">
        <v>12160433</v>
      </c>
      <c r="F7687" s="7">
        <v>12160433</v>
      </c>
      <c r="G7687" s="8"/>
      <c r="H7687" s="9">
        <v>43623</v>
      </c>
      <c r="I7687" s="9">
        <v>43626</v>
      </c>
    </row>
    <row r="7688" spans="1:9" s="14" customFormat="1" x14ac:dyDescent="0.2">
      <c r="A7688" s="5" t="s">
        <v>56</v>
      </c>
      <c r="B7688" s="5" t="str">
        <f>VLOOKUP(A7688,'GIRO LMA JUNIO'!$A$7:$C$50,3,0)</f>
        <v>CAPITAL SALUD</v>
      </c>
      <c r="C7688" s="35">
        <v>900180348</v>
      </c>
      <c r="D7688" s="6" t="str">
        <f>VLOOKUP(C7688,'[1]IPS REGISTRADAS'!$A$5:$B$3919,2,0)</f>
        <v>ORTOPEDICA CHAPINERO EU</v>
      </c>
      <c r="E7688" s="7">
        <v>1848069</v>
      </c>
      <c r="F7688" s="7">
        <v>1848069</v>
      </c>
      <c r="G7688" s="8"/>
      <c r="H7688" s="9">
        <v>43623</v>
      </c>
      <c r="I7688" s="9">
        <v>43626</v>
      </c>
    </row>
    <row r="7689" spans="1:9" s="14" customFormat="1" x14ac:dyDescent="0.2">
      <c r="A7689" s="5" t="s">
        <v>10</v>
      </c>
      <c r="B7689" s="5" t="str">
        <f>VLOOKUP(A7689,'GIRO LMA JUNIO'!$A$7:$C$50,3,0)</f>
        <v>COMFAMILIAR DE NARIÑO</v>
      </c>
      <c r="C7689" s="35">
        <v>900180747</v>
      </c>
      <c r="D7689" s="6" t="str">
        <f>VLOOKUP(C7689,'[1]IPS REGISTRADAS'!$A$5:$B$3919,2,0)</f>
        <v>IPS PUENTE DEL MEDIO</v>
      </c>
      <c r="E7689" s="7">
        <v>216467258</v>
      </c>
      <c r="F7689" s="7">
        <v>216467258</v>
      </c>
      <c r="G7689" s="8"/>
      <c r="H7689" s="9">
        <v>43623</v>
      </c>
      <c r="I7689" s="9">
        <v>43626</v>
      </c>
    </row>
    <row r="7690" spans="1:9" s="14" customFormat="1" x14ac:dyDescent="0.2">
      <c r="A7690" s="5" t="s">
        <v>30</v>
      </c>
      <c r="B7690" s="5" t="str">
        <f>VLOOKUP(A7690,'GIRO LMA JUNIO'!$A$7:$C$50,3,0)</f>
        <v>MALLAMAS</v>
      </c>
      <c r="C7690" s="35">
        <v>900180747</v>
      </c>
      <c r="D7690" s="6" t="str">
        <f>VLOOKUP(C7690,'[1]IPS REGISTRADAS'!$A$5:$B$3919,2,0)</f>
        <v>IPS PUENTE DEL MEDIO</v>
      </c>
      <c r="E7690" s="7">
        <v>26164163</v>
      </c>
      <c r="F7690" s="7">
        <v>26164163</v>
      </c>
      <c r="G7690" s="8"/>
      <c r="H7690" s="9">
        <v>43623</v>
      </c>
      <c r="I7690" s="9">
        <v>43626</v>
      </c>
    </row>
    <row r="7691" spans="1:9" s="14" customFormat="1" x14ac:dyDescent="0.2">
      <c r="A7691" s="5" t="s">
        <v>72</v>
      </c>
      <c r="B7691" s="5" t="str">
        <f>VLOOKUP(A7691,'GIRO LMA JUNIO'!$A$7:$C$50,3,0)</f>
        <v>ASMET SALUD</v>
      </c>
      <c r="C7691" s="35">
        <v>900180747</v>
      </c>
      <c r="D7691" s="6" t="str">
        <f>VLOOKUP(C7691,'[1]IPS REGISTRADAS'!$A$5:$B$3919,2,0)</f>
        <v>IPS PUENTE DEL MEDIO</v>
      </c>
      <c r="E7691" s="7">
        <v>148406507</v>
      </c>
      <c r="F7691" s="7">
        <v>148406507</v>
      </c>
      <c r="G7691" s="8"/>
      <c r="H7691" s="9">
        <v>43623</v>
      </c>
      <c r="I7691" s="9">
        <v>43626</v>
      </c>
    </row>
    <row r="7692" spans="1:9" s="14" customFormat="1" x14ac:dyDescent="0.2">
      <c r="A7692" s="5" t="s">
        <v>78</v>
      </c>
      <c r="B7692" s="5" t="str">
        <f>VLOOKUP(A7692,'GIRO LMA JUNIO'!$A$7:$C$50,3,0)</f>
        <v>EMSSANAR</v>
      </c>
      <c r="C7692" s="35">
        <v>900180747</v>
      </c>
      <c r="D7692" s="6" t="str">
        <f>VLOOKUP(C7692,'[1]IPS REGISTRADAS'!$A$5:$B$3919,2,0)</f>
        <v>IPS PUENTE DEL MEDIO</v>
      </c>
      <c r="E7692" s="7">
        <v>441930170</v>
      </c>
      <c r="F7692" s="7">
        <v>441930170</v>
      </c>
      <c r="G7692" s="8"/>
      <c r="H7692" s="9">
        <v>43623</v>
      </c>
      <c r="I7692" s="9">
        <v>43626</v>
      </c>
    </row>
    <row r="7693" spans="1:9" s="14" customFormat="1" x14ac:dyDescent="0.2">
      <c r="A7693" s="5" t="s">
        <v>20</v>
      </c>
      <c r="B7693" s="5" t="str">
        <f>VLOOKUP(A7693,'GIRO LMA JUNIO'!$A$7:$C$50,3,0)</f>
        <v>CONVIDA</v>
      </c>
      <c r="C7693" s="35">
        <v>900181419</v>
      </c>
      <c r="D7693" s="6" t="str">
        <f>VLOOKUP(C7693,'[1]IPS REGISTRADAS'!$A$5:$B$3919,2,0)</f>
        <v>MEINTEGRAL SAS</v>
      </c>
      <c r="E7693" s="7">
        <v>693156982</v>
      </c>
      <c r="F7693" s="7">
        <v>693156982</v>
      </c>
      <c r="G7693" s="8"/>
      <c r="H7693" s="9">
        <v>43623</v>
      </c>
      <c r="I7693" s="9">
        <v>43626</v>
      </c>
    </row>
    <row r="7694" spans="1:9" s="14" customFormat="1" x14ac:dyDescent="0.2">
      <c r="A7694" s="5" t="s">
        <v>26</v>
      </c>
      <c r="B7694" s="5" t="str">
        <f>VLOOKUP(A7694,'GIRO LMA JUNIO'!$A$7:$C$50,3,0)</f>
        <v>A.I.C.</v>
      </c>
      <c r="C7694" s="35">
        <v>900181419</v>
      </c>
      <c r="D7694" s="6" t="str">
        <f>VLOOKUP(C7694,'[1]IPS REGISTRADAS'!$A$5:$B$3919,2,0)</f>
        <v>MEINTEGRAL SAS</v>
      </c>
      <c r="E7694" s="7">
        <v>21028446</v>
      </c>
      <c r="F7694" s="7">
        <v>21028446</v>
      </c>
      <c r="G7694" s="8"/>
      <c r="H7694" s="9">
        <v>43623</v>
      </c>
      <c r="I7694" s="9">
        <v>43626</v>
      </c>
    </row>
    <row r="7695" spans="1:9" s="14" customFormat="1" x14ac:dyDescent="0.2">
      <c r="A7695" s="5" t="s">
        <v>30</v>
      </c>
      <c r="B7695" s="5" t="str">
        <f>VLOOKUP(A7695,'GIRO LMA JUNIO'!$A$7:$C$50,3,0)</f>
        <v>MALLAMAS</v>
      </c>
      <c r="C7695" s="35">
        <v>900181419</v>
      </c>
      <c r="D7695" s="6" t="str">
        <f>VLOOKUP(C7695,'[1]IPS REGISTRADAS'!$A$5:$B$3919,2,0)</f>
        <v>MEINTEGRAL SAS</v>
      </c>
      <c r="E7695" s="7">
        <v>1931484</v>
      </c>
      <c r="F7695" s="7">
        <v>1931484</v>
      </c>
      <c r="G7695" s="8"/>
      <c r="H7695" s="9">
        <v>43623</v>
      </c>
      <c r="I7695" s="9">
        <v>43626</v>
      </c>
    </row>
    <row r="7696" spans="1:9" s="14" customFormat="1" x14ac:dyDescent="0.2">
      <c r="A7696" s="5" t="s">
        <v>32</v>
      </c>
      <c r="B7696" s="5" t="str">
        <f>VLOOKUP(A7696,'GIRO LMA JUNIO'!$A$7:$C$50,3,0)</f>
        <v>PIJAOSALUD</v>
      </c>
      <c r="C7696" s="35">
        <v>900181419</v>
      </c>
      <c r="D7696" s="6" t="str">
        <f>VLOOKUP(C7696,'[1]IPS REGISTRADAS'!$A$5:$B$3919,2,0)</f>
        <v>MEINTEGRAL SAS</v>
      </c>
      <c r="E7696" s="7">
        <v>100000000</v>
      </c>
      <c r="F7696" s="7">
        <v>100000000</v>
      </c>
      <c r="G7696" s="8"/>
      <c r="H7696" s="9">
        <v>43623</v>
      </c>
      <c r="I7696" s="9">
        <v>43626</v>
      </c>
    </row>
    <row r="7697" spans="1:9" s="14" customFormat="1" x14ac:dyDescent="0.2">
      <c r="A7697" s="5" t="s">
        <v>44</v>
      </c>
      <c r="B7697" s="5" t="str">
        <f>VLOOKUP(A7697,'GIRO LMA JUNIO'!$A$7:$C$50,3,0)</f>
        <v>EPS SURAMERICANA S.A</v>
      </c>
      <c r="C7697" s="35">
        <v>900181419</v>
      </c>
      <c r="D7697" s="6" t="str">
        <f>VLOOKUP(C7697,'[1]IPS REGISTRADAS'!$A$5:$B$3919,2,0)</f>
        <v>MEINTEGRAL SAS</v>
      </c>
      <c r="E7697" s="7">
        <v>40039621</v>
      </c>
      <c r="F7697" s="7">
        <v>40039621</v>
      </c>
      <c r="G7697" s="8"/>
      <c r="H7697" s="9">
        <v>43623</v>
      </c>
      <c r="I7697" s="9">
        <v>43626</v>
      </c>
    </row>
    <row r="7698" spans="1:9" s="14" customFormat="1" x14ac:dyDescent="0.2">
      <c r="A7698" s="5" t="s">
        <v>47</v>
      </c>
      <c r="B7698" s="5" t="str">
        <f>VLOOKUP(A7698,'GIRO LMA JUNIO'!$A$7:$C$50,3,0)</f>
        <v>COOMEVA E.P.S.  S.A.</v>
      </c>
      <c r="C7698" s="35">
        <v>900181419</v>
      </c>
      <c r="D7698" s="6" t="str">
        <f>VLOOKUP(C7698,'[1]IPS REGISTRADAS'!$A$5:$B$3919,2,0)</f>
        <v>MEINTEGRAL SAS</v>
      </c>
      <c r="E7698" s="7">
        <v>1000000</v>
      </c>
      <c r="F7698" s="7">
        <v>1000000</v>
      </c>
      <c r="G7698" s="8"/>
      <c r="H7698" s="9">
        <v>43623</v>
      </c>
      <c r="I7698" s="9">
        <v>43626</v>
      </c>
    </row>
    <row r="7699" spans="1:9" s="14" customFormat="1" x14ac:dyDescent="0.2">
      <c r="A7699" s="5" t="s">
        <v>54</v>
      </c>
      <c r="B7699" s="5" t="str">
        <f>VLOOKUP(A7699,'GIRO LMA JUNIO'!$A$7:$C$50,3,0)</f>
        <v>SALUDVIDA</v>
      </c>
      <c r="C7699" s="35">
        <v>900181419</v>
      </c>
      <c r="D7699" s="6" t="str">
        <f>VLOOKUP(C7699,'[1]IPS REGISTRADAS'!$A$5:$B$3919,2,0)</f>
        <v>MEINTEGRAL SAS</v>
      </c>
      <c r="E7699" s="7">
        <v>1837971627</v>
      </c>
      <c r="F7699" s="7"/>
      <c r="G7699" s="8" t="s">
        <v>106</v>
      </c>
      <c r="H7699" s="9">
        <v>43623</v>
      </c>
      <c r="I7699" s="9">
        <v>43626</v>
      </c>
    </row>
    <row r="7700" spans="1:9" s="14" customFormat="1" x14ac:dyDescent="0.2">
      <c r="A7700" s="5" t="s">
        <v>62</v>
      </c>
      <c r="B7700" s="5" t="str">
        <f>VLOOKUP(A7700,'GIRO LMA JUNIO'!$A$7:$C$50,3,0)</f>
        <v>NUEVA EPS S.A.</v>
      </c>
      <c r="C7700" s="35">
        <v>900181419</v>
      </c>
      <c r="D7700" s="6" t="str">
        <f>VLOOKUP(C7700,'[1]IPS REGISTRADAS'!$A$5:$B$3919,2,0)</f>
        <v>MEINTEGRAL SAS</v>
      </c>
      <c r="E7700" s="7">
        <v>22663789</v>
      </c>
      <c r="F7700" s="7">
        <v>22663789</v>
      </c>
      <c r="G7700" s="8"/>
      <c r="H7700" s="9">
        <v>43623</v>
      </c>
      <c r="I7700" s="9">
        <v>43626</v>
      </c>
    </row>
    <row r="7701" spans="1:9" s="14" customFormat="1" x14ac:dyDescent="0.2">
      <c r="A7701" s="5" t="s">
        <v>63</v>
      </c>
      <c r="B7701" s="5" t="str">
        <f>VLOOKUP(A7701,'GIRO LMA JUNIO'!$A$7:$C$50,3,0)</f>
        <v>MEDIMAS MOV</v>
      </c>
      <c r="C7701" s="35">
        <v>900181419</v>
      </c>
      <c r="D7701" s="6" t="str">
        <f>VLOOKUP(C7701,'[1]IPS REGISTRADAS'!$A$5:$B$3919,2,0)</f>
        <v>MEINTEGRAL SAS</v>
      </c>
      <c r="E7701" s="7">
        <v>144750340</v>
      </c>
      <c r="F7701" s="7">
        <v>144750340</v>
      </c>
      <c r="G7701" s="8"/>
      <c r="H7701" s="9">
        <v>43623</v>
      </c>
      <c r="I7701" s="9">
        <v>43626</v>
      </c>
    </row>
    <row r="7702" spans="1:9" s="14" customFormat="1" x14ac:dyDescent="0.2">
      <c r="A7702" s="5" t="s">
        <v>72</v>
      </c>
      <c r="B7702" s="5" t="str">
        <f>VLOOKUP(A7702,'GIRO LMA JUNIO'!$A$7:$C$50,3,0)</f>
        <v>ASMET SALUD</v>
      </c>
      <c r="C7702" s="35">
        <v>900181419</v>
      </c>
      <c r="D7702" s="6" t="str">
        <f>VLOOKUP(C7702,'[1]IPS REGISTRADAS'!$A$5:$B$3919,2,0)</f>
        <v>MEINTEGRAL SAS</v>
      </c>
      <c r="E7702" s="7">
        <v>704986173</v>
      </c>
      <c r="F7702" s="7">
        <v>704986173</v>
      </c>
      <c r="G7702" s="8"/>
      <c r="H7702" s="9">
        <v>43623</v>
      </c>
      <c r="I7702" s="9">
        <v>43626</v>
      </c>
    </row>
    <row r="7703" spans="1:9" s="14" customFormat="1" x14ac:dyDescent="0.2">
      <c r="A7703" s="5" t="s">
        <v>76</v>
      </c>
      <c r="B7703" s="5" t="str">
        <f>VLOOKUP(A7703,'GIRO LMA JUNIO'!$A$7:$C$50,3,0)</f>
        <v>ECOOPSOS</v>
      </c>
      <c r="C7703" s="35">
        <v>900181419</v>
      </c>
      <c r="D7703" s="6" t="str">
        <f>VLOOKUP(C7703,'[1]IPS REGISTRADAS'!$A$5:$B$3919,2,0)</f>
        <v>MEINTEGRAL SAS</v>
      </c>
      <c r="E7703" s="7">
        <v>388351360</v>
      </c>
      <c r="F7703" s="7">
        <v>388351360</v>
      </c>
      <c r="G7703" s="8"/>
      <c r="H7703" s="9">
        <v>43623</v>
      </c>
      <c r="I7703" s="9">
        <v>43626</v>
      </c>
    </row>
    <row r="7704" spans="1:9" s="14" customFormat="1" x14ac:dyDescent="0.2">
      <c r="A7704" s="5" t="s">
        <v>80</v>
      </c>
      <c r="B7704" s="5" t="str">
        <f>VLOOKUP(A7704,'GIRO LMA JUNIO'!$A$7:$C$50,3,0)</f>
        <v>COMPARTA</v>
      </c>
      <c r="C7704" s="35">
        <v>900181419</v>
      </c>
      <c r="D7704" s="6" t="str">
        <f>VLOOKUP(C7704,'[1]IPS REGISTRADAS'!$A$5:$B$3919,2,0)</f>
        <v>MEINTEGRAL SAS</v>
      </c>
      <c r="E7704" s="7">
        <v>490585477</v>
      </c>
      <c r="F7704" s="7">
        <v>490585477</v>
      </c>
      <c r="G7704" s="8"/>
      <c r="H7704" s="9">
        <v>43623</v>
      </c>
      <c r="I7704" s="9">
        <v>43626</v>
      </c>
    </row>
    <row r="7705" spans="1:9" s="14" customFormat="1" x14ac:dyDescent="0.2">
      <c r="A7705" s="5" t="s">
        <v>80</v>
      </c>
      <c r="B7705" s="5" t="str">
        <f>VLOOKUP(A7705,'GIRO LMA JUNIO'!$A$7:$C$50,3,0)</f>
        <v>COMPARTA</v>
      </c>
      <c r="C7705" s="35">
        <v>900182762</v>
      </c>
      <c r="D7705" s="6" t="str">
        <f>VLOOKUP(C7705,'[1]IPS REGISTRADAS'!$A$5:$B$3919,2,0)</f>
        <v>CENTRO CARDIOVASCULAR ARISTIDES SOTOMAYOR SANTA LUCIA SOCIEDAD POR ACCIONES SIMPLIFICADA IPS ASTALUC SAS IPS</v>
      </c>
      <c r="E7705" s="7">
        <v>23545235</v>
      </c>
      <c r="F7705" s="7">
        <v>23545235</v>
      </c>
      <c r="G7705" s="8"/>
      <c r="H7705" s="9">
        <v>43623</v>
      </c>
      <c r="I7705" s="9">
        <v>43626</v>
      </c>
    </row>
    <row r="7706" spans="1:9" s="14" customFormat="1" x14ac:dyDescent="0.2">
      <c r="A7706" s="5" t="s">
        <v>30</v>
      </c>
      <c r="B7706" s="5" t="str">
        <f>VLOOKUP(A7706,'GIRO LMA JUNIO'!$A$7:$C$50,3,0)</f>
        <v>MALLAMAS</v>
      </c>
      <c r="C7706" s="35">
        <v>900185047</v>
      </c>
      <c r="D7706" s="6" t="str">
        <f>VLOOKUP(C7706,'[1]IPS REGISTRADAS'!$A$5:$B$3919,2,0)</f>
        <v>OXYCENTER HOME CARE SAS</v>
      </c>
      <c r="E7706" s="7">
        <v>1905955</v>
      </c>
      <c r="F7706" s="7">
        <v>1905955</v>
      </c>
      <c r="G7706" s="8"/>
      <c r="H7706" s="9">
        <v>43623</v>
      </c>
      <c r="I7706" s="9">
        <v>43626</v>
      </c>
    </row>
    <row r="7707" spans="1:9" s="14" customFormat="1" x14ac:dyDescent="0.2">
      <c r="A7707" s="5" t="s">
        <v>32</v>
      </c>
      <c r="B7707" s="5" t="str">
        <f>VLOOKUP(A7707,'GIRO LMA JUNIO'!$A$7:$C$50,3,0)</f>
        <v>PIJAOSALUD</v>
      </c>
      <c r="C7707" s="35">
        <v>900185047</v>
      </c>
      <c r="D7707" s="6" t="str">
        <f>VLOOKUP(C7707,'[1]IPS REGISTRADAS'!$A$5:$B$3919,2,0)</f>
        <v>OXYCENTER HOME CARE SAS</v>
      </c>
      <c r="E7707" s="7">
        <v>5000000</v>
      </c>
      <c r="F7707" s="7">
        <v>5000000</v>
      </c>
      <c r="G7707" s="8"/>
      <c r="H7707" s="9">
        <v>43623</v>
      </c>
      <c r="I7707" s="9">
        <v>43626</v>
      </c>
    </row>
    <row r="7708" spans="1:9" s="14" customFormat="1" x14ac:dyDescent="0.2">
      <c r="A7708" s="5" t="s">
        <v>65</v>
      </c>
      <c r="B7708" s="5" t="str">
        <f>VLOOKUP(A7708,'GIRO LMA JUNIO'!$A$7:$C$50,3,0)</f>
        <v>MEDIMAS</v>
      </c>
      <c r="C7708" s="35">
        <v>900185047</v>
      </c>
      <c r="D7708" s="6" t="str">
        <f>VLOOKUP(C7708,'[1]IPS REGISTRADAS'!$A$5:$B$3919,2,0)</f>
        <v>OXYCENTER HOME CARE SAS</v>
      </c>
      <c r="E7708" s="7">
        <v>19185531</v>
      </c>
      <c r="F7708" s="7">
        <v>19185531</v>
      </c>
      <c r="G7708" s="8"/>
      <c r="H7708" s="9">
        <v>43623</v>
      </c>
      <c r="I7708" s="9">
        <v>43626</v>
      </c>
    </row>
    <row r="7709" spans="1:9" s="14" customFormat="1" x14ac:dyDescent="0.2">
      <c r="A7709" s="5" t="s">
        <v>74</v>
      </c>
      <c r="B7709" s="5" t="str">
        <f>VLOOKUP(A7709,'GIRO LMA JUNIO'!$A$7:$C$50,3,0)</f>
        <v>AMBUQ</v>
      </c>
      <c r="C7709" s="35">
        <v>900185047</v>
      </c>
      <c r="D7709" s="6" t="str">
        <f>VLOOKUP(C7709,'[1]IPS REGISTRADAS'!$A$5:$B$3919,2,0)</f>
        <v>OXYCENTER HOME CARE SAS</v>
      </c>
      <c r="E7709" s="7">
        <v>70000000</v>
      </c>
      <c r="F7709" s="7">
        <v>70000000</v>
      </c>
      <c r="G7709" s="8"/>
      <c r="H7709" s="9">
        <v>43623</v>
      </c>
      <c r="I7709" s="9">
        <v>43626</v>
      </c>
    </row>
    <row r="7710" spans="1:9" s="14" customFormat="1" x14ac:dyDescent="0.2">
      <c r="A7710" s="5" t="s">
        <v>6</v>
      </c>
      <c r="B7710" s="5" t="str">
        <f>VLOOKUP(A7710,'GIRO LMA JUNIO'!$A$7:$C$50,3,0)</f>
        <v>COMFAMILIAR DE LA GUAJIRA</v>
      </c>
      <c r="C7710" s="35">
        <v>900185729</v>
      </c>
      <c r="D7710" s="6" t="str">
        <f>VLOOKUP(C7710,'[1]IPS REGISTRADAS'!$A$5:$B$3919,2,0)</f>
        <v>IPSI PALAIMA</v>
      </c>
      <c r="E7710" s="7">
        <v>66518544</v>
      </c>
      <c r="F7710" s="7">
        <v>66518544</v>
      </c>
      <c r="G7710" s="8"/>
      <c r="H7710" s="9">
        <v>43623</v>
      </c>
      <c r="I7710" s="9">
        <v>43626</v>
      </c>
    </row>
    <row r="7711" spans="1:9" s="14" customFormat="1" x14ac:dyDescent="0.2">
      <c r="A7711" s="5" t="s">
        <v>24</v>
      </c>
      <c r="B7711" s="5" t="str">
        <f>VLOOKUP(A7711,'GIRO LMA JUNIO'!$A$7:$C$50,3,0)</f>
        <v>DUSAKAWI</v>
      </c>
      <c r="C7711" s="35">
        <v>900185729</v>
      </c>
      <c r="D7711" s="6" t="str">
        <f>VLOOKUP(C7711,'[1]IPS REGISTRADAS'!$A$5:$B$3919,2,0)</f>
        <v>IPSI PALAIMA</v>
      </c>
      <c r="E7711" s="7">
        <v>35836382</v>
      </c>
      <c r="F7711" s="7">
        <v>35836382</v>
      </c>
      <c r="G7711" s="8"/>
      <c r="H7711" s="9">
        <v>43623</v>
      </c>
      <c r="I7711" s="9">
        <v>43626</v>
      </c>
    </row>
    <row r="7712" spans="1:9" s="14" customFormat="1" x14ac:dyDescent="0.2">
      <c r="A7712" s="5" t="s">
        <v>28</v>
      </c>
      <c r="B7712" s="5" t="str">
        <f>VLOOKUP(A7712,'GIRO LMA JUNIO'!$A$7:$C$50,3,0)</f>
        <v>ANAS WAYUU</v>
      </c>
      <c r="C7712" s="35">
        <v>900185729</v>
      </c>
      <c r="D7712" s="6" t="str">
        <f>VLOOKUP(C7712,'[1]IPS REGISTRADAS'!$A$5:$B$3919,2,0)</f>
        <v>IPSI PALAIMA</v>
      </c>
      <c r="E7712" s="7">
        <v>47760806</v>
      </c>
      <c r="F7712" s="7">
        <v>47760806</v>
      </c>
      <c r="G7712" s="8"/>
      <c r="H7712" s="9">
        <v>43623</v>
      </c>
      <c r="I7712" s="9">
        <v>43626</v>
      </c>
    </row>
    <row r="7713" spans="1:9" s="14" customFormat="1" x14ac:dyDescent="0.2">
      <c r="A7713" s="5" t="s">
        <v>54</v>
      </c>
      <c r="B7713" s="5" t="str">
        <f>VLOOKUP(A7713,'GIRO LMA JUNIO'!$A$7:$C$50,3,0)</f>
        <v>SALUDVIDA</v>
      </c>
      <c r="C7713" s="35">
        <v>900185729</v>
      </c>
      <c r="D7713" s="6" t="str">
        <f>VLOOKUP(C7713,'[1]IPS REGISTRADAS'!$A$5:$B$3919,2,0)</f>
        <v>IPSI PALAIMA</v>
      </c>
      <c r="E7713" s="7">
        <v>6383684</v>
      </c>
      <c r="F7713" s="7">
        <v>6383684</v>
      </c>
      <c r="G7713" s="8"/>
      <c r="H7713" s="9">
        <v>43623</v>
      </c>
      <c r="I7713" s="9">
        <v>43626</v>
      </c>
    </row>
    <row r="7714" spans="1:9" s="14" customFormat="1" x14ac:dyDescent="0.2">
      <c r="A7714" s="5" t="s">
        <v>58</v>
      </c>
      <c r="B7714" s="5" t="str">
        <f>VLOOKUP(A7714,'GIRO LMA JUNIO'!$A$7:$C$50,3,0)</f>
        <v>LA NUEVA EPS S.A.</v>
      </c>
      <c r="C7714" s="35">
        <v>900185729</v>
      </c>
      <c r="D7714" s="6" t="str">
        <f>VLOOKUP(C7714,'[1]IPS REGISTRADAS'!$A$5:$B$3919,2,0)</f>
        <v>IPSI PALAIMA</v>
      </c>
      <c r="E7714" s="7">
        <v>2036762</v>
      </c>
      <c r="F7714" s="7">
        <v>2036762</v>
      </c>
      <c r="G7714" s="8"/>
      <c r="H7714" s="9">
        <v>43623</v>
      </c>
      <c r="I7714" s="9">
        <v>43626</v>
      </c>
    </row>
    <row r="7715" spans="1:9" s="14" customFormat="1" x14ac:dyDescent="0.2">
      <c r="A7715" s="5" t="s">
        <v>78</v>
      </c>
      <c r="B7715" s="5" t="str">
        <f>VLOOKUP(A7715,'GIRO LMA JUNIO'!$A$7:$C$50,3,0)</f>
        <v>EMSSANAR</v>
      </c>
      <c r="C7715" s="35">
        <v>900186318</v>
      </c>
      <c r="D7715" s="6" t="str">
        <f>VLOOKUP(C7715,'[1]IPS REGISTRADAS'!$A$5:$B$3919,2,0)</f>
        <v>INSTITUTO RADIOLOGICO DEL SUROCCIDENTE SAS</v>
      </c>
      <c r="E7715" s="7">
        <v>212525065</v>
      </c>
      <c r="F7715" s="7">
        <v>212525065</v>
      </c>
      <c r="G7715" s="8"/>
      <c r="H7715" s="9">
        <v>43623</v>
      </c>
      <c r="I7715" s="9">
        <v>43626</v>
      </c>
    </row>
    <row r="7716" spans="1:9" s="14" customFormat="1" x14ac:dyDescent="0.2">
      <c r="A7716" s="5" t="s">
        <v>70</v>
      </c>
      <c r="B7716" s="5" t="str">
        <f>VLOOKUP(A7716,'GIRO LMA JUNIO'!$A$7:$C$50,3,0)</f>
        <v>COOSALUD EPS S.A.</v>
      </c>
      <c r="C7716" s="35">
        <v>900186802</v>
      </c>
      <c r="D7716" s="6" t="str">
        <f>VLOOKUP(C7716,'[1]IPS REGISTRADAS'!$A$5:$B$3919,2,0)</f>
        <v>ESE HOSPITAL NUESTRA SEÑORA DE GUADALUPE</v>
      </c>
      <c r="E7716" s="7">
        <v>48266547</v>
      </c>
      <c r="F7716" s="7">
        <v>48266547</v>
      </c>
      <c r="G7716" s="8"/>
      <c r="H7716" s="9">
        <v>43623</v>
      </c>
      <c r="I7716" s="9">
        <v>43626</v>
      </c>
    </row>
    <row r="7717" spans="1:9" s="14" customFormat="1" x14ac:dyDescent="0.2">
      <c r="A7717" s="5" t="s">
        <v>62</v>
      </c>
      <c r="B7717" s="5" t="str">
        <f>VLOOKUP(A7717,'GIRO LMA JUNIO'!$A$7:$C$50,3,0)</f>
        <v>NUEVA EPS S.A.</v>
      </c>
      <c r="C7717" s="35">
        <v>900187021</v>
      </c>
      <c r="D7717" s="6" t="str">
        <f>VLOOKUP(C7717,'[1]IPS REGISTRADAS'!$A$5:$B$3919,2,0)</f>
        <v>COOPERATIVA DE LA RED DE LA SALUD</v>
      </c>
      <c r="E7717" s="7">
        <v>1044902</v>
      </c>
      <c r="F7717" s="7">
        <v>696636</v>
      </c>
      <c r="G7717" s="8" t="s">
        <v>108</v>
      </c>
      <c r="H7717" s="9">
        <v>43623</v>
      </c>
      <c r="I7717" s="9">
        <v>43626</v>
      </c>
    </row>
    <row r="7718" spans="1:9" s="14" customFormat="1" x14ac:dyDescent="0.2">
      <c r="A7718" s="5" t="s">
        <v>74</v>
      </c>
      <c r="B7718" s="5" t="str">
        <f>VLOOKUP(A7718,'GIRO LMA JUNIO'!$A$7:$C$50,3,0)</f>
        <v>AMBUQ</v>
      </c>
      <c r="C7718" s="35">
        <v>900187021</v>
      </c>
      <c r="D7718" s="6" t="str">
        <f>VLOOKUP(C7718,'[1]IPS REGISTRADAS'!$A$5:$B$3919,2,0)</f>
        <v>COOPERATIVA DE LA RED DE LA SALUD</v>
      </c>
      <c r="E7718" s="7">
        <v>7299575</v>
      </c>
      <c r="F7718" s="7">
        <v>4866627</v>
      </c>
      <c r="G7718" s="8" t="s">
        <v>109</v>
      </c>
      <c r="H7718" s="9">
        <v>43623</v>
      </c>
      <c r="I7718" s="9">
        <v>43626</v>
      </c>
    </row>
    <row r="7719" spans="1:9" s="14" customFormat="1" x14ac:dyDescent="0.2">
      <c r="A7719" s="5" t="s">
        <v>80</v>
      </c>
      <c r="B7719" s="5" t="str">
        <f>VLOOKUP(A7719,'GIRO LMA JUNIO'!$A$7:$C$50,3,0)</f>
        <v>COMPARTA</v>
      </c>
      <c r="C7719" s="35">
        <v>900187021</v>
      </c>
      <c r="D7719" s="6" t="str">
        <f>VLOOKUP(C7719,'[1]IPS REGISTRADAS'!$A$5:$B$3919,2,0)</f>
        <v>COOPERATIVA DE LA RED DE LA SALUD</v>
      </c>
      <c r="E7719" s="7">
        <v>3884160</v>
      </c>
      <c r="F7719" s="7">
        <v>2589569</v>
      </c>
      <c r="G7719" s="8" t="s">
        <v>110</v>
      </c>
      <c r="H7719" s="9">
        <v>43623</v>
      </c>
      <c r="I7719" s="9">
        <v>43626</v>
      </c>
    </row>
    <row r="7720" spans="1:9" s="14" customFormat="1" x14ac:dyDescent="0.2">
      <c r="A7720" s="5" t="s">
        <v>16</v>
      </c>
      <c r="B7720" s="5" t="str">
        <f>VLOOKUP(A7720,'GIRO LMA JUNIO'!$A$7:$C$50,3,0)</f>
        <v>CAJACOPI ATLANTICO</v>
      </c>
      <c r="C7720" s="35">
        <v>900187288</v>
      </c>
      <c r="D7720" s="6" t="str">
        <f>VLOOKUP(C7720,'[1]IPS REGISTRADAS'!$A$5:$B$3919,2,0)</f>
        <v>SOCIEDAD INTEGRAL DE ESPECIALISTAS SANTA TERESA SAS</v>
      </c>
      <c r="E7720" s="7">
        <v>26162473</v>
      </c>
      <c r="F7720" s="7">
        <v>26162473</v>
      </c>
      <c r="G7720" s="8"/>
      <c r="H7720" s="9">
        <v>43623</v>
      </c>
      <c r="I7720" s="9">
        <v>43626</v>
      </c>
    </row>
    <row r="7721" spans="1:9" s="14" customFormat="1" x14ac:dyDescent="0.2">
      <c r="A7721" s="5" t="s">
        <v>38</v>
      </c>
      <c r="B7721" s="5" t="str">
        <f>VLOOKUP(A7721,'GIRO LMA JUNIO'!$A$7:$C$50,3,0)</f>
        <v>SALUD TOTAL</v>
      </c>
      <c r="C7721" s="35">
        <v>900187288</v>
      </c>
      <c r="D7721" s="6" t="str">
        <f>VLOOKUP(C7721,'[1]IPS REGISTRADAS'!$A$5:$B$3919,2,0)</f>
        <v>SOCIEDAD INTEGRAL DE ESPECIALISTAS SANTA TERESA SAS</v>
      </c>
      <c r="E7721" s="7">
        <v>8727319</v>
      </c>
      <c r="F7721" s="7">
        <v>8727319</v>
      </c>
      <c r="G7721" s="8"/>
      <c r="H7721" s="9">
        <v>43623</v>
      </c>
      <c r="I7721" s="9">
        <v>43626</v>
      </c>
    </row>
    <row r="7722" spans="1:9" s="14" customFormat="1" x14ac:dyDescent="0.2">
      <c r="A7722" s="5" t="s">
        <v>47</v>
      </c>
      <c r="B7722" s="5" t="str">
        <f>VLOOKUP(A7722,'GIRO LMA JUNIO'!$A$7:$C$50,3,0)</f>
        <v>COOMEVA E.P.S.  S.A.</v>
      </c>
      <c r="C7722" s="35">
        <v>900187288</v>
      </c>
      <c r="D7722" s="6" t="str">
        <f>VLOOKUP(C7722,'[1]IPS REGISTRADAS'!$A$5:$B$3919,2,0)</f>
        <v>SOCIEDAD INTEGRAL DE ESPECIALISTAS SANTA TERESA SAS</v>
      </c>
      <c r="E7722" s="7">
        <v>1000000</v>
      </c>
      <c r="F7722" s="7">
        <v>1000000</v>
      </c>
      <c r="G7722" s="8"/>
      <c r="H7722" s="9">
        <v>43623</v>
      </c>
      <c r="I7722" s="9">
        <v>43626</v>
      </c>
    </row>
    <row r="7723" spans="1:9" s="14" customFormat="1" x14ac:dyDescent="0.2">
      <c r="A7723" s="5" t="s">
        <v>54</v>
      </c>
      <c r="B7723" s="5" t="str">
        <f>VLOOKUP(A7723,'GIRO LMA JUNIO'!$A$7:$C$50,3,0)</f>
        <v>SALUDVIDA</v>
      </c>
      <c r="C7723" s="35">
        <v>900187288</v>
      </c>
      <c r="D7723" s="6" t="str">
        <f>VLOOKUP(C7723,'[1]IPS REGISTRADAS'!$A$5:$B$3919,2,0)</f>
        <v>SOCIEDAD INTEGRAL DE ESPECIALISTAS SANTA TERESA SAS</v>
      </c>
      <c r="E7723" s="7">
        <v>10182199</v>
      </c>
      <c r="F7723" s="7">
        <v>10182199</v>
      </c>
      <c r="G7723" s="8"/>
      <c r="H7723" s="9">
        <v>43623</v>
      </c>
      <c r="I7723" s="9">
        <v>43626</v>
      </c>
    </row>
    <row r="7724" spans="1:9" s="14" customFormat="1" x14ac:dyDescent="0.2">
      <c r="A7724" s="5" t="s">
        <v>38</v>
      </c>
      <c r="B7724" s="5" t="str">
        <f>VLOOKUP(A7724,'GIRO LMA JUNIO'!$A$7:$C$50,3,0)</f>
        <v>SALUD TOTAL</v>
      </c>
      <c r="C7724" s="35">
        <v>900188353</v>
      </c>
      <c r="D7724" s="6" t="str">
        <f>VLOOKUP(C7724,'[1]IPS REGISTRADAS'!$A$5:$B$3919,2,0)</f>
        <v>INSTITUTO MEDICO OFTALMOLOGICO DE COLOMBIA LTDA</v>
      </c>
      <c r="E7724" s="7">
        <v>9181895</v>
      </c>
      <c r="F7724" s="7">
        <v>9181895</v>
      </c>
      <c r="G7724" s="8"/>
      <c r="H7724" s="9">
        <v>43623</v>
      </c>
      <c r="I7724" s="9">
        <v>43626</v>
      </c>
    </row>
    <row r="7725" spans="1:9" s="14" customFormat="1" x14ac:dyDescent="0.2">
      <c r="A7725" s="5" t="s">
        <v>11</v>
      </c>
      <c r="B7725" s="5" t="str">
        <f>VLOOKUP(A7725,'GIRO LMA JUNIO'!$A$7:$C$50,3,0)</f>
        <v>COMFASUCRE</v>
      </c>
      <c r="C7725" s="35">
        <v>900188717</v>
      </c>
      <c r="D7725" s="6" t="str">
        <f>VLOOKUP(C7725,'[1]IPS REGISTRADAS'!$A$5:$B$3919,2,0)</f>
        <v>IPS IMAGEN DIAGNOSTICA SAS</v>
      </c>
      <c r="E7725" s="7">
        <v>41092002</v>
      </c>
      <c r="F7725" s="7">
        <v>41092002</v>
      </c>
      <c r="G7725" s="8"/>
      <c r="H7725" s="9">
        <v>43623</v>
      </c>
      <c r="I7725" s="9">
        <v>43626</v>
      </c>
    </row>
    <row r="7726" spans="1:9" s="14" customFormat="1" x14ac:dyDescent="0.2">
      <c r="A7726" s="5" t="s">
        <v>82</v>
      </c>
      <c r="B7726" s="5" t="str">
        <f>VLOOKUP(A7726,'GIRO LMA JUNIO'!$A$7:$C$50,3,0)</f>
        <v>MUTUAL SER</v>
      </c>
      <c r="C7726" s="35">
        <v>900188717</v>
      </c>
      <c r="D7726" s="6" t="str">
        <f>VLOOKUP(C7726,'[1]IPS REGISTRADAS'!$A$5:$B$3919,2,0)</f>
        <v>IPS IMAGEN DIAGNOSTICA SAS</v>
      </c>
      <c r="E7726" s="7">
        <v>128000000</v>
      </c>
      <c r="F7726" s="7">
        <v>128000000</v>
      </c>
      <c r="G7726" s="8"/>
      <c r="H7726" s="9">
        <v>43623</v>
      </c>
      <c r="I7726" s="9">
        <v>43626</v>
      </c>
    </row>
    <row r="7727" spans="1:9" s="14" customFormat="1" x14ac:dyDescent="0.2">
      <c r="A7727" s="5" t="s">
        <v>18</v>
      </c>
      <c r="B7727" s="5" t="str">
        <f>VLOOKUP(A7727,'GIRO LMA JUNIO'!$A$7:$C$50,3,0)</f>
        <v>COMFACHOCO</v>
      </c>
      <c r="C7727" s="35">
        <v>900189713</v>
      </c>
      <c r="D7727" s="6" t="str">
        <f>VLOOKUP(C7727,'[1]IPS REGISTRADAS'!$A$5:$B$3919,2,0)</f>
        <v>ORTOPEDICOS DEL PACIFICO SAS</v>
      </c>
      <c r="E7727" s="7">
        <v>48044215</v>
      </c>
      <c r="F7727" s="7">
        <v>48044215</v>
      </c>
      <c r="G7727" s="8"/>
      <c r="H7727" s="9">
        <v>43623</v>
      </c>
      <c r="I7727" s="9">
        <v>43626</v>
      </c>
    </row>
    <row r="7728" spans="1:9" s="14" customFormat="1" x14ac:dyDescent="0.2">
      <c r="A7728" s="5" t="s">
        <v>47</v>
      </c>
      <c r="B7728" s="5" t="str">
        <f>VLOOKUP(A7728,'GIRO LMA JUNIO'!$A$7:$C$50,3,0)</f>
        <v>COOMEVA E.P.S.  S.A.</v>
      </c>
      <c r="C7728" s="35">
        <v>900189713</v>
      </c>
      <c r="D7728" s="6" t="str">
        <f>VLOOKUP(C7728,'[1]IPS REGISTRADAS'!$A$5:$B$3919,2,0)</f>
        <v>ORTOPEDICOS DEL PACIFICO SAS</v>
      </c>
      <c r="E7728" s="7">
        <v>1000000</v>
      </c>
      <c r="F7728" s="7">
        <v>1000000</v>
      </c>
      <c r="G7728" s="8"/>
      <c r="H7728" s="9">
        <v>43623</v>
      </c>
      <c r="I7728" s="9">
        <v>43626</v>
      </c>
    </row>
    <row r="7729" spans="1:9" s="14" customFormat="1" x14ac:dyDescent="0.2">
      <c r="A7729" s="5" t="s">
        <v>74</v>
      </c>
      <c r="B7729" s="5" t="str">
        <f>VLOOKUP(A7729,'GIRO LMA JUNIO'!$A$7:$C$50,3,0)</f>
        <v>AMBUQ</v>
      </c>
      <c r="C7729" s="35">
        <v>900189713</v>
      </c>
      <c r="D7729" s="6" t="str">
        <f>VLOOKUP(C7729,'[1]IPS REGISTRADAS'!$A$5:$B$3919,2,0)</f>
        <v>ORTOPEDICOS DEL PACIFICO SAS</v>
      </c>
      <c r="E7729" s="7">
        <v>50027772</v>
      </c>
      <c r="F7729" s="7">
        <v>50027772</v>
      </c>
      <c r="G7729" s="8"/>
      <c r="H7729" s="9">
        <v>43623</v>
      </c>
      <c r="I7729" s="9">
        <v>43626</v>
      </c>
    </row>
    <row r="7730" spans="1:9" s="14" customFormat="1" x14ac:dyDescent="0.2">
      <c r="A7730" s="5" t="s">
        <v>80</v>
      </c>
      <c r="B7730" s="5" t="str">
        <f>VLOOKUP(A7730,'GIRO LMA JUNIO'!$A$7:$C$50,3,0)</f>
        <v>COMPARTA</v>
      </c>
      <c r="C7730" s="35">
        <v>900189713</v>
      </c>
      <c r="D7730" s="6" t="str">
        <f>VLOOKUP(C7730,'[1]IPS REGISTRADAS'!$A$5:$B$3919,2,0)</f>
        <v>ORTOPEDICOS DEL PACIFICO SAS</v>
      </c>
      <c r="E7730" s="7">
        <v>35924139</v>
      </c>
      <c r="F7730" s="7">
        <v>35924139</v>
      </c>
      <c r="G7730" s="8"/>
      <c r="H7730" s="9">
        <v>43623</v>
      </c>
      <c r="I7730" s="9">
        <v>43626</v>
      </c>
    </row>
    <row r="7731" spans="1:9" s="14" customFormat="1" x14ac:dyDescent="0.2">
      <c r="A7731" s="5" t="s">
        <v>47</v>
      </c>
      <c r="B7731" s="5" t="str">
        <f>VLOOKUP(A7731,'GIRO LMA JUNIO'!$A$7:$C$50,3,0)</f>
        <v>COOMEVA E.P.S.  S.A.</v>
      </c>
      <c r="C7731" s="35">
        <v>900190045</v>
      </c>
      <c r="D7731" s="6" t="str">
        <f>VLOOKUP(C7731,'[1]IPS REGISTRADAS'!$A$5:$B$3919,2,0)</f>
        <v>ESE HOSPITAL REGIONAL MANUELA BELTRAN</v>
      </c>
      <c r="E7731" s="7">
        <v>4098060</v>
      </c>
      <c r="F7731" s="7">
        <v>4098060</v>
      </c>
      <c r="G7731" s="8"/>
      <c r="H7731" s="9">
        <v>43623</v>
      </c>
      <c r="I7731" s="9">
        <v>43626</v>
      </c>
    </row>
    <row r="7732" spans="1:9" s="14" customFormat="1" x14ac:dyDescent="0.2">
      <c r="A7732" s="5" t="s">
        <v>54</v>
      </c>
      <c r="B7732" s="5" t="str">
        <f>VLOOKUP(A7732,'GIRO LMA JUNIO'!$A$7:$C$50,3,0)</f>
        <v>SALUDVIDA</v>
      </c>
      <c r="C7732" s="35">
        <v>900190045</v>
      </c>
      <c r="D7732" s="6" t="str">
        <f>VLOOKUP(C7732,'[1]IPS REGISTRADAS'!$A$5:$B$3919,2,0)</f>
        <v>ESE HOSPITAL REGIONAL MANUELA BELTRAN</v>
      </c>
      <c r="E7732" s="7">
        <v>765721974</v>
      </c>
      <c r="F7732" s="7">
        <v>765721974</v>
      </c>
      <c r="G7732" s="8"/>
      <c r="H7732" s="9">
        <v>43623</v>
      </c>
      <c r="I7732" s="9">
        <v>43626</v>
      </c>
    </row>
    <row r="7733" spans="1:9" s="14" customFormat="1" x14ac:dyDescent="0.2">
      <c r="A7733" s="5" t="s">
        <v>56</v>
      </c>
      <c r="B7733" s="5" t="str">
        <f>VLOOKUP(A7733,'GIRO LMA JUNIO'!$A$7:$C$50,3,0)</f>
        <v>CAPITAL SALUD</v>
      </c>
      <c r="C7733" s="35">
        <v>900190045</v>
      </c>
      <c r="D7733" s="6" t="str">
        <f>VLOOKUP(C7733,'[1]IPS REGISTRADAS'!$A$5:$B$3919,2,0)</f>
        <v>ESE HOSPITAL REGIONAL MANUELA BELTRAN</v>
      </c>
      <c r="E7733" s="7">
        <v>1789071</v>
      </c>
      <c r="F7733" s="7">
        <v>1789071</v>
      </c>
      <c r="G7733" s="8"/>
      <c r="H7733" s="9">
        <v>43623</v>
      </c>
      <c r="I7733" s="9">
        <v>43626</v>
      </c>
    </row>
    <row r="7734" spans="1:9" s="14" customFormat="1" x14ac:dyDescent="0.2">
      <c r="A7734" s="5" t="s">
        <v>62</v>
      </c>
      <c r="B7734" s="5" t="str">
        <f>VLOOKUP(A7734,'GIRO LMA JUNIO'!$A$7:$C$50,3,0)</f>
        <v>NUEVA EPS S.A.</v>
      </c>
      <c r="C7734" s="35">
        <v>900190045</v>
      </c>
      <c r="D7734" s="6" t="str">
        <f>VLOOKUP(C7734,'[1]IPS REGISTRADAS'!$A$5:$B$3919,2,0)</f>
        <v>ESE HOSPITAL REGIONAL MANUELA BELTRAN</v>
      </c>
      <c r="E7734" s="7">
        <v>200834224</v>
      </c>
      <c r="F7734" s="7">
        <v>200834224</v>
      </c>
      <c r="G7734" s="8"/>
      <c r="H7734" s="9">
        <v>43623</v>
      </c>
      <c r="I7734" s="9">
        <v>43626</v>
      </c>
    </row>
    <row r="7735" spans="1:9" s="14" customFormat="1" x14ac:dyDescent="0.2">
      <c r="A7735" s="5" t="s">
        <v>63</v>
      </c>
      <c r="B7735" s="5" t="str">
        <f>VLOOKUP(A7735,'GIRO LMA JUNIO'!$A$7:$C$50,3,0)</f>
        <v>MEDIMAS MOV</v>
      </c>
      <c r="C7735" s="35">
        <v>900190045</v>
      </c>
      <c r="D7735" s="6" t="str">
        <f>VLOOKUP(C7735,'[1]IPS REGISTRADAS'!$A$5:$B$3919,2,0)</f>
        <v>ESE HOSPITAL REGIONAL MANUELA BELTRAN</v>
      </c>
      <c r="E7735" s="7">
        <v>350965401</v>
      </c>
      <c r="F7735" s="7">
        <v>350965401</v>
      </c>
      <c r="G7735" s="8"/>
      <c r="H7735" s="9">
        <v>43623</v>
      </c>
      <c r="I7735" s="9">
        <v>43626</v>
      </c>
    </row>
    <row r="7736" spans="1:9" s="14" customFormat="1" x14ac:dyDescent="0.2">
      <c r="A7736" s="5" t="s">
        <v>65</v>
      </c>
      <c r="B7736" s="5" t="str">
        <f>VLOOKUP(A7736,'GIRO LMA JUNIO'!$A$7:$C$50,3,0)</f>
        <v>MEDIMAS</v>
      </c>
      <c r="C7736" s="35">
        <v>900190045</v>
      </c>
      <c r="D7736" s="6" t="str">
        <f>VLOOKUP(C7736,'[1]IPS REGISTRADAS'!$A$5:$B$3919,2,0)</f>
        <v>ESE HOSPITAL REGIONAL MANUELA BELTRAN</v>
      </c>
      <c r="E7736" s="7">
        <v>338472232</v>
      </c>
      <c r="F7736" s="7">
        <v>338472232</v>
      </c>
      <c r="G7736" s="8"/>
      <c r="H7736" s="9">
        <v>43623</v>
      </c>
      <c r="I7736" s="9">
        <v>43626</v>
      </c>
    </row>
    <row r="7737" spans="1:9" s="14" customFormat="1" x14ac:dyDescent="0.2">
      <c r="A7737" s="5" t="s">
        <v>70</v>
      </c>
      <c r="B7737" s="5" t="str">
        <f>VLOOKUP(A7737,'GIRO LMA JUNIO'!$A$7:$C$50,3,0)</f>
        <v>COOSALUD EPS S.A.</v>
      </c>
      <c r="C7737" s="35">
        <v>900190045</v>
      </c>
      <c r="D7737" s="6" t="str">
        <f>VLOOKUP(C7737,'[1]IPS REGISTRADAS'!$A$5:$B$3919,2,0)</f>
        <v>ESE HOSPITAL REGIONAL MANUELA BELTRAN</v>
      </c>
      <c r="E7737" s="7">
        <v>473460349</v>
      </c>
      <c r="F7737" s="7">
        <v>473460349</v>
      </c>
      <c r="G7737" s="8"/>
      <c r="H7737" s="9">
        <v>43623</v>
      </c>
      <c r="I7737" s="9">
        <v>43626</v>
      </c>
    </row>
    <row r="7738" spans="1:9" s="14" customFormat="1" x14ac:dyDescent="0.2">
      <c r="A7738" s="5" t="s">
        <v>80</v>
      </c>
      <c r="B7738" s="5" t="str">
        <f>VLOOKUP(A7738,'GIRO LMA JUNIO'!$A$7:$C$50,3,0)</f>
        <v>COMPARTA</v>
      </c>
      <c r="C7738" s="35">
        <v>900190045</v>
      </c>
      <c r="D7738" s="6" t="str">
        <f>VLOOKUP(C7738,'[1]IPS REGISTRADAS'!$A$5:$B$3919,2,0)</f>
        <v>ESE HOSPITAL REGIONAL MANUELA BELTRAN</v>
      </c>
      <c r="E7738" s="7">
        <v>529545822</v>
      </c>
      <c r="F7738" s="7">
        <v>529545822</v>
      </c>
      <c r="G7738" s="8"/>
      <c r="H7738" s="9">
        <v>43623</v>
      </c>
      <c r="I7738" s="9">
        <v>43626</v>
      </c>
    </row>
    <row r="7739" spans="1:9" s="14" customFormat="1" x14ac:dyDescent="0.2">
      <c r="A7739" s="5" t="s">
        <v>10</v>
      </c>
      <c r="B7739" s="5" t="str">
        <f>VLOOKUP(A7739,'GIRO LMA JUNIO'!$A$7:$C$50,3,0)</f>
        <v>COMFAMILIAR DE NARIÑO</v>
      </c>
      <c r="C7739" s="35">
        <v>900190473</v>
      </c>
      <c r="D7739" s="6" t="str">
        <f>VLOOKUP(C7739,'[1]IPS REGISTRADAS'!$A$5:$B$3919,2,0)</f>
        <v>IPS MUNICIPAL DE IPIALES ESE</v>
      </c>
      <c r="E7739" s="7">
        <v>72092078</v>
      </c>
      <c r="F7739" s="7">
        <v>72092078</v>
      </c>
      <c r="G7739" s="8"/>
      <c r="H7739" s="9">
        <v>43623</v>
      </c>
      <c r="I7739" s="9">
        <v>43626</v>
      </c>
    </row>
    <row r="7740" spans="1:9" s="14" customFormat="1" x14ac:dyDescent="0.2">
      <c r="A7740" s="5" t="s">
        <v>30</v>
      </c>
      <c r="B7740" s="5" t="str">
        <f>VLOOKUP(A7740,'GIRO LMA JUNIO'!$A$7:$C$50,3,0)</f>
        <v>MALLAMAS</v>
      </c>
      <c r="C7740" s="35">
        <v>900190473</v>
      </c>
      <c r="D7740" s="6" t="str">
        <f>VLOOKUP(C7740,'[1]IPS REGISTRADAS'!$A$5:$B$3919,2,0)</f>
        <v>IPS MUNICIPAL DE IPIALES ESE</v>
      </c>
      <c r="E7740" s="7">
        <v>134968826</v>
      </c>
      <c r="F7740" s="7">
        <v>134968826</v>
      </c>
      <c r="G7740" s="8"/>
      <c r="H7740" s="9">
        <v>43623</v>
      </c>
      <c r="I7740" s="9">
        <v>43626</v>
      </c>
    </row>
    <row r="7741" spans="1:9" s="14" customFormat="1" x14ac:dyDescent="0.2">
      <c r="A7741" s="5" t="s">
        <v>34</v>
      </c>
      <c r="B7741" s="5" t="str">
        <f>VLOOKUP(A7741,'GIRO LMA JUNIO'!$A$7:$C$50,3,0)</f>
        <v>SALUDVIDA S.A .E.P.S</v>
      </c>
      <c r="C7741" s="35">
        <v>900190473</v>
      </c>
      <c r="D7741" s="6" t="str">
        <f>VLOOKUP(C7741,'[1]IPS REGISTRADAS'!$A$5:$B$3919,2,0)</f>
        <v>IPS MUNICIPAL DE IPIALES ESE</v>
      </c>
      <c r="E7741" s="7">
        <v>1000000</v>
      </c>
      <c r="F7741" s="7">
        <v>1000000</v>
      </c>
      <c r="G7741" s="8"/>
      <c r="H7741" s="9">
        <v>43623</v>
      </c>
      <c r="I7741" s="9">
        <v>43626</v>
      </c>
    </row>
    <row r="7742" spans="1:9" s="14" customFormat="1" x14ac:dyDescent="0.2">
      <c r="A7742" s="5" t="s">
        <v>65</v>
      </c>
      <c r="B7742" s="5" t="str">
        <f>VLOOKUP(A7742,'GIRO LMA JUNIO'!$A$7:$C$50,3,0)</f>
        <v>MEDIMAS</v>
      </c>
      <c r="C7742" s="35">
        <v>900190473</v>
      </c>
      <c r="D7742" s="6" t="str">
        <f>VLOOKUP(C7742,'[1]IPS REGISTRADAS'!$A$5:$B$3919,2,0)</f>
        <v>IPS MUNICIPAL DE IPIALES ESE</v>
      </c>
      <c r="E7742" s="7">
        <v>1476716</v>
      </c>
      <c r="F7742" s="7">
        <v>1476716</v>
      </c>
      <c r="G7742" s="8"/>
      <c r="H7742" s="9">
        <v>43623</v>
      </c>
      <c r="I7742" s="9">
        <v>43626</v>
      </c>
    </row>
    <row r="7743" spans="1:9" s="14" customFormat="1" x14ac:dyDescent="0.2">
      <c r="A7743" s="5" t="s">
        <v>72</v>
      </c>
      <c r="B7743" s="5" t="str">
        <f>VLOOKUP(A7743,'GIRO LMA JUNIO'!$A$7:$C$50,3,0)</f>
        <v>ASMET SALUD</v>
      </c>
      <c r="C7743" s="35">
        <v>900190473</v>
      </c>
      <c r="D7743" s="6" t="str">
        <f>VLOOKUP(C7743,'[1]IPS REGISTRADAS'!$A$5:$B$3919,2,0)</f>
        <v>IPS MUNICIPAL DE IPIALES ESE</v>
      </c>
      <c r="E7743" s="7">
        <v>7238411</v>
      </c>
      <c r="F7743" s="7">
        <v>7238411</v>
      </c>
      <c r="G7743" s="8"/>
      <c r="H7743" s="9">
        <v>43623</v>
      </c>
      <c r="I7743" s="9">
        <v>43626</v>
      </c>
    </row>
    <row r="7744" spans="1:9" s="14" customFormat="1" x14ac:dyDescent="0.2">
      <c r="A7744" s="5" t="s">
        <v>78</v>
      </c>
      <c r="B7744" s="5" t="str">
        <f>VLOOKUP(A7744,'GIRO LMA JUNIO'!$A$7:$C$50,3,0)</f>
        <v>EMSSANAR</v>
      </c>
      <c r="C7744" s="35">
        <v>900190473</v>
      </c>
      <c r="D7744" s="6" t="str">
        <f>VLOOKUP(C7744,'[1]IPS REGISTRADAS'!$A$5:$B$3919,2,0)</f>
        <v>IPS MUNICIPAL DE IPIALES ESE</v>
      </c>
      <c r="E7744" s="7">
        <v>444173743</v>
      </c>
      <c r="F7744" s="7">
        <v>444173743</v>
      </c>
      <c r="G7744" s="8"/>
      <c r="H7744" s="9">
        <v>43623</v>
      </c>
      <c r="I7744" s="9">
        <v>43626</v>
      </c>
    </row>
    <row r="7745" spans="1:9" s="14" customFormat="1" x14ac:dyDescent="0.2">
      <c r="A7745" s="5" t="s">
        <v>80</v>
      </c>
      <c r="B7745" s="5" t="str">
        <f>VLOOKUP(A7745,'GIRO LMA JUNIO'!$A$7:$C$50,3,0)</f>
        <v>COMPARTA</v>
      </c>
      <c r="C7745" s="35">
        <v>900190845</v>
      </c>
      <c r="D7745" s="6" t="str">
        <f>VLOOKUP(C7745,'[1]IPS REGISTRADAS'!$A$5:$B$3919,2,0)</f>
        <v>FUNDACION SOCIAL MUELITAS INFANTILES</v>
      </c>
      <c r="E7745" s="7">
        <v>3312000</v>
      </c>
      <c r="F7745" s="7">
        <v>3312000</v>
      </c>
      <c r="G7745" s="8"/>
      <c r="H7745" s="9">
        <v>43623</v>
      </c>
      <c r="I7745" s="9">
        <v>43626</v>
      </c>
    </row>
    <row r="7746" spans="1:9" s="14" customFormat="1" x14ac:dyDescent="0.2">
      <c r="A7746" s="5" t="s">
        <v>6</v>
      </c>
      <c r="B7746" s="5" t="str">
        <f>VLOOKUP(A7746,'GIRO LMA JUNIO'!$A$7:$C$50,3,0)</f>
        <v>COMFAMILIAR DE LA GUAJIRA</v>
      </c>
      <c r="C7746" s="35">
        <v>900191322</v>
      </c>
      <c r="D7746" s="6" t="str">
        <f>VLOOKUP(C7746,'[1]IPS REGISTRADAS'!$A$5:$B$3919,2,0)</f>
        <v>OUTTAJIAPULEE IPSI</v>
      </c>
      <c r="E7746" s="7">
        <v>272467488</v>
      </c>
      <c r="F7746" s="7">
        <v>272467488</v>
      </c>
      <c r="G7746" s="8"/>
      <c r="H7746" s="9">
        <v>43623</v>
      </c>
      <c r="I7746" s="9">
        <v>43626</v>
      </c>
    </row>
    <row r="7747" spans="1:9" s="14" customFormat="1" x14ac:dyDescent="0.2">
      <c r="A7747" s="5" t="s">
        <v>24</v>
      </c>
      <c r="B7747" s="5" t="str">
        <f>VLOOKUP(A7747,'GIRO LMA JUNIO'!$A$7:$C$50,3,0)</f>
        <v>DUSAKAWI</v>
      </c>
      <c r="C7747" s="35">
        <v>900191322</v>
      </c>
      <c r="D7747" s="6" t="str">
        <f>VLOOKUP(C7747,'[1]IPS REGISTRADAS'!$A$5:$B$3919,2,0)</f>
        <v>OUTTAJIAPULEE IPSI</v>
      </c>
      <c r="E7747" s="7">
        <v>22374017</v>
      </c>
      <c r="F7747" s="7">
        <v>22374017</v>
      </c>
      <c r="G7747" s="8"/>
      <c r="H7747" s="9">
        <v>43623</v>
      </c>
      <c r="I7747" s="9">
        <v>43626</v>
      </c>
    </row>
    <row r="7748" spans="1:9" s="14" customFormat="1" x14ac:dyDescent="0.2">
      <c r="A7748" s="5" t="s">
        <v>28</v>
      </c>
      <c r="B7748" s="5" t="str">
        <f>VLOOKUP(A7748,'GIRO LMA JUNIO'!$A$7:$C$50,3,0)</f>
        <v>ANAS WAYUU</v>
      </c>
      <c r="C7748" s="35">
        <v>900191322</v>
      </c>
      <c r="D7748" s="6" t="str">
        <f>VLOOKUP(C7748,'[1]IPS REGISTRADAS'!$A$5:$B$3919,2,0)</f>
        <v>OUTTAJIAPULEE IPSI</v>
      </c>
      <c r="E7748" s="7">
        <v>60912459</v>
      </c>
      <c r="F7748" s="7">
        <v>60912459</v>
      </c>
      <c r="G7748" s="8"/>
      <c r="H7748" s="9">
        <v>43623</v>
      </c>
      <c r="I7748" s="9">
        <v>43626</v>
      </c>
    </row>
    <row r="7749" spans="1:9" s="14" customFormat="1" x14ac:dyDescent="0.2">
      <c r="A7749" s="5" t="s">
        <v>13</v>
      </c>
      <c r="B7749" s="5" t="str">
        <f>VLOOKUP(A7749,'GIRO LMA JUNIO'!$A$7:$C$50,3,0)</f>
        <v>COMFAORIENTE</v>
      </c>
      <c r="C7749" s="35">
        <v>900191362</v>
      </c>
      <c r="D7749" s="6" t="str">
        <f>VLOOKUP(C7749,'[1]IPS REGISTRADAS'!$A$5:$B$3919,2,0)</f>
        <v>CLÌNICA DE OFTALMOLOGÍA SAN DIEGO CUCUTA</v>
      </c>
      <c r="E7749" s="7">
        <v>114458010</v>
      </c>
      <c r="F7749" s="7">
        <v>114458010</v>
      </c>
      <c r="G7749" s="8"/>
      <c r="H7749" s="9">
        <v>43623</v>
      </c>
      <c r="I7749" s="9">
        <v>43626</v>
      </c>
    </row>
    <row r="7750" spans="1:9" s="14" customFormat="1" x14ac:dyDescent="0.2">
      <c r="A7750" s="5" t="s">
        <v>62</v>
      </c>
      <c r="B7750" s="5" t="str">
        <f>VLOOKUP(A7750,'GIRO LMA JUNIO'!$A$7:$C$50,3,0)</f>
        <v>NUEVA EPS S.A.</v>
      </c>
      <c r="C7750" s="35">
        <v>900191362</v>
      </c>
      <c r="D7750" s="6" t="str">
        <f>VLOOKUP(C7750,'[1]IPS REGISTRADAS'!$A$5:$B$3919,2,0)</f>
        <v>CLÌNICA DE OFTALMOLOGÍA SAN DIEGO CUCUTA</v>
      </c>
      <c r="E7750" s="7">
        <v>59173593</v>
      </c>
      <c r="F7750" s="7">
        <v>59173593</v>
      </c>
      <c r="G7750" s="8"/>
      <c r="H7750" s="9">
        <v>43623</v>
      </c>
      <c r="I7750" s="9">
        <v>43626</v>
      </c>
    </row>
    <row r="7751" spans="1:9" s="14" customFormat="1" x14ac:dyDescent="0.2">
      <c r="A7751" s="5" t="s">
        <v>76</v>
      </c>
      <c r="B7751" s="5" t="str">
        <f>VLOOKUP(A7751,'GIRO LMA JUNIO'!$A$7:$C$50,3,0)</f>
        <v>ECOOPSOS</v>
      </c>
      <c r="C7751" s="35">
        <v>900191362</v>
      </c>
      <c r="D7751" s="6" t="str">
        <f>VLOOKUP(C7751,'[1]IPS REGISTRADAS'!$A$5:$B$3919,2,0)</f>
        <v>CLÌNICA DE OFTALMOLOGÍA SAN DIEGO CUCUTA</v>
      </c>
      <c r="E7751" s="7">
        <v>111658557</v>
      </c>
      <c r="F7751" s="7">
        <v>111658557</v>
      </c>
      <c r="G7751" s="8"/>
      <c r="H7751" s="9">
        <v>43623</v>
      </c>
      <c r="I7751" s="9">
        <v>43626</v>
      </c>
    </row>
    <row r="7752" spans="1:9" s="14" customFormat="1" x14ac:dyDescent="0.2">
      <c r="A7752" s="5" t="s">
        <v>16</v>
      </c>
      <c r="B7752" s="5" t="str">
        <f>VLOOKUP(A7752,'GIRO LMA JUNIO'!$A$7:$C$50,3,0)</f>
        <v>CAJACOPI ATLANTICO</v>
      </c>
      <c r="C7752" s="35">
        <v>900191402</v>
      </c>
      <c r="D7752" s="6" t="str">
        <f>VLOOKUP(C7752,'[1]IPS REGISTRADAS'!$A$5:$B$3919,2,0)</f>
        <v>UNIDAD INMUNOCLINICA SANT JI IPS LTDA</v>
      </c>
      <c r="E7752" s="7">
        <v>5218984</v>
      </c>
      <c r="F7752" s="7">
        <v>5218984</v>
      </c>
      <c r="G7752" s="8"/>
      <c r="H7752" s="9">
        <v>43623</v>
      </c>
      <c r="I7752" s="9">
        <v>43626</v>
      </c>
    </row>
    <row r="7753" spans="1:9" s="14" customFormat="1" x14ac:dyDescent="0.2">
      <c r="A7753" s="5" t="s">
        <v>54</v>
      </c>
      <c r="B7753" s="5" t="str">
        <f>VLOOKUP(A7753,'GIRO LMA JUNIO'!$A$7:$C$50,3,0)</f>
        <v>SALUDVIDA</v>
      </c>
      <c r="C7753" s="35">
        <v>900192085</v>
      </c>
      <c r="D7753" s="6" t="str">
        <f>VLOOKUP(C7753,'[1]IPS REGISTRADAS'!$A$5:$B$3919,2,0)</f>
        <v>ACCIONES INTEGRALES SA</v>
      </c>
      <c r="E7753" s="7">
        <v>11988900</v>
      </c>
      <c r="F7753" s="7">
        <v>11988900</v>
      </c>
      <c r="G7753" s="8"/>
      <c r="H7753" s="9">
        <v>43623</v>
      </c>
      <c r="I7753" s="9">
        <v>43626</v>
      </c>
    </row>
    <row r="7754" spans="1:9" s="14" customFormat="1" x14ac:dyDescent="0.2">
      <c r="A7754" s="5" t="s">
        <v>62</v>
      </c>
      <c r="B7754" s="5" t="str">
        <f>VLOOKUP(A7754,'GIRO LMA JUNIO'!$A$7:$C$50,3,0)</f>
        <v>NUEVA EPS S.A.</v>
      </c>
      <c r="C7754" s="35">
        <v>900192428</v>
      </c>
      <c r="D7754" s="6" t="str">
        <f>VLOOKUP(C7754,'[1]IPS REGISTRADAS'!$A$5:$B$3919,2,0)</f>
        <v>ESE HOSPITAL LUIS CARLOS GALAN SARMIENTO DE CHARALA</v>
      </c>
      <c r="E7754" s="7">
        <v>4595726</v>
      </c>
      <c r="F7754" s="7">
        <v>4595726</v>
      </c>
      <c r="G7754" s="8"/>
      <c r="H7754" s="9">
        <v>43623</v>
      </c>
      <c r="I7754" s="9">
        <v>43626</v>
      </c>
    </row>
    <row r="7755" spans="1:9" s="14" customFormat="1" x14ac:dyDescent="0.2">
      <c r="A7755" s="5" t="s">
        <v>65</v>
      </c>
      <c r="B7755" s="5" t="str">
        <f>VLOOKUP(A7755,'GIRO LMA JUNIO'!$A$7:$C$50,3,0)</f>
        <v>MEDIMAS</v>
      </c>
      <c r="C7755" s="35">
        <v>900192428</v>
      </c>
      <c r="D7755" s="6" t="str">
        <f>VLOOKUP(C7755,'[1]IPS REGISTRADAS'!$A$5:$B$3919,2,0)</f>
        <v>ESE HOSPITAL LUIS CARLOS GALAN SARMIENTO DE CHARALA</v>
      </c>
      <c r="E7755" s="7">
        <v>52575659</v>
      </c>
      <c r="F7755" s="7">
        <v>52575659</v>
      </c>
      <c r="G7755" s="8"/>
      <c r="H7755" s="9">
        <v>43623</v>
      </c>
      <c r="I7755" s="9">
        <v>43626</v>
      </c>
    </row>
    <row r="7756" spans="1:9" s="14" customFormat="1" x14ac:dyDescent="0.2">
      <c r="A7756" s="5" t="s">
        <v>70</v>
      </c>
      <c r="B7756" s="5" t="str">
        <f>VLOOKUP(A7756,'GIRO LMA JUNIO'!$A$7:$C$50,3,0)</f>
        <v>COOSALUD EPS S.A.</v>
      </c>
      <c r="C7756" s="35">
        <v>900192428</v>
      </c>
      <c r="D7756" s="6" t="str">
        <f>VLOOKUP(C7756,'[1]IPS REGISTRADAS'!$A$5:$B$3919,2,0)</f>
        <v>ESE HOSPITAL LUIS CARLOS GALAN SARMIENTO DE CHARALA</v>
      </c>
      <c r="E7756" s="7">
        <v>67550381</v>
      </c>
      <c r="F7756" s="7">
        <v>67550381</v>
      </c>
      <c r="G7756" s="8"/>
      <c r="H7756" s="9">
        <v>43623</v>
      </c>
      <c r="I7756" s="9">
        <v>43626</v>
      </c>
    </row>
    <row r="7757" spans="1:9" s="14" customFormat="1" x14ac:dyDescent="0.2">
      <c r="A7757" s="5" t="s">
        <v>80</v>
      </c>
      <c r="B7757" s="5" t="str">
        <f>VLOOKUP(A7757,'GIRO LMA JUNIO'!$A$7:$C$50,3,0)</f>
        <v>COMPARTA</v>
      </c>
      <c r="C7757" s="35">
        <v>900192428</v>
      </c>
      <c r="D7757" s="6" t="str">
        <f>VLOOKUP(C7757,'[1]IPS REGISTRADAS'!$A$5:$B$3919,2,0)</f>
        <v>ESE HOSPITAL LUIS CARLOS GALAN SARMIENTO DE CHARALA</v>
      </c>
      <c r="E7757" s="7">
        <v>1629029</v>
      </c>
      <c r="F7757" s="7">
        <v>1629029</v>
      </c>
      <c r="G7757" s="8"/>
      <c r="H7757" s="9">
        <v>43623</v>
      </c>
      <c r="I7757" s="9">
        <v>43626</v>
      </c>
    </row>
    <row r="7758" spans="1:9" s="14" customFormat="1" x14ac:dyDescent="0.2">
      <c r="A7758" s="5" t="s">
        <v>47</v>
      </c>
      <c r="B7758" s="5" t="str">
        <f>VLOOKUP(A7758,'GIRO LMA JUNIO'!$A$7:$C$50,3,0)</f>
        <v>COOMEVA E.P.S.  S.A.</v>
      </c>
      <c r="C7758" s="35">
        <v>900192459</v>
      </c>
      <c r="D7758" s="6" t="str">
        <f>VLOOKUP(C7758,'[1]IPS REGISTRADAS'!$A$5:$B$3919,2,0)</f>
        <v>PROMOSALUD IPS TYE SAS</v>
      </c>
      <c r="E7758" s="7">
        <v>1873166</v>
      </c>
      <c r="F7758" s="7">
        <v>1873166</v>
      </c>
      <c r="G7758" s="8"/>
      <c r="H7758" s="9">
        <v>43623</v>
      </c>
      <c r="I7758" s="9">
        <v>43626</v>
      </c>
    </row>
    <row r="7759" spans="1:9" s="14" customFormat="1" x14ac:dyDescent="0.2">
      <c r="A7759" s="5" t="s">
        <v>54</v>
      </c>
      <c r="B7759" s="5" t="str">
        <f>VLOOKUP(A7759,'GIRO LMA JUNIO'!$A$7:$C$50,3,0)</f>
        <v>SALUDVIDA</v>
      </c>
      <c r="C7759" s="35">
        <v>900192459</v>
      </c>
      <c r="D7759" s="6" t="str">
        <f>VLOOKUP(C7759,'[1]IPS REGISTRADAS'!$A$5:$B$3919,2,0)</f>
        <v>PROMOSALUD IPS TYE SAS</v>
      </c>
      <c r="E7759" s="7">
        <v>761304677</v>
      </c>
      <c r="F7759" s="7">
        <v>761304677</v>
      </c>
      <c r="G7759" s="8"/>
      <c r="H7759" s="9">
        <v>43623</v>
      </c>
      <c r="I7759" s="9">
        <v>43626</v>
      </c>
    </row>
    <row r="7760" spans="1:9" s="14" customFormat="1" x14ac:dyDescent="0.2">
      <c r="A7760" s="5" t="s">
        <v>62</v>
      </c>
      <c r="B7760" s="5" t="str">
        <f>VLOOKUP(A7760,'GIRO LMA JUNIO'!$A$7:$C$50,3,0)</f>
        <v>NUEVA EPS S.A.</v>
      </c>
      <c r="C7760" s="35">
        <v>900192459</v>
      </c>
      <c r="D7760" s="6" t="str">
        <f>VLOOKUP(C7760,'[1]IPS REGISTRADAS'!$A$5:$B$3919,2,0)</f>
        <v>PROMOSALUD IPS TYE SAS</v>
      </c>
      <c r="E7760" s="7">
        <v>169389559</v>
      </c>
      <c r="F7760" s="7">
        <v>169389559</v>
      </c>
      <c r="G7760" s="8"/>
      <c r="H7760" s="9">
        <v>43623</v>
      </c>
      <c r="I7760" s="9">
        <v>43626</v>
      </c>
    </row>
    <row r="7761" spans="1:9" s="14" customFormat="1" x14ac:dyDescent="0.2">
      <c r="A7761" s="5" t="s">
        <v>65</v>
      </c>
      <c r="B7761" s="5" t="str">
        <f>VLOOKUP(A7761,'GIRO LMA JUNIO'!$A$7:$C$50,3,0)</f>
        <v>MEDIMAS</v>
      </c>
      <c r="C7761" s="35">
        <v>900192459</v>
      </c>
      <c r="D7761" s="6" t="str">
        <f>VLOOKUP(C7761,'[1]IPS REGISTRADAS'!$A$5:$B$3919,2,0)</f>
        <v>PROMOSALUD IPS TYE SAS</v>
      </c>
      <c r="E7761" s="7">
        <v>38454076</v>
      </c>
      <c r="F7761" s="7">
        <v>38454076</v>
      </c>
      <c r="G7761" s="8"/>
      <c r="H7761" s="9">
        <v>43623</v>
      </c>
      <c r="I7761" s="9">
        <v>43626</v>
      </c>
    </row>
    <row r="7762" spans="1:9" s="14" customFormat="1" x14ac:dyDescent="0.2">
      <c r="A7762" s="5" t="s">
        <v>10</v>
      </c>
      <c r="B7762" s="5" t="str">
        <f>VLOOKUP(A7762,'GIRO LMA JUNIO'!$A$7:$C$50,3,0)</f>
        <v>COMFAMILIAR DE NARIÑO</v>
      </c>
      <c r="C7762" s="35">
        <v>900192544</v>
      </c>
      <c r="D7762" s="6" t="str">
        <f>VLOOKUP(C7762,'[1]IPS REGISTRADAS'!$A$5:$B$3919,2,0)</f>
        <v>CENTRO HOSPITAL DE LA FLORIDA EMPRESA SOCIAL DEL ESTADO</v>
      </c>
      <c r="E7762" s="7">
        <v>39388909</v>
      </c>
      <c r="F7762" s="7">
        <v>39388909</v>
      </c>
      <c r="G7762" s="8"/>
      <c r="H7762" s="9">
        <v>43623</v>
      </c>
      <c r="I7762" s="9">
        <v>43626</v>
      </c>
    </row>
    <row r="7763" spans="1:9" s="14" customFormat="1" x14ac:dyDescent="0.2">
      <c r="A7763" s="5" t="s">
        <v>78</v>
      </c>
      <c r="B7763" s="5" t="str">
        <f>VLOOKUP(A7763,'GIRO LMA JUNIO'!$A$7:$C$50,3,0)</f>
        <v>EMSSANAR</v>
      </c>
      <c r="C7763" s="35">
        <v>900192544</v>
      </c>
      <c r="D7763" s="6" t="str">
        <f>VLOOKUP(C7763,'[1]IPS REGISTRADAS'!$A$5:$B$3919,2,0)</f>
        <v>CENTRO HOSPITAL DE LA FLORIDA EMPRESA SOCIAL DEL ESTADO</v>
      </c>
      <c r="E7763" s="7">
        <v>96892571</v>
      </c>
      <c r="F7763" s="7">
        <v>96892571</v>
      </c>
      <c r="G7763" s="8"/>
      <c r="H7763" s="9">
        <v>43623</v>
      </c>
      <c r="I7763" s="9">
        <v>43626</v>
      </c>
    </row>
    <row r="7764" spans="1:9" s="14" customFormat="1" x14ac:dyDescent="0.2">
      <c r="A7764" s="5" t="s">
        <v>30</v>
      </c>
      <c r="B7764" s="5" t="str">
        <f>VLOOKUP(A7764,'GIRO LMA JUNIO'!$A$7:$C$50,3,0)</f>
        <v>MALLAMAS</v>
      </c>
      <c r="C7764" s="35">
        <v>900192678</v>
      </c>
      <c r="D7764" s="6" t="str">
        <f>VLOOKUP(C7764,'[1]IPS REGISTRADAS'!$A$5:$B$3919,2,0)</f>
        <v>ESE CENTRO DE SALUD NUESTRA SEÑORA DEL PILAR</v>
      </c>
      <c r="E7764" s="7">
        <v>89823203</v>
      </c>
      <c r="F7764" s="7">
        <v>89823203</v>
      </c>
      <c r="G7764" s="8"/>
      <c r="H7764" s="9">
        <v>43623</v>
      </c>
      <c r="I7764" s="9">
        <v>43626</v>
      </c>
    </row>
    <row r="7765" spans="1:9" s="14" customFormat="1" x14ac:dyDescent="0.2">
      <c r="A7765" s="5" t="s">
        <v>78</v>
      </c>
      <c r="B7765" s="5" t="str">
        <f>VLOOKUP(A7765,'GIRO LMA JUNIO'!$A$7:$C$50,3,0)</f>
        <v>EMSSANAR</v>
      </c>
      <c r="C7765" s="35">
        <v>900192678</v>
      </c>
      <c r="D7765" s="6" t="str">
        <f>VLOOKUP(C7765,'[1]IPS REGISTRADAS'!$A$5:$B$3919,2,0)</f>
        <v>ESE CENTRO DE SALUD NUESTRA SEÑORA DEL PILAR</v>
      </c>
      <c r="E7765" s="7">
        <v>30092523</v>
      </c>
      <c r="F7765" s="7">
        <v>30092523</v>
      </c>
      <c r="G7765" s="8"/>
      <c r="H7765" s="9">
        <v>43623</v>
      </c>
      <c r="I7765" s="9">
        <v>43626</v>
      </c>
    </row>
    <row r="7766" spans="1:9" s="14" customFormat="1" x14ac:dyDescent="0.2">
      <c r="A7766" s="5" t="s">
        <v>10</v>
      </c>
      <c r="B7766" s="5" t="str">
        <f>VLOOKUP(A7766,'GIRO LMA JUNIO'!$A$7:$C$50,3,0)</f>
        <v>COMFAMILIAR DE NARIÑO</v>
      </c>
      <c r="C7766" s="35">
        <v>900192832</v>
      </c>
      <c r="D7766" s="6" t="str">
        <f>VLOOKUP(C7766,'[1]IPS REGISTRADAS'!$A$5:$B$3919,2,0)</f>
        <v>ESE CENTRO DE SALUD SAN LORENZO</v>
      </c>
      <c r="E7766" s="7">
        <v>91143640</v>
      </c>
      <c r="F7766" s="7">
        <v>91143640</v>
      </c>
      <c r="G7766" s="8"/>
      <c r="H7766" s="9">
        <v>43623</v>
      </c>
      <c r="I7766" s="9">
        <v>43626</v>
      </c>
    </row>
    <row r="7767" spans="1:9" s="14" customFormat="1" x14ac:dyDescent="0.2">
      <c r="A7767" s="5" t="s">
        <v>30</v>
      </c>
      <c r="B7767" s="5" t="str">
        <f>VLOOKUP(A7767,'GIRO LMA JUNIO'!$A$7:$C$50,3,0)</f>
        <v>MALLAMAS</v>
      </c>
      <c r="C7767" s="35">
        <v>900192832</v>
      </c>
      <c r="D7767" s="6" t="str">
        <f>VLOOKUP(C7767,'[1]IPS REGISTRADAS'!$A$5:$B$3919,2,0)</f>
        <v>ESE CENTRO DE SALUD SAN LORENZO</v>
      </c>
      <c r="E7767" s="7">
        <v>45582693</v>
      </c>
      <c r="F7767" s="7">
        <v>45582693</v>
      </c>
      <c r="G7767" s="8"/>
      <c r="H7767" s="9">
        <v>43623</v>
      </c>
      <c r="I7767" s="9">
        <v>43626</v>
      </c>
    </row>
    <row r="7768" spans="1:9" s="14" customFormat="1" x14ac:dyDescent="0.2">
      <c r="A7768" s="5" t="s">
        <v>78</v>
      </c>
      <c r="B7768" s="5" t="str">
        <f>VLOOKUP(A7768,'GIRO LMA JUNIO'!$A$7:$C$50,3,0)</f>
        <v>EMSSANAR</v>
      </c>
      <c r="C7768" s="35">
        <v>900192832</v>
      </c>
      <c r="D7768" s="6" t="str">
        <f>VLOOKUP(C7768,'[1]IPS REGISTRADAS'!$A$5:$B$3919,2,0)</f>
        <v>ESE CENTRO DE SALUD SAN LORENZO</v>
      </c>
      <c r="E7768" s="7">
        <v>165150569</v>
      </c>
      <c r="F7768" s="7">
        <v>165150569</v>
      </c>
      <c r="G7768" s="8"/>
      <c r="H7768" s="9">
        <v>43623</v>
      </c>
      <c r="I7768" s="9">
        <v>43626</v>
      </c>
    </row>
    <row r="7769" spans="1:9" s="14" customFormat="1" x14ac:dyDescent="0.2">
      <c r="A7769" s="5" t="s">
        <v>32</v>
      </c>
      <c r="B7769" s="5" t="str">
        <f>VLOOKUP(A7769,'GIRO LMA JUNIO'!$A$7:$C$50,3,0)</f>
        <v>PIJAOSALUD</v>
      </c>
      <c r="C7769" s="35">
        <v>900193162</v>
      </c>
      <c r="D7769" s="6" t="str">
        <f>VLOOKUP(C7769,'[1]IPS REGISTRADAS'!$A$5:$B$3919,2,0)</f>
        <v>INSTITUTO DE ULTRATECNOLOGIA MEDICA S A S</v>
      </c>
      <c r="E7769" s="7">
        <v>2500000</v>
      </c>
      <c r="F7769" s="7">
        <v>2500000</v>
      </c>
      <c r="G7769" s="8"/>
      <c r="H7769" s="9">
        <v>43623</v>
      </c>
      <c r="I7769" s="9">
        <v>43626</v>
      </c>
    </row>
    <row r="7770" spans="1:9" s="14" customFormat="1" x14ac:dyDescent="0.2">
      <c r="A7770" s="5" t="s">
        <v>54</v>
      </c>
      <c r="B7770" s="5" t="str">
        <f>VLOOKUP(A7770,'GIRO LMA JUNIO'!$A$7:$C$50,3,0)</f>
        <v>SALUDVIDA</v>
      </c>
      <c r="C7770" s="35">
        <v>900193162</v>
      </c>
      <c r="D7770" s="6" t="str">
        <f>VLOOKUP(C7770,'[1]IPS REGISTRADAS'!$A$5:$B$3919,2,0)</f>
        <v>INSTITUTO DE ULTRATECNOLOGIA MEDICA S A S</v>
      </c>
      <c r="E7770" s="7">
        <v>126223245</v>
      </c>
      <c r="F7770" s="7">
        <v>126223245</v>
      </c>
      <c r="G7770" s="8"/>
      <c r="H7770" s="9">
        <v>43623</v>
      </c>
      <c r="I7770" s="9">
        <v>43626</v>
      </c>
    </row>
    <row r="7771" spans="1:9" s="14" customFormat="1" x14ac:dyDescent="0.2">
      <c r="A7771" s="5" t="s">
        <v>62</v>
      </c>
      <c r="B7771" s="5" t="str">
        <f>VLOOKUP(A7771,'GIRO LMA JUNIO'!$A$7:$C$50,3,0)</f>
        <v>NUEVA EPS S.A.</v>
      </c>
      <c r="C7771" s="35">
        <v>900193162</v>
      </c>
      <c r="D7771" s="6" t="str">
        <f>VLOOKUP(C7771,'[1]IPS REGISTRADAS'!$A$5:$B$3919,2,0)</f>
        <v>INSTITUTO DE ULTRATECNOLOGIA MEDICA S A S</v>
      </c>
      <c r="E7771" s="7">
        <v>43185912</v>
      </c>
      <c r="F7771" s="7">
        <v>43185912</v>
      </c>
      <c r="G7771" s="8"/>
      <c r="H7771" s="9">
        <v>43623</v>
      </c>
      <c r="I7771" s="9">
        <v>43626</v>
      </c>
    </row>
    <row r="7772" spans="1:9" s="14" customFormat="1" x14ac:dyDescent="0.2">
      <c r="A7772" s="5" t="s">
        <v>80</v>
      </c>
      <c r="B7772" s="5" t="str">
        <f>VLOOKUP(A7772,'GIRO LMA JUNIO'!$A$7:$C$50,3,0)</f>
        <v>COMPARTA</v>
      </c>
      <c r="C7772" s="35">
        <v>900193162</v>
      </c>
      <c r="D7772" s="6" t="str">
        <f>VLOOKUP(C7772,'[1]IPS REGISTRADAS'!$A$5:$B$3919,2,0)</f>
        <v>INSTITUTO DE ULTRATECNOLOGIA MEDICA S A S</v>
      </c>
      <c r="E7772" s="7">
        <v>13623146</v>
      </c>
      <c r="F7772" s="7">
        <v>13623146</v>
      </c>
      <c r="G7772" s="8"/>
      <c r="H7772" s="9">
        <v>43623</v>
      </c>
      <c r="I7772" s="9">
        <v>43626</v>
      </c>
    </row>
    <row r="7773" spans="1:9" s="14" customFormat="1" x14ac:dyDescent="0.2">
      <c r="A7773" s="5" t="s">
        <v>78</v>
      </c>
      <c r="B7773" s="5" t="str">
        <f>VLOOKUP(A7773,'GIRO LMA JUNIO'!$A$7:$C$50,3,0)</f>
        <v>EMSSANAR</v>
      </c>
      <c r="C7773" s="35">
        <v>900193249</v>
      </c>
      <c r="D7773" s="6" t="str">
        <f>VLOOKUP(C7773,'[1]IPS REGISTRADAS'!$A$5:$B$3919,2,0)</f>
        <v>FUNDACION CENTRO DE RENACIMIENTO A LA VIDA YOLIMA</v>
      </c>
      <c r="E7773" s="7">
        <v>10725458</v>
      </c>
      <c r="F7773" s="7">
        <v>10725458</v>
      </c>
      <c r="G7773" s="8"/>
      <c r="H7773" s="9">
        <v>43623</v>
      </c>
      <c r="I7773" s="9">
        <v>43626</v>
      </c>
    </row>
    <row r="7774" spans="1:9" s="14" customFormat="1" x14ac:dyDescent="0.2">
      <c r="A7774" s="5" t="s">
        <v>51</v>
      </c>
      <c r="B7774" s="5" t="str">
        <f>VLOOKUP(A7774,'GIRO LMA JUNIO'!$A$7:$C$50,3,0)</f>
        <v>EPS S.O.S. S.A.</v>
      </c>
      <c r="C7774" s="35">
        <v>900193493</v>
      </c>
      <c r="D7774" s="6" t="str">
        <f>VLOOKUP(C7774,'[1]IPS REGISTRADAS'!$A$5:$B$3919,2,0)</f>
        <v>IPS JAH RAFA SAS</v>
      </c>
      <c r="E7774" s="7">
        <v>2464550</v>
      </c>
      <c r="F7774" s="7">
        <v>2464550</v>
      </c>
      <c r="G7774" s="8"/>
      <c r="H7774" s="9">
        <v>43623</v>
      </c>
      <c r="I7774" s="9">
        <v>43626</v>
      </c>
    </row>
    <row r="7775" spans="1:9" s="14" customFormat="1" x14ac:dyDescent="0.2">
      <c r="A7775" s="5" t="s">
        <v>72</v>
      </c>
      <c r="B7775" s="5" t="str">
        <f>VLOOKUP(A7775,'GIRO LMA JUNIO'!$A$7:$C$50,3,0)</f>
        <v>ASMET SALUD</v>
      </c>
      <c r="C7775" s="35">
        <v>900193766</v>
      </c>
      <c r="D7775" s="6" t="str">
        <f>VLOOKUP(C7775,'[1]IPS REGISTRADAS'!$A$5:$B$3919,2,0)</f>
        <v>ESE CENTRO DE SALUD SAN JOSE DE LEIVA</v>
      </c>
      <c r="E7775" s="7">
        <v>181515783</v>
      </c>
      <c r="F7775" s="7">
        <v>181515783</v>
      </c>
      <c r="G7775" s="8"/>
      <c r="H7775" s="9">
        <v>43623</v>
      </c>
      <c r="I7775" s="9">
        <v>43626</v>
      </c>
    </row>
    <row r="7776" spans="1:9" s="14" customFormat="1" x14ac:dyDescent="0.2">
      <c r="A7776" s="5" t="s">
        <v>78</v>
      </c>
      <c r="B7776" s="5" t="str">
        <f>VLOOKUP(A7776,'GIRO LMA JUNIO'!$A$7:$C$50,3,0)</f>
        <v>EMSSANAR</v>
      </c>
      <c r="C7776" s="35">
        <v>900193766</v>
      </c>
      <c r="D7776" s="6" t="str">
        <f>VLOOKUP(C7776,'[1]IPS REGISTRADAS'!$A$5:$B$3919,2,0)</f>
        <v>ESE CENTRO DE SALUD SAN JOSE DE LEIVA</v>
      </c>
      <c r="E7776" s="7">
        <v>4642406</v>
      </c>
      <c r="F7776" s="7">
        <v>4642406</v>
      </c>
      <c r="G7776" s="8"/>
      <c r="H7776" s="9">
        <v>43623</v>
      </c>
      <c r="I7776" s="9">
        <v>43626</v>
      </c>
    </row>
    <row r="7777" spans="1:9" s="14" customFormat="1" x14ac:dyDescent="0.2">
      <c r="A7777" s="5" t="s">
        <v>16</v>
      </c>
      <c r="B7777" s="5" t="str">
        <f>VLOOKUP(A7777,'GIRO LMA JUNIO'!$A$7:$C$50,3,0)</f>
        <v>CAJACOPI ATLANTICO</v>
      </c>
      <c r="C7777" s="35">
        <v>900193988</v>
      </c>
      <c r="D7777" s="6" t="str">
        <f>VLOOKUP(C7777,'[1]IPS REGISTRADAS'!$A$5:$B$3919,2,0)</f>
        <v>UROCLINICA DE CORDOBA SAS</v>
      </c>
      <c r="E7777" s="7">
        <v>20512636</v>
      </c>
      <c r="F7777" s="7">
        <v>20512636</v>
      </c>
      <c r="G7777" s="8"/>
      <c r="H7777" s="9">
        <v>43623</v>
      </c>
      <c r="I7777" s="9">
        <v>43626</v>
      </c>
    </row>
    <row r="7778" spans="1:9" s="14" customFormat="1" x14ac:dyDescent="0.2">
      <c r="A7778" s="5" t="s">
        <v>38</v>
      </c>
      <c r="B7778" s="5" t="str">
        <f>VLOOKUP(A7778,'GIRO LMA JUNIO'!$A$7:$C$50,3,0)</f>
        <v>SALUD TOTAL</v>
      </c>
      <c r="C7778" s="35">
        <v>900193988</v>
      </c>
      <c r="D7778" s="6" t="str">
        <f>VLOOKUP(C7778,'[1]IPS REGISTRADAS'!$A$5:$B$3919,2,0)</f>
        <v>UROCLINICA DE CORDOBA SAS</v>
      </c>
      <c r="E7778" s="7">
        <v>38089984</v>
      </c>
      <c r="F7778" s="7">
        <v>38089984</v>
      </c>
      <c r="G7778" s="8"/>
      <c r="H7778" s="9">
        <v>43623</v>
      </c>
      <c r="I7778" s="9">
        <v>43626</v>
      </c>
    </row>
    <row r="7779" spans="1:9" s="14" customFormat="1" x14ac:dyDescent="0.2">
      <c r="A7779" s="5" t="s">
        <v>47</v>
      </c>
      <c r="B7779" s="5" t="str">
        <f>VLOOKUP(A7779,'GIRO LMA JUNIO'!$A$7:$C$50,3,0)</f>
        <v>COOMEVA E.P.S.  S.A.</v>
      </c>
      <c r="C7779" s="35">
        <v>900193988</v>
      </c>
      <c r="D7779" s="6" t="str">
        <f>VLOOKUP(C7779,'[1]IPS REGISTRADAS'!$A$5:$B$3919,2,0)</f>
        <v>UROCLINICA DE CORDOBA SAS</v>
      </c>
      <c r="E7779" s="7">
        <v>1000000</v>
      </c>
      <c r="F7779" s="7">
        <v>1000000</v>
      </c>
      <c r="G7779" s="8"/>
      <c r="H7779" s="9">
        <v>43623</v>
      </c>
      <c r="I7779" s="9">
        <v>43626</v>
      </c>
    </row>
    <row r="7780" spans="1:9" s="14" customFormat="1" x14ac:dyDescent="0.2">
      <c r="A7780" s="5" t="s">
        <v>54</v>
      </c>
      <c r="B7780" s="5" t="str">
        <f>VLOOKUP(A7780,'GIRO LMA JUNIO'!$A$7:$C$50,3,0)</f>
        <v>SALUDVIDA</v>
      </c>
      <c r="C7780" s="35">
        <v>900193988</v>
      </c>
      <c r="D7780" s="6" t="str">
        <f>VLOOKUP(C7780,'[1]IPS REGISTRADAS'!$A$5:$B$3919,2,0)</f>
        <v>UROCLINICA DE CORDOBA SAS</v>
      </c>
      <c r="E7780" s="7">
        <v>5274635</v>
      </c>
      <c r="F7780" s="7">
        <v>5274635</v>
      </c>
      <c r="G7780" s="8"/>
      <c r="H7780" s="9">
        <v>43623</v>
      </c>
      <c r="I7780" s="9">
        <v>43626</v>
      </c>
    </row>
    <row r="7781" spans="1:9" s="14" customFormat="1" x14ac:dyDescent="0.2">
      <c r="A7781" s="5" t="s">
        <v>62</v>
      </c>
      <c r="B7781" s="5" t="str">
        <f>VLOOKUP(A7781,'GIRO LMA JUNIO'!$A$7:$C$50,3,0)</f>
        <v>NUEVA EPS S.A.</v>
      </c>
      <c r="C7781" s="35">
        <v>900193988</v>
      </c>
      <c r="D7781" s="6" t="str">
        <f>VLOOKUP(C7781,'[1]IPS REGISTRADAS'!$A$5:$B$3919,2,0)</f>
        <v>UROCLINICA DE CORDOBA SAS</v>
      </c>
      <c r="E7781" s="7">
        <v>13854737</v>
      </c>
      <c r="F7781" s="7">
        <v>13854737</v>
      </c>
      <c r="G7781" s="8"/>
      <c r="H7781" s="9">
        <v>43623</v>
      </c>
      <c r="I7781" s="9">
        <v>43626</v>
      </c>
    </row>
    <row r="7782" spans="1:9" s="14" customFormat="1" x14ac:dyDescent="0.2">
      <c r="A7782" s="5" t="s">
        <v>68</v>
      </c>
      <c r="B7782" s="5" t="str">
        <f>VLOOKUP(A7782,'GIRO LMA JUNIO'!$A$7:$C$50,3,0)</f>
        <v>EMDISALUD</v>
      </c>
      <c r="C7782" s="35">
        <v>900193988</v>
      </c>
      <c r="D7782" s="6" t="str">
        <f>VLOOKUP(C7782,'[1]IPS REGISTRADAS'!$A$5:$B$3919,2,0)</f>
        <v>UROCLINICA DE CORDOBA SAS</v>
      </c>
      <c r="E7782" s="7">
        <v>100000000</v>
      </c>
      <c r="F7782" s="7">
        <v>100000000</v>
      </c>
      <c r="G7782" s="8"/>
      <c r="H7782" s="9">
        <v>43623</v>
      </c>
      <c r="I7782" s="9">
        <v>43626</v>
      </c>
    </row>
    <row r="7783" spans="1:9" s="14" customFormat="1" x14ac:dyDescent="0.2">
      <c r="A7783" s="5" t="s">
        <v>80</v>
      </c>
      <c r="B7783" s="5" t="str">
        <f>VLOOKUP(A7783,'GIRO LMA JUNIO'!$A$7:$C$50,3,0)</f>
        <v>COMPARTA</v>
      </c>
      <c r="C7783" s="35">
        <v>900193988</v>
      </c>
      <c r="D7783" s="6" t="str">
        <f>VLOOKUP(C7783,'[1]IPS REGISTRADAS'!$A$5:$B$3919,2,0)</f>
        <v>UROCLINICA DE CORDOBA SAS</v>
      </c>
      <c r="E7783" s="7">
        <v>87369745</v>
      </c>
      <c r="F7783" s="7">
        <v>87369745</v>
      </c>
      <c r="G7783" s="8"/>
      <c r="H7783" s="9">
        <v>43623</v>
      </c>
      <c r="I7783" s="9">
        <v>43626</v>
      </c>
    </row>
    <row r="7784" spans="1:9" s="14" customFormat="1" x14ac:dyDescent="0.2">
      <c r="A7784" s="5" t="s">
        <v>62</v>
      </c>
      <c r="B7784" s="5" t="str">
        <f>VLOOKUP(A7784,'GIRO LMA JUNIO'!$A$7:$C$50,3,0)</f>
        <v>NUEVA EPS S.A.</v>
      </c>
      <c r="C7784" s="35">
        <v>900194140</v>
      </c>
      <c r="D7784" s="6" t="str">
        <f>VLOOKUP(C7784,'[1]IPS REGISTRADAS'!$A$5:$B$3919,2,0)</f>
        <v>SUBSANAR SALUD IPS</v>
      </c>
      <c r="E7784" s="7">
        <v>4893775</v>
      </c>
      <c r="F7784" s="7">
        <v>4893775</v>
      </c>
      <c r="G7784" s="8"/>
      <c r="H7784" s="9">
        <v>43623</v>
      </c>
      <c r="I7784" s="9">
        <v>43626</v>
      </c>
    </row>
    <row r="7785" spans="1:9" s="14" customFormat="1" x14ac:dyDescent="0.2">
      <c r="A7785" s="5" t="s">
        <v>70</v>
      </c>
      <c r="B7785" s="5" t="str">
        <f>VLOOKUP(A7785,'GIRO LMA JUNIO'!$A$7:$C$50,3,0)</f>
        <v>COOSALUD EPS S.A.</v>
      </c>
      <c r="C7785" s="35">
        <v>900194140</v>
      </c>
      <c r="D7785" s="6" t="str">
        <f>VLOOKUP(C7785,'[1]IPS REGISTRADAS'!$A$5:$B$3919,2,0)</f>
        <v>SUBSANAR SALUD IPS</v>
      </c>
      <c r="E7785" s="7">
        <v>52551246</v>
      </c>
      <c r="F7785" s="7">
        <v>52551246</v>
      </c>
      <c r="G7785" s="8"/>
      <c r="H7785" s="9">
        <v>43623</v>
      </c>
      <c r="I7785" s="9">
        <v>43626</v>
      </c>
    </row>
    <row r="7786" spans="1:9" s="14" customFormat="1" x14ac:dyDescent="0.2">
      <c r="A7786" s="5" t="s">
        <v>74</v>
      </c>
      <c r="B7786" s="5" t="str">
        <f>VLOOKUP(A7786,'GIRO LMA JUNIO'!$A$7:$C$50,3,0)</f>
        <v>AMBUQ</v>
      </c>
      <c r="C7786" s="35">
        <v>900194140</v>
      </c>
      <c r="D7786" s="6" t="str">
        <f>VLOOKUP(C7786,'[1]IPS REGISTRADAS'!$A$5:$B$3919,2,0)</f>
        <v>SUBSANAR SALUD IPS</v>
      </c>
      <c r="E7786" s="7">
        <v>200000000</v>
      </c>
      <c r="F7786" s="7">
        <v>200000000</v>
      </c>
      <c r="G7786" s="8"/>
      <c r="H7786" s="9">
        <v>43623</v>
      </c>
      <c r="I7786" s="9">
        <v>43626</v>
      </c>
    </row>
    <row r="7787" spans="1:9" s="14" customFormat="1" x14ac:dyDescent="0.2">
      <c r="A7787" s="5" t="s">
        <v>82</v>
      </c>
      <c r="B7787" s="5" t="str">
        <f>VLOOKUP(A7787,'GIRO LMA JUNIO'!$A$7:$C$50,3,0)</f>
        <v>MUTUAL SER</v>
      </c>
      <c r="C7787" s="35">
        <v>900194140</v>
      </c>
      <c r="D7787" s="6" t="str">
        <f>VLOOKUP(C7787,'[1]IPS REGISTRADAS'!$A$5:$B$3919,2,0)</f>
        <v>SUBSANAR SALUD IPS</v>
      </c>
      <c r="E7787" s="7">
        <v>3500000</v>
      </c>
      <c r="F7787" s="7">
        <v>3500000</v>
      </c>
      <c r="G7787" s="8"/>
      <c r="H7787" s="9">
        <v>43623</v>
      </c>
      <c r="I7787" s="9">
        <v>43626</v>
      </c>
    </row>
    <row r="7788" spans="1:9" s="14" customFormat="1" x14ac:dyDescent="0.2">
      <c r="A7788" s="5" t="s">
        <v>16</v>
      </c>
      <c r="B7788" s="5" t="str">
        <f>VLOOKUP(A7788,'GIRO LMA JUNIO'!$A$7:$C$50,3,0)</f>
        <v>CAJACOPI ATLANTICO</v>
      </c>
      <c r="C7788" s="35">
        <v>900195553</v>
      </c>
      <c r="D7788" s="6" t="str">
        <f>VLOOKUP(C7788,'[1]IPS REGISTRADAS'!$A$5:$B$3919,2,0)</f>
        <v>CENTRO DE TERAPIA CERETE SAS</v>
      </c>
      <c r="E7788" s="7">
        <v>1199218</v>
      </c>
      <c r="F7788" s="7">
        <v>1199218</v>
      </c>
      <c r="G7788" s="8"/>
      <c r="H7788" s="9">
        <v>43623</v>
      </c>
      <c r="I7788" s="9">
        <v>43626</v>
      </c>
    </row>
    <row r="7789" spans="1:9" s="14" customFormat="1" x14ac:dyDescent="0.2">
      <c r="A7789" s="5" t="s">
        <v>82</v>
      </c>
      <c r="B7789" s="5" t="str">
        <f>VLOOKUP(A7789,'GIRO LMA JUNIO'!$A$7:$C$50,3,0)</f>
        <v>MUTUAL SER</v>
      </c>
      <c r="C7789" s="35">
        <v>900195553</v>
      </c>
      <c r="D7789" s="6" t="str">
        <f>VLOOKUP(C7789,'[1]IPS REGISTRADAS'!$A$5:$B$3919,2,0)</f>
        <v>CENTRO DE TERAPIA CERETE SAS</v>
      </c>
      <c r="E7789" s="7">
        <v>19248403</v>
      </c>
      <c r="F7789" s="7">
        <v>19248403</v>
      </c>
      <c r="G7789" s="8"/>
      <c r="H7789" s="9">
        <v>43623</v>
      </c>
      <c r="I7789" s="9">
        <v>43626</v>
      </c>
    </row>
    <row r="7790" spans="1:9" s="14" customFormat="1" x14ac:dyDescent="0.2">
      <c r="A7790" s="5" t="s">
        <v>24</v>
      </c>
      <c r="B7790" s="5" t="str">
        <f>VLOOKUP(A7790,'GIRO LMA JUNIO'!$A$7:$C$50,3,0)</f>
        <v>DUSAKAWI</v>
      </c>
      <c r="C7790" s="35">
        <v>900196019</v>
      </c>
      <c r="D7790" s="6" t="str">
        <f>VLOOKUP(C7790,'[1]IPS REGISTRADAS'!$A$5:$B$3919,2,0)</f>
        <v>CENTRO MEDICO SEBASTIAN VILLAZON OVALLE SAS</v>
      </c>
      <c r="E7790" s="7">
        <v>1740819</v>
      </c>
      <c r="F7790" s="7">
        <v>1740819</v>
      </c>
      <c r="G7790" s="8"/>
      <c r="H7790" s="9">
        <v>43623</v>
      </c>
      <c r="I7790" s="9">
        <v>43626</v>
      </c>
    </row>
    <row r="7791" spans="1:9" s="14" customFormat="1" x14ac:dyDescent="0.2">
      <c r="A7791" s="5" t="s">
        <v>60</v>
      </c>
      <c r="B7791" s="5" t="str">
        <f>VLOOKUP(A7791,'GIRO LMA JUNIO'!$A$7:$C$50,3,0)</f>
        <v>SAVIA SALUD</v>
      </c>
      <c r="C7791" s="35">
        <v>900196201</v>
      </c>
      <c r="D7791" s="6" t="str">
        <f>VLOOKUP(C7791,'[1]IPS REGISTRADAS'!$A$5:$B$3919,2,0)</f>
        <v>PROGRAMA MADRE CANGURO INTEGRAL LTDA</v>
      </c>
      <c r="E7791" s="7">
        <v>50074779</v>
      </c>
      <c r="F7791" s="7">
        <v>50074779</v>
      </c>
      <c r="G7791" s="8"/>
      <c r="H7791" s="9">
        <v>43623</v>
      </c>
      <c r="I7791" s="9">
        <v>43626</v>
      </c>
    </row>
    <row r="7792" spans="1:9" s="14" customFormat="1" x14ac:dyDescent="0.2">
      <c r="A7792" s="5" t="s">
        <v>76</v>
      </c>
      <c r="B7792" s="5" t="str">
        <f>VLOOKUP(A7792,'GIRO LMA JUNIO'!$A$7:$C$50,3,0)</f>
        <v>ECOOPSOS</v>
      </c>
      <c r="C7792" s="35">
        <v>900196201</v>
      </c>
      <c r="D7792" s="6" t="str">
        <f>VLOOKUP(C7792,'[1]IPS REGISTRADAS'!$A$5:$B$3919,2,0)</f>
        <v>PROGRAMA MADRE CANGURO INTEGRAL LTDA</v>
      </c>
      <c r="E7792" s="7">
        <v>1984915</v>
      </c>
      <c r="F7792" s="7">
        <v>1984915</v>
      </c>
      <c r="G7792" s="8"/>
      <c r="H7792" s="9">
        <v>43623</v>
      </c>
      <c r="I7792" s="9">
        <v>43626</v>
      </c>
    </row>
    <row r="7793" spans="1:9" s="14" customFormat="1" x14ac:dyDescent="0.2">
      <c r="A7793" s="5" t="s">
        <v>4</v>
      </c>
      <c r="B7793" s="5" t="str">
        <f>VLOOKUP(A7793,'GIRO LMA JUNIO'!$A$7:$C$50,3,0)</f>
        <v>COMFAMILIAR CARTAGENA</v>
      </c>
      <c r="C7793" s="35">
        <v>900196346</v>
      </c>
      <c r="D7793" s="6" t="str">
        <f>VLOOKUP(C7793,'[1]IPS REGISTRADAS'!$A$5:$B$3919,2,0)</f>
        <v>ESE HOSPITAL NUESTRA SEÑORA DEL CARMEN</v>
      </c>
      <c r="E7793" s="7">
        <v>1061855</v>
      </c>
      <c r="F7793" s="7">
        <v>1061855</v>
      </c>
      <c r="G7793" s="8"/>
      <c r="H7793" s="9">
        <v>43623</v>
      </c>
      <c r="I7793" s="9">
        <v>43626</v>
      </c>
    </row>
    <row r="7794" spans="1:9" s="14" customFormat="1" x14ac:dyDescent="0.2">
      <c r="A7794" s="5" t="s">
        <v>16</v>
      </c>
      <c r="B7794" s="5" t="str">
        <f>VLOOKUP(A7794,'GIRO LMA JUNIO'!$A$7:$C$50,3,0)</f>
        <v>CAJACOPI ATLANTICO</v>
      </c>
      <c r="C7794" s="35">
        <v>900196346</v>
      </c>
      <c r="D7794" s="6" t="str">
        <f>VLOOKUP(C7794,'[1]IPS REGISTRADAS'!$A$5:$B$3919,2,0)</f>
        <v>ESE HOSPITAL NUESTRA SEÑORA DEL CARMEN</v>
      </c>
      <c r="E7794" s="7">
        <v>37867919</v>
      </c>
      <c r="F7794" s="7">
        <v>37867919</v>
      </c>
      <c r="G7794" s="8"/>
      <c r="H7794" s="9">
        <v>43623</v>
      </c>
      <c r="I7794" s="9">
        <v>43626</v>
      </c>
    </row>
    <row r="7795" spans="1:9" s="14" customFormat="1" x14ac:dyDescent="0.2">
      <c r="A7795" s="5" t="s">
        <v>38</v>
      </c>
      <c r="B7795" s="5" t="str">
        <f>VLOOKUP(A7795,'GIRO LMA JUNIO'!$A$7:$C$50,3,0)</f>
        <v>SALUD TOTAL</v>
      </c>
      <c r="C7795" s="35">
        <v>900196346</v>
      </c>
      <c r="D7795" s="6" t="str">
        <f>VLOOKUP(C7795,'[1]IPS REGISTRADAS'!$A$5:$B$3919,2,0)</f>
        <v>ESE HOSPITAL NUESTRA SEÑORA DEL CARMEN</v>
      </c>
      <c r="E7795" s="7">
        <v>1063129</v>
      </c>
      <c r="F7795" s="7">
        <v>1063129</v>
      </c>
      <c r="G7795" s="8"/>
      <c r="H7795" s="9">
        <v>43623</v>
      </c>
      <c r="I7795" s="9">
        <v>43626</v>
      </c>
    </row>
    <row r="7796" spans="1:9" s="14" customFormat="1" x14ac:dyDescent="0.2">
      <c r="A7796" s="5" t="s">
        <v>47</v>
      </c>
      <c r="B7796" s="5" t="str">
        <f>VLOOKUP(A7796,'GIRO LMA JUNIO'!$A$7:$C$50,3,0)</f>
        <v>COOMEVA E.P.S.  S.A.</v>
      </c>
      <c r="C7796" s="35">
        <v>900196346</v>
      </c>
      <c r="D7796" s="6" t="str">
        <f>VLOOKUP(C7796,'[1]IPS REGISTRADAS'!$A$5:$B$3919,2,0)</f>
        <v>ESE HOSPITAL NUESTRA SEÑORA DEL CARMEN</v>
      </c>
      <c r="E7796" s="7">
        <v>1000000</v>
      </c>
      <c r="F7796" s="7">
        <v>1000000</v>
      </c>
      <c r="G7796" s="8"/>
      <c r="H7796" s="9">
        <v>43623</v>
      </c>
      <c r="I7796" s="9">
        <v>43626</v>
      </c>
    </row>
    <row r="7797" spans="1:9" s="14" customFormat="1" x14ac:dyDescent="0.2">
      <c r="A7797" s="5" t="s">
        <v>54</v>
      </c>
      <c r="B7797" s="5" t="str">
        <f>VLOOKUP(A7797,'GIRO LMA JUNIO'!$A$7:$C$50,3,0)</f>
        <v>SALUDVIDA</v>
      </c>
      <c r="C7797" s="35">
        <v>900196346</v>
      </c>
      <c r="D7797" s="6" t="str">
        <f>VLOOKUP(C7797,'[1]IPS REGISTRADAS'!$A$5:$B$3919,2,0)</f>
        <v>ESE HOSPITAL NUESTRA SEÑORA DEL CARMEN</v>
      </c>
      <c r="E7797" s="7">
        <v>1040461</v>
      </c>
      <c r="F7797" s="7">
        <v>1040461</v>
      </c>
      <c r="G7797" s="8"/>
      <c r="H7797" s="9">
        <v>43623</v>
      </c>
      <c r="I7797" s="9">
        <v>43626</v>
      </c>
    </row>
    <row r="7798" spans="1:9" s="14" customFormat="1" x14ac:dyDescent="0.2">
      <c r="A7798" s="5" t="s">
        <v>62</v>
      </c>
      <c r="B7798" s="5" t="str">
        <f>VLOOKUP(A7798,'GIRO LMA JUNIO'!$A$7:$C$50,3,0)</f>
        <v>NUEVA EPS S.A.</v>
      </c>
      <c r="C7798" s="35">
        <v>900196346</v>
      </c>
      <c r="D7798" s="6" t="str">
        <f>VLOOKUP(C7798,'[1]IPS REGISTRADAS'!$A$5:$B$3919,2,0)</f>
        <v>ESE HOSPITAL NUESTRA SEÑORA DEL CARMEN</v>
      </c>
      <c r="E7798" s="7">
        <v>27042188</v>
      </c>
      <c r="F7798" s="7">
        <v>27042188</v>
      </c>
      <c r="G7798" s="8"/>
      <c r="H7798" s="9">
        <v>43623</v>
      </c>
      <c r="I7798" s="9">
        <v>43626</v>
      </c>
    </row>
    <row r="7799" spans="1:9" s="14" customFormat="1" x14ac:dyDescent="0.2">
      <c r="A7799" s="5" t="s">
        <v>63</v>
      </c>
      <c r="B7799" s="5" t="str">
        <f>VLOOKUP(A7799,'GIRO LMA JUNIO'!$A$7:$C$50,3,0)</f>
        <v>MEDIMAS MOV</v>
      </c>
      <c r="C7799" s="35">
        <v>900196346</v>
      </c>
      <c r="D7799" s="6" t="str">
        <f>VLOOKUP(C7799,'[1]IPS REGISTRADAS'!$A$5:$B$3919,2,0)</f>
        <v>ESE HOSPITAL NUESTRA SEÑORA DEL CARMEN</v>
      </c>
      <c r="E7799" s="7">
        <v>12233435</v>
      </c>
      <c r="F7799" s="7">
        <v>12233435</v>
      </c>
      <c r="G7799" s="8"/>
      <c r="H7799" s="9">
        <v>43623</v>
      </c>
      <c r="I7799" s="9">
        <v>43626</v>
      </c>
    </row>
    <row r="7800" spans="1:9" s="14" customFormat="1" x14ac:dyDescent="0.2">
      <c r="A7800" s="5" t="s">
        <v>70</v>
      </c>
      <c r="B7800" s="5" t="str">
        <f>VLOOKUP(A7800,'GIRO LMA JUNIO'!$A$7:$C$50,3,0)</f>
        <v>COOSALUD EPS S.A.</v>
      </c>
      <c r="C7800" s="35">
        <v>900196346</v>
      </c>
      <c r="D7800" s="6" t="str">
        <f>VLOOKUP(C7800,'[1]IPS REGISTRADAS'!$A$5:$B$3919,2,0)</f>
        <v>ESE HOSPITAL NUESTRA SEÑORA DEL CARMEN</v>
      </c>
      <c r="E7800" s="7">
        <v>73049125</v>
      </c>
      <c r="F7800" s="7">
        <v>73049125</v>
      </c>
      <c r="G7800" s="8"/>
      <c r="H7800" s="9">
        <v>43623</v>
      </c>
      <c r="I7800" s="9">
        <v>43626</v>
      </c>
    </row>
    <row r="7801" spans="1:9" s="14" customFormat="1" x14ac:dyDescent="0.2">
      <c r="A7801" s="5" t="s">
        <v>74</v>
      </c>
      <c r="B7801" s="5" t="str">
        <f>VLOOKUP(A7801,'GIRO LMA JUNIO'!$A$7:$C$50,3,0)</f>
        <v>AMBUQ</v>
      </c>
      <c r="C7801" s="35">
        <v>900196346</v>
      </c>
      <c r="D7801" s="6" t="str">
        <f>VLOOKUP(C7801,'[1]IPS REGISTRADAS'!$A$5:$B$3919,2,0)</f>
        <v>ESE HOSPITAL NUESTRA SEÑORA DEL CARMEN</v>
      </c>
      <c r="E7801" s="7">
        <v>76899308</v>
      </c>
      <c r="F7801" s="7">
        <v>76899308</v>
      </c>
      <c r="G7801" s="8"/>
      <c r="H7801" s="9">
        <v>43623</v>
      </c>
      <c r="I7801" s="9">
        <v>43626</v>
      </c>
    </row>
    <row r="7802" spans="1:9" s="14" customFormat="1" x14ac:dyDescent="0.2">
      <c r="A7802" s="5" t="s">
        <v>80</v>
      </c>
      <c r="B7802" s="5" t="str">
        <f>VLOOKUP(A7802,'GIRO LMA JUNIO'!$A$7:$C$50,3,0)</f>
        <v>COMPARTA</v>
      </c>
      <c r="C7802" s="35">
        <v>900196346</v>
      </c>
      <c r="D7802" s="6" t="str">
        <f>VLOOKUP(C7802,'[1]IPS REGISTRADAS'!$A$5:$B$3919,2,0)</f>
        <v>ESE HOSPITAL NUESTRA SEÑORA DEL CARMEN</v>
      </c>
      <c r="E7802" s="7">
        <v>8500899</v>
      </c>
      <c r="F7802" s="7">
        <v>8500899</v>
      </c>
      <c r="G7802" s="8"/>
      <c r="H7802" s="9">
        <v>43623</v>
      </c>
      <c r="I7802" s="9">
        <v>43626</v>
      </c>
    </row>
    <row r="7803" spans="1:9" s="14" customFormat="1" x14ac:dyDescent="0.2">
      <c r="A7803" s="5" t="s">
        <v>82</v>
      </c>
      <c r="B7803" s="5" t="str">
        <f>VLOOKUP(A7803,'GIRO LMA JUNIO'!$A$7:$C$50,3,0)</f>
        <v>MUTUAL SER</v>
      </c>
      <c r="C7803" s="35">
        <v>900196346</v>
      </c>
      <c r="D7803" s="6" t="str">
        <f>VLOOKUP(C7803,'[1]IPS REGISTRADAS'!$A$5:$B$3919,2,0)</f>
        <v>ESE HOSPITAL NUESTRA SEÑORA DEL CARMEN</v>
      </c>
      <c r="E7803" s="7">
        <v>556744685</v>
      </c>
      <c r="F7803" s="7">
        <v>556744685</v>
      </c>
      <c r="G7803" s="8"/>
      <c r="H7803" s="9">
        <v>43623</v>
      </c>
      <c r="I7803" s="9">
        <v>43626</v>
      </c>
    </row>
    <row r="7804" spans="1:9" s="14" customFormat="1" x14ac:dyDescent="0.2">
      <c r="A7804" s="5" t="s">
        <v>4</v>
      </c>
      <c r="B7804" s="5" t="str">
        <f>VLOOKUP(A7804,'GIRO LMA JUNIO'!$A$7:$C$50,3,0)</f>
        <v>COMFAMILIAR CARTAGENA</v>
      </c>
      <c r="C7804" s="35">
        <v>900196347</v>
      </c>
      <c r="D7804" s="6" t="str">
        <f>VLOOKUP(C7804,'[1]IPS REGISTRADAS'!$A$5:$B$3919,2,0)</f>
        <v>EMPRESA SOCIAL DEL ESTADO HOSPITAL LA DIVINA MISERICORDIA</v>
      </c>
      <c r="E7804" s="7">
        <v>291455860</v>
      </c>
      <c r="F7804" s="7">
        <v>291455860</v>
      </c>
      <c r="G7804" s="8"/>
      <c r="H7804" s="9">
        <v>43623</v>
      </c>
      <c r="I7804" s="9">
        <v>43626</v>
      </c>
    </row>
    <row r="7805" spans="1:9" s="14" customFormat="1" x14ac:dyDescent="0.2">
      <c r="A7805" s="5" t="s">
        <v>16</v>
      </c>
      <c r="B7805" s="5" t="str">
        <f>VLOOKUP(A7805,'GIRO LMA JUNIO'!$A$7:$C$50,3,0)</f>
        <v>CAJACOPI ATLANTICO</v>
      </c>
      <c r="C7805" s="35">
        <v>900196347</v>
      </c>
      <c r="D7805" s="6" t="str">
        <f>VLOOKUP(C7805,'[1]IPS REGISTRADAS'!$A$5:$B$3919,2,0)</f>
        <v>EMPRESA SOCIAL DEL ESTADO HOSPITAL LA DIVINA MISERICORDIA</v>
      </c>
      <c r="E7805" s="7">
        <v>417850387</v>
      </c>
      <c r="F7805" s="7">
        <v>417850387</v>
      </c>
      <c r="G7805" s="8"/>
      <c r="H7805" s="9">
        <v>43623</v>
      </c>
      <c r="I7805" s="9">
        <v>43626</v>
      </c>
    </row>
    <row r="7806" spans="1:9" s="14" customFormat="1" x14ac:dyDescent="0.2">
      <c r="A7806" s="5" t="s">
        <v>38</v>
      </c>
      <c r="B7806" s="5" t="str">
        <f>VLOOKUP(A7806,'GIRO LMA JUNIO'!$A$7:$C$50,3,0)</f>
        <v>SALUD TOTAL</v>
      </c>
      <c r="C7806" s="35">
        <v>900196347</v>
      </c>
      <c r="D7806" s="6" t="str">
        <f>VLOOKUP(C7806,'[1]IPS REGISTRADAS'!$A$5:$B$3919,2,0)</f>
        <v>EMPRESA SOCIAL DEL ESTADO HOSPITAL LA DIVINA MISERICORDIA</v>
      </c>
      <c r="E7806" s="7">
        <v>8584678</v>
      </c>
      <c r="F7806" s="7">
        <v>8584678</v>
      </c>
      <c r="G7806" s="8"/>
      <c r="H7806" s="9">
        <v>43623</v>
      </c>
      <c r="I7806" s="9">
        <v>43626</v>
      </c>
    </row>
    <row r="7807" spans="1:9" s="14" customFormat="1" x14ac:dyDescent="0.2">
      <c r="A7807" s="5" t="s">
        <v>44</v>
      </c>
      <c r="B7807" s="5" t="str">
        <f>VLOOKUP(A7807,'GIRO LMA JUNIO'!$A$7:$C$50,3,0)</f>
        <v>EPS SURAMERICANA S.A</v>
      </c>
      <c r="C7807" s="35">
        <v>900196347</v>
      </c>
      <c r="D7807" s="6" t="str">
        <f>VLOOKUP(C7807,'[1]IPS REGISTRADAS'!$A$5:$B$3919,2,0)</f>
        <v>EMPRESA SOCIAL DEL ESTADO HOSPITAL LA DIVINA MISERICORDIA</v>
      </c>
      <c r="E7807" s="7">
        <v>1966920</v>
      </c>
      <c r="F7807" s="7">
        <v>1966920</v>
      </c>
      <c r="G7807" s="8"/>
      <c r="H7807" s="9">
        <v>43623</v>
      </c>
      <c r="I7807" s="9">
        <v>43626</v>
      </c>
    </row>
    <row r="7808" spans="1:9" s="14" customFormat="1" x14ac:dyDescent="0.2">
      <c r="A7808" s="5" t="s">
        <v>47</v>
      </c>
      <c r="B7808" s="5" t="str">
        <f>VLOOKUP(A7808,'GIRO LMA JUNIO'!$A$7:$C$50,3,0)</f>
        <v>COOMEVA E.P.S.  S.A.</v>
      </c>
      <c r="C7808" s="35">
        <v>900196347</v>
      </c>
      <c r="D7808" s="6" t="str">
        <f>VLOOKUP(C7808,'[1]IPS REGISTRADAS'!$A$5:$B$3919,2,0)</f>
        <v>EMPRESA SOCIAL DEL ESTADO HOSPITAL LA DIVINA MISERICORDIA</v>
      </c>
      <c r="E7808" s="7">
        <v>17538399</v>
      </c>
      <c r="F7808" s="7">
        <v>17538399</v>
      </c>
      <c r="G7808" s="8"/>
      <c r="H7808" s="9">
        <v>43623</v>
      </c>
      <c r="I7808" s="9">
        <v>43626</v>
      </c>
    </row>
    <row r="7809" spans="1:9" s="14" customFormat="1" x14ac:dyDescent="0.2">
      <c r="A7809" s="5" t="s">
        <v>56</v>
      </c>
      <c r="B7809" s="5" t="str">
        <f>VLOOKUP(A7809,'GIRO LMA JUNIO'!$A$7:$C$50,3,0)</f>
        <v>CAPITAL SALUD</v>
      </c>
      <c r="C7809" s="35">
        <v>900196347</v>
      </c>
      <c r="D7809" s="6" t="str">
        <f>VLOOKUP(C7809,'[1]IPS REGISTRADAS'!$A$5:$B$3919,2,0)</f>
        <v>EMPRESA SOCIAL DEL ESTADO HOSPITAL LA DIVINA MISERICORDIA</v>
      </c>
      <c r="E7809" s="7">
        <v>109090136</v>
      </c>
      <c r="F7809" s="7">
        <v>109090136</v>
      </c>
      <c r="G7809" s="8"/>
      <c r="H7809" s="9">
        <v>43623</v>
      </c>
      <c r="I7809" s="9">
        <v>43626</v>
      </c>
    </row>
    <row r="7810" spans="1:9" s="14" customFormat="1" x14ac:dyDescent="0.2">
      <c r="A7810" s="5" t="s">
        <v>62</v>
      </c>
      <c r="B7810" s="5" t="str">
        <f>VLOOKUP(A7810,'GIRO LMA JUNIO'!$A$7:$C$50,3,0)</f>
        <v>NUEVA EPS S.A.</v>
      </c>
      <c r="C7810" s="35">
        <v>900196347</v>
      </c>
      <c r="D7810" s="6" t="str">
        <f>VLOOKUP(C7810,'[1]IPS REGISTRADAS'!$A$5:$B$3919,2,0)</f>
        <v>EMPRESA SOCIAL DEL ESTADO HOSPITAL LA DIVINA MISERICORDIA</v>
      </c>
      <c r="E7810" s="7">
        <v>136379940</v>
      </c>
      <c r="F7810" s="7">
        <v>136379940</v>
      </c>
      <c r="G7810" s="8"/>
      <c r="H7810" s="9">
        <v>43623</v>
      </c>
      <c r="I7810" s="9">
        <v>43626</v>
      </c>
    </row>
    <row r="7811" spans="1:9" s="14" customFormat="1" x14ac:dyDescent="0.2">
      <c r="A7811" s="5" t="s">
        <v>63</v>
      </c>
      <c r="B7811" s="5" t="str">
        <f>VLOOKUP(A7811,'GIRO LMA JUNIO'!$A$7:$C$50,3,0)</f>
        <v>MEDIMAS MOV</v>
      </c>
      <c r="C7811" s="35">
        <v>900196347</v>
      </c>
      <c r="D7811" s="6" t="str">
        <f>VLOOKUP(C7811,'[1]IPS REGISTRADAS'!$A$5:$B$3919,2,0)</f>
        <v>EMPRESA SOCIAL DEL ESTADO HOSPITAL LA DIVINA MISERICORDIA</v>
      </c>
      <c r="E7811" s="7">
        <v>200855244</v>
      </c>
      <c r="F7811" s="7">
        <v>200855244</v>
      </c>
      <c r="G7811" s="8"/>
      <c r="H7811" s="9">
        <v>43623</v>
      </c>
      <c r="I7811" s="9">
        <v>43626</v>
      </c>
    </row>
    <row r="7812" spans="1:9" s="14" customFormat="1" x14ac:dyDescent="0.2">
      <c r="A7812" s="5" t="s">
        <v>70</v>
      </c>
      <c r="B7812" s="5" t="str">
        <f>VLOOKUP(A7812,'GIRO LMA JUNIO'!$A$7:$C$50,3,0)</f>
        <v>COOSALUD EPS S.A.</v>
      </c>
      <c r="C7812" s="35">
        <v>900196347</v>
      </c>
      <c r="D7812" s="6" t="str">
        <f>VLOOKUP(C7812,'[1]IPS REGISTRADAS'!$A$5:$B$3919,2,0)</f>
        <v>EMPRESA SOCIAL DEL ESTADO HOSPITAL LA DIVINA MISERICORDIA</v>
      </c>
      <c r="E7812" s="7">
        <v>1361762576</v>
      </c>
      <c r="F7812" s="7">
        <v>1361762576</v>
      </c>
      <c r="G7812" s="8"/>
      <c r="H7812" s="9">
        <v>43623</v>
      </c>
      <c r="I7812" s="9">
        <v>43626</v>
      </c>
    </row>
    <row r="7813" spans="1:9" s="14" customFormat="1" x14ac:dyDescent="0.2">
      <c r="A7813" s="5" t="s">
        <v>74</v>
      </c>
      <c r="B7813" s="5" t="str">
        <f>VLOOKUP(A7813,'GIRO LMA JUNIO'!$A$7:$C$50,3,0)</f>
        <v>AMBUQ</v>
      </c>
      <c r="C7813" s="35">
        <v>900196347</v>
      </c>
      <c r="D7813" s="6" t="str">
        <f>VLOOKUP(C7813,'[1]IPS REGISTRADAS'!$A$5:$B$3919,2,0)</f>
        <v>EMPRESA SOCIAL DEL ESTADO HOSPITAL LA DIVINA MISERICORDIA</v>
      </c>
      <c r="E7813" s="7">
        <v>1300000000</v>
      </c>
      <c r="F7813" s="7">
        <v>1300000000</v>
      </c>
      <c r="G7813" s="8"/>
      <c r="H7813" s="9">
        <v>43623</v>
      </c>
      <c r="I7813" s="9">
        <v>43626</v>
      </c>
    </row>
    <row r="7814" spans="1:9" s="14" customFormat="1" x14ac:dyDescent="0.2">
      <c r="A7814" s="5" t="s">
        <v>80</v>
      </c>
      <c r="B7814" s="5" t="str">
        <f>VLOOKUP(A7814,'GIRO LMA JUNIO'!$A$7:$C$50,3,0)</f>
        <v>COMPARTA</v>
      </c>
      <c r="C7814" s="35">
        <v>900196347</v>
      </c>
      <c r="D7814" s="6" t="str">
        <f>VLOOKUP(C7814,'[1]IPS REGISTRADAS'!$A$5:$B$3919,2,0)</f>
        <v>EMPRESA SOCIAL DEL ESTADO HOSPITAL LA DIVINA MISERICORDIA</v>
      </c>
      <c r="E7814" s="7">
        <v>186159148</v>
      </c>
      <c r="F7814" s="7">
        <v>186159148</v>
      </c>
      <c r="G7814" s="8"/>
      <c r="H7814" s="9">
        <v>43623</v>
      </c>
      <c r="I7814" s="9">
        <v>43626</v>
      </c>
    </row>
    <row r="7815" spans="1:9" s="14" customFormat="1" x14ac:dyDescent="0.2">
      <c r="A7815" s="5" t="s">
        <v>4</v>
      </c>
      <c r="B7815" s="5" t="str">
        <f>VLOOKUP(A7815,'GIRO LMA JUNIO'!$A$7:$C$50,3,0)</f>
        <v>COMFAMILIAR CARTAGENA</v>
      </c>
      <c r="C7815" s="35">
        <v>900196366</v>
      </c>
      <c r="D7815" s="6" t="str">
        <f>VLOOKUP(C7815,'[1]IPS REGISTRADAS'!$A$5:$B$3919,2,0)</f>
        <v>ESE HOSPITAL SAN ANTONIO DE PADUA</v>
      </c>
      <c r="E7815" s="7">
        <v>116621109</v>
      </c>
      <c r="F7815" s="7">
        <v>116621109</v>
      </c>
      <c r="G7815" s="8"/>
      <c r="H7815" s="9">
        <v>43623</v>
      </c>
      <c r="I7815" s="9">
        <v>43626</v>
      </c>
    </row>
    <row r="7816" spans="1:9" s="14" customFormat="1" x14ac:dyDescent="0.2">
      <c r="A7816" s="5" t="s">
        <v>54</v>
      </c>
      <c r="B7816" s="5" t="str">
        <f>VLOOKUP(A7816,'GIRO LMA JUNIO'!$A$7:$C$50,3,0)</f>
        <v>SALUDVIDA</v>
      </c>
      <c r="C7816" s="35">
        <v>900196366</v>
      </c>
      <c r="D7816" s="6" t="str">
        <f>VLOOKUP(C7816,'[1]IPS REGISTRADAS'!$A$5:$B$3919,2,0)</f>
        <v>ESE HOSPITAL SAN ANTONIO DE PADUA</v>
      </c>
      <c r="E7816" s="7">
        <v>137261006</v>
      </c>
      <c r="F7816" s="7">
        <v>137261006</v>
      </c>
      <c r="G7816" s="8"/>
      <c r="H7816" s="9">
        <v>43623</v>
      </c>
      <c r="I7816" s="9">
        <v>43626</v>
      </c>
    </row>
    <row r="7817" spans="1:9" s="14" customFormat="1" x14ac:dyDescent="0.2">
      <c r="A7817" s="5" t="s">
        <v>62</v>
      </c>
      <c r="B7817" s="5" t="str">
        <f>VLOOKUP(A7817,'GIRO LMA JUNIO'!$A$7:$C$50,3,0)</f>
        <v>NUEVA EPS S.A.</v>
      </c>
      <c r="C7817" s="35">
        <v>900196366</v>
      </c>
      <c r="D7817" s="6" t="str">
        <f>VLOOKUP(C7817,'[1]IPS REGISTRADAS'!$A$5:$B$3919,2,0)</f>
        <v>ESE HOSPITAL SAN ANTONIO DE PADUA</v>
      </c>
      <c r="E7817" s="7">
        <v>63626944</v>
      </c>
      <c r="F7817" s="7">
        <v>63626944</v>
      </c>
      <c r="G7817" s="8"/>
      <c r="H7817" s="9">
        <v>43623</v>
      </c>
      <c r="I7817" s="9">
        <v>43626</v>
      </c>
    </row>
    <row r="7818" spans="1:9" s="14" customFormat="1" x14ac:dyDescent="0.2">
      <c r="A7818" s="5" t="s">
        <v>68</v>
      </c>
      <c r="B7818" s="5" t="str">
        <f>VLOOKUP(A7818,'GIRO LMA JUNIO'!$A$7:$C$50,3,0)</f>
        <v>EMDISALUD</v>
      </c>
      <c r="C7818" s="35">
        <v>900196366</v>
      </c>
      <c r="D7818" s="6" t="str">
        <f>VLOOKUP(C7818,'[1]IPS REGISTRADAS'!$A$5:$B$3919,2,0)</f>
        <v>ESE HOSPITAL SAN ANTONIO DE PADUA</v>
      </c>
      <c r="E7818" s="7">
        <v>65511560</v>
      </c>
      <c r="F7818" s="7">
        <v>65511560</v>
      </c>
      <c r="G7818" s="8"/>
      <c r="H7818" s="9">
        <v>43623</v>
      </c>
      <c r="I7818" s="9">
        <v>43626</v>
      </c>
    </row>
    <row r="7819" spans="1:9" s="14" customFormat="1" x14ac:dyDescent="0.2">
      <c r="A7819" s="5" t="s">
        <v>70</v>
      </c>
      <c r="B7819" s="5" t="str">
        <f>VLOOKUP(A7819,'GIRO LMA JUNIO'!$A$7:$C$50,3,0)</f>
        <v>COOSALUD EPS S.A.</v>
      </c>
      <c r="C7819" s="35">
        <v>900196366</v>
      </c>
      <c r="D7819" s="6" t="str">
        <f>VLOOKUP(C7819,'[1]IPS REGISTRADAS'!$A$5:$B$3919,2,0)</f>
        <v>ESE HOSPITAL SAN ANTONIO DE PADUA</v>
      </c>
      <c r="E7819" s="7">
        <v>27674576</v>
      </c>
      <c r="F7819" s="7">
        <v>27674576</v>
      </c>
      <c r="G7819" s="8"/>
      <c r="H7819" s="9">
        <v>43623</v>
      </c>
      <c r="I7819" s="9">
        <v>43626</v>
      </c>
    </row>
    <row r="7820" spans="1:9" s="14" customFormat="1" x14ac:dyDescent="0.2">
      <c r="A7820" s="5" t="s">
        <v>74</v>
      </c>
      <c r="B7820" s="5" t="str">
        <f>VLOOKUP(A7820,'GIRO LMA JUNIO'!$A$7:$C$50,3,0)</f>
        <v>AMBUQ</v>
      </c>
      <c r="C7820" s="35">
        <v>900196366</v>
      </c>
      <c r="D7820" s="6" t="str">
        <f>VLOOKUP(C7820,'[1]IPS REGISTRADAS'!$A$5:$B$3919,2,0)</f>
        <v>ESE HOSPITAL SAN ANTONIO DE PADUA</v>
      </c>
      <c r="E7820" s="7">
        <v>31601313</v>
      </c>
      <c r="F7820" s="7">
        <v>31601313</v>
      </c>
      <c r="G7820" s="8"/>
      <c r="H7820" s="9">
        <v>43623</v>
      </c>
      <c r="I7820" s="9">
        <v>43626</v>
      </c>
    </row>
    <row r="7821" spans="1:9" s="14" customFormat="1" x14ac:dyDescent="0.2">
      <c r="A7821" s="5" t="s">
        <v>80</v>
      </c>
      <c r="B7821" s="5" t="str">
        <f>VLOOKUP(A7821,'GIRO LMA JUNIO'!$A$7:$C$50,3,0)</f>
        <v>COMPARTA</v>
      </c>
      <c r="C7821" s="35">
        <v>900196366</v>
      </c>
      <c r="D7821" s="6" t="str">
        <f>VLOOKUP(C7821,'[1]IPS REGISTRADAS'!$A$5:$B$3919,2,0)</f>
        <v>ESE HOSPITAL SAN ANTONIO DE PADUA</v>
      </c>
      <c r="E7821" s="7">
        <v>7039601</v>
      </c>
      <c r="F7821" s="7">
        <v>7039601</v>
      </c>
      <c r="G7821" s="8"/>
      <c r="H7821" s="9">
        <v>43623</v>
      </c>
      <c r="I7821" s="9">
        <v>43626</v>
      </c>
    </row>
    <row r="7822" spans="1:9" s="14" customFormat="1" x14ac:dyDescent="0.2">
      <c r="A7822" s="5" t="s">
        <v>82</v>
      </c>
      <c r="B7822" s="5" t="str">
        <f>VLOOKUP(A7822,'GIRO LMA JUNIO'!$A$7:$C$50,3,0)</f>
        <v>MUTUAL SER</v>
      </c>
      <c r="C7822" s="35">
        <v>900196366</v>
      </c>
      <c r="D7822" s="6" t="str">
        <f>VLOOKUP(C7822,'[1]IPS REGISTRADAS'!$A$5:$B$3919,2,0)</f>
        <v>ESE HOSPITAL SAN ANTONIO DE PADUA</v>
      </c>
      <c r="E7822" s="7">
        <v>59661082</v>
      </c>
      <c r="F7822" s="7">
        <v>59661082</v>
      </c>
      <c r="G7822" s="8"/>
      <c r="H7822" s="9">
        <v>43623</v>
      </c>
      <c r="I7822" s="9">
        <v>43626</v>
      </c>
    </row>
    <row r="7823" spans="1:9" s="14" customFormat="1" x14ac:dyDescent="0.2">
      <c r="A7823" s="5" t="s">
        <v>52</v>
      </c>
      <c r="B7823" s="5" t="str">
        <f>VLOOKUP(A7823,'GIRO LMA JUNIO'!$A$7:$C$50,3,0)</f>
        <v>CRUZ BLANCA  EPS S.A.</v>
      </c>
      <c r="C7823" s="35">
        <v>900196862</v>
      </c>
      <c r="D7823" s="6" t="str">
        <f>VLOOKUP(C7823,'[1]IPS REGISTRADAS'!$A$5:$B$3919,2,0)</f>
        <v>SOPORTE VITAL CALI SAS</v>
      </c>
      <c r="E7823" s="7">
        <v>7000000</v>
      </c>
      <c r="F7823" s="7">
        <v>7000000</v>
      </c>
      <c r="G7823" s="8"/>
      <c r="H7823" s="9">
        <v>43623</v>
      </c>
      <c r="I7823" s="9">
        <v>43626</v>
      </c>
    </row>
    <row r="7824" spans="1:9" s="14" customFormat="1" x14ac:dyDescent="0.2">
      <c r="A7824" s="5" t="s">
        <v>65</v>
      </c>
      <c r="B7824" s="5" t="str">
        <f>VLOOKUP(A7824,'GIRO LMA JUNIO'!$A$7:$C$50,3,0)</f>
        <v>MEDIMAS</v>
      </c>
      <c r="C7824" s="35">
        <v>900196862</v>
      </c>
      <c r="D7824" s="6" t="str">
        <f>VLOOKUP(C7824,'[1]IPS REGISTRADAS'!$A$5:$B$3919,2,0)</f>
        <v>SOPORTE VITAL CALI SAS</v>
      </c>
      <c r="E7824" s="7">
        <v>2677704</v>
      </c>
      <c r="F7824" s="7">
        <v>2677704</v>
      </c>
      <c r="G7824" s="8"/>
      <c r="H7824" s="9">
        <v>43623</v>
      </c>
      <c r="I7824" s="9">
        <v>43626</v>
      </c>
    </row>
    <row r="7825" spans="1:9" s="14" customFormat="1" x14ac:dyDescent="0.2">
      <c r="A7825" s="5" t="s">
        <v>16</v>
      </c>
      <c r="B7825" s="5" t="str">
        <f>VLOOKUP(A7825,'GIRO LMA JUNIO'!$A$7:$C$50,3,0)</f>
        <v>CAJACOPI ATLANTICO</v>
      </c>
      <c r="C7825" s="35">
        <v>900197010</v>
      </c>
      <c r="D7825" s="6" t="str">
        <f>VLOOKUP(C7825,'[1]IPS REGISTRADAS'!$A$5:$B$3919,2,0)</f>
        <v>INSTITUCION PRESTADORA DE SERVICIOS CLINIMAS LTDA</v>
      </c>
      <c r="E7825" s="7">
        <v>8672229</v>
      </c>
      <c r="F7825" s="7">
        <v>8672229</v>
      </c>
      <c r="G7825" s="8"/>
      <c r="H7825" s="9">
        <v>43623</v>
      </c>
      <c r="I7825" s="9">
        <v>43626</v>
      </c>
    </row>
    <row r="7826" spans="1:9" s="14" customFormat="1" x14ac:dyDescent="0.2">
      <c r="A7826" s="5" t="s">
        <v>82</v>
      </c>
      <c r="B7826" s="5" t="str">
        <f>VLOOKUP(A7826,'GIRO LMA JUNIO'!$A$7:$C$50,3,0)</f>
        <v>MUTUAL SER</v>
      </c>
      <c r="C7826" s="35">
        <v>900197010</v>
      </c>
      <c r="D7826" s="6" t="str">
        <f>VLOOKUP(C7826,'[1]IPS REGISTRADAS'!$A$5:$B$3919,2,0)</f>
        <v>INSTITUCION PRESTADORA DE SERVICIOS CLINIMAS LTDA</v>
      </c>
      <c r="E7826" s="7">
        <v>69620640</v>
      </c>
      <c r="F7826" s="7">
        <v>69620640</v>
      </c>
      <c r="G7826" s="8"/>
      <c r="H7826" s="9">
        <v>43623</v>
      </c>
      <c r="I7826" s="9">
        <v>43626</v>
      </c>
    </row>
    <row r="7827" spans="1:9" s="14" customFormat="1" x14ac:dyDescent="0.2">
      <c r="A7827" s="5" t="s">
        <v>10</v>
      </c>
      <c r="B7827" s="5" t="str">
        <f>VLOOKUP(A7827,'GIRO LMA JUNIO'!$A$7:$C$50,3,0)</f>
        <v>COMFAMILIAR DE NARIÑO</v>
      </c>
      <c r="C7827" s="35">
        <v>900197094</v>
      </c>
      <c r="D7827" s="6" t="str">
        <f>VLOOKUP(C7827,'[1]IPS REGISTRADAS'!$A$5:$B$3919,2,0)</f>
        <v>IPS KINESIS SAS</v>
      </c>
      <c r="E7827" s="7">
        <v>5738580</v>
      </c>
      <c r="F7827" s="7">
        <v>5738580</v>
      </c>
      <c r="G7827" s="8"/>
      <c r="H7827" s="9">
        <v>43623</v>
      </c>
      <c r="I7827" s="9">
        <v>43626</v>
      </c>
    </row>
    <row r="7828" spans="1:9" s="14" customFormat="1" x14ac:dyDescent="0.2">
      <c r="A7828" s="5" t="s">
        <v>78</v>
      </c>
      <c r="B7828" s="5" t="str">
        <f>VLOOKUP(A7828,'GIRO LMA JUNIO'!$A$7:$C$50,3,0)</f>
        <v>EMSSANAR</v>
      </c>
      <c r="C7828" s="35">
        <v>900197094</v>
      </c>
      <c r="D7828" s="6" t="str">
        <f>VLOOKUP(C7828,'[1]IPS REGISTRADAS'!$A$5:$B$3919,2,0)</f>
        <v>IPS KINESIS SAS</v>
      </c>
      <c r="E7828" s="7">
        <v>67489590</v>
      </c>
      <c r="F7828" s="7">
        <v>67489590</v>
      </c>
      <c r="G7828" s="8"/>
      <c r="H7828" s="9">
        <v>43623</v>
      </c>
      <c r="I7828" s="9">
        <v>43626</v>
      </c>
    </row>
    <row r="7829" spans="1:9" s="14" customFormat="1" x14ac:dyDescent="0.2">
      <c r="A7829" s="5" t="s">
        <v>26</v>
      </c>
      <c r="B7829" s="5" t="str">
        <f>VLOOKUP(A7829,'GIRO LMA JUNIO'!$A$7:$C$50,3,0)</f>
        <v>A.I.C.</v>
      </c>
      <c r="C7829" s="35">
        <v>900198012</v>
      </c>
      <c r="D7829" s="6" t="str">
        <f>VLOOKUP(C7829,'[1]IPS REGISTRADAS'!$A$5:$B$3919,2,0)</f>
        <v>IPS CLÍNICA ROQUE ARMANDO LÓPEZ ÁLVAREZ EU</v>
      </c>
      <c r="E7829" s="7">
        <v>14696758</v>
      </c>
      <c r="F7829" s="7">
        <v>14696758</v>
      </c>
      <c r="G7829" s="8"/>
      <c r="H7829" s="9">
        <v>43623</v>
      </c>
      <c r="I7829" s="9">
        <v>43626</v>
      </c>
    </row>
    <row r="7830" spans="1:9" s="14" customFormat="1" x14ac:dyDescent="0.2">
      <c r="A7830" s="5" t="s">
        <v>30</v>
      </c>
      <c r="B7830" s="5" t="str">
        <f>VLOOKUP(A7830,'GIRO LMA JUNIO'!$A$7:$C$50,3,0)</f>
        <v>MALLAMAS</v>
      </c>
      <c r="C7830" s="35">
        <v>900198012</v>
      </c>
      <c r="D7830" s="6" t="str">
        <f>VLOOKUP(C7830,'[1]IPS REGISTRADAS'!$A$5:$B$3919,2,0)</f>
        <v>IPS CLÍNICA ROQUE ARMANDO LÓPEZ ÁLVAREZ EU</v>
      </c>
      <c r="E7830" s="7">
        <v>59794933</v>
      </c>
      <c r="F7830" s="7">
        <v>59794933</v>
      </c>
      <c r="G7830" s="8"/>
      <c r="H7830" s="9">
        <v>43623</v>
      </c>
      <c r="I7830" s="9">
        <v>43626</v>
      </c>
    </row>
    <row r="7831" spans="1:9" s="14" customFormat="1" x14ac:dyDescent="0.2">
      <c r="A7831" s="5" t="s">
        <v>54</v>
      </c>
      <c r="B7831" s="5" t="str">
        <f>VLOOKUP(A7831,'GIRO LMA JUNIO'!$A$7:$C$50,3,0)</f>
        <v>SALUDVIDA</v>
      </c>
      <c r="C7831" s="35">
        <v>900198012</v>
      </c>
      <c r="D7831" s="6" t="str">
        <f>VLOOKUP(C7831,'[1]IPS REGISTRADAS'!$A$5:$B$3919,2,0)</f>
        <v>IPS CLÍNICA ROQUE ARMANDO LÓPEZ ÁLVAREZ EU</v>
      </c>
      <c r="E7831" s="7">
        <v>15690344</v>
      </c>
      <c r="F7831" s="7">
        <v>15690344</v>
      </c>
      <c r="G7831" s="8"/>
      <c r="H7831" s="9">
        <v>43623</v>
      </c>
      <c r="I7831" s="9">
        <v>43626</v>
      </c>
    </row>
    <row r="7832" spans="1:9" s="14" customFormat="1" x14ac:dyDescent="0.2">
      <c r="A7832" s="5" t="s">
        <v>62</v>
      </c>
      <c r="B7832" s="5" t="str">
        <f>VLOOKUP(A7832,'GIRO LMA JUNIO'!$A$7:$C$50,3,0)</f>
        <v>NUEVA EPS S.A.</v>
      </c>
      <c r="C7832" s="35">
        <v>900198012</v>
      </c>
      <c r="D7832" s="6" t="str">
        <f>VLOOKUP(C7832,'[1]IPS REGISTRADAS'!$A$5:$B$3919,2,0)</f>
        <v>IPS CLÍNICA ROQUE ARMANDO LÓPEZ ÁLVAREZ EU</v>
      </c>
      <c r="E7832" s="7">
        <v>1672572</v>
      </c>
      <c r="F7832" s="7">
        <v>1672572</v>
      </c>
      <c r="G7832" s="8"/>
      <c r="H7832" s="9">
        <v>43623</v>
      </c>
      <c r="I7832" s="9">
        <v>43626</v>
      </c>
    </row>
    <row r="7833" spans="1:9" s="14" customFormat="1" x14ac:dyDescent="0.2">
      <c r="A7833" s="5" t="s">
        <v>65</v>
      </c>
      <c r="B7833" s="5" t="str">
        <f>VLOOKUP(A7833,'GIRO LMA JUNIO'!$A$7:$C$50,3,0)</f>
        <v>MEDIMAS</v>
      </c>
      <c r="C7833" s="35">
        <v>900198012</v>
      </c>
      <c r="D7833" s="6" t="str">
        <f>VLOOKUP(C7833,'[1]IPS REGISTRADAS'!$A$5:$B$3919,2,0)</f>
        <v>IPS CLÍNICA ROQUE ARMANDO LÓPEZ ÁLVAREZ EU</v>
      </c>
      <c r="E7833" s="7">
        <v>269047261</v>
      </c>
      <c r="F7833" s="7">
        <v>269047261</v>
      </c>
      <c r="G7833" s="8"/>
      <c r="H7833" s="9">
        <v>43623</v>
      </c>
      <c r="I7833" s="9">
        <v>43626</v>
      </c>
    </row>
    <row r="7834" spans="1:9" s="14" customFormat="1" x14ac:dyDescent="0.2">
      <c r="A7834" s="5" t="s">
        <v>72</v>
      </c>
      <c r="B7834" s="5" t="str">
        <f>VLOOKUP(A7834,'GIRO LMA JUNIO'!$A$7:$C$50,3,0)</f>
        <v>ASMET SALUD</v>
      </c>
      <c r="C7834" s="35">
        <v>900198012</v>
      </c>
      <c r="D7834" s="6" t="str">
        <f>VLOOKUP(C7834,'[1]IPS REGISTRADAS'!$A$5:$B$3919,2,0)</f>
        <v>IPS CLÍNICA ROQUE ARMANDO LÓPEZ ÁLVAREZ EU</v>
      </c>
      <c r="E7834" s="7">
        <v>18774716</v>
      </c>
      <c r="F7834" s="7">
        <v>18774716</v>
      </c>
      <c r="G7834" s="8"/>
      <c r="H7834" s="9">
        <v>43623</v>
      </c>
      <c r="I7834" s="9">
        <v>43626</v>
      </c>
    </row>
    <row r="7835" spans="1:9" s="14" customFormat="1" x14ac:dyDescent="0.2">
      <c r="A7835" s="5" t="s">
        <v>54</v>
      </c>
      <c r="B7835" s="5" t="str">
        <f>VLOOKUP(A7835,'GIRO LMA JUNIO'!$A$7:$C$50,3,0)</f>
        <v>SALUDVIDA</v>
      </c>
      <c r="C7835" s="35">
        <v>900198799</v>
      </c>
      <c r="D7835" s="6" t="str">
        <f>VLOOKUP(C7835,'[1]IPS REGISTRADAS'!$A$5:$B$3919,2,0)</f>
        <v>PUNTO VIDA IPS LTDA</v>
      </c>
      <c r="E7835" s="7">
        <v>11193891</v>
      </c>
      <c r="F7835" s="7"/>
      <c r="G7835" s="8" t="s">
        <v>106</v>
      </c>
      <c r="H7835" s="9">
        <v>43623</v>
      </c>
      <c r="I7835" s="9">
        <v>43626</v>
      </c>
    </row>
    <row r="7836" spans="1:9" s="14" customFormat="1" x14ac:dyDescent="0.2">
      <c r="A7836" s="5" t="s">
        <v>6</v>
      </c>
      <c r="B7836" s="5" t="str">
        <f>VLOOKUP(A7836,'GIRO LMA JUNIO'!$A$7:$C$50,3,0)</f>
        <v>COMFAMILIAR DE LA GUAJIRA</v>
      </c>
      <c r="C7836" s="35">
        <v>900199909</v>
      </c>
      <c r="D7836" s="6" t="str">
        <f>VLOOKUP(C7836,'[1]IPS REGISTRADAS'!$A$5:$B$3919,2,0)</f>
        <v>CLINICA DE DIAGNOSTICO ORAL IPS LTDA</v>
      </c>
      <c r="E7836" s="7">
        <v>10554869</v>
      </c>
      <c r="F7836" s="7">
        <v>10554869</v>
      </c>
      <c r="G7836" s="8"/>
      <c r="H7836" s="9">
        <v>43623</v>
      </c>
      <c r="I7836" s="9">
        <v>43626</v>
      </c>
    </row>
    <row r="7837" spans="1:9" s="14" customFormat="1" x14ac:dyDescent="0.2">
      <c r="A7837" s="5" t="s">
        <v>18</v>
      </c>
      <c r="B7837" s="5" t="str">
        <f>VLOOKUP(A7837,'GIRO LMA JUNIO'!$A$7:$C$50,3,0)</f>
        <v>COMFACHOCO</v>
      </c>
      <c r="C7837" s="35">
        <v>900201593</v>
      </c>
      <c r="D7837" s="6" t="str">
        <f>VLOOKUP(C7837,'[1]IPS REGISTRADAS'!$A$5:$B$3919,2,0)</f>
        <v>SALUD FAMILIAR ATRATO IPS LTDA</v>
      </c>
      <c r="E7837" s="7">
        <v>90918166</v>
      </c>
      <c r="F7837" s="7">
        <v>90918166</v>
      </c>
      <c r="G7837" s="8"/>
      <c r="H7837" s="9">
        <v>43623</v>
      </c>
      <c r="I7837" s="9">
        <v>43626</v>
      </c>
    </row>
    <row r="7838" spans="1:9" s="14" customFormat="1" x14ac:dyDescent="0.2">
      <c r="A7838" s="5" t="s">
        <v>14</v>
      </c>
      <c r="B7838" s="5" t="str">
        <f>VLOOKUP(A7838,'GIRO LMA JUNIO'!$A$7:$C$50,3,0)</f>
        <v>COMFACUNDI</v>
      </c>
      <c r="C7838" s="35">
        <v>900202290</v>
      </c>
      <c r="D7838" s="6" t="str">
        <f>VLOOKUP(C7838,'[1]IPS REGISTRADAS'!$A$5:$B$3919,2,0)</f>
        <v>AUDIOSALUD INTEGRAL LTDA</v>
      </c>
      <c r="E7838" s="7">
        <v>3421000</v>
      </c>
      <c r="F7838" s="7">
        <v>3421000</v>
      </c>
      <c r="G7838" s="8"/>
      <c r="H7838" s="9">
        <v>43623</v>
      </c>
      <c r="I7838" s="9">
        <v>43626</v>
      </c>
    </row>
    <row r="7839" spans="1:9" s="14" customFormat="1" x14ac:dyDescent="0.2">
      <c r="A7839" s="5" t="s">
        <v>32</v>
      </c>
      <c r="B7839" s="5" t="str">
        <f>VLOOKUP(A7839,'GIRO LMA JUNIO'!$A$7:$C$50,3,0)</f>
        <v>PIJAOSALUD</v>
      </c>
      <c r="C7839" s="35">
        <v>900202290</v>
      </c>
      <c r="D7839" s="6" t="str">
        <f>VLOOKUP(C7839,'[1]IPS REGISTRADAS'!$A$5:$B$3919,2,0)</f>
        <v>AUDIOSALUD INTEGRAL LTDA</v>
      </c>
      <c r="E7839" s="7">
        <v>7500000</v>
      </c>
      <c r="F7839" s="7">
        <v>7500000</v>
      </c>
      <c r="G7839" s="8"/>
      <c r="H7839" s="9">
        <v>43623</v>
      </c>
      <c r="I7839" s="9">
        <v>43626</v>
      </c>
    </row>
    <row r="7840" spans="1:9" s="14" customFormat="1" x14ac:dyDescent="0.2">
      <c r="A7840" s="5" t="s">
        <v>56</v>
      </c>
      <c r="B7840" s="5" t="str">
        <f>VLOOKUP(A7840,'GIRO LMA JUNIO'!$A$7:$C$50,3,0)</f>
        <v>CAPITAL SALUD</v>
      </c>
      <c r="C7840" s="35">
        <v>900202290</v>
      </c>
      <c r="D7840" s="6" t="str">
        <f>VLOOKUP(C7840,'[1]IPS REGISTRADAS'!$A$5:$B$3919,2,0)</f>
        <v>AUDIOSALUD INTEGRAL LTDA</v>
      </c>
      <c r="E7840" s="7">
        <v>23318500</v>
      </c>
      <c r="F7840" s="7">
        <v>23318500</v>
      </c>
      <c r="G7840" s="8"/>
      <c r="H7840" s="9">
        <v>43623</v>
      </c>
      <c r="I7840" s="9">
        <v>43626</v>
      </c>
    </row>
    <row r="7841" spans="1:9" s="14" customFormat="1" x14ac:dyDescent="0.2">
      <c r="A7841" s="5" t="s">
        <v>76</v>
      </c>
      <c r="B7841" s="5" t="str">
        <f>VLOOKUP(A7841,'GIRO LMA JUNIO'!$A$7:$C$50,3,0)</f>
        <v>ECOOPSOS</v>
      </c>
      <c r="C7841" s="35">
        <v>900202290</v>
      </c>
      <c r="D7841" s="6" t="str">
        <f>VLOOKUP(C7841,'[1]IPS REGISTRADAS'!$A$5:$B$3919,2,0)</f>
        <v>AUDIOSALUD INTEGRAL LTDA</v>
      </c>
      <c r="E7841" s="7">
        <v>6953528</v>
      </c>
      <c r="F7841" s="7">
        <v>6953528</v>
      </c>
      <c r="G7841" s="8"/>
      <c r="H7841" s="9">
        <v>43623</v>
      </c>
      <c r="I7841" s="9">
        <v>43626</v>
      </c>
    </row>
    <row r="7842" spans="1:9" s="14" customFormat="1" x14ac:dyDescent="0.2">
      <c r="A7842" s="5" t="s">
        <v>60</v>
      </c>
      <c r="B7842" s="5" t="str">
        <f>VLOOKUP(A7842,'GIRO LMA JUNIO'!$A$7:$C$50,3,0)</f>
        <v>SAVIA SALUD</v>
      </c>
      <c r="C7842" s="35">
        <v>900202707</v>
      </c>
      <c r="D7842" s="6" t="str">
        <f>VLOOKUP(C7842,'[1]IPS REGISTRADAS'!$A$5:$B$3919,2,0)</f>
        <v>GASTRORIENTE SA</v>
      </c>
      <c r="E7842" s="7">
        <v>3080282</v>
      </c>
      <c r="F7842" s="7">
        <v>3080282</v>
      </c>
      <c r="G7842" s="8"/>
      <c r="H7842" s="9">
        <v>43623</v>
      </c>
      <c r="I7842" s="9">
        <v>43626</v>
      </c>
    </row>
    <row r="7843" spans="1:9" s="14" customFormat="1" x14ac:dyDescent="0.2">
      <c r="A7843" s="5" t="s">
        <v>60</v>
      </c>
      <c r="B7843" s="5" t="str">
        <f>VLOOKUP(A7843,'GIRO LMA JUNIO'!$A$7:$C$50,3,0)</f>
        <v>SAVIA SALUD</v>
      </c>
      <c r="C7843" s="35">
        <v>900203299</v>
      </c>
      <c r="D7843" s="6" t="str">
        <f>VLOOKUP(C7843,'[1]IPS REGISTRADAS'!$A$5:$B$3919,2,0)</f>
        <v>HOGAR VILLA REAL SA</v>
      </c>
      <c r="E7843" s="7">
        <v>10531036</v>
      </c>
      <c r="F7843" s="7">
        <v>10531036</v>
      </c>
      <c r="G7843" s="8"/>
      <c r="H7843" s="9">
        <v>43623</v>
      </c>
      <c r="I7843" s="9">
        <v>43626</v>
      </c>
    </row>
    <row r="7844" spans="1:9" s="14" customFormat="1" x14ac:dyDescent="0.2">
      <c r="A7844" s="5" t="s">
        <v>16</v>
      </c>
      <c r="B7844" s="5" t="str">
        <f>VLOOKUP(A7844,'GIRO LMA JUNIO'!$A$7:$C$50,3,0)</f>
        <v>CAJACOPI ATLANTICO</v>
      </c>
      <c r="C7844" s="35">
        <v>900203322</v>
      </c>
      <c r="D7844" s="6" t="str">
        <f>VLOOKUP(C7844,'[1]IPS REGISTRADAS'!$A$5:$B$3919,2,0)</f>
        <v>ANASU AINWA IPS I</v>
      </c>
      <c r="E7844" s="7">
        <v>15558322</v>
      </c>
      <c r="F7844" s="7">
        <v>15558322</v>
      </c>
      <c r="G7844" s="8"/>
      <c r="H7844" s="9">
        <v>43623</v>
      </c>
      <c r="I7844" s="9">
        <v>43626</v>
      </c>
    </row>
    <row r="7845" spans="1:9" s="14" customFormat="1" x14ac:dyDescent="0.2">
      <c r="A7845" s="5" t="s">
        <v>47</v>
      </c>
      <c r="B7845" s="5" t="str">
        <f>VLOOKUP(A7845,'GIRO LMA JUNIO'!$A$7:$C$50,3,0)</f>
        <v>COOMEVA E.P.S.  S.A.</v>
      </c>
      <c r="C7845" s="35">
        <v>900204617</v>
      </c>
      <c r="D7845" s="6" t="str">
        <f>VLOOKUP(C7845,'[1]IPS REGISTRADAS'!$A$5:$B$3919,2,0)</f>
        <v>MEDICUC IPS LTDA</v>
      </c>
      <c r="E7845" s="7">
        <v>6677370</v>
      </c>
      <c r="F7845" s="7">
        <v>6677370</v>
      </c>
      <c r="G7845" s="8"/>
      <c r="H7845" s="9">
        <v>43623</v>
      </c>
      <c r="I7845" s="9">
        <v>43626</v>
      </c>
    </row>
    <row r="7846" spans="1:9" s="14" customFormat="1" x14ac:dyDescent="0.2">
      <c r="A7846" s="5" t="s">
        <v>62</v>
      </c>
      <c r="B7846" s="5" t="str">
        <f>VLOOKUP(A7846,'GIRO LMA JUNIO'!$A$7:$C$50,3,0)</f>
        <v>NUEVA EPS S.A.</v>
      </c>
      <c r="C7846" s="35">
        <v>900204617</v>
      </c>
      <c r="D7846" s="6" t="str">
        <f>VLOOKUP(C7846,'[1]IPS REGISTRADAS'!$A$5:$B$3919,2,0)</f>
        <v>MEDICUC IPS LTDA</v>
      </c>
      <c r="E7846" s="7">
        <v>7393605</v>
      </c>
      <c r="F7846" s="7">
        <v>7393605</v>
      </c>
      <c r="G7846" s="8"/>
      <c r="H7846" s="9">
        <v>43623</v>
      </c>
      <c r="I7846" s="9">
        <v>43626</v>
      </c>
    </row>
    <row r="7847" spans="1:9" s="14" customFormat="1" x14ac:dyDescent="0.2">
      <c r="A7847" s="5" t="s">
        <v>63</v>
      </c>
      <c r="B7847" s="5" t="str">
        <f>VLOOKUP(A7847,'GIRO LMA JUNIO'!$A$7:$C$50,3,0)</f>
        <v>MEDIMAS MOV</v>
      </c>
      <c r="C7847" s="35">
        <v>900204617</v>
      </c>
      <c r="D7847" s="6" t="str">
        <f>VLOOKUP(C7847,'[1]IPS REGISTRADAS'!$A$5:$B$3919,2,0)</f>
        <v>MEDICUC IPS LTDA</v>
      </c>
      <c r="E7847" s="7">
        <v>169761863</v>
      </c>
      <c r="F7847" s="7">
        <v>169761863</v>
      </c>
      <c r="G7847" s="8"/>
      <c r="H7847" s="9">
        <v>43623</v>
      </c>
      <c r="I7847" s="9">
        <v>43626</v>
      </c>
    </row>
    <row r="7848" spans="1:9" s="14" customFormat="1" x14ac:dyDescent="0.2">
      <c r="A7848" s="5" t="s">
        <v>65</v>
      </c>
      <c r="B7848" s="5" t="str">
        <f>VLOOKUP(A7848,'GIRO LMA JUNIO'!$A$7:$C$50,3,0)</f>
        <v>MEDIMAS</v>
      </c>
      <c r="C7848" s="35">
        <v>900204617</v>
      </c>
      <c r="D7848" s="6" t="str">
        <f>VLOOKUP(C7848,'[1]IPS REGISTRADAS'!$A$5:$B$3919,2,0)</f>
        <v>MEDICUC IPS LTDA</v>
      </c>
      <c r="E7848" s="7">
        <v>10935330</v>
      </c>
      <c r="F7848" s="7">
        <v>10935330</v>
      </c>
      <c r="G7848" s="8"/>
      <c r="H7848" s="9">
        <v>43623</v>
      </c>
      <c r="I7848" s="9">
        <v>43626</v>
      </c>
    </row>
    <row r="7849" spans="1:9" s="14" customFormat="1" x14ac:dyDescent="0.2">
      <c r="A7849" s="5" t="s">
        <v>72</v>
      </c>
      <c r="B7849" s="5" t="str">
        <f>VLOOKUP(A7849,'GIRO LMA JUNIO'!$A$7:$C$50,3,0)</f>
        <v>ASMET SALUD</v>
      </c>
      <c r="C7849" s="35">
        <v>900204617</v>
      </c>
      <c r="D7849" s="6" t="str">
        <f>VLOOKUP(C7849,'[1]IPS REGISTRADAS'!$A$5:$B$3919,2,0)</f>
        <v>MEDICUC IPS LTDA</v>
      </c>
      <c r="E7849" s="7">
        <v>63269677</v>
      </c>
      <c r="F7849" s="7">
        <v>63269677</v>
      </c>
      <c r="G7849" s="8"/>
      <c r="H7849" s="9">
        <v>43623</v>
      </c>
      <c r="I7849" s="9">
        <v>43626</v>
      </c>
    </row>
    <row r="7850" spans="1:9" s="14" customFormat="1" x14ac:dyDescent="0.2">
      <c r="A7850" s="5" t="s">
        <v>62</v>
      </c>
      <c r="B7850" s="5" t="str">
        <f>VLOOKUP(A7850,'GIRO LMA JUNIO'!$A$7:$C$50,3,0)</f>
        <v>NUEVA EPS S.A.</v>
      </c>
      <c r="C7850" s="35">
        <v>900204682</v>
      </c>
      <c r="D7850" s="6" t="str">
        <f>VLOOKUP(C7850,'[1]IPS REGISTRADAS'!$A$5:$B$3919,2,0)</f>
        <v>SOCIEDAD CARDIOVASCULAR DEL EJE CAFETERO SA</v>
      </c>
      <c r="E7850" s="7">
        <v>42193550</v>
      </c>
      <c r="F7850" s="7">
        <v>42193550</v>
      </c>
      <c r="G7850" s="8"/>
      <c r="H7850" s="9">
        <v>43623</v>
      </c>
      <c r="I7850" s="9">
        <v>43626</v>
      </c>
    </row>
    <row r="7851" spans="1:9" s="14" customFormat="1" x14ac:dyDescent="0.2">
      <c r="A7851" s="5" t="s">
        <v>76</v>
      </c>
      <c r="B7851" s="5" t="str">
        <f>VLOOKUP(A7851,'GIRO LMA JUNIO'!$A$7:$C$50,3,0)</f>
        <v>ECOOPSOS</v>
      </c>
      <c r="C7851" s="35">
        <v>900204888</v>
      </c>
      <c r="D7851" s="6" t="str">
        <f>VLOOKUP(C7851,'[1]IPS REGISTRADAS'!$A$5:$B$3919,2,0)</f>
        <v>DEMANDA INDUCIDA SAS</v>
      </c>
      <c r="E7851" s="7">
        <v>10650438</v>
      </c>
      <c r="F7851" s="7">
        <v>10650438</v>
      </c>
      <c r="G7851" s="8"/>
      <c r="H7851" s="9">
        <v>43623</v>
      </c>
      <c r="I7851" s="9">
        <v>43626</v>
      </c>
    </row>
    <row r="7852" spans="1:9" s="14" customFormat="1" x14ac:dyDescent="0.2">
      <c r="A7852" s="5" t="s">
        <v>10</v>
      </c>
      <c r="B7852" s="5" t="str">
        <f>VLOOKUP(A7852,'GIRO LMA JUNIO'!$A$7:$C$50,3,0)</f>
        <v>COMFAMILIAR DE NARIÑO</v>
      </c>
      <c r="C7852" s="35">
        <v>900204991</v>
      </c>
      <c r="D7852" s="6" t="str">
        <f>VLOOKUP(C7852,'[1]IPS REGISTRADAS'!$A$5:$B$3919,2,0)</f>
        <v>ASISTENCIA MEDICA DOMICILIARIA DE NARIÑO SAS  AMD SAS</v>
      </c>
      <c r="E7852" s="7">
        <v>1920000</v>
      </c>
      <c r="F7852" s="7">
        <v>1920000</v>
      </c>
      <c r="G7852" s="8"/>
      <c r="H7852" s="9">
        <v>43623</v>
      </c>
      <c r="I7852" s="9">
        <v>43626</v>
      </c>
    </row>
    <row r="7853" spans="1:9" s="14" customFormat="1" x14ac:dyDescent="0.2">
      <c r="A7853" s="5" t="s">
        <v>30</v>
      </c>
      <c r="B7853" s="5" t="str">
        <f>VLOOKUP(A7853,'GIRO LMA JUNIO'!$A$7:$C$50,3,0)</f>
        <v>MALLAMAS</v>
      </c>
      <c r="C7853" s="35">
        <v>900204991</v>
      </c>
      <c r="D7853" s="6" t="str">
        <f>VLOOKUP(C7853,'[1]IPS REGISTRADAS'!$A$5:$B$3919,2,0)</f>
        <v>ASISTENCIA MEDICA DOMICILIARIA DE NARIÑO SAS  AMD SAS</v>
      </c>
      <c r="E7853" s="7">
        <v>10193421</v>
      </c>
      <c r="F7853" s="7">
        <v>10193421</v>
      </c>
      <c r="G7853" s="8"/>
      <c r="H7853" s="9">
        <v>43623</v>
      </c>
      <c r="I7853" s="9">
        <v>43626</v>
      </c>
    </row>
    <row r="7854" spans="1:9" s="14" customFormat="1" x14ac:dyDescent="0.2">
      <c r="A7854" s="5" t="s">
        <v>63</v>
      </c>
      <c r="B7854" s="5" t="str">
        <f>VLOOKUP(A7854,'GIRO LMA JUNIO'!$A$7:$C$50,3,0)</f>
        <v>MEDIMAS MOV</v>
      </c>
      <c r="C7854" s="35">
        <v>900204991</v>
      </c>
      <c r="D7854" s="6" t="str">
        <f>VLOOKUP(C7854,'[1]IPS REGISTRADAS'!$A$5:$B$3919,2,0)</f>
        <v>ASISTENCIA MEDICA DOMICILIARIA DE NARIÑO SAS  AMD SAS</v>
      </c>
      <c r="E7854" s="7">
        <v>60069341</v>
      </c>
      <c r="F7854" s="7">
        <v>60069341</v>
      </c>
      <c r="G7854" s="8"/>
      <c r="H7854" s="9">
        <v>43623</v>
      </c>
      <c r="I7854" s="9">
        <v>43626</v>
      </c>
    </row>
    <row r="7855" spans="1:9" s="14" customFormat="1" x14ac:dyDescent="0.2">
      <c r="A7855" s="5" t="s">
        <v>65</v>
      </c>
      <c r="B7855" s="5" t="str">
        <f>VLOOKUP(A7855,'GIRO LMA JUNIO'!$A$7:$C$50,3,0)</f>
        <v>MEDIMAS</v>
      </c>
      <c r="C7855" s="35">
        <v>900204991</v>
      </c>
      <c r="D7855" s="6" t="str">
        <f>VLOOKUP(C7855,'[1]IPS REGISTRADAS'!$A$5:$B$3919,2,0)</f>
        <v>ASISTENCIA MEDICA DOMICILIARIA DE NARIÑO SAS  AMD SAS</v>
      </c>
      <c r="E7855" s="7">
        <v>1216376</v>
      </c>
      <c r="F7855" s="7">
        <v>1216376</v>
      </c>
      <c r="G7855" s="8"/>
      <c r="H7855" s="9">
        <v>43623</v>
      </c>
      <c r="I7855" s="9">
        <v>43626</v>
      </c>
    </row>
    <row r="7856" spans="1:9" s="14" customFormat="1" x14ac:dyDescent="0.2">
      <c r="A7856" s="5" t="s">
        <v>38</v>
      </c>
      <c r="B7856" s="5" t="str">
        <f>VLOOKUP(A7856,'GIRO LMA JUNIO'!$A$7:$C$50,3,0)</f>
        <v>SALUD TOTAL</v>
      </c>
      <c r="C7856" s="35">
        <v>900205118</v>
      </c>
      <c r="D7856" s="6" t="str">
        <f>VLOOKUP(C7856,'[1]IPS REGISTRADAS'!$A$5:$B$3919,2,0)</f>
        <v>CENTRO CARVASCULAR DE CALDAS SA</v>
      </c>
      <c r="E7856" s="7">
        <v>4155355</v>
      </c>
      <c r="F7856" s="7">
        <v>4155355</v>
      </c>
      <c r="G7856" s="8"/>
      <c r="H7856" s="9">
        <v>43623</v>
      </c>
      <c r="I7856" s="9">
        <v>43626</v>
      </c>
    </row>
    <row r="7857" spans="1:9" s="14" customFormat="1" x14ac:dyDescent="0.2">
      <c r="A7857" s="5" t="s">
        <v>11</v>
      </c>
      <c r="B7857" s="5" t="str">
        <f>VLOOKUP(A7857,'GIRO LMA JUNIO'!$A$7:$C$50,3,0)</f>
        <v>COMFASUCRE</v>
      </c>
      <c r="C7857" s="35">
        <v>900205591</v>
      </c>
      <c r="D7857" s="6" t="str">
        <f>VLOOKUP(C7857,'[1]IPS REGISTRADAS'!$A$5:$B$3919,2,0)</f>
        <v>INSTITUCIÓN PRESTADORA DE SERVICIOS DE SALUD INDÍGENA MANEXKA IPSI</v>
      </c>
      <c r="E7857" s="7">
        <v>3272230</v>
      </c>
      <c r="F7857" s="7">
        <v>3272230</v>
      </c>
      <c r="G7857" s="8"/>
      <c r="H7857" s="9">
        <v>43623</v>
      </c>
      <c r="I7857" s="9">
        <v>43626</v>
      </c>
    </row>
    <row r="7858" spans="1:9" s="14" customFormat="1" x14ac:dyDescent="0.2">
      <c r="A7858" s="5" t="s">
        <v>16</v>
      </c>
      <c r="B7858" s="5" t="str">
        <f>VLOOKUP(A7858,'GIRO LMA JUNIO'!$A$7:$C$50,3,0)</f>
        <v>CAJACOPI ATLANTICO</v>
      </c>
      <c r="C7858" s="35">
        <v>900205591</v>
      </c>
      <c r="D7858" s="6" t="str">
        <f>VLOOKUP(C7858,'[1]IPS REGISTRADAS'!$A$5:$B$3919,2,0)</f>
        <v>INSTITUCIÓN PRESTADORA DE SERVICIOS DE SALUD INDÍGENA MANEXKA IPSI</v>
      </c>
      <c r="E7858" s="7">
        <v>107022693</v>
      </c>
      <c r="F7858" s="7">
        <v>107022693</v>
      </c>
      <c r="G7858" s="8"/>
      <c r="H7858" s="9">
        <v>43623</v>
      </c>
      <c r="I7858" s="9">
        <v>43626</v>
      </c>
    </row>
    <row r="7859" spans="1:9" s="14" customFormat="1" x14ac:dyDescent="0.2">
      <c r="A7859" s="5" t="s">
        <v>62</v>
      </c>
      <c r="B7859" s="5" t="str">
        <f>VLOOKUP(A7859,'GIRO LMA JUNIO'!$A$7:$C$50,3,0)</f>
        <v>NUEVA EPS S.A.</v>
      </c>
      <c r="C7859" s="35">
        <v>900205591</v>
      </c>
      <c r="D7859" s="6" t="str">
        <f>VLOOKUP(C7859,'[1]IPS REGISTRADAS'!$A$5:$B$3919,2,0)</f>
        <v>INSTITUCIÓN PRESTADORA DE SERVICIOS DE SALUD INDÍGENA MANEXKA IPSI</v>
      </c>
      <c r="E7859" s="7">
        <v>40507500</v>
      </c>
      <c r="F7859" s="7">
        <v>40507500</v>
      </c>
      <c r="G7859" s="8"/>
      <c r="H7859" s="9">
        <v>43623</v>
      </c>
      <c r="I7859" s="9">
        <v>43626</v>
      </c>
    </row>
    <row r="7860" spans="1:9" s="14" customFormat="1" x14ac:dyDescent="0.2">
      <c r="A7860" s="5" t="s">
        <v>82</v>
      </c>
      <c r="B7860" s="5" t="str">
        <f>VLOOKUP(A7860,'GIRO LMA JUNIO'!$A$7:$C$50,3,0)</f>
        <v>MUTUAL SER</v>
      </c>
      <c r="C7860" s="35">
        <v>900205591</v>
      </c>
      <c r="D7860" s="6" t="str">
        <f>VLOOKUP(C7860,'[1]IPS REGISTRADAS'!$A$5:$B$3919,2,0)</f>
        <v>INSTITUCIÓN PRESTADORA DE SERVICIOS DE SALUD INDÍGENA MANEXKA IPSI</v>
      </c>
      <c r="E7860" s="7">
        <v>276096132</v>
      </c>
      <c r="F7860" s="7">
        <v>276096132</v>
      </c>
      <c r="G7860" s="8"/>
      <c r="H7860" s="9">
        <v>43623</v>
      </c>
      <c r="I7860" s="9">
        <v>43626</v>
      </c>
    </row>
    <row r="7861" spans="1:9" s="14" customFormat="1" x14ac:dyDescent="0.2">
      <c r="A7861" s="5" t="s">
        <v>11</v>
      </c>
      <c r="B7861" s="5" t="str">
        <f>VLOOKUP(A7861,'GIRO LMA JUNIO'!$A$7:$C$50,3,0)</f>
        <v>COMFASUCRE</v>
      </c>
      <c r="C7861" s="35">
        <v>900205773</v>
      </c>
      <c r="D7861" s="6" t="str">
        <f>VLOOKUP(C7861,'[1]IPS REGISTRADAS'!$A$5:$B$3919,2,0)</f>
        <v>ESE CENTRO DE SALUD EL ROBLE</v>
      </c>
      <c r="E7861" s="7">
        <v>73000000</v>
      </c>
      <c r="F7861" s="7">
        <v>73000000</v>
      </c>
      <c r="G7861" s="8"/>
      <c r="H7861" s="9">
        <v>43623</v>
      </c>
      <c r="I7861" s="9">
        <v>43626</v>
      </c>
    </row>
    <row r="7862" spans="1:9" s="14" customFormat="1" x14ac:dyDescent="0.2">
      <c r="A7862" s="5" t="s">
        <v>54</v>
      </c>
      <c r="B7862" s="5" t="str">
        <f>VLOOKUP(A7862,'GIRO LMA JUNIO'!$A$7:$C$50,3,0)</f>
        <v>SALUDVIDA</v>
      </c>
      <c r="C7862" s="35">
        <v>900205773</v>
      </c>
      <c r="D7862" s="6" t="str">
        <f>VLOOKUP(C7862,'[1]IPS REGISTRADAS'!$A$5:$B$3919,2,0)</f>
        <v>ESE CENTRO DE SALUD EL ROBLE</v>
      </c>
      <c r="E7862" s="7">
        <v>27181402</v>
      </c>
      <c r="F7862" s="7">
        <v>27181402</v>
      </c>
      <c r="G7862" s="8"/>
      <c r="H7862" s="9">
        <v>43623</v>
      </c>
      <c r="I7862" s="9">
        <v>43626</v>
      </c>
    </row>
    <row r="7863" spans="1:9" s="14" customFormat="1" x14ac:dyDescent="0.2">
      <c r="A7863" s="5" t="s">
        <v>8</v>
      </c>
      <c r="B7863" s="5" t="str">
        <f>VLOOKUP(A7863,'GIRO LMA JUNIO'!$A$7:$C$50,3,0)</f>
        <v>COMFAMILIAR HUILA</v>
      </c>
      <c r="C7863" s="35">
        <v>900205788</v>
      </c>
      <c r="D7863" s="6" t="str">
        <f>VLOOKUP(C7863,'[1]IPS REGISTRADAS'!$A$5:$B$3919,2,0)</f>
        <v>UNIDAD UROLOGICA DIAGNOSTICA LTDA</v>
      </c>
      <c r="E7863" s="7">
        <v>2000000</v>
      </c>
      <c r="F7863" s="7">
        <v>2000000</v>
      </c>
      <c r="G7863" s="8"/>
      <c r="H7863" s="9">
        <v>43623</v>
      </c>
      <c r="I7863" s="9">
        <v>43626</v>
      </c>
    </row>
    <row r="7864" spans="1:9" s="14" customFormat="1" x14ac:dyDescent="0.2">
      <c r="A7864" s="5" t="s">
        <v>8</v>
      </c>
      <c r="B7864" s="5" t="str">
        <f>VLOOKUP(A7864,'GIRO LMA JUNIO'!$A$7:$C$50,3,0)</f>
        <v>COMFAMILIAR HUILA</v>
      </c>
      <c r="C7864" s="35">
        <v>900206215</v>
      </c>
      <c r="D7864" s="6" t="str">
        <f>VLOOKUP(C7864,'[1]IPS REGISTRADAS'!$A$5:$B$3919,2,0)</f>
        <v>ASISTENCIA CIENTIFICA DE ALTA COMPLEJIDAD SAS</v>
      </c>
      <c r="E7864" s="7">
        <v>308000000</v>
      </c>
      <c r="F7864" s="7">
        <v>308000000</v>
      </c>
      <c r="G7864" s="8"/>
      <c r="H7864" s="9">
        <v>43623</v>
      </c>
      <c r="I7864" s="9">
        <v>43626</v>
      </c>
    </row>
    <row r="7865" spans="1:9" s="14" customFormat="1" x14ac:dyDescent="0.2">
      <c r="A7865" s="5" t="s">
        <v>11</v>
      </c>
      <c r="B7865" s="5" t="str">
        <f>VLOOKUP(A7865,'GIRO LMA JUNIO'!$A$7:$C$50,3,0)</f>
        <v>COMFASUCRE</v>
      </c>
      <c r="C7865" s="35">
        <v>900206215</v>
      </c>
      <c r="D7865" s="6" t="str">
        <f>VLOOKUP(C7865,'[1]IPS REGISTRADAS'!$A$5:$B$3919,2,0)</f>
        <v>ASISTENCIA CIENTIFICA DE ALTA COMPLEJIDAD SAS</v>
      </c>
      <c r="E7865" s="7">
        <v>4484000</v>
      </c>
      <c r="F7865" s="7">
        <v>4484000</v>
      </c>
      <c r="G7865" s="8"/>
      <c r="H7865" s="9">
        <v>43623</v>
      </c>
      <c r="I7865" s="9">
        <v>43626</v>
      </c>
    </row>
    <row r="7866" spans="1:9" s="14" customFormat="1" x14ac:dyDescent="0.2">
      <c r="A7866" s="5" t="s">
        <v>56</v>
      </c>
      <c r="B7866" s="5" t="str">
        <f>VLOOKUP(A7866,'GIRO LMA JUNIO'!$A$7:$C$50,3,0)</f>
        <v>CAPITAL SALUD</v>
      </c>
      <c r="C7866" s="35">
        <v>900206215</v>
      </c>
      <c r="D7866" s="6" t="str">
        <f>VLOOKUP(C7866,'[1]IPS REGISTRADAS'!$A$5:$B$3919,2,0)</f>
        <v>ASISTENCIA CIENTIFICA DE ALTA COMPLEJIDAD SAS</v>
      </c>
      <c r="E7866" s="7">
        <v>1237995328</v>
      </c>
      <c r="F7866" s="7">
        <v>1237995328</v>
      </c>
      <c r="G7866" s="8"/>
      <c r="H7866" s="9">
        <v>43623</v>
      </c>
      <c r="I7866" s="9">
        <v>43626</v>
      </c>
    </row>
    <row r="7867" spans="1:9" s="14" customFormat="1" x14ac:dyDescent="0.2">
      <c r="A7867" s="5" t="s">
        <v>62</v>
      </c>
      <c r="B7867" s="5" t="str">
        <f>VLOOKUP(A7867,'GIRO LMA JUNIO'!$A$7:$C$50,3,0)</f>
        <v>NUEVA EPS S.A.</v>
      </c>
      <c r="C7867" s="35">
        <v>900206215</v>
      </c>
      <c r="D7867" s="6" t="str">
        <f>VLOOKUP(C7867,'[1]IPS REGISTRADAS'!$A$5:$B$3919,2,0)</f>
        <v>ASISTENCIA CIENTIFICA DE ALTA COMPLEJIDAD SAS</v>
      </c>
      <c r="E7867" s="7">
        <v>17555431</v>
      </c>
      <c r="F7867" s="7">
        <v>17555431</v>
      </c>
      <c r="G7867" s="8"/>
      <c r="H7867" s="9">
        <v>43623</v>
      </c>
      <c r="I7867" s="9">
        <v>43626</v>
      </c>
    </row>
    <row r="7868" spans="1:9" s="14" customFormat="1" x14ac:dyDescent="0.2">
      <c r="A7868" s="5" t="s">
        <v>74</v>
      </c>
      <c r="B7868" s="5" t="str">
        <f>VLOOKUP(A7868,'GIRO LMA JUNIO'!$A$7:$C$50,3,0)</f>
        <v>AMBUQ</v>
      </c>
      <c r="C7868" s="35">
        <v>900206215</v>
      </c>
      <c r="D7868" s="6" t="str">
        <f>VLOOKUP(C7868,'[1]IPS REGISTRADAS'!$A$5:$B$3919,2,0)</f>
        <v>ASISTENCIA CIENTIFICA DE ALTA COMPLEJIDAD SAS</v>
      </c>
      <c r="E7868" s="7">
        <v>150000000</v>
      </c>
      <c r="F7868" s="7">
        <v>150000000</v>
      </c>
      <c r="G7868" s="8"/>
      <c r="H7868" s="9">
        <v>43623</v>
      </c>
      <c r="I7868" s="9">
        <v>43626</v>
      </c>
    </row>
    <row r="7869" spans="1:9" s="14" customFormat="1" x14ac:dyDescent="0.2">
      <c r="A7869" s="5" t="s">
        <v>11</v>
      </c>
      <c r="B7869" s="5" t="str">
        <f>VLOOKUP(A7869,'GIRO LMA JUNIO'!$A$7:$C$50,3,0)</f>
        <v>COMFASUCRE</v>
      </c>
      <c r="C7869" s="35">
        <v>900206237</v>
      </c>
      <c r="D7869" s="6" t="str">
        <f>VLOOKUP(C7869,'[1]IPS REGISTRADAS'!$A$5:$B$3919,2,0)</f>
        <v>ESE CENTRO DE SALUD COLOSO</v>
      </c>
      <c r="E7869" s="7">
        <v>15000000</v>
      </c>
      <c r="F7869" s="7">
        <v>15000000</v>
      </c>
      <c r="G7869" s="8"/>
      <c r="H7869" s="9">
        <v>43623</v>
      </c>
      <c r="I7869" s="9">
        <v>43626</v>
      </c>
    </row>
    <row r="7870" spans="1:9" s="14" customFormat="1" x14ac:dyDescent="0.2">
      <c r="A7870" s="5" t="s">
        <v>82</v>
      </c>
      <c r="B7870" s="5" t="str">
        <f>VLOOKUP(A7870,'GIRO LMA JUNIO'!$A$7:$C$50,3,0)</f>
        <v>MUTUAL SER</v>
      </c>
      <c r="C7870" s="35">
        <v>900206237</v>
      </c>
      <c r="D7870" s="6" t="str">
        <f>VLOOKUP(C7870,'[1]IPS REGISTRADAS'!$A$5:$B$3919,2,0)</f>
        <v>ESE CENTRO DE SALUD COLOSO</v>
      </c>
      <c r="E7870" s="7">
        <v>72040615</v>
      </c>
      <c r="F7870" s="7">
        <v>72040615</v>
      </c>
      <c r="G7870" s="8"/>
      <c r="H7870" s="9">
        <v>43623</v>
      </c>
      <c r="I7870" s="9">
        <v>43626</v>
      </c>
    </row>
    <row r="7871" spans="1:9" s="14" customFormat="1" x14ac:dyDescent="0.2">
      <c r="A7871" s="5" t="s">
        <v>16</v>
      </c>
      <c r="B7871" s="5" t="str">
        <f>VLOOKUP(A7871,'GIRO LMA JUNIO'!$A$7:$C$50,3,0)</f>
        <v>CAJACOPI ATLANTICO</v>
      </c>
      <c r="C7871" s="35">
        <v>900206529</v>
      </c>
      <c r="D7871" s="6" t="str">
        <f>VLOOKUP(C7871,'[1]IPS REGISTRADAS'!$A$5:$B$3919,2,0)</f>
        <v>DIAGNOSTICAR MILLAN LTDA</v>
      </c>
      <c r="E7871" s="7">
        <v>3098346</v>
      </c>
      <c r="F7871" s="7">
        <v>3098346</v>
      </c>
      <c r="G7871" s="8"/>
      <c r="H7871" s="9">
        <v>43623</v>
      </c>
      <c r="I7871" s="9">
        <v>43626</v>
      </c>
    </row>
    <row r="7872" spans="1:9" s="14" customFormat="1" x14ac:dyDescent="0.2">
      <c r="A7872" s="5" t="s">
        <v>54</v>
      </c>
      <c r="B7872" s="5" t="str">
        <f>VLOOKUP(A7872,'GIRO LMA JUNIO'!$A$7:$C$50,3,0)</f>
        <v>SALUDVIDA</v>
      </c>
      <c r="C7872" s="35">
        <v>900206529</v>
      </c>
      <c r="D7872" s="6" t="str">
        <f>VLOOKUP(C7872,'[1]IPS REGISTRADAS'!$A$5:$B$3919,2,0)</f>
        <v>DIAGNOSTICAR MILLAN LTDA</v>
      </c>
      <c r="E7872" s="7">
        <v>3762399</v>
      </c>
      <c r="F7872" s="7">
        <v>3762399</v>
      </c>
      <c r="G7872" s="8"/>
      <c r="H7872" s="9">
        <v>43623</v>
      </c>
      <c r="I7872" s="9">
        <v>43626</v>
      </c>
    </row>
    <row r="7873" spans="1:9" s="14" customFormat="1" x14ac:dyDescent="0.2">
      <c r="A7873" s="5" t="s">
        <v>80</v>
      </c>
      <c r="B7873" s="5" t="str">
        <f>VLOOKUP(A7873,'GIRO LMA JUNIO'!$A$7:$C$50,3,0)</f>
        <v>COMPARTA</v>
      </c>
      <c r="C7873" s="35">
        <v>900206529</v>
      </c>
      <c r="D7873" s="6" t="str">
        <f>VLOOKUP(C7873,'[1]IPS REGISTRADAS'!$A$5:$B$3919,2,0)</f>
        <v>DIAGNOSTICAR MILLAN LTDA</v>
      </c>
      <c r="E7873" s="7">
        <v>114857858</v>
      </c>
      <c r="F7873" s="7">
        <v>114857858</v>
      </c>
      <c r="G7873" s="8"/>
      <c r="H7873" s="9">
        <v>43623</v>
      </c>
      <c r="I7873" s="9">
        <v>43626</v>
      </c>
    </row>
    <row r="7874" spans="1:9" s="14" customFormat="1" x14ac:dyDescent="0.2">
      <c r="A7874" s="5" t="s">
        <v>18</v>
      </c>
      <c r="B7874" s="5" t="str">
        <f>VLOOKUP(A7874,'GIRO LMA JUNIO'!$A$7:$C$50,3,0)</f>
        <v>COMFACHOCO</v>
      </c>
      <c r="C7874" s="35">
        <v>900206582</v>
      </c>
      <c r="D7874" s="6" t="str">
        <f>VLOOKUP(C7874,'[1]IPS REGISTRADAS'!$A$5:$B$3919,2,0)</f>
        <v>IPS SERVIMEDICO SAS</v>
      </c>
      <c r="E7874" s="7">
        <v>257487259</v>
      </c>
      <c r="F7874" s="7">
        <v>257487259</v>
      </c>
      <c r="G7874" s="8"/>
      <c r="H7874" s="9">
        <v>43623</v>
      </c>
      <c r="I7874" s="9">
        <v>43626</v>
      </c>
    </row>
    <row r="7875" spans="1:9" s="14" customFormat="1" x14ac:dyDescent="0.2">
      <c r="A7875" s="5" t="s">
        <v>68</v>
      </c>
      <c r="B7875" s="5" t="str">
        <f>VLOOKUP(A7875,'GIRO LMA JUNIO'!$A$7:$C$50,3,0)</f>
        <v>EMDISALUD</v>
      </c>
      <c r="C7875" s="35">
        <v>900206582</v>
      </c>
      <c r="D7875" s="6" t="str">
        <f>VLOOKUP(C7875,'[1]IPS REGISTRADAS'!$A$5:$B$3919,2,0)</f>
        <v>IPS SERVIMEDICO SAS</v>
      </c>
      <c r="E7875" s="7">
        <v>6578553</v>
      </c>
      <c r="F7875" s="7">
        <v>6578553</v>
      </c>
      <c r="G7875" s="8"/>
      <c r="H7875" s="9">
        <v>43623</v>
      </c>
      <c r="I7875" s="9">
        <v>43626</v>
      </c>
    </row>
    <row r="7876" spans="1:9" s="14" customFormat="1" x14ac:dyDescent="0.2">
      <c r="A7876" s="5" t="s">
        <v>74</v>
      </c>
      <c r="B7876" s="5" t="str">
        <f>VLOOKUP(A7876,'GIRO LMA JUNIO'!$A$7:$C$50,3,0)</f>
        <v>AMBUQ</v>
      </c>
      <c r="C7876" s="35">
        <v>900206582</v>
      </c>
      <c r="D7876" s="6" t="str">
        <f>VLOOKUP(C7876,'[1]IPS REGISTRADAS'!$A$5:$B$3919,2,0)</f>
        <v>IPS SERVIMEDICO SAS</v>
      </c>
      <c r="E7876" s="7">
        <v>650308782</v>
      </c>
      <c r="F7876" s="7">
        <v>650308782</v>
      </c>
      <c r="G7876" s="8"/>
      <c r="H7876" s="9">
        <v>43623</v>
      </c>
      <c r="I7876" s="9">
        <v>43626</v>
      </c>
    </row>
    <row r="7877" spans="1:9" s="14" customFormat="1" x14ac:dyDescent="0.2">
      <c r="A7877" s="5" t="s">
        <v>80</v>
      </c>
      <c r="B7877" s="5" t="str">
        <f>VLOOKUP(A7877,'GIRO LMA JUNIO'!$A$7:$C$50,3,0)</f>
        <v>COMPARTA</v>
      </c>
      <c r="C7877" s="35">
        <v>900206582</v>
      </c>
      <c r="D7877" s="6" t="str">
        <f>VLOOKUP(C7877,'[1]IPS REGISTRADAS'!$A$5:$B$3919,2,0)</f>
        <v>IPS SERVIMEDICO SAS</v>
      </c>
      <c r="E7877" s="7">
        <v>33956605</v>
      </c>
      <c r="F7877" s="7">
        <v>33956605</v>
      </c>
      <c r="G7877" s="8"/>
      <c r="H7877" s="9">
        <v>43623</v>
      </c>
      <c r="I7877" s="9">
        <v>43626</v>
      </c>
    </row>
    <row r="7878" spans="1:9" s="14" customFormat="1" x14ac:dyDescent="0.2">
      <c r="A7878" s="5" t="s">
        <v>78</v>
      </c>
      <c r="B7878" s="5" t="str">
        <f>VLOOKUP(A7878,'GIRO LMA JUNIO'!$A$7:$C$50,3,0)</f>
        <v>EMSSANAR</v>
      </c>
      <c r="C7878" s="35">
        <v>900207482</v>
      </c>
      <c r="D7878" s="6" t="str">
        <f>VLOOKUP(C7878,'[1]IPS REGISTRADAS'!$A$5:$B$3919,2,0)</f>
        <v>CLINICA OFTALMOLOGICA DE BUGA LTDA</v>
      </c>
      <c r="E7878" s="7">
        <v>70520354</v>
      </c>
      <c r="F7878" s="7">
        <v>70520354</v>
      </c>
      <c r="G7878" s="8"/>
      <c r="H7878" s="9">
        <v>43623</v>
      </c>
      <c r="I7878" s="9">
        <v>43626</v>
      </c>
    </row>
    <row r="7879" spans="1:9" s="14" customFormat="1" x14ac:dyDescent="0.2">
      <c r="A7879" s="5" t="s">
        <v>47</v>
      </c>
      <c r="B7879" s="5" t="str">
        <f>VLOOKUP(A7879,'GIRO LMA JUNIO'!$A$7:$C$50,3,0)</f>
        <v>COOMEVA E.P.S.  S.A.</v>
      </c>
      <c r="C7879" s="35">
        <v>900207856</v>
      </c>
      <c r="D7879" s="6" t="str">
        <f>VLOOKUP(C7879,'[1]IPS REGISTRADAS'!$A$5:$B$3919,2,0)</f>
        <v>MARIA CONCEPCION IPS</v>
      </c>
      <c r="E7879" s="7">
        <v>1000000</v>
      </c>
      <c r="F7879" s="7">
        <v>1000000</v>
      </c>
      <c r="G7879" s="8"/>
      <c r="H7879" s="9">
        <v>43623</v>
      </c>
      <c r="I7879" s="9">
        <v>43626</v>
      </c>
    </row>
    <row r="7880" spans="1:9" s="14" customFormat="1" x14ac:dyDescent="0.2">
      <c r="A7880" s="5" t="s">
        <v>11</v>
      </c>
      <c r="B7880" s="5" t="str">
        <f>VLOOKUP(A7880,'GIRO LMA JUNIO'!$A$7:$C$50,3,0)</f>
        <v>COMFASUCRE</v>
      </c>
      <c r="C7880" s="35">
        <v>900208532</v>
      </c>
      <c r="D7880" s="6" t="str">
        <f>VLOOKUP(C7880,'[1]IPS REGISTRADAS'!$A$5:$B$3919,2,0)</f>
        <v>CENTRO DE SALUD DE SAMPUES  SUCRE  EMPRESA SOCIAL DEL ESTADO</v>
      </c>
      <c r="E7880" s="7">
        <v>60000000</v>
      </c>
      <c r="F7880" s="7">
        <v>60000000</v>
      </c>
      <c r="G7880" s="8"/>
      <c r="H7880" s="9">
        <v>43623</v>
      </c>
      <c r="I7880" s="9">
        <v>43626</v>
      </c>
    </row>
    <row r="7881" spans="1:9" s="14" customFormat="1" x14ac:dyDescent="0.2">
      <c r="A7881" s="5" t="s">
        <v>16</v>
      </c>
      <c r="B7881" s="5" t="str">
        <f>VLOOKUP(A7881,'GIRO LMA JUNIO'!$A$7:$C$50,3,0)</f>
        <v>CAJACOPI ATLANTICO</v>
      </c>
      <c r="C7881" s="35">
        <v>900208532</v>
      </c>
      <c r="D7881" s="6" t="str">
        <f>VLOOKUP(C7881,'[1]IPS REGISTRADAS'!$A$5:$B$3919,2,0)</f>
        <v>CENTRO DE SALUD DE SAMPUES  SUCRE  EMPRESA SOCIAL DEL ESTADO</v>
      </c>
      <c r="E7881" s="7">
        <v>43681136</v>
      </c>
      <c r="F7881" s="7">
        <v>43681136</v>
      </c>
      <c r="G7881" s="8"/>
      <c r="H7881" s="9">
        <v>43623</v>
      </c>
      <c r="I7881" s="9">
        <v>43626</v>
      </c>
    </row>
    <row r="7882" spans="1:9" s="14" customFormat="1" x14ac:dyDescent="0.2">
      <c r="A7882" s="5" t="s">
        <v>62</v>
      </c>
      <c r="B7882" s="5" t="str">
        <f>VLOOKUP(A7882,'GIRO LMA JUNIO'!$A$7:$C$50,3,0)</f>
        <v>NUEVA EPS S.A.</v>
      </c>
      <c r="C7882" s="35">
        <v>900208532</v>
      </c>
      <c r="D7882" s="6" t="str">
        <f>VLOOKUP(C7882,'[1]IPS REGISTRADAS'!$A$5:$B$3919,2,0)</f>
        <v>CENTRO DE SALUD DE SAMPUES  SUCRE  EMPRESA SOCIAL DEL ESTADO</v>
      </c>
      <c r="E7882" s="7">
        <v>66139840</v>
      </c>
      <c r="F7882" s="7">
        <v>66139840</v>
      </c>
      <c r="G7882" s="8"/>
      <c r="H7882" s="9">
        <v>43623</v>
      </c>
      <c r="I7882" s="9">
        <v>43626</v>
      </c>
    </row>
    <row r="7883" spans="1:9" s="14" customFormat="1" x14ac:dyDescent="0.2">
      <c r="A7883" s="5" t="s">
        <v>74</v>
      </c>
      <c r="B7883" s="5" t="str">
        <f>VLOOKUP(A7883,'GIRO LMA JUNIO'!$A$7:$C$50,3,0)</f>
        <v>AMBUQ</v>
      </c>
      <c r="C7883" s="35">
        <v>900208532</v>
      </c>
      <c r="D7883" s="6" t="str">
        <f>VLOOKUP(C7883,'[1]IPS REGISTRADAS'!$A$5:$B$3919,2,0)</f>
        <v>CENTRO DE SALUD DE SAMPUES  SUCRE  EMPRESA SOCIAL DEL ESTADO</v>
      </c>
      <c r="E7883" s="7">
        <v>62977005</v>
      </c>
      <c r="F7883" s="7">
        <v>62977005</v>
      </c>
      <c r="G7883" s="8"/>
      <c r="H7883" s="9">
        <v>43623</v>
      </c>
      <c r="I7883" s="9">
        <v>43626</v>
      </c>
    </row>
    <row r="7884" spans="1:9" s="14" customFormat="1" x14ac:dyDescent="0.2">
      <c r="A7884" s="5" t="s">
        <v>80</v>
      </c>
      <c r="B7884" s="5" t="str">
        <f>VLOOKUP(A7884,'GIRO LMA JUNIO'!$A$7:$C$50,3,0)</f>
        <v>COMPARTA</v>
      </c>
      <c r="C7884" s="35">
        <v>900208532</v>
      </c>
      <c r="D7884" s="6" t="str">
        <f>VLOOKUP(C7884,'[1]IPS REGISTRADAS'!$A$5:$B$3919,2,0)</f>
        <v>CENTRO DE SALUD DE SAMPUES  SUCRE  EMPRESA SOCIAL DEL ESTADO</v>
      </c>
      <c r="E7884" s="7">
        <v>34978837</v>
      </c>
      <c r="F7884" s="7">
        <v>34978837</v>
      </c>
      <c r="G7884" s="8"/>
      <c r="H7884" s="9">
        <v>43623</v>
      </c>
      <c r="I7884" s="9">
        <v>43626</v>
      </c>
    </row>
    <row r="7885" spans="1:9" s="14" customFormat="1" x14ac:dyDescent="0.2">
      <c r="A7885" s="5" t="s">
        <v>82</v>
      </c>
      <c r="B7885" s="5" t="str">
        <f>VLOOKUP(A7885,'GIRO LMA JUNIO'!$A$7:$C$50,3,0)</f>
        <v>MUTUAL SER</v>
      </c>
      <c r="C7885" s="35">
        <v>900208532</v>
      </c>
      <c r="D7885" s="6" t="str">
        <f>VLOOKUP(C7885,'[1]IPS REGISTRADAS'!$A$5:$B$3919,2,0)</f>
        <v>CENTRO DE SALUD DE SAMPUES  SUCRE  EMPRESA SOCIAL DEL ESTADO</v>
      </c>
      <c r="E7885" s="7">
        <v>133571595</v>
      </c>
      <c r="F7885" s="7">
        <v>133571595</v>
      </c>
      <c r="G7885" s="8"/>
      <c r="H7885" s="9">
        <v>43623</v>
      </c>
      <c r="I7885" s="9">
        <v>43626</v>
      </c>
    </row>
    <row r="7886" spans="1:9" s="14" customFormat="1" x14ac:dyDescent="0.2">
      <c r="A7886" s="5" t="s">
        <v>11</v>
      </c>
      <c r="B7886" s="5" t="str">
        <f>VLOOKUP(A7886,'GIRO LMA JUNIO'!$A$7:$C$50,3,0)</f>
        <v>COMFASUCRE</v>
      </c>
      <c r="C7886" s="35">
        <v>900208676</v>
      </c>
      <c r="D7886" s="6" t="str">
        <f>VLOOKUP(C7886,'[1]IPS REGISTRADAS'!$A$5:$B$3919,2,0)</f>
        <v>ESE HOSPITAL SANTIAGO DE TOLU</v>
      </c>
      <c r="E7886" s="7">
        <v>42518991</v>
      </c>
      <c r="F7886" s="7">
        <v>42518991</v>
      </c>
      <c r="G7886" s="8"/>
      <c r="H7886" s="9">
        <v>43623</v>
      </c>
      <c r="I7886" s="9">
        <v>43626</v>
      </c>
    </row>
    <row r="7887" spans="1:9" s="14" customFormat="1" x14ac:dyDescent="0.2">
      <c r="A7887" s="5" t="s">
        <v>16</v>
      </c>
      <c r="B7887" s="5" t="str">
        <f>VLOOKUP(A7887,'GIRO LMA JUNIO'!$A$7:$C$50,3,0)</f>
        <v>CAJACOPI ATLANTICO</v>
      </c>
      <c r="C7887" s="35">
        <v>900208676</v>
      </c>
      <c r="D7887" s="6" t="str">
        <f>VLOOKUP(C7887,'[1]IPS REGISTRADAS'!$A$5:$B$3919,2,0)</f>
        <v>ESE HOSPITAL SANTIAGO DE TOLU</v>
      </c>
      <c r="E7887" s="7">
        <v>15993115</v>
      </c>
      <c r="F7887" s="7">
        <v>15993115</v>
      </c>
      <c r="G7887" s="8"/>
      <c r="H7887" s="9">
        <v>43623</v>
      </c>
      <c r="I7887" s="9">
        <v>43626</v>
      </c>
    </row>
    <row r="7888" spans="1:9" s="14" customFormat="1" x14ac:dyDescent="0.2">
      <c r="A7888" s="5" t="s">
        <v>62</v>
      </c>
      <c r="B7888" s="5" t="str">
        <f>VLOOKUP(A7888,'GIRO LMA JUNIO'!$A$7:$C$50,3,0)</f>
        <v>NUEVA EPS S.A.</v>
      </c>
      <c r="C7888" s="35">
        <v>900208676</v>
      </c>
      <c r="D7888" s="6" t="str">
        <f>VLOOKUP(C7888,'[1]IPS REGISTRADAS'!$A$5:$B$3919,2,0)</f>
        <v>ESE HOSPITAL SANTIAGO DE TOLU</v>
      </c>
      <c r="E7888" s="7">
        <v>9477520</v>
      </c>
      <c r="F7888" s="7">
        <v>9477520</v>
      </c>
      <c r="G7888" s="8"/>
      <c r="H7888" s="9">
        <v>43623</v>
      </c>
      <c r="I7888" s="9">
        <v>43626</v>
      </c>
    </row>
    <row r="7889" spans="1:9" s="14" customFormat="1" x14ac:dyDescent="0.2">
      <c r="A7889" s="5" t="s">
        <v>68</v>
      </c>
      <c r="B7889" s="5" t="str">
        <f>VLOOKUP(A7889,'GIRO LMA JUNIO'!$A$7:$C$50,3,0)</f>
        <v>EMDISALUD</v>
      </c>
      <c r="C7889" s="35">
        <v>900208676</v>
      </c>
      <c r="D7889" s="6" t="str">
        <f>VLOOKUP(C7889,'[1]IPS REGISTRADAS'!$A$5:$B$3919,2,0)</f>
        <v>ESE HOSPITAL SANTIAGO DE TOLU</v>
      </c>
      <c r="E7889" s="7">
        <v>12929664</v>
      </c>
      <c r="F7889" s="7">
        <v>12929664</v>
      </c>
      <c r="G7889" s="8"/>
      <c r="H7889" s="9">
        <v>43623</v>
      </c>
      <c r="I7889" s="9">
        <v>43626</v>
      </c>
    </row>
    <row r="7890" spans="1:9" s="14" customFormat="1" x14ac:dyDescent="0.2">
      <c r="A7890" s="5" t="s">
        <v>74</v>
      </c>
      <c r="B7890" s="5" t="str">
        <f>VLOOKUP(A7890,'GIRO LMA JUNIO'!$A$7:$C$50,3,0)</f>
        <v>AMBUQ</v>
      </c>
      <c r="C7890" s="35">
        <v>900208676</v>
      </c>
      <c r="D7890" s="6" t="str">
        <f>VLOOKUP(C7890,'[1]IPS REGISTRADAS'!$A$5:$B$3919,2,0)</f>
        <v>ESE HOSPITAL SANTIAGO DE TOLU</v>
      </c>
      <c r="E7890" s="7">
        <v>45151152</v>
      </c>
      <c r="F7890" s="7">
        <v>45151152</v>
      </c>
      <c r="G7890" s="8"/>
      <c r="H7890" s="9">
        <v>43623</v>
      </c>
      <c r="I7890" s="9">
        <v>43626</v>
      </c>
    </row>
    <row r="7891" spans="1:9" s="14" customFormat="1" x14ac:dyDescent="0.2">
      <c r="A7891" s="5" t="s">
        <v>80</v>
      </c>
      <c r="B7891" s="5" t="str">
        <f>VLOOKUP(A7891,'GIRO LMA JUNIO'!$A$7:$C$50,3,0)</f>
        <v>COMPARTA</v>
      </c>
      <c r="C7891" s="35">
        <v>900208676</v>
      </c>
      <c r="D7891" s="6" t="str">
        <f>VLOOKUP(C7891,'[1]IPS REGISTRADAS'!$A$5:$B$3919,2,0)</f>
        <v>ESE HOSPITAL SANTIAGO DE TOLU</v>
      </c>
      <c r="E7891" s="7">
        <v>36584574</v>
      </c>
      <c r="F7891" s="7">
        <v>36584574</v>
      </c>
      <c r="G7891" s="8"/>
      <c r="H7891" s="9">
        <v>43623</v>
      </c>
      <c r="I7891" s="9">
        <v>43626</v>
      </c>
    </row>
    <row r="7892" spans="1:9" s="14" customFormat="1" x14ac:dyDescent="0.2">
      <c r="A7892" s="5" t="s">
        <v>11</v>
      </c>
      <c r="B7892" s="5" t="str">
        <f>VLOOKUP(A7892,'GIRO LMA JUNIO'!$A$7:$C$50,3,0)</f>
        <v>COMFASUCRE</v>
      </c>
      <c r="C7892" s="35">
        <v>900208755</v>
      </c>
      <c r="D7892" s="6" t="str">
        <f>VLOOKUP(C7892,'[1]IPS REGISTRADAS'!$A$5:$B$3919,2,0)</f>
        <v>ESE CENTRO DE SALUD SAN ANTONIO DE PALMITO</v>
      </c>
      <c r="E7892" s="7">
        <v>63000000</v>
      </c>
      <c r="F7892" s="7">
        <v>63000000</v>
      </c>
      <c r="G7892" s="8"/>
      <c r="H7892" s="9">
        <v>43623</v>
      </c>
      <c r="I7892" s="9">
        <v>43626</v>
      </c>
    </row>
    <row r="7893" spans="1:9" s="14" customFormat="1" x14ac:dyDescent="0.2">
      <c r="A7893" s="5" t="s">
        <v>16</v>
      </c>
      <c r="B7893" s="5" t="str">
        <f>VLOOKUP(A7893,'GIRO LMA JUNIO'!$A$7:$C$50,3,0)</f>
        <v>CAJACOPI ATLANTICO</v>
      </c>
      <c r="C7893" s="35">
        <v>900208755</v>
      </c>
      <c r="D7893" s="6" t="str">
        <f>VLOOKUP(C7893,'[1]IPS REGISTRADAS'!$A$5:$B$3919,2,0)</f>
        <v>ESE CENTRO DE SALUD SAN ANTONIO DE PALMITO</v>
      </c>
      <c r="E7893" s="7">
        <v>16602671</v>
      </c>
      <c r="F7893" s="7">
        <v>16602671</v>
      </c>
      <c r="G7893" s="8"/>
      <c r="H7893" s="9">
        <v>43623</v>
      </c>
      <c r="I7893" s="9">
        <v>43626</v>
      </c>
    </row>
    <row r="7894" spans="1:9" s="14" customFormat="1" x14ac:dyDescent="0.2">
      <c r="A7894" s="5" t="s">
        <v>62</v>
      </c>
      <c r="B7894" s="5" t="str">
        <f>VLOOKUP(A7894,'GIRO LMA JUNIO'!$A$7:$C$50,3,0)</f>
        <v>NUEVA EPS S.A.</v>
      </c>
      <c r="C7894" s="35">
        <v>900208755</v>
      </c>
      <c r="D7894" s="6" t="str">
        <f>VLOOKUP(C7894,'[1]IPS REGISTRADAS'!$A$5:$B$3919,2,0)</f>
        <v>ESE CENTRO DE SALUD SAN ANTONIO DE PALMITO</v>
      </c>
      <c r="E7894" s="7">
        <v>33955200</v>
      </c>
      <c r="F7894" s="7">
        <v>33955200</v>
      </c>
      <c r="G7894" s="8"/>
      <c r="H7894" s="9">
        <v>43623</v>
      </c>
      <c r="I7894" s="9">
        <v>43626</v>
      </c>
    </row>
    <row r="7895" spans="1:9" s="14" customFormat="1" x14ac:dyDescent="0.2">
      <c r="A7895" s="5" t="s">
        <v>74</v>
      </c>
      <c r="B7895" s="5" t="str">
        <f>VLOOKUP(A7895,'GIRO LMA JUNIO'!$A$7:$C$50,3,0)</f>
        <v>AMBUQ</v>
      </c>
      <c r="C7895" s="35">
        <v>900208755</v>
      </c>
      <c r="D7895" s="6" t="str">
        <f>VLOOKUP(C7895,'[1]IPS REGISTRADAS'!$A$5:$B$3919,2,0)</f>
        <v>ESE CENTRO DE SALUD SAN ANTONIO DE PALMITO</v>
      </c>
      <c r="E7895" s="7">
        <v>36581023</v>
      </c>
      <c r="F7895" s="7">
        <v>36581023</v>
      </c>
      <c r="G7895" s="8"/>
      <c r="H7895" s="9">
        <v>43623</v>
      </c>
      <c r="I7895" s="9">
        <v>43626</v>
      </c>
    </row>
    <row r="7896" spans="1:9" s="14" customFormat="1" x14ac:dyDescent="0.2">
      <c r="A7896" s="5" t="s">
        <v>80</v>
      </c>
      <c r="B7896" s="5" t="str">
        <f>VLOOKUP(A7896,'GIRO LMA JUNIO'!$A$7:$C$50,3,0)</f>
        <v>COMPARTA</v>
      </c>
      <c r="C7896" s="35">
        <v>900208755</v>
      </c>
      <c r="D7896" s="6" t="str">
        <f>VLOOKUP(C7896,'[1]IPS REGISTRADAS'!$A$5:$B$3919,2,0)</f>
        <v>ESE CENTRO DE SALUD SAN ANTONIO DE PALMITO</v>
      </c>
      <c r="E7896" s="7">
        <v>7778494</v>
      </c>
      <c r="F7896" s="7">
        <v>7778494</v>
      </c>
      <c r="G7896" s="8"/>
      <c r="H7896" s="9">
        <v>43623</v>
      </c>
      <c r="I7896" s="9">
        <v>43626</v>
      </c>
    </row>
    <row r="7897" spans="1:9" s="14" customFormat="1" x14ac:dyDescent="0.2">
      <c r="A7897" s="5" t="s">
        <v>16</v>
      </c>
      <c r="B7897" s="5" t="str">
        <f>VLOOKUP(A7897,'GIRO LMA JUNIO'!$A$7:$C$50,3,0)</f>
        <v>CAJACOPI ATLANTICO</v>
      </c>
      <c r="C7897" s="35">
        <v>900209093</v>
      </c>
      <c r="D7897" s="6" t="str">
        <f>VLOOKUP(C7897,'[1]IPS REGISTRADAS'!$A$5:$B$3919,2,0)</f>
        <v>IPSIANASHANTA SUPUSHUAYA</v>
      </c>
      <c r="E7897" s="7">
        <v>18178177</v>
      </c>
      <c r="F7897" s="7">
        <v>18178177</v>
      </c>
      <c r="G7897" s="8"/>
      <c r="H7897" s="9">
        <v>43623</v>
      </c>
      <c r="I7897" s="9">
        <v>43626</v>
      </c>
    </row>
    <row r="7898" spans="1:9" s="14" customFormat="1" x14ac:dyDescent="0.2">
      <c r="A7898" s="5" t="s">
        <v>24</v>
      </c>
      <c r="B7898" s="5" t="str">
        <f>VLOOKUP(A7898,'GIRO LMA JUNIO'!$A$7:$C$50,3,0)</f>
        <v>DUSAKAWI</v>
      </c>
      <c r="C7898" s="35">
        <v>900209093</v>
      </c>
      <c r="D7898" s="6" t="str">
        <f>VLOOKUP(C7898,'[1]IPS REGISTRADAS'!$A$5:$B$3919,2,0)</f>
        <v>IPSIANASHANTA SUPUSHUAYA</v>
      </c>
      <c r="E7898" s="7">
        <v>10478435</v>
      </c>
      <c r="F7898" s="7">
        <v>10478435</v>
      </c>
      <c r="G7898" s="8"/>
      <c r="H7898" s="9">
        <v>43623</v>
      </c>
      <c r="I7898" s="9">
        <v>43626</v>
      </c>
    </row>
    <row r="7899" spans="1:9" s="14" customFormat="1" x14ac:dyDescent="0.2">
      <c r="A7899" s="5" t="s">
        <v>28</v>
      </c>
      <c r="B7899" s="5" t="str">
        <f>VLOOKUP(A7899,'GIRO LMA JUNIO'!$A$7:$C$50,3,0)</f>
        <v>ANAS WAYUU</v>
      </c>
      <c r="C7899" s="35">
        <v>900209093</v>
      </c>
      <c r="D7899" s="6" t="str">
        <f>VLOOKUP(C7899,'[1]IPS REGISTRADAS'!$A$5:$B$3919,2,0)</f>
        <v>IPSIANASHANTA SUPUSHUAYA</v>
      </c>
      <c r="E7899" s="7">
        <v>4757303</v>
      </c>
      <c r="F7899" s="7">
        <v>4757303</v>
      </c>
      <c r="G7899" s="8"/>
      <c r="H7899" s="9">
        <v>43623</v>
      </c>
      <c r="I7899" s="9">
        <v>43626</v>
      </c>
    </row>
    <row r="7900" spans="1:9" s="14" customFormat="1" x14ac:dyDescent="0.2">
      <c r="A7900" s="5" t="s">
        <v>6</v>
      </c>
      <c r="B7900" s="5" t="str">
        <f>VLOOKUP(A7900,'GIRO LMA JUNIO'!$A$7:$C$50,3,0)</f>
        <v>COMFAMILIAR DE LA GUAJIRA</v>
      </c>
      <c r="C7900" s="35">
        <v>900210003</v>
      </c>
      <c r="D7900" s="6" t="str">
        <f>VLOOKUP(C7900,'[1]IPS REGISTRADAS'!$A$5:$B$3919,2,0)</f>
        <v>IPSI AYUULEEPALA WAYUU</v>
      </c>
      <c r="E7900" s="7">
        <v>187910341</v>
      </c>
      <c r="F7900" s="7">
        <v>187910341</v>
      </c>
      <c r="G7900" s="8"/>
      <c r="H7900" s="9">
        <v>43623</v>
      </c>
      <c r="I7900" s="9">
        <v>43626</v>
      </c>
    </row>
    <row r="7901" spans="1:9" s="14" customFormat="1" x14ac:dyDescent="0.2">
      <c r="A7901" s="5" t="s">
        <v>16</v>
      </c>
      <c r="B7901" s="5" t="str">
        <f>VLOOKUP(A7901,'GIRO LMA JUNIO'!$A$7:$C$50,3,0)</f>
        <v>CAJACOPI ATLANTICO</v>
      </c>
      <c r="C7901" s="35">
        <v>900210003</v>
      </c>
      <c r="D7901" s="6" t="str">
        <f>VLOOKUP(C7901,'[1]IPS REGISTRADAS'!$A$5:$B$3919,2,0)</f>
        <v>IPSI AYUULEEPALA WAYUU</v>
      </c>
      <c r="E7901" s="7">
        <v>25183590</v>
      </c>
      <c r="F7901" s="7">
        <v>25183590</v>
      </c>
      <c r="G7901" s="8"/>
      <c r="H7901" s="9">
        <v>43623</v>
      </c>
      <c r="I7901" s="9">
        <v>43626</v>
      </c>
    </row>
    <row r="7902" spans="1:9" s="14" customFormat="1" x14ac:dyDescent="0.2">
      <c r="A7902" s="5" t="s">
        <v>24</v>
      </c>
      <c r="B7902" s="5" t="str">
        <f>VLOOKUP(A7902,'GIRO LMA JUNIO'!$A$7:$C$50,3,0)</f>
        <v>DUSAKAWI</v>
      </c>
      <c r="C7902" s="35">
        <v>900210003</v>
      </c>
      <c r="D7902" s="6" t="str">
        <f>VLOOKUP(C7902,'[1]IPS REGISTRADAS'!$A$5:$B$3919,2,0)</f>
        <v>IPSI AYUULEEPALA WAYUU</v>
      </c>
      <c r="E7902" s="7">
        <v>64317561</v>
      </c>
      <c r="F7902" s="7">
        <v>64317561</v>
      </c>
      <c r="G7902" s="8"/>
      <c r="H7902" s="9">
        <v>43623</v>
      </c>
      <c r="I7902" s="9">
        <v>43626</v>
      </c>
    </row>
    <row r="7903" spans="1:9" s="14" customFormat="1" x14ac:dyDescent="0.2">
      <c r="A7903" s="5" t="s">
        <v>28</v>
      </c>
      <c r="B7903" s="5" t="str">
        <f>VLOOKUP(A7903,'GIRO LMA JUNIO'!$A$7:$C$50,3,0)</f>
        <v>ANAS WAYUU</v>
      </c>
      <c r="C7903" s="35">
        <v>900210003</v>
      </c>
      <c r="D7903" s="6" t="str">
        <f>VLOOKUP(C7903,'[1]IPS REGISTRADAS'!$A$5:$B$3919,2,0)</f>
        <v>IPSI AYUULEEPALA WAYUU</v>
      </c>
      <c r="E7903" s="7">
        <v>30020570</v>
      </c>
      <c r="F7903" s="7">
        <v>30020570</v>
      </c>
      <c r="G7903" s="8"/>
      <c r="H7903" s="9">
        <v>43623</v>
      </c>
      <c r="I7903" s="9">
        <v>43626</v>
      </c>
    </row>
    <row r="7904" spans="1:9" s="14" customFormat="1" x14ac:dyDescent="0.2">
      <c r="A7904" s="5" t="s">
        <v>18</v>
      </c>
      <c r="B7904" s="5" t="str">
        <f>VLOOKUP(A7904,'GIRO LMA JUNIO'!$A$7:$C$50,3,0)</f>
        <v>COMFACHOCO</v>
      </c>
      <c r="C7904" s="35">
        <v>900210883</v>
      </c>
      <c r="D7904" s="6" t="str">
        <f>VLOOKUP(C7904,'[1]IPS REGISTRADAS'!$A$5:$B$3919,2,0)</f>
        <v>CARDIODIAGNOSTICO DEL CHOCO SAS</v>
      </c>
      <c r="E7904" s="7">
        <v>64182329</v>
      </c>
      <c r="F7904" s="7">
        <v>64182329</v>
      </c>
      <c r="G7904" s="8"/>
      <c r="H7904" s="9">
        <v>43623</v>
      </c>
      <c r="I7904" s="9">
        <v>43626</v>
      </c>
    </row>
    <row r="7905" spans="1:9" s="14" customFormat="1" x14ac:dyDescent="0.2">
      <c r="A7905" s="5" t="s">
        <v>62</v>
      </c>
      <c r="B7905" s="5" t="str">
        <f>VLOOKUP(A7905,'GIRO LMA JUNIO'!$A$7:$C$50,3,0)</f>
        <v>NUEVA EPS S.A.</v>
      </c>
      <c r="C7905" s="35">
        <v>900210883</v>
      </c>
      <c r="D7905" s="6" t="str">
        <f>VLOOKUP(C7905,'[1]IPS REGISTRADAS'!$A$5:$B$3919,2,0)</f>
        <v>CARDIODIAGNOSTICO DEL CHOCO SAS</v>
      </c>
      <c r="E7905" s="7">
        <v>1696993</v>
      </c>
      <c r="F7905" s="7">
        <v>1696993</v>
      </c>
      <c r="G7905" s="8"/>
      <c r="H7905" s="9">
        <v>43623</v>
      </c>
      <c r="I7905" s="9">
        <v>43626</v>
      </c>
    </row>
    <row r="7906" spans="1:9" s="14" customFormat="1" x14ac:dyDescent="0.2">
      <c r="A7906" s="5" t="s">
        <v>74</v>
      </c>
      <c r="B7906" s="5" t="str">
        <f>VLOOKUP(A7906,'GIRO LMA JUNIO'!$A$7:$C$50,3,0)</f>
        <v>AMBUQ</v>
      </c>
      <c r="C7906" s="35">
        <v>900210883</v>
      </c>
      <c r="D7906" s="6" t="str">
        <f>VLOOKUP(C7906,'[1]IPS REGISTRADAS'!$A$5:$B$3919,2,0)</f>
        <v>CARDIODIAGNOSTICO DEL CHOCO SAS</v>
      </c>
      <c r="E7906" s="7">
        <v>10018620</v>
      </c>
      <c r="F7906" s="7">
        <v>10018620</v>
      </c>
      <c r="G7906" s="8"/>
      <c r="H7906" s="9">
        <v>43623</v>
      </c>
      <c r="I7906" s="9">
        <v>43626</v>
      </c>
    </row>
    <row r="7907" spans="1:9" s="14" customFormat="1" x14ac:dyDescent="0.2">
      <c r="A7907" s="5" t="s">
        <v>80</v>
      </c>
      <c r="B7907" s="5" t="str">
        <f>VLOOKUP(A7907,'GIRO LMA JUNIO'!$A$7:$C$50,3,0)</f>
        <v>COMPARTA</v>
      </c>
      <c r="C7907" s="35">
        <v>900210883</v>
      </c>
      <c r="D7907" s="6" t="str">
        <f>VLOOKUP(C7907,'[1]IPS REGISTRADAS'!$A$5:$B$3919,2,0)</f>
        <v>CARDIODIAGNOSTICO DEL CHOCO SAS</v>
      </c>
      <c r="E7907" s="7">
        <v>32331656</v>
      </c>
      <c r="F7907" s="7">
        <v>32331656</v>
      </c>
      <c r="G7907" s="8"/>
      <c r="H7907" s="9">
        <v>43623</v>
      </c>
      <c r="I7907" s="9">
        <v>43626</v>
      </c>
    </row>
    <row r="7908" spans="1:9" s="14" customFormat="1" x14ac:dyDescent="0.2">
      <c r="A7908" s="5" t="s">
        <v>44</v>
      </c>
      <c r="B7908" s="5" t="str">
        <f>VLOOKUP(A7908,'GIRO LMA JUNIO'!$A$7:$C$50,3,0)</f>
        <v>EPS SURAMERICANA S.A</v>
      </c>
      <c r="C7908" s="35">
        <v>900210981</v>
      </c>
      <c r="D7908" s="6" t="str">
        <f>VLOOKUP(C7908,'[1]IPS REGISTRADAS'!$A$5:$B$3919,2,0)</f>
        <v>CORPORACIÓN HOSPITALARIA JUAN CIUDAD</v>
      </c>
      <c r="E7908" s="7">
        <v>2878710</v>
      </c>
      <c r="F7908" s="7">
        <v>2878710</v>
      </c>
      <c r="G7908" s="8"/>
      <c r="H7908" s="9">
        <v>43623</v>
      </c>
      <c r="I7908" s="9">
        <v>43626</v>
      </c>
    </row>
    <row r="7909" spans="1:9" s="14" customFormat="1" x14ac:dyDescent="0.2">
      <c r="A7909" s="5" t="s">
        <v>47</v>
      </c>
      <c r="B7909" s="5" t="str">
        <f>VLOOKUP(A7909,'GIRO LMA JUNIO'!$A$7:$C$50,3,0)</f>
        <v>COOMEVA E.P.S.  S.A.</v>
      </c>
      <c r="C7909" s="35">
        <v>900210981</v>
      </c>
      <c r="D7909" s="6" t="str">
        <f>VLOOKUP(C7909,'[1]IPS REGISTRADAS'!$A$5:$B$3919,2,0)</f>
        <v>CORPORACIÓN HOSPITALARIA JUAN CIUDAD</v>
      </c>
      <c r="E7909" s="7">
        <v>1000000</v>
      </c>
      <c r="F7909" s="7">
        <v>1000000</v>
      </c>
      <c r="G7909" s="8"/>
      <c r="H7909" s="9">
        <v>43623</v>
      </c>
      <c r="I7909" s="9">
        <v>43626</v>
      </c>
    </row>
    <row r="7910" spans="1:9" s="14" customFormat="1" x14ac:dyDescent="0.2">
      <c r="A7910" s="5" t="s">
        <v>56</v>
      </c>
      <c r="B7910" s="5" t="str">
        <f>VLOOKUP(A7910,'GIRO LMA JUNIO'!$A$7:$C$50,3,0)</f>
        <v>CAPITAL SALUD</v>
      </c>
      <c r="C7910" s="35">
        <v>900210981</v>
      </c>
      <c r="D7910" s="6" t="str">
        <f>VLOOKUP(C7910,'[1]IPS REGISTRADAS'!$A$5:$B$3919,2,0)</f>
        <v>CORPORACIÓN HOSPITALARIA JUAN CIUDAD</v>
      </c>
      <c r="E7910" s="7">
        <v>26384204</v>
      </c>
      <c r="F7910" s="7">
        <v>26384204</v>
      </c>
      <c r="G7910" s="8"/>
      <c r="H7910" s="9">
        <v>43623</v>
      </c>
      <c r="I7910" s="9">
        <v>43626</v>
      </c>
    </row>
    <row r="7911" spans="1:9" s="14" customFormat="1" x14ac:dyDescent="0.2">
      <c r="A7911" s="5" t="s">
        <v>62</v>
      </c>
      <c r="B7911" s="5" t="str">
        <f>VLOOKUP(A7911,'GIRO LMA JUNIO'!$A$7:$C$50,3,0)</f>
        <v>NUEVA EPS S.A.</v>
      </c>
      <c r="C7911" s="35">
        <v>900210981</v>
      </c>
      <c r="D7911" s="6" t="str">
        <f>VLOOKUP(C7911,'[1]IPS REGISTRADAS'!$A$5:$B$3919,2,0)</f>
        <v>CORPORACIÓN HOSPITALARIA JUAN CIUDAD</v>
      </c>
      <c r="E7911" s="7">
        <v>380679310</v>
      </c>
      <c r="F7911" s="7">
        <v>380679310</v>
      </c>
      <c r="G7911" s="8"/>
      <c r="H7911" s="9">
        <v>43623</v>
      </c>
      <c r="I7911" s="9">
        <v>43626</v>
      </c>
    </row>
    <row r="7912" spans="1:9" s="14" customFormat="1" x14ac:dyDescent="0.2">
      <c r="A7912" s="5" t="s">
        <v>72</v>
      </c>
      <c r="B7912" s="5" t="str">
        <f>VLOOKUP(A7912,'GIRO LMA JUNIO'!$A$7:$C$50,3,0)</f>
        <v>ASMET SALUD</v>
      </c>
      <c r="C7912" s="35">
        <v>900210981</v>
      </c>
      <c r="D7912" s="6" t="str">
        <f>VLOOKUP(C7912,'[1]IPS REGISTRADAS'!$A$5:$B$3919,2,0)</f>
        <v>CORPORACIÓN HOSPITALARIA JUAN CIUDAD</v>
      </c>
      <c r="E7912" s="7">
        <v>9588146</v>
      </c>
      <c r="F7912" s="7">
        <v>9588146</v>
      </c>
      <c r="G7912" s="8"/>
      <c r="H7912" s="9">
        <v>43623</v>
      </c>
      <c r="I7912" s="9">
        <v>43626</v>
      </c>
    </row>
    <row r="7913" spans="1:9" s="14" customFormat="1" x14ac:dyDescent="0.2">
      <c r="A7913" s="5" t="s">
        <v>8</v>
      </c>
      <c r="B7913" s="5" t="str">
        <f>VLOOKUP(A7913,'GIRO LMA JUNIO'!$A$7:$C$50,3,0)</f>
        <v>COMFAMILIAR HUILA</v>
      </c>
      <c r="C7913" s="35">
        <v>900211460</v>
      </c>
      <c r="D7913" s="6" t="str">
        <f>VLOOKUP(C7913,'[1]IPS REGISTRADAS'!$A$5:$B$3919,2,0)</f>
        <v>ESE SOR TERESA ADELE</v>
      </c>
      <c r="E7913" s="7">
        <v>2000000</v>
      </c>
      <c r="F7913" s="7">
        <v>2000000</v>
      </c>
      <c r="G7913" s="8"/>
      <c r="H7913" s="9">
        <v>43623</v>
      </c>
      <c r="I7913" s="9">
        <v>43626</v>
      </c>
    </row>
    <row r="7914" spans="1:9" s="14" customFormat="1" x14ac:dyDescent="0.2">
      <c r="A7914" s="5" t="s">
        <v>47</v>
      </c>
      <c r="B7914" s="5" t="str">
        <f>VLOOKUP(A7914,'GIRO LMA JUNIO'!$A$7:$C$50,3,0)</f>
        <v>COOMEVA E.P.S.  S.A.</v>
      </c>
      <c r="C7914" s="35">
        <v>900211460</v>
      </c>
      <c r="D7914" s="6" t="str">
        <f>VLOOKUP(C7914,'[1]IPS REGISTRADAS'!$A$5:$B$3919,2,0)</f>
        <v>ESE SOR TERESA ADELE</v>
      </c>
      <c r="E7914" s="7">
        <v>1000000</v>
      </c>
      <c r="F7914" s="7">
        <v>1000000</v>
      </c>
      <c r="G7914" s="8"/>
      <c r="H7914" s="9">
        <v>43623</v>
      </c>
      <c r="I7914" s="9">
        <v>43626</v>
      </c>
    </row>
    <row r="7915" spans="1:9" s="14" customFormat="1" x14ac:dyDescent="0.2">
      <c r="A7915" s="5" t="s">
        <v>56</v>
      </c>
      <c r="B7915" s="5" t="str">
        <f>VLOOKUP(A7915,'GIRO LMA JUNIO'!$A$7:$C$50,3,0)</f>
        <v>CAPITAL SALUD</v>
      </c>
      <c r="C7915" s="35">
        <v>900211460</v>
      </c>
      <c r="D7915" s="6" t="str">
        <f>VLOOKUP(C7915,'[1]IPS REGISTRADAS'!$A$5:$B$3919,2,0)</f>
        <v>ESE SOR TERESA ADELE</v>
      </c>
      <c r="E7915" s="7">
        <v>1534441</v>
      </c>
      <c r="F7915" s="7">
        <v>1534441</v>
      </c>
      <c r="G7915" s="8"/>
      <c r="H7915" s="9">
        <v>43623</v>
      </c>
      <c r="I7915" s="9">
        <v>43626</v>
      </c>
    </row>
    <row r="7916" spans="1:9" s="14" customFormat="1" x14ac:dyDescent="0.2">
      <c r="A7916" s="5" t="s">
        <v>62</v>
      </c>
      <c r="B7916" s="5" t="str">
        <f>VLOOKUP(A7916,'GIRO LMA JUNIO'!$A$7:$C$50,3,0)</f>
        <v>NUEVA EPS S.A.</v>
      </c>
      <c r="C7916" s="35">
        <v>900211460</v>
      </c>
      <c r="D7916" s="6" t="str">
        <f>VLOOKUP(C7916,'[1]IPS REGISTRADAS'!$A$5:$B$3919,2,0)</f>
        <v>ESE SOR TERESA ADELE</v>
      </c>
      <c r="E7916" s="7">
        <v>4046800</v>
      </c>
      <c r="F7916" s="7">
        <v>4046800</v>
      </c>
      <c r="G7916" s="8"/>
      <c r="H7916" s="9">
        <v>43623</v>
      </c>
      <c r="I7916" s="9">
        <v>43626</v>
      </c>
    </row>
    <row r="7917" spans="1:9" s="14" customFormat="1" x14ac:dyDescent="0.2">
      <c r="A7917" s="5" t="s">
        <v>65</v>
      </c>
      <c r="B7917" s="5" t="str">
        <f>VLOOKUP(A7917,'GIRO LMA JUNIO'!$A$7:$C$50,3,0)</f>
        <v>MEDIMAS</v>
      </c>
      <c r="C7917" s="35">
        <v>900211460</v>
      </c>
      <c r="D7917" s="6" t="str">
        <f>VLOOKUP(C7917,'[1]IPS REGISTRADAS'!$A$5:$B$3919,2,0)</f>
        <v>ESE SOR TERESA ADELE</v>
      </c>
      <c r="E7917" s="7">
        <v>1605441</v>
      </c>
      <c r="F7917" s="7">
        <v>1605441</v>
      </c>
      <c r="G7917" s="8"/>
      <c r="H7917" s="9">
        <v>43623</v>
      </c>
      <c r="I7917" s="9">
        <v>43626</v>
      </c>
    </row>
    <row r="7918" spans="1:9" s="14" customFormat="1" x14ac:dyDescent="0.2">
      <c r="A7918" s="5" t="s">
        <v>72</v>
      </c>
      <c r="B7918" s="5" t="str">
        <f>VLOOKUP(A7918,'GIRO LMA JUNIO'!$A$7:$C$50,3,0)</f>
        <v>ASMET SALUD</v>
      </c>
      <c r="C7918" s="35">
        <v>900211460</v>
      </c>
      <c r="D7918" s="6" t="str">
        <f>VLOOKUP(C7918,'[1]IPS REGISTRADAS'!$A$5:$B$3919,2,0)</f>
        <v>ESE SOR TERESA ADELE</v>
      </c>
      <c r="E7918" s="7">
        <v>931066100</v>
      </c>
      <c r="F7918" s="7">
        <v>931066100</v>
      </c>
      <c r="G7918" s="8"/>
      <c r="H7918" s="9">
        <v>43623</v>
      </c>
      <c r="I7918" s="9">
        <v>43626</v>
      </c>
    </row>
    <row r="7919" spans="1:9" s="14" customFormat="1" x14ac:dyDescent="0.2">
      <c r="A7919" s="5" t="s">
        <v>47</v>
      </c>
      <c r="B7919" s="5" t="str">
        <f>VLOOKUP(A7919,'GIRO LMA JUNIO'!$A$7:$C$50,3,0)</f>
        <v>COOMEVA E.P.S.  S.A.</v>
      </c>
      <c r="C7919" s="35">
        <v>900211468</v>
      </c>
      <c r="D7919" s="6" t="str">
        <f>VLOOKUP(C7919,'[1]IPS REGISTRADAS'!$A$5:$B$3919,2,0)</f>
        <v>ESE FABIO JARAMILLO LONDOÑO</v>
      </c>
      <c r="E7919" s="7">
        <v>1000000</v>
      </c>
      <c r="F7919" s="7">
        <v>1000000</v>
      </c>
      <c r="G7919" s="8"/>
      <c r="H7919" s="9">
        <v>43623</v>
      </c>
      <c r="I7919" s="9">
        <v>43626</v>
      </c>
    </row>
    <row r="7920" spans="1:9" s="14" customFormat="1" x14ac:dyDescent="0.2">
      <c r="A7920" s="5" t="s">
        <v>62</v>
      </c>
      <c r="B7920" s="5" t="str">
        <f>VLOOKUP(A7920,'GIRO LMA JUNIO'!$A$7:$C$50,3,0)</f>
        <v>NUEVA EPS S.A.</v>
      </c>
      <c r="C7920" s="35">
        <v>900211468</v>
      </c>
      <c r="D7920" s="6" t="str">
        <f>VLOOKUP(C7920,'[1]IPS REGISTRADAS'!$A$5:$B$3919,2,0)</f>
        <v>ESE FABIO JARAMILLO LONDOÑO</v>
      </c>
      <c r="E7920" s="7">
        <v>4512409</v>
      </c>
      <c r="F7920" s="7">
        <v>4512409</v>
      </c>
      <c r="G7920" s="8"/>
      <c r="H7920" s="9">
        <v>43623</v>
      </c>
      <c r="I7920" s="9">
        <v>43626</v>
      </c>
    </row>
    <row r="7921" spans="1:9" s="14" customFormat="1" x14ac:dyDescent="0.2">
      <c r="A7921" s="5" t="s">
        <v>72</v>
      </c>
      <c r="B7921" s="5" t="str">
        <f>VLOOKUP(A7921,'GIRO LMA JUNIO'!$A$7:$C$50,3,0)</f>
        <v>ASMET SALUD</v>
      </c>
      <c r="C7921" s="35">
        <v>900211468</v>
      </c>
      <c r="D7921" s="6" t="str">
        <f>VLOOKUP(C7921,'[1]IPS REGISTRADAS'!$A$5:$B$3919,2,0)</f>
        <v>ESE FABIO JARAMILLO LONDOÑO</v>
      </c>
      <c r="E7921" s="7">
        <v>300235809</v>
      </c>
      <c r="F7921" s="7">
        <v>300235809</v>
      </c>
      <c r="G7921" s="8"/>
      <c r="H7921" s="9">
        <v>43623</v>
      </c>
      <c r="I7921" s="9">
        <v>43626</v>
      </c>
    </row>
    <row r="7922" spans="1:9" s="14" customFormat="1" x14ac:dyDescent="0.2">
      <c r="A7922" s="5" t="s">
        <v>8</v>
      </c>
      <c r="B7922" s="5" t="str">
        <f>VLOOKUP(A7922,'GIRO LMA JUNIO'!$A$7:$C$50,3,0)</f>
        <v>COMFAMILIAR HUILA</v>
      </c>
      <c r="C7922" s="35">
        <v>900211477</v>
      </c>
      <c r="D7922" s="6" t="str">
        <f>VLOOKUP(C7922,'[1]IPS REGISTRADAS'!$A$5:$B$3919,2,0)</f>
        <v>ESE RAFAEL TOVAR POVEDA</v>
      </c>
      <c r="E7922" s="7">
        <v>1000000</v>
      </c>
      <c r="F7922" s="7">
        <v>1000000</v>
      </c>
      <c r="G7922" s="8"/>
      <c r="H7922" s="9">
        <v>43623</v>
      </c>
      <c r="I7922" s="9">
        <v>43626</v>
      </c>
    </row>
    <row r="7923" spans="1:9" s="14" customFormat="1" x14ac:dyDescent="0.2">
      <c r="A7923" s="5" t="s">
        <v>26</v>
      </c>
      <c r="B7923" s="5" t="str">
        <f>VLOOKUP(A7923,'GIRO LMA JUNIO'!$A$7:$C$50,3,0)</f>
        <v>A.I.C.</v>
      </c>
      <c r="C7923" s="35">
        <v>900211477</v>
      </c>
      <c r="D7923" s="6" t="str">
        <f>VLOOKUP(C7923,'[1]IPS REGISTRADAS'!$A$5:$B$3919,2,0)</f>
        <v>ESE RAFAEL TOVAR POVEDA</v>
      </c>
      <c r="E7923" s="7">
        <v>1764352</v>
      </c>
      <c r="F7923" s="7">
        <v>1764352</v>
      </c>
      <c r="G7923" s="8"/>
      <c r="H7923" s="9">
        <v>43623</v>
      </c>
      <c r="I7923" s="9">
        <v>43626</v>
      </c>
    </row>
    <row r="7924" spans="1:9" s="14" customFormat="1" x14ac:dyDescent="0.2">
      <c r="A7924" s="5" t="s">
        <v>47</v>
      </c>
      <c r="B7924" s="5" t="str">
        <f>VLOOKUP(A7924,'GIRO LMA JUNIO'!$A$7:$C$50,3,0)</f>
        <v>COOMEVA E.P.S.  S.A.</v>
      </c>
      <c r="C7924" s="35">
        <v>900211477</v>
      </c>
      <c r="D7924" s="6" t="str">
        <f>VLOOKUP(C7924,'[1]IPS REGISTRADAS'!$A$5:$B$3919,2,0)</f>
        <v>ESE RAFAEL TOVAR POVEDA</v>
      </c>
      <c r="E7924" s="7">
        <v>1000000</v>
      </c>
      <c r="F7924" s="7">
        <v>1000000</v>
      </c>
      <c r="G7924" s="8"/>
      <c r="H7924" s="9">
        <v>43623</v>
      </c>
      <c r="I7924" s="9">
        <v>43626</v>
      </c>
    </row>
    <row r="7925" spans="1:9" s="14" customFormat="1" x14ac:dyDescent="0.2">
      <c r="A7925" s="5" t="s">
        <v>62</v>
      </c>
      <c r="B7925" s="5" t="str">
        <f>VLOOKUP(A7925,'GIRO LMA JUNIO'!$A$7:$C$50,3,0)</f>
        <v>NUEVA EPS S.A.</v>
      </c>
      <c r="C7925" s="35">
        <v>900211477</v>
      </c>
      <c r="D7925" s="6" t="str">
        <f>VLOOKUP(C7925,'[1]IPS REGISTRADAS'!$A$5:$B$3919,2,0)</f>
        <v>ESE RAFAEL TOVAR POVEDA</v>
      </c>
      <c r="E7925" s="7">
        <v>8168644</v>
      </c>
      <c r="F7925" s="7">
        <v>8168644</v>
      </c>
      <c r="G7925" s="8"/>
      <c r="H7925" s="9">
        <v>43623</v>
      </c>
      <c r="I7925" s="9">
        <v>43626</v>
      </c>
    </row>
    <row r="7926" spans="1:9" s="14" customFormat="1" x14ac:dyDescent="0.2">
      <c r="A7926" s="5" t="s">
        <v>65</v>
      </c>
      <c r="B7926" s="5" t="str">
        <f>VLOOKUP(A7926,'GIRO LMA JUNIO'!$A$7:$C$50,3,0)</f>
        <v>MEDIMAS</v>
      </c>
      <c r="C7926" s="35">
        <v>900211477</v>
      </c>
      <c r="D7926" s="6" t="str">
        <f>VLOOKUP(C7926,'[1]IPS REGISTRADAS'!$A$5:$B$3919,2,0)</f>
        <v>ESE RAFAEL TOVAR POVEDA</v>
      </c>
      <c r="E7926" s="7">
        <v>8445798</v>
      </c>
      <c r="F7926" s="7">
        <v>8445798</v>
      </c>
      <c r="G7926" s="8"/>
      <c r="H7926" s="9">
        <v>43623</v>
      </c>
      <c r="I7926" s="9">
        <v>43626</v>
      </c>
    </row>
    <row r="7927" spans="1:9" s="14" customFormat="1" x14ac:dyDescent="0.2">
      <c r="A7927" s="5" t="s">
        <v>70</v>
      </c>
      <c r="B7927" s="5" t="str">
        <f>VLOOKUP(A7927,'GIRO LMA JUNIO'!$A$7:$C$50,3,0)</f>
        <v>COOSALUD EPS S.A.</v>
      </c>
      <c r="C7927" s="35">
        <v>900211477</v>
      </c>
      <c r="D7927" s="6" t="str">
        <f>VLOOKUP(C7927,'[1]IPS REGISTRADAS'!$A$5:$B$3919,2,0)</f>
        <v>ESE RAFAEL TOVAR POVEDA</v>
      </c>
      <c r="E7927" s="7">
        <v>1121258</v>
      </c>
      <c r="F7927" s="7">
        <v>1121258</v>
      </c>
      <c r="G7927" s="8"/>
      <c r="H7927" s="9">
        <v>43623</v>
      </c>
      <c r="I7927" s="9">
        <v>43626</v>
      </c>
    </row>
    <row r="7928" spans="1:9" s="14" customFormat="1" x14ac:dyDescent="0.2">
      <c r="A7928" s="5" t="s">
        <v>72</v>
      </c>
      <c r="B7928" s="5" t="str">
        <f>VLOOKUP(A7928,'GIRO LMA JUNIO'!$A$7:$C$50,3,0)</f>
        <v>ASMET SALUD</v>
      </c>
      <c r="C7928" s="35">
        <v>900211477</v>
      </c>
      <c r="D7928" s="6" t="str">
        <f>VLOOKUP(C7928,'[1]IPS REGISTRADAS'!$A$5:$B$3919,2,0)</f>
        <v>ESE RAFAEL TOVAR POVEDA</v>
      </c>
      <c r="E7928" s="7">
        <v>388630680</v>
      </c>
      <c r="F7928" s="7">
        <v>388630680</v>
      </c>
      <c r="G7928" s="8"/>
      <c r="H7928" s="9">
        <v>43623</v>
      </c>
      <c r="I7928" s="9">
        <v>43626</v>
      </c>
    </row>
    <row r="7929" spans="1:9" s="14" customFormat="1" x14ac:dyDescent="0.2">
      <c r="A7929" s="5" t="s">
        <v>14</v>
      </c>
      <c r="B7929" s="5" t="str">
        <f>VLOOKUP(A7929,'GIRO LMA JUNIO'!$A$7:$C$50,3,0)</f>
        <v>COMFACUNDI</v>
      </c>
      <c r="C7929" s="35">
        <v>900211668</v>
      </c>
      <c r="D7929" s="6" t="str">
        <f>VLOOKUP(C7929,'[1]IPS REGISTRADAS'!$A$5:$B$3919,2,0)</f>
        <v>CLINICA SANTA TERESITA DEL NIÑO JESUS SA</v>
      </c>
      <c r="E7929" s="7">
        <v>5286690</v>
      </c>
      <c r="F7929" s="7">
        <v>5286690</v>
      </c>
      <c r="G7929" s="8"/>
      <c r="H7929" s="9">
        <v>43623</v>
      </c>
      <c r="I7929" s="9">
        <v>43626</v>
      </c>
    </row>
    <row r="7930" spans="1:9" s="14" customFormat="1" x14ac:dyDescent="0.2">
      <c r="A7930" s="5" t="s">
        <v>18</v>
      </c>
      <c r="B7930" s="5" t="str">
        <f>VLOOKUP(A7930,'GIRO LMA JUNIO'!$A$7:$C$50,3,0)</f>
        <v>COMFACHOCO</v>
      </c>
      <c r="C7930" s="35">
        <v>900211668</v>
      </c>
      <c r="D7930" s="6" t="str">
        <f>VLOOKUP(C7930,'[1]IPS REGISTRADAS'!$A$5:$B$3919,2,0)</f>
        <v>CLINICA SANTA TERESITA DEL NIÑO JESUS SA</v>
      </c>
      <c r="E7930" s="7">
        <v>33176348</v>
      </c>
      <c r="F7930" s="7">
        <v>33176348</v>
      </c>
      <c r="G7930" s="8"/>
      <c r="H7930" s="9">
        <v>43623</v>
      </c>
      <c r="I7930" s="9">
        <v>43626</v>
      </c>
    </row>
    <row r="7931" spans="1:9" s="14" customFormat="1" x14ac:dyDescent="0.2">
      <c r="A7931" s="5" t="s">
        <v>20</v>
      </c>
      <c r="B7931" s="5" t="str">
        <f>VLOOKUP(A7931,'GIRO LMA JUNIO'!$A$7:$C$50,3,0)</f>
        <v>CONVIDA</v>
      </c>
      <c r="C7931" s="35">
        <v>900211668</v>
      </c>
      <c r="D7931" s="6" t="str">
        <f>VLOOKUP(C7931,'[1]IPS REGISTRADAS'!$A$5:$B$3919,2,0)</f>
        <v>CLINICA SANTA TERESITA DEL NIÑO JESUS SA</v>
      </c>
      <c r="E7931" s="7">
        <v>54771226</v>
      </c>
      <c r="F7931" s="7">
        <v>54771226</v>
      </c>
      <c r="G7931" s="8"/>
      <c r="H7931" s="9">
        <v>43623</v>
      </c>
      <c r="I7931" s="9">
        <v>43626</v>
      </c>
    </row>
    <row r="7932" spans="1:9" s="14" customFormat="1" x14ac:dyDescent="0.2">
      <c r="A7932" s="5" t="s">
        <v>30</v>
      </c>
      <c r="B7932" s="5" t="str">
        <f>VLOOKUP(A7932,'GIRO LMA JUNIO'!$A$7:$C$50,3,0)</f>
        <v>MALLAMAS</v>
      </c>
      <c r="C7932" s="35">
        <v>900211668</v>
      </c>
      <c r="D7932" s="6" t="str">
        <f>VLOOKUP(C7932,'[1]IPS REGISTRADAS'!$A$5:$B$3919,2,0)</f>
        <v>CLINICA SANTA TERESITA DEL NIÑO JESUS SA</v>
      </c>
      <c r="E7932" s="7">
        <v>3802660</v>
      </c>
      <c r="F7932" s="7">
        <v>3802660</v>
      </c>
      <c r="G7932" s="8"/>
      <c r="H7932" s="9">
        <v>43623</v>
      </c>
      <c r="I7932" s="9">
        <v>43626</v>
      </c>
    </row>
    <row r="7933" spans="1:9" s="14" customFormat="1" x14ac:dyDescent="0.2">
      <c r="A7933" s="5" t="s">
        <v>52</v>
      </c>
      <c r="B7933" s="5" t="str">
        <f>VLOOKUP(A7933,'GIRO LMA JUNIO'!$A$7:$C$50,3,0)</f>
        <v>CRUZ BLANCA  EPS S.A.</v>
      </c>
      <c r="C7933" s="35">
        <v>900211668</v>
      </c>
      <c r="D7933" s="6" t="str">
        <f>VLOOKUP(C7933,'[1]IPS REGISTRADAS'!$A$5:$B$3919,2,0)</f>
        <v>CLINICA SANTA TERESITA DEL NIÑO JESUS SA</v>
      </c>
      <c r="E7933" s="7">
        <v>18000000</v>
      </c>
      <c r="F7933" s="7">
        <v>18000000</v>
      </c>
      <c r="G7933" s="8"/>
      <c r="H7933" s="9">
        <v>43623</v>
      </c>
      <c r="I7933" s="9">
        <v>43626</v>
      </c>
    </row>
    <row r="7934" spans="1:9" s="14" customFormat="1" x14ac:dyDescent="0.2">
      <c r="A7934" s="5" t="s">
        <v>76</v>
      </c>
      <c r="B7934" s="5" t="str">
        <f>VLOOKUP(A7934,'GIRO LMA JUNIO'!$A$7:$C$50,3,0)</f>
        <v>ECOOPSOS</v>
      </c>
      <c r="C7934" s="35">
        <v>900211668</v>
      </c>
      <c r="D7934" s="6" t="str">
        <f>VLOOKUP(C7934,'[1]IPS REGISTRADAS'!$A$5:$B$3919,2,0)</f>
        <v>CLINICA SANTA TERESITA DEL NIÑO JESUS SA</v>
      </c>
      <c r="E7934" s="7">
        <v>59998705</v>
      </c>
      <c r="F7934" s="7">
        <v>59998705</v>
      </c>
      <c r="G7934" s="8"/>
      <c r="H7934" s="9">
        <v>43623</v>
      </c>
      <c r="I7934" s="9">
        <v>43626</v>
      </c>
    </row>
    <row r="7935" spans="1:9" s="14" customFormat="1" x14ac:dyDescent="0.2">
      <c r="A7935" s="5" t="s">
        <v>16</v>
      </c>
      <c r="B7935" s="5" t="str">
        <f>VLOOKUP(A7935,'GIRO LMA JUNIO'!$A$7:$C$50,3,0)</f>
        <v>CAJACOPI ATLANTICO</v>
      </c>
      <c r="C7935" s="35">
        <v>900211912</v>
      </c>
      <c r="D7935" s="6" t="str">
        <f>VLOOKUP(C7935,'[1]IPS REGISTRADAS'!$A$5:$B$3919,2,0)</f>
        <v>INSTITUTO DE REHABILITACION INTEGRAL CARITA FELICES LTDA</v>
      </c>
      <c r="E7935" s="7">
        <v>4044044</v>
      </c>
      <c r="F7935" s="7">
        <v>4044044</v>
      </c>
      <c r="G7935" s="8"/>
      <c r="H7935" s="9">
        <v>43623</v>
      </c>
      <c r="I7935" s="9">
        <v>43626</v>
      </c>
    </row>
    <row r="7936" spans="1:9" s="14" customFormat="1" x14ac:dyDescent="0.2">
      <c r="A7936" s="5" t="s">
        <v>18</v>
      </c>
      <c r="B7936" s="5" t="str">
        <f>VLOOKUP(A7936,'GIRO LMA JUNIO'!$A$7:$C$50,3,0)</f>
        <v>COMFACHOCO</v>
      </c>
      <c r="C7936" s="35">
        <v>900212320</v>
      </c>
      <c r="D7936" s="6" t="str">
        <f>VLOOKUP(C7936,'[1]IPS REGISTRADAS'!$A$5:$B$3919,2,0)</f>
        <v>UNIDAD MEDICA MI SALUD SAS</v>
      </c>
      <c r="E7936" s="7">
        <v>50585378</v>
      </c>
      <c r="F7936" s="7">
        <v>50585378</v>
      </c>
      <c r="G7936" s="8"/>
      <c r="H7936" s="9">
        <v>43623</v>
      </c>
      <c r="I7936" s="9">
        <v>43626</v>
      </c>
    </row>
    <row r="7937" spans="1:9" s="14" customFormat="1" x14ac:dyDescent="0.2">
      <c r="A7937" s="5" t="s">
        <v>74</v>
      </c>
      <c r="B7937" s="5" t="str">
        <f>VLOOKUP(A7937,'GIRO LMA JUNIO'!$A$7:$C$50,3,0)</f>
        <v>AMBUQ</v>
      </c>
      <c r="C7937" s="35">
        <v>900212320</v>
      </c>
      <c r="D7937" s="6" t="str">
        <f>VLOOKUP(C7937,'[1]IPS REGISTRADAS'!$A$5:$B$3919,2,0)</f>
        <v>UNIDAD MEDICA MI SALUD SAS</v>
      </c>
      <c r="E7937" s="7">
        <v>24758385</v>
      </c>
      <c r="F7937" s="7">
        <v>24758385</v>
      </c>
      <c r="G7937" s="8"/>
      <c r="H7937" s="9">
        <v>43623</v>
      </c>
      <c r="I7937" s="9">
        <v>43626</v>
      </c>
    </row>
    <row r="7938" spans="1:9" s="14" customFormat="1" x14ac:dyDescent="0.2">
      <c r="A7938" s="5" t="s">
        <v>16</v>
      </c>
      <c r="B7938" s="5" t="str">
        <f>VLOOKUP(A7938,'GIRO LMA JUNIO'!$A$7:$C$50,3,0)</f>
        <v>CAJACOPI ATLANTICO</v>
      </c>
      <c r="C7938" s="35">
        <v>900213617</v>
      </c>
      <c r="D7938" s="6" t="str">
        <f>VLOOKUP(C7938,'[1]IPS REGISTRADAS'!$A$5:$B$3919,2,0)</f>
        <v>CORPORACION CLINICA</v>
      </c>
      <c r="E7938" s="7">
        <v>400000000</v>
      </c>
      <c r="F7938" s="7">
        <v>400000000</v>
      </c>
      <c r="G7938" s="8"/>
      <c r="H7938" s="9">
        <v>43623</v>
      </c>
      <c r="I7938" s="9">
        <v>43626</v>
      </c>
    </row>
    <row r="7939" spans="1:9" s="14" customFormat="1" x14ac:dyDescent="0.2">
      <c r="A7939" s="5" t="s">
        <v>32</v>
      </c>
      <c r="B7939" s="5" t="str">
        <f>VLOOKUP(A7939,'GIRO LMA JUNIO'!$A$7:$C$50,3,0)</f>
        <v>PIJAOSALUD</v>
      </c>
      <c r="C7939" s="35">
        <v>900213617</v>
      </c>
      <c r="D7939" s="6" t="str">
        <f>VLOOKUP(C7939,'[1]IPS REGISTRADAS'!$A$5:$B$3919,2,0)</f>
        <v>CORPORACION CLINICA</v>
      </c>
      <c r="E7939" s="7">
        <v>8000000</v>
      </c>
      <c r="F7939" s="7">
        <v>8000000</v>
      </c>
      <c r="G7939" s="8"/>
      <c r="H7939" s="9">
        <v>43623</v>
      </c>
      <c r="I7939" s="9">
        <v>43626</v>
      </c>
    </row>
    <row r="7940" spans="1:9" s="14" customFormat="1" x14ac:dyDescent="0.2">
      <c r="A7940" s="5" t="s">
        <v>47</v>
      </c>
      <c r="B7940" s="5" t="str">
        <f>VLOOKUP(A7940,'GIRO LMA JUNIO'!$A$7:$C$50,3,0)</f>
        <v>COOMEVA E.P.S.  S.A.</v>
      </c>
      <c r="C7940" s="35">
        <v>900213617</v>
      </c>
      <c r="D7940" s="6" t="str">
        <f>VLOOKUP(C7940,'[1]IPS REGISTRADAS'!$A$5:$B$3919,2,0)</f>
        <v>CORPORACION CLINICA</v>
      </c>
      <c r="E7940" s="7">
        <v>27291666</v>
      </c>
      <c r="F7940" s="7">
        <v>27291666</v>
      </c>
      <c r="G7940" s="8"/>
      <c r="H7940" s="9">
        <v>43623</v>
      </c>
      <c r="I7940" s="9">
        <v>43626</v>
      </c>
    </row>
    <row r="7941" spans="1:9" s="14" customFormat="1" x14ac:dyDescent="0.2">
      <c r="A7941" s="5" t="s">
        <v>56</v>
      </c>
      <c r="B7941" s="5" t="str">
        <f>VLOOKUP(A7941,'GIRO LMA JUNIO'!$A$7:$C$50,3,0)</f>
        <v>CAPITAL SALUD</v>
      </c>
      <c r="C7941" s="35">
        <v>900213617</v>
      </c>
      <c r="D7941" s="6" t="str">
        <f>VLOOKUP(C7941,'[1]IPS REGISTRADAS'!$A$5:$B$3919,2,0)</f>
        <v>CORPORACION CLINICA</v>
      </c>
      <c r="E7941" s="7">
        <v>12573061</v>
      </c>
      <c r="F7941" s="7">
        <v>12573061</v>
      </c>
      <c r="G7941" s="8"/>
      <c r="H7941" s="9">
        <v>43623</v>
      </c>
      <c r="I7941" s="9">
        <v>43626</v>
      </c>
    </row>
    <row r="7942" spans="1:9" s="14" customFormat="1" x14ac:dyDescent="0.2">
      <c r="A7942" s="5" t="s">
        <v>58</v>
      </c>
      <c r="B7942" s="5" t="str">
        <f>VLOOKUP(A7942,'GIRO LMA JUNIO'!$A$7:$C$50,3,0)</f>
        <v>LA NUEVA EPS S.A.</v>
      </c>
      <c r="C7942" s="35">
        <v>900213617</v>
      </c>
      <c r="D7942" s="6" t="str">
        <f>VLOOKUP(C7942,'[1]IPS REGISTRADAS'!$A$5:$B$3919,2,0)</f>
        <v>CORPORACION CLINICA</v>
      </c>
      <c r="E7942" s="7">
        <v>41512820</v>
      </c>
      <c r="F7942" s="7">
        <v>41512820</v>
      </c>
      <c r="G7942" s="8"/>
      <c r="H7942" s="9">
        <v>43623</v>
      </c>
      <c r="I7942" s="9">
        <v>43626</v>
      </c>
    </row>
    <row r="7943" spans="1:9" s="14" customFormat="1" x14ac:dyDescent="0.2">
      <c r="A7943" s="5" t="s">
        <v>62</v>
      </c>
      <c r="B7943" s="5" t="str">
        <f>VLOOKUP(A7943,'GIRO LMA JUNIO'!$A$7:$C$50,3,0)</f>
        <v>NUEVA EPS S.A.</v>
      </c>
      <c r="C7943" s="35">
        <v>900213617</v>
      </c>
      <c r="D7943" s="6" t="str">
        <f>VLOOKUP(C7943,'[1]IPS REGISTRADAS'!$A$5:$B$3919,2,0)</f>
        <v>CORPORACION CLINICA</v>
      </c>
      <c r="E7943" s="7">
        <v>141465755</v>
      </c>
      <c r="F7943" s="7">
        <v>141465755</v>
      </c>
      <c r="G7943" s="8"/>
      <c r="H7943" s="9">
        <v>43623</v>
      </c>
      <c r="I7943" s="9">
        <v>43626</v>
      </c>
    </row>
    <row r="7944" spans="1:9" s="14" customFormat="1" x14ac:dyDescent="0.2">
      <c r="A7944" s="5" t="s">
        <v>63</v>
      </c>
      <c r="B7944" s="5" t="str">
        <f>VLOOKUP(A7944,'GIRO LMA JUNIO'!$A$7:$C$50,3,0)</f>
        <v>MEDIMAS MOV</v>
      </c>
      <c r="C7944" s="35">
        <v>900213617</v>
      </c>
      <c r="D7944" s="6" t="str">
        <f>VLOOKUP(C7944,'[1]IPS REGISTRADAS'!$A$5:$B$3919,2,0)</f>
        <v>CORPORACION CLINICA</v>
      </c>
      <c r="E7944" s="7">
        <v>22140901</v>
      </c>
      <c r="F7944" s="7">
        <v>22140901</v>
      </c>
      <c r="G7944" s="8"/>
      <c r="H7944" s="9">
        <v>43623</v>
      </c>
      <c r="I7944" s="9">
        <v>43626</v>
      </c>
    </row>
    <row r="7945" spans="1:9" s="14" customFormat="1" x14ac:dyDescent="0.2">
      <c r="A7945" s="5" t="s">
        <v>80</v>
      </c>
      <c r="B7945" s="5" t="str">
        <f>VLOOKUP(A7945,'GIRO LMA JUNIO'!$A$7:$C$50,3,0)</f>
        <v>COMPARTA</v>
      </c>
      <c r="C7945" s="35">
        <v>900213617</v>
      </c>
      <c r="D7945" s="6" t="str">
        <f>VLOOKUP(C7945,'[1]IPS REGISTRADAS'!$A$5:$B$3919,2,0)</f>
        <v>CORPORACION CLINICA</v>
      </c>
      <c r="E7945" s="7">
        <v>2637248</v>
      </c>
      <c r="F7945" s="7">
        <v>2637248</v>
      </c>
      <c r="G7945" s="8"/>
      <c r="H7945" s="9">
        <v>43623</v>
      </c>
      <c r="I7945" s="9">
        <v>43626</v>
      </c>
    </row>
    <row r="7946" spans="1:9" s="14" customFormat="1" x14ac:dyDescent="0.2">
      <c r="A7946" s="5" t="s">
        <v>16</v>
      </c>
      <c r="B7946" s="5" t="str">
        <f>VLOOKUP(A7946,'GIRO LMA JUNIO'!$A$7:$C$50,3,0)</f>
        <v>CAJACOPI ATLANTICO</v>
      </c>
      <c r="C7946" s="35">
        <v>900214926</v>
      </c>
      <c r="D7946" s="6" t="str">
        <f>VLOOKUP(C7946,'[1]IPS REGISTRADAS'!$A$5:$B$3919,2,0)</f>
        <v>CLINICA DE ESPECIALISTAS GUAJIRA SA</v>
      </c>
      <c r="E7946" s="7">
        <v>98478018</v>
      </c>
      <c r="F7946" s="7">
        <v>98478018</v>
      </c>
      <c r="G7946" s="8"/>
      <c r="H7946" s="9">
        <v>43623</v>
      </c>
      <c r="I7946" s="9">
        <v>43626</v>
      </c>
    </row>
    <row r="7947" spans="1:9" s="14" customFormat="1" x14ac:dyDescent="0.2">
      <c r="A7947" s="5" t="s">
        <v>24</v>
      </c>
      <c r="B7947" s="5" t="str">
        <f>VLOOKUP(A7947,'GIRO LMA JUNIO'!$A$7:$C$50,3,0)</f>
        <v>DUSAKAWI</v>
      </c>
      <c r="C7947" s="35">
        <v>900214926</v>
      </c>
      <c r="D7947" s="6" t="str">
        <f>VLOOKUP(C7947,'[1]IPS REGISTRADAS'!$A$5:$B$3919,2,0)</f>
        <v>CLINICA DE ESPECIALISTAS GUAJIRA SA</v>
      </c>
      <c r="E7947" s="7">
        <v>94846691</v>
      </c>
      <c r="F7947" s="7">
        <v>94846691</v>
      </c>
      <c r="G7947" s="8"/>
      <c r="H7947" s="9">
        <v>43623</v>
      </c>
      <c r="I7947" s="9">
        <v>43626</v>
      </c>
    </row>
    <row r="7948" spans="1:9" s="14" customFormat="1" x14ac:dyDescent="0.2">
      <c r="A7948" s="5" t="s">
        <v>28</v>
      </c>
      <c r="B7948" s="5" t="str">
        <f>VLOOKUP(A7948,'GIRO LMA JUNIO'!$A$7:$C$50,3,0)</f>
        <v>ANAS WAYUU</v>
      </c>
      <c r="C7948" s="35">
        <v>900214926</v>
      </c>
      <c r="D7948" s="6" t="str">
        <f>VLOOKUP(C7948,'[1]IPS REGISTRADAS'!$A$5:$B$3919,2,0)</f>
        <v>CLINICA DE ESPECIALISTAS GUAJIRA SA</v>
      </c>
      <c r="E7948" s="7">
        <v>4336289</v>
      </c>
      <c r="F7948" s="7">
        <v>4336289</v>
      </c>
      <c r="G7948" s="8"/>
      <c r="H7948" s="9">
        <v>43623</v>
      </c>
      <c r="I7948" s="9">
        <v>43626</v>
      </c>
    </row>
    <row r="7949" spans="1:9" s="14" customFormat="1" x14ac:dyDescent="0.2">
      <c r="A7949" s="5" t="s">
        <v>47</v>
      </c>
      <c r="B7949" s="5" t="str">
        <f>VLOOKUP(A7949,'GIRO LMA JUNIO'!$A$7:$C$50,3,0)</f>
        <v>COOMEVA E.P.S.  S.A.</v>
      </c>
      <c r="C7949" s="35">
        <v>900214926</v>
      </c>
      <c r="D7949" s="6" t="str">
        <f>VLOOKUP(C7949,'[1]IPS REGISTRADAS'!$A$5:$B$3919,2,0)</f>
        <v>CLINICA DE ESPECIALISTAS GUAJIRA SA</v>
      </c>
      <c r="E7949" s="7">
        <v>8305938</v>
      </c>
      <c r="F7949" s="7">
        <v>8305938</v>
      </c>
      <c r="G7949" s="8"/>
      <c r="H7949" s="9">
        <v>43623</v>
      </c>
      <c r="I7949" s="9">
        <v>43626</v>
      </c>
    </row>
    <row r="7950" spans="1:9" s="14" customFormat="1" x14ac:dyDescent="0.2">
      <c r="A7950" s="5" t="s">
        <v>54</v>
      </c>
      <c r="B7950" s="5" t="str">
        <f>VLOOKUP(A7950,'GIRO LMA JUNIO'!$A$7:$C$50,3,0)</f>
        <v>SALUDVIDA</v>
      </c>
      <c r="C7950" s="35">
        <v>900214926</v>
      </c>
      <c r="D7950" s="6" t="str">
        <f>VLOOKUP(C7950,'[1]IPS REGISTRADAS'!$A$5:$B$3919,2,0)</f>
        <v>CLINICA DE ESPECIALISTAS GUAJIRA SA</v>
      </c>
      <c r="E7950" s="7">
        <v>110000001</v>
      </c>
      <c r="F7950" s="7">
        <v>110000001</v>
      </c>
      <c r="G7950" s="8"/>
      <c r="H7950" s="9">
        <v>43623</v>
      </c>
      <c r="I7950" s="9">
        <v>43626</v>
      </c>
    </row>
    <row r="7951" spans="1:9" s="14" customFormat="1" x14ac:dyDescent="0.2">
      <c r="A7951" s="5" t="s">
        <v>74</v>
      </c>
      <c r="B7951" s="5" t="str">
        <f>VLOOKUP(A7951,'GIRO LMA JUNIO'!$A$7:$C$50,3,0)</f>
        <v>AMBUQ</v>
      </c>
      <c r="C7951" s="35">
        <v>900214926</v>
      </c>
      <c r="D7951" s="6" t="str">
        <f>VLOOKUP(C7951,'[1]IPS REGISTRADAS'!$A$5:$B$3919,2,0)</f>
        <v>CLINICA DE ESPECIALISTAS GUAJIRA SA</v>
      </c>
      <c r="E7951" s="7">
        <v>4000000</v>
      </c>
      <c r="F7951" s="7">
        <v>4000000</v>
      </c>
      <c r="G7951" s="8"/>
      <c r="H7951" s="9">
        <v>43623</v>
      </c>
      <c r="I7951" s="9">
        <v>43626</v>
      </c>
    </row>
    <row r="7952" spans="1:9" s="14" customFormat="1" x14ac:dyDescent="0.2">
      <c r="A7952" s="5" t="s">
        <v>82</v>
      </c>
      <c r="B7952" s="5" t="str">
        <f>VLOOKUP(A7952,'GIRO LMA JUNIO'!$A$7:$C$50,3,0)</f>
        <v>MUTUAL SER</v>
      </c>
      <c r="C7952" s="35">
        <v>900214926</v>
      </c>
      <c r="D7952" s="6" t="str">
        <f>VLOOKUP(C7952,'[1]IPS REGISTRADAS'!$A$5:$B$3919,2,0)</f>
        <v>CLINICA DE ESPECIALISTAS GUAJIRA SA</v>
      </c>
      <c r="E7952" s="7">
        <v>15396331</v>
      </c>
      <c r="F7952" s="7">
        <v>15396331</v>
      </c>
      <c r="G7952" s="8"/>
      <c r="H7952" s="9">
        <v>43623</v>
      </c>
      <c r="I7952" s="9">
        <v>43626</v>
      </c>
    </row>
    <row r="7953" spans="1:9" s="14" customFormat="1" x14ac:dyDescent="0.2">
      <c r="A7953" s="5" t="s">
        <v>8</v>
      </c>
      <c r="B7953" s="5" t="str">
        <f>VLOOKUP(A7953,'GIRO LMA JUNIO'!$A$7:$C$50,3,0)</f>
        <v>COMFAMILIAR HUILA</v>
      </c>
      <c r="C7953" s="35">
        <v>900215983</v>
      </c>
      <c r="D7953" s="6" t="str">
        <f>VLOOKUP(C7953,'[1]IPS REGISTRADAS'!$A$5:$B$3919,2,0)</f>
        <v>CLINICA BELO HORIZONTE</v>
      </c>
      <c r="E7953" s="7">
        <v>400000000</v>
      </c>
      <c r="F7953" s="7">
        <v>400000000</v>
      </c>
      <c r="G7953" s="8"/>
      <c r="H7953" s="9">
        <v>43623</v>
      </c>
      <c r="I7953" s="9">
        <v>43626</v>
      </c>
    </row>
    <row r="7954" spans="1:9" s="14" customFormat="1" x14ac:dyDescent="0.2">
      <c r="A7954" s="5" t="s">
        <v>30</v>
      </c>
      <c r="B7954" s="5" t="str">
        <f>VLOOKUP(A7954,'GIRO LMA JUNIO'!$A$7:$C$50,3,0)</f>
        <v>MALLAMAS</v>
      </c>
      <c r="C7954" s="35">
        <v>900215983</v>
      </c>
      <c r="D7954" s="6" t="str">
        <f>VLOOKUP(C7954,'[1]IPS REGISTRADAS'!$A$5:$B$3919,2,0)</f>
        <v>CLINICA BELO HORIZONTE</v>
      </c>
      <c r="E7954" s="7">
        <v>3444329</v>
      </c>
      <c r="F7954" s="7">
        <v>3444329</v>
      </c>
      <c r="G7954" s="8"/>
      <c r="H7954" s="9">
        <v>43623</v>
      </c>
      <c r="I7954" s="9">
        <v>43626</v>
      </c>
    </row>
    <row r="7955" spans="1:9" s="14" customFormat="1" x14ac:dyDescent="0.2">
      <c r="A7955" s="5" t="s">
        <v>76</v>
      </c>
      <c r="B7955" s="5" t="str">
        <f>VLOOKUP(A7955,'GIRO LMA JUNIO'!$A$7:$C$50,3,0)</f>
        <v>ECOOPSOS</v>
      </c>
      <c r="C7955" s="35">
        <v>900215983</v>
      </c>
      <c r="D7955" s="6" t="str">
        <f>VLOOKUP(C7955,'[1]IPS REGISTRADAS'!$A$5:$B$3919,2,0)</f>
        <v>CLINICA BELO HORIZONTE</v>
      </c>
      <c r="E7955" s="7">
        <v>79792125</v>
      </c>
      <c r="F7955" s="7">
        <v>79792125</v>
      </c>
      <c r="G7955" s="8"/>
      <c r="H7955" s="9">
        <v>43623</v>
      </c>
      <c r="I7955" s="9">
        <v>43626</v>
      </c>
    </row>
    <row r="7956" spans="1:9" s="14" customFormat="1" x14ac:dyDescent="0.2">
      <c r="A7956" s="5" t="s">
        <v>11</v>
      </c>
      <c r="B7956" s="5" t="str">
        <f>VLOOKUP(A7956,'GIRO LMA JUNIO'!$A$7:$C$50,3,0)</f>
        <v>COMFASUCRE</v>
      </c>
      <c r="C7956" s="35">
        <v>900217343</v>
      </c>
      <c r="D7956" s="6" t="str">
        <f>VLOOKUP(C7956,'[1]IPS REGISTRADAS'!$A$5:$B$3919,2,0)</f>
        <v>CLINICA OFTALMOLOGICA DE SUCRE SAS</v>
      </c>
      <c r="E7956" s="7">
        <v>54337446</v>
      </c>
      <c r="F7956" s="7">
        <v>54337446</v>
      </c>
      <c r="G7956" s="8"/>
      <c r="H7956" s="9">
        <v>43623</v>
      </c>
      <c r="I7956" s="9">
        <v>43626</v>
      </c>
    </row>
    <row r="7957" spans="1:9" s="14" customFormat="1" x14ac:dyDescent="0.2">
      <c r="A7957" s="5" t="s">
        <v>47</v>
      </c>
      <c r="B7957" s="5" t="str">
        <f>VLOOKUP(A7957,'GIRO LMA JUNIO'!$A$7:$C$50,3,0)</f>
        <v>COOMEVA E.P.S.  S.A.</v>
      </c>
      <c r="C7957" s="35">
        <v>900217343</v>
      </c>
      <c r="D7957" s="6" t="str">
        <f>VLOOKUP(C7957,'[1]IPS REGISTRADAS'!$A$5:$B$3919,2,0)</f>
        <v>CLINICA OFTALMOLOGICA DE SUCRE SAS</v>
      </c>
      <c r="E7957" s="7">
        <v>1000000</v>
      </c>
      <c r="F7957" s="7">
        <v>1000000</v>
      </c>
      <c r="G7957" s="8"/>
      <c r="H7957" s="9">
        <v>43623</v>
      </c>
      <c r="I7957" s="9">
        <v>43626</v>
      </c>
    </row>
    <row r="7958" spans="1:9" s="14" customFormat="1" x14ac:dyDescent="0.2">
      <c r="A7958" s="5" t="s">
        <v>62</v>
      </c>
      <c r="B7958" s="5" t="str">
        <f>VLOOKUP(A7958,'GIRO LMA JUNIO'!$A$7:$C$50,3,0)</f>
        <v>NUEVA EPS S.A.</v>
      </c>
      <c r="C7958" s="35">
        <v>900217343</v>
      </c>
      <c r="D7958" s="6" t="str">
        <f>VLOOKUP(C7958,'[1]IPS REGISTRADAS'!$A$5:$B$3919,2,0)</f>
        <v>CLINICA OFTALMOLOGICA DE SUCRE SAS</v>
      </c>
      <c r="E7958" s="7">
        <v>107318548</v>
      </c>
      <c r="F7958" s="7">
        <v>107318548</v>
      </c>
      <c r="G7958" s="8"/>
      <c r="H7958" s="9">
        <v>43623</v>
      </c>
      <c r="I7958" s="9">
        <v>43626</v>
      </c>
    </row>
    <row r="7959" spans="1:9" s="14" customFormat="1" x14ac:dyDescent="0.2">
      <c r="A7959" s="5" t="s">
        <v>74</v>
      </c>
      <c r="B7959" s="5" t="str">
        <f>VLOOKUP(A7959,'GIRO LMA JUNIO'!$A$7:$C$50,3,0)</f>
        <v>AMBUQ</v>
      </c>
      <c r="C7959" s="35">
        <v>900217343</v>
      </c>
      <c r="D7959" s="6" t="str">
        <f>VLOOKUP(C7959,'[1]IPS REGISTRADAS'!$A$5:$B$3919,2,0)</f>
        <v>CLINICA OFTALMOLOGICA DE SUCRE SAS</v>
      </c>
      <c r="E7959" s="7">
        <v>30000424</v>
      </c>
      <c r="F7959" s="7">
        <v>30000424</v>
      </c>
      <c r="G7959" s="8"/>
      <c r="H7959" s="9">
        <v>43623</v>
      </c>
      <c r="I7959" s="9">
        <v>43626</v>
      </c>
    </row>
    <row r="7960" spans="1:9" s="14" customFormat="1" x14ac:dyDescent="0.2">
      <c r="A7960" s="5" t="s">
        <v>80</v>
      </c>
      <c r="B7960" s="5" t="str">
        <f>VLOOKUP(A7960,'GIRO LMA JUNIO'!$A$7:$C$50,3,0)</f>
        <v>COMPARTA</v>
      </c>
      <c r="C7960" s="35">
        <v>900217343</v>
      </c>
      <c r="D7960" s="6" t="str">
        <f>VLOOKUP(C7960,'[1]IPS REGISTRADAS'!$A$5:$B$3919,2,0)</f>
        <v>CLINICA OFTALMOLOGICA DE SUCRE SAS</v>
      </c>
      <c r="E7960" s="7">
        <v>81966963</v>
      </c>
      <c r="F7960" s="7">
        <v>81966963</v>
      </c>
      <c r="G7960" s="8"/>
      <c r="H7960" s="9">
        <v>43623</v>
      </c>
      <c r="I7960" s="9">
        <v>43626</v>
      </c>
    </row>
    <row r="7961" spans="1:9" s="14" customFormat="1" x14ac:dyDescent="0.2">
      <c r="A7961" s="5" t="s">
        <v>68</v>
      </c>
      <c r="B7961" s="5" t="str">
        <f>VLOOKUP(A7961,'GIRO LMA JUNIO'!$A$7:$C$50,3,0)</f>
        <v>EMDISALUD</v>
      </c>
      <c r="C7961" s="35">
        <v>900217463</v>
      </c>
      <c r="D7961" s="6" t="str">
        <f>VLOOKUP(C7961,'[1]IPS REGISTRADAS'!$A$5:$B$3919,2,0)</f>
        <v>SANASALUD IPS SAS</v>
      </c>
      <c r="E7961" s="7">
        <v>84640000</v>
      </c>
      <c r="F7961" s="7">
        <v>84640000</v>
      </c>
      <c r="G7961" s="8"/>
      <c r="H7961" s="9">
        <v>43623</v>
      </c>
      <c r="I7961" s="9">
        <v>43626</v>
      </c>
    </row>
    <row r="7962" spans="1:9" s="14" customFormat="1" x14ac:dyDescent="0.2">
      <c r="A7962" s="5" t="s">
        <v>16</v>
      </c>
      <c r="B7962" s="5" t="str">
        <f>VLOOKUP(A7962,'GIRO LMA JUNIO'!$A$7:$C$50,3,0)</f>
        <v>CAJACOPI ATLANTICO</v>
      </c>
      <c r="C7962" s="35">
        <v>900217580</v>
      </c>
      <c r="D7962" s="6" t="str">
        <f>VLOOKUP(C7962,'[1]IPS REGISTRADAS'!$A$5:$B$3919,2,0)</f>
        <v>IPS VITAL SALUD SAS</v>
      </c>
      <c r="E7962" s="7">
        <v>60000000</v>
      </c>
      <c r="F7962" s="7">
        <v>60000000</v>
      </c>
      <c r="G7962" s="8"/>
      <c r="H7962" s="9">
        <v>43623</v>
      </c>
      <c r="I7962" s="9">
        <v>43626</v>
      </c>
    </row>
    <row r="7963" spans="1:9" s="14" customFormat="1" x14ac:dyDescent="0.2">
      <c r="A7963" s="5" t="s">
        <v>82</v>
      </c>
      <c r="B7963" s="5" t="str">
        <f>VLOOKUP(A7963,'GIRO LMA JUNIO'!$A$7:$C$50,3,0)</f>
        <v>MUTUAL SER</v>
      </c>
      <c r="C7963" s="35">
        <v>900217580</v>
      </c>
      <c r="D7963" s="6" t="str">
        <f>VLOOKUP(C7963,'[1]IPS REGISTRADAS'!$A$5:$B$3919,2,0)</f>
        <v>IPS VITAL SALUD SAS</v>
      </c>
      <c r="E7963" s="7">
        <v>260000000</v>
      </c>
      <c r="F7963" s="7">
        <v>260000000</v>
      </c>
      <c r="G7963" s="8"/>
      <c r="H7963" s="9">
        <v>43623</v>
      </c>
      <c r="I7963" s="9">
        <v>43626</v>
      </c>
    </row>
    <row r="7964" spans="1:9" s="14" customFormat="1" x14ac:dyDescent="0.2">
      <c r="A7964" s="5" t="s">
        <v>16</v>
      </c>
      <c r="B7964" s="5" t="str">
        <f>VLOOKUP(A7964,'GIRO LMA JUNIO'!$A$7:$C$50,3,0)</f>
        <v>CAJACOPI ATLANTICO</v>
      </c>
      <c r="C7964" s="35">
        <v>900217898</v>
      </c>
      <c r="D7964" s="6" t="str">
        <f>VLOOKUP(C7964,'[1]IPS REGISTRADAS'!$A$5:$B$3919,2,0)</f>
        <v>SERVIDENT ODONTOLOGÍA INTEGRADA LTDA</v>
      </c>
      <c r="E7964" s="7">
        <v>28737083</v>
      </c>
      <c r="F7964" s="7">
        <v>28737083</v>
      </c>
      <c r="G7964" s="8"/>
      <c r="H7964" s="9">
        <v>43623</v>
      </c>
      <c r="I7964" s="9">
        <v>43626</v>
      </c>
    </row>
    <row r="7965" spans="1:9" s="14" customFormat="1" x14ac:dyDescent="0.2">
      <c r="A7965" s="5" t="s">
        <v>72</v>
      </c>
      <c r="B7965" s="5" t="str">
        <f>VLOOKUP(A7965,'GIRO LMA JUNIO'!$A$7:$C$50,3,0)</f>
        <v>ASMET SALUD</v>
      </c>
      <c r="C7965" s="35">
        <v>900218138</v>
      </c>
      <c r="D7965" s="6" t="str">
        <f>VLOOKUP(C7965,'[1]IPS REGISTRADAS'!$A$5:$B$3919,2,0)</f>
        <v xml:space="preserve">SERVICIOS INTEGRALES DE RADIOLOGIA SAS  SIRAD SAS </v>
      </c>
      <c r="E7965" s="7">
        <v>34825002</v>
      </c>
      <c r="F7965" s="7">
        <v>34825002</v>
      </c>
      <c r="G7965" s="8"/>
      <c r="H7965" s="9">
        <v>43623</v>
      </c>
      <c r="I7965" s="9">
        <v>43626</v>
      </c>
    </row>
    <row r="7966" spans="1:9" s="14" customFormat="1" x14ac:dyDescent="0.2">
      <c r="A7966" s="5" t="s">
        <v>78</v>
      </c>
      <c r="B7966" s="5" t="str">
        <f>VLOOKUP(A7966,'GIRO LMA JUNIO'!$A$7:$C$50,3,0)</f>
        <v>EMSSANAR</v>
      </c>
      <c r="C7966" s="35">
        <v>900218138</v>
      </c>
      <c r="D7966" s="6" t="str">
        <f>VLOOKUP(C7966,'[1]IPS REGISTRADAS'!$A$5:$B$3919,2,0)</f>
        <v xml:space="preserve">SERVICIOS INTEGRALES DE RADIOLOGIA SAS  SIRAD SAS </v>
      </c>
      <c r="E7966" s="7">
        <v>202470522</v>
      </c>
      <c r="F7966" s="7">
        <v>202470522</v>
      </c>
      <c r="G7966" s="8"/>
      <c r="H7966" s="9">
        <v>43623</v>
      </c>
      <c r="I7966" s="9">
        <v>43626</v>
      </c>
    </row>
    <row r="7967" spans="1:9" s="14" customFormat="1" x14ac:dyDescent="0.2">
      <c r="A7967" s="5" t="s">
        <v>62</v>
      </c>
      <c r="B7967" s="5" t="str">
        <f>VLOOKUP(A7967,'GIRO LMA JUNIO'!$A$7:$C$50,3,0)</f>
        <v>NUEVA EPS S.A.</v>
      </c>
      <c r="C7967" s="35">
        <v>900218460</v>
      </c>
      <c r="D7967" s="6" t="str">
        <f>VLOOKUP(C7967,'[1]IPS REGISTRADAS'!$A$5:$B$3919,2,0)</f>
        <v>SISANAR SA</v>
      </c>
      <c r="E7967" s="7">
        <v>1302340</v>
      </c>
      <c r="F7967" s="7">
        <v>1302340</v>
      </c>
      <c r="G7967" s="8"/>
      <c r="H7967" s="9">
        <v>43623</v>
      </c>
      <c r="I7967" s="9">
        <v>43626</v>
      </c>
    </row>
    <row r="7968" spans="1:9" s="14" customFormat="1" x14ac:dyDescent="0.2">
      <c r="A7968" s="5" t="s">
        <v>72</v>
      </c>
      <c r="B7968" s="5" t="str">
        <f>VLOOKUP(A7968,'GIRO LMA JUNIO'!$A$7:$C$50,3,0)</f>
        <v>ASMET SALUD</v>
      </c>
      <c r="C7968" s="35">
        <v>900218460</v>
      </c>
      <c r="D7968" s="6" t="str">
        <f>VLOOKUP(C7968,'[1]IPS REGISTRADAS'!$A$5:$B$3919,2,0)</f>
        <v>SISANAR SA</v>
      </c>
      <c r="E7968" s="7">
        <v>41036360</v>
      </c>
      <c r="F7968" s="7">
        <v>41036360</v>
      </c>
      <c r="G7968" s="8"/>
      <c r="H7968" s="9">
        <v>43623</v>
      </c>
      <c r="I7968" s="9">
        <v>43626</v>
      </c>
    </row>
    <row r="7969" spans="1:9" s="14" customFormat="1" x14ac:dyDescent="0.2">
      <c r="A7969" s="5" t="s">
        <v>26</v>
      </c>
      <c r="B7969" s="5" t="str">
        <f>VLOOKUP(A7969,'GIRO LMA JUNIO'!$A$7:$C$50,3,0)</f>
        <v>A.I.C.</v>
      </c>
      <c r="C7969" s="35">
        <v>900218612</v>
      </c>
      <c r="D7969" s="6" t="str">
        <f>VLOOKUP(C7969,'[1]IPS REGISTRADAS'!$A$5:$B$3919,2,0)</f>
        <v>IPS NUESTRA SEÑORA DE LAS MISERICORDIAS LTDA</v>
      </c>
      <c r="E7969" s="7">
        <v>5565112</v>
      </c>
      <c r="F7969" s="7">
        <v>5565112</v>
      </c>
      <c r="G7969" s="8"/>
      <c r="H7969" s="9">
        <v>43623</v>
      </c>
      <c r="I7969" s="9">
        <v>43626</v>
      </c>
    </row>
    <row r="7970" spans="1:9" s="14" customFormat="1" x14ac:dyDescent="0.2">
      <c r="A7970" s="5" t="s">
        <v>54</v>
      </c>
      <c r="B7970" s="5" t="str">
        <f>VLOOKUP(A7970,'GIRO LMA JUNIO'!$A$7:$C$50,3,0)</f>
        <v>SALUDVIDA</v>
      </c>
      <c r="C7970" s="35">
        <v>900218612</v>
      </c>
      <c r="D7970" s="6" t="str">
        <f>VLOOKUP(C7970,'[1]IPS REGISTRADAS'!$A$5:$B$3919,2,0)</f>
        <v>IPS NUESTRA SEÑORA DE LAS MISERICORDIAS LTDA</v>
      </c>
      <c r="E7970" s="7">
        <v>20520000</v>
      </c>
      <c r="F7970" s="7">
        <v>20520000</v>
      </c>
      <c r="G7970" s="8"/>
      <c r="H7970" s="9">
        <v>43623</v>
      </c>
      <c r="I7970" s="9">
        <v>43626</v>
      </c>
    </row>
    <row r="7971" spans="1:9" s="14" customFormat="1" x14ac:dyDescent="0.2">
      <c r="A7971" s="5" t="s">
        <v>8</v>
      </c>
      <c r="B7971" s="5" t="str">
        <f>VLOOKUP(A7971,'GIRO LMA JUNIO'!$A$7:$C$50,3,0)</f>
        <v>COMFAMILIAR HUILA</v>
      </c>
      <c r="C7971" s="35">
        <v>900218628</v>
      </c>
      <c r="D7971" s="6" t="str">
        <f>VLOOKUP(C7971,'[1]IPS REGISTRADAS'!$A$5:$B$3919,2,0)</f>
        <v>CENTRO MEDICO SAN LUIS CLINICA QUIRURGICA SAS</v>
      </c>
      <c r="E7971" s="7">
        <v>1500000</v>
      </c>
      <c r="F7971" s="7">
        <v>1500000</v>
      </c>
      <c r="G7971" s="8"/>
      <c r="H7971" s="9">
        <v>43623</v>
      </c>
      <c r="I7971" s="9">
        <v>43626</v>
      </c>
    </row>
    <row r="7972" spans="1:9" s="14" customFormat="1" x14ac:dyDescent="0.2">
      <c r="A7972" s="5" t="s">
        <v>54</v>
      </c>
      <c r="B7972" s="5" t="str">
        <f>VLOOKUP(A7972,'GIRO LMA JUNIO'!$A$7:$C$50,3,0)</f>
        <v>SALUDVIDA</v>
      </c>
      <c r="C7972" s="35">
        <v>900218628</v>
      </c>
      <c r="D7972" s="6" t="str">
        <f>VLOOKUP(C7972,'[1]IPS REGISTRADAS'!$A$5:$B$3919,2,0)</f>
        <v>CENTRO MEDICO SAN LUIS CLINICA QUIRURGICA SAS</v>
      </c>
      <c r="E7972" s="7">
        <v>2000000</v>
      </c>
      <c r="F7972" s="7">
        <v>2000000</v>
      </c>
      <c r="G7972" s="8"/>
      <c r="H7972" s="9">
        <v>43623</v>
      </c>
      <c r="I7972" s="9">
        <v>43626</v>
      </c>
    </row>
    <row r="7973" spans="1:9" s="14" customFormat="1" x14ac:dyDescent="0.2">
      <c r="A7973" s="5" t="s">
        <v>62</v>
      </c>
      <c r="B7973" s="5" t="str">
        <f>VLOOKUP(A7973,'GIRO LMA JUNIO'!$A$7:$C$50,3,0)</f>
        <v>NUEVA EPS S.A.</v>
      </c>
      <c r="C7973" s="35">
        <v>900218628</v>
      </c>
      <c r="D7973" s="6" t="str">
        <f>VLOOKUP(C7973,'[1]IPS REGISTRADAS'!$A$5:$B$3919,2,0)</f>
        <v>CENTRO MEDICO SAN LUIS CLINICA QUIRURGICA SAS</v>
      </c>
      <c r="E7973" s="7">
        <v>3105730</v>
      </c>
      <c r="F7973" s="7">
        <v>3105730</v>
      </c>
      <c r="G7973" s="8"/>
      <c r="H7973" s="9">
        <v>43623</v>
      </c>
      <c r="I7973" s="9">
        <v>43626</v>
      </c>
    </row>
    <row r="7974" spans="1:9" s="14" customFormat="1" x14ac:dyDescent="0.2">
      <c r="A7974" s="5" t="s">
        <v>4</v>
      </c>
      <c r="B7974" s="5" t="str">
        <f>VLOOKUP(A7974,'GIRO LMA JUNIO'!$A$7:$C$50,3,0)</f>
        <v>COMFAMILIAR CARTAGENA</v>
      </c>
      <c r="C7974" s="35">
        <v>900219120</v>
      </c>
      <c r="D7974" s="6" t="str">
        <f>VLOOKUP(C7974,'[1]IPS REGISTRADAS'!$A$5:$B$3919,2,0)</f>
        <v>VIVA 1A IPS SA</v>
      </c>
      <c r="E7974" s="7">
        <v>395731122</v>
      </c>
      <c r="F7974" s="7">
        <v>395731122</v>
      </c>
      <c r="G7974" s="8"/>
      <c r="H7974" s="9">
        <v>43623</v>
      </c>
      <c r="I7974" s="9">
        <v>43626</v>
      </c>
    </row>
    <row r="7975" spans="1:9" s="14" customFormat="1" x14ac:dyDescent="0.2">
      <c r="A7975" s="5" t="s">
        <v>11</v>
      </c>
      <c r="B7975" s="5" t="str">
        <f>VLOOKUP(A7975,'GIRO LMA JUNIO'!$A$7:$C$50,3,0)</f>
        <v>COMFASUCRE</v>
      </c>
      <c r="C7975" s="35">
        <v>900219120</v>
      </c>
      <c r="D7975" s="6" t="str">
        <f>VLOOKUP(C7975,'[1]IPS REGISTRADAS'!$A$5:$B$3919,2,0)</f>
        <v>VIVA 1A IPS SA</v>
      </c>
      <c r="E7975" s="7">
        <v>431053632</v>
      </c>
      <c r="F7975" s="7">
        <v>431053632</v>
      </c>
      <c r="G7975" s="8"/>
      <c r="H7975" s="9">
        <v>43623</v>
      </c>
      <c r="I7975" s="9">
        <v>43626</v>
      </c>
    </row>
    <row r="7976" spans="1:9" s="14" customFormat="1" x14ac:dyDescent="0.2">
      <c r="A7976" s="5" t="s">
        <v>16</v>
      </c>
      <c r="B7976" s="5" t="str">
        <f>VLOOKUP(A7976,'GIRO LMA JUNIO'!$A$7:$C$50,3,0)</f>
        <v>CAJACOPI ATLANTICO</v>
      </c>
      <c r="C7976" s="35">
        <v>900219120</v>
      </c>
      <c r="D7976" s="6" t="str">
        <f>VLOOKUP(C7976,'[1]IPS REGISTRADAS'!$A$5:$B$3919,2,0)</f>
        <v>VIVA 1A IPS SA</v>
      </c>
      <c r="E7976" s="7">
        <v>102365897</v>
      </c>
      <c r="F7976" s="7">
        <v>102365897</v>
      </c>
      <c r="G7976" s="8"/>
      <c r="H7976" s="9">
        <v>43623</v>
      </c>
      <c r="I7976" s="9">
        <v>43626</v>
      </c>
    </row>
    <row r="7977" spans="1:9" s="14" customFormat="1" x14ac:dyDescent="0.2">
      <c r="A7977" s="5" t="s">
        <v>44</v>
      </c>
      <c r="B7977" s="5" t="str">
        <f>VLOOKUP(A7977,'GIRO LMA JUNIO'!$A$7:$C$50,3,0)</f>
        <v>EPS SURAMERICANA S.A</v>
      </c>
      <c r="C7977" s="35">
        <v>900219120</v>
      </c>
      <c r="D7977" s="6" t="str">
        <f>VLOOKUP(C7977,'[1]IPS REGISTRADAS'!$A$5:$B$3919,2,0)</f>
        <v>VIVA 1A IPS SA</v>
      </c>
      <c r="E7977" s="7">
        <v>22665043</v>
      </c>
      <c r="F7977" s="7">
        <v>22665043</v>
      </c>
      <c r="G7977" s="8"/>
      <c r="H7977" s="9">
        <v>43623</v>
      </c>
      <c r="I7977" s="9">
        <v>43626</v>
      </c>
    </row>
    <row r="7978" spans="1:9" s="14" customFormat="1" x14ac:dyDescent="0.2">
      <c r="A7978" s="5" t="s">
        <v>82</v>
      </c>
      <c r="B7978" s="5" t="str">
        <f>VLOOKUP(A7978,'GIRO LMA JUNIO'!$A$7:$C$50,3,0)</f>
        <v>MUTUAL SER</v>
      </c>
      <c r="C7978" s="35">
        <v>900219120</v>
      </c>
      <c r="D7978" s="6" t="str">
        <f>VLOOKUP(C7978,'[1]IPS REGISTRADAS'!$A$5:$B$3919,2,0)</f>
        <v>VIVA 1A IPS SA</v>
      </c>
      <c r="E7978" s="7">
        <v>2401415337</v>
      </c>
      <c r="F7978" s="7">
        <v>2401415337</v>
      </c>
      <c r="G7978" s="8"/>
      <c r="H7978" s="9">
        <v>43623</v>
      </c>
      <c r="I7978" s="9">
        <v>43626</v>
      </c>
    </row>
    <row r="7979" spans="1:9" s="14" customFormat="1" x14ac:dyDescent="0.2">
      <c r="A7979" s="5" t="s">
        <v>58</v>
      </c>
      <c r="B7979" s="5" t="str">
        <f>VLOOKUP(A7979,'GIRO LMA JUNIO'!$A$7:$C$50,3,0)</f>
        <v>LA NUEVA EPS S.A.</v>
      </c>
      <c r="C7979" s="35">
        <v>900219765</v>
      </c>
      <c r="D7979" s="6" t="str">
        <f>VLOOKUP(C7979,'[1]IPS REGISTRADAS'!$A$5:$B$3919,2,0)</f>
        <v>IPS SALUD ANTIOQUIA LTDA</v>
      </c>
      <c r="E7979" s="7">
        <v>3328000</v>
      </c>
      <c r="F7979" s="7">
        <v>3328000</v>
      </c>
      <c r="G7979" s="8"/>
      <c r="H7979" s="9">
        <v>43623</v>
      </c>
      <c r="I7979" s="9">
        <v>43626</v>
      </c>
    </row>
    <row r="7980" spans="1:9" s="14" customFormat="1" x14ac:dyDescent="0.2">
      <c r="A7980" s="5" t="s">
        <v>60</v>
      </c>
      <c r="B7980" s="5" t="str">
        <f>VLOOKUP(A7980,'GIRO LMA JUNIO'!$A$7:$C$50,3,0)</f>
        <v>SAVIA SALUD</v>
      </c>
      <c r="C7980" s="35">
        <v>900219765</v>
      </c>
      <c r="D7980" s="6" t="str">
        <f>VLOOKUP(C7980,'[1]IPS REGISTRADAS'!$A$5:$B$3919,2,0)</f>
        <v>IPS SALUD ANTIOQUIA LTDA</v>
      </c>
      <c r="E7980" s="7">
        <v>16884400</v>
      </c>
      <c r="F7980" s="7">
        <v>16884400</v>
      </c>
      <c r="G7980" s="8"/>
      <c r="H7980" s="9">
        <v>43623</v>
      </c>
      <c r="I7980" s="9">
        <v>43626</v>
      </c>
    </row>
    <row r="7981" spans="1:9" s="14" customFormat="1" x14ac:dyDescent="0.2">
      <c r="A7981" s="5" t="s">
        <v>62</v>
      </c>
      <c r="B7981" s="5" t="str">
        <f>VLOOKUP(A7981,'GIRO LMA JUNIO'!$A$7:$C$50,3,0)</f>
        <v>NUEVA EPS S.A.</v>
      </c>
      <c r="C7981" s="35">
        <v>900219765</v>
      </c>
      <c r="D7981" s="6" t="str">
        <f>VLOOKUP(C7981,'[1]IPS REGISTRADAS'!$A$5:$B$3919,2,0)</f>
        <v>IPS SALUD ANTIOQUIA LTDA</v>
      </c>
      <c r="E7981" s="7">
        <v>1300539</v>
      </c>
      <c r="F7981" s="7">
        <v>1300539</v>
      </c>
      <c r="G7981" s="8"/>
      <c r="H7981" s="9">
        <v>43623</v>
      </c>
      <c r="I7981" s="9">
        <v>43626</v>
      </c>
    </row>
    <row r="7982" spans="1:9" s="14" customFormat="1" x14ac:dyDescent="0.2">
      <c r="A7982" s="5" t="s">
        <v>54</v>
      </c>
      <c r="B7982" s="5" t="str">
        <f>VLOOKUP(A7982,'GIRO LMA JUNIO'!$A$7:$C$50,3,0)</f>
        <v>SALUDVIDA</v>
      </c>
      <c r="C7982" s="35">
        <v>900219833</v>
      </c>
      <c r="D7982" s="6" t="str">
        <f>VLOOKUP(C7982,'[1]IPS REGISTRADAS'!$A$5:$B$3919,2,0)</f>
        <v>KARISALUD IPS LTDA</v>
      </c>
      <c r="E7982" s="7">
        <v>29593186</v>
      </c>
      <c r="F7982" s="7">
        <v>29593186</v>
      </c>
      <c r="G7982" s="8"/>
      <c r="H7982" s="9">
        <v>43623</v>
      </c>
      <c r="I7982" s="9">
        <v>43626</v>
      </c>
    </row>
    <row r="7983" spans="1:9" s="14" customFormat="1" x14ac:dyDescent="0.2">
      <c r="A7983" s="5" t="s">
        <v>72</v>
      </c>
      <c r="B7983" s="5" t="str">
        <f>VLOOKUP(A7983,'GIRO LMA JUNIO'!$A$7:$C$50,3,0)</f>
        <v>ASMET SALUD</v>
      </c>
      <c r="C7983" s="35">
        <v>900219833</v>
      </c>
      <c r="D7983" s="6" t="str">
        <f>VLOOKUP(C7983,'[1]IPS REGISTRADAS'!$A$5:$B$3919,2,0)</f>
        <v>KARISALUD IPS LTDA</v>
      </c>
      <c r="E7983" s="7">
        <v>6912455</v>
      </c>
      <c r="F7983" s="7">
        <v>6912455</v>
      </c>
      <c r="G7983" s="8"/>
      <c r="H7983" s="9">
        <v>43623</v>
      </c>
      <c r="I7983" s="9">
        <v>43626</v>
      </c>
    </row>
    <row r="7984" spans="1:9" s="14" customFormat="1" x14ac:dyDescent="0.2">
      <c r="A7984" s="5" t="s">
        <v>36</v>
      </c>
      <c r="B7984" s="5" t="str">
        <f>VLOOKUP(A7984,'GIRO LMA JUNIO'!$A$7:$C$50,3,0)</f>
        <v>ALIANSALUD E.P.S. S.A.</v>
      </c>
      <c r="C7984" s="35">
        <v>900219866</v>
      </c>
      <c r="D7984" s="6" t="str">
        <f>VLOOKUP(C7984,'[1]IPS REGISTRADAS'!$A$5:$B$3919,2,0)</f>
        <v>MEDICARTE SA</v>
      </c>
      <c r="E7984" s="7">
        <v>3756828</v>
      </c>
      <c r="F7984" s="7">
        <v>3756828</v>
      </c>
      <c r="G7984" s="8"/>
      <c r="H7984" s="9">
        <v>43623</v>
      </c>
      <c r="I7984" s="9">
        <v>43626</v>
      </c>
    </row>
    <row r="7985" spans="1:9" s="14" customFormat="1" x14ac:dyDescent="0.2">
      <c r="A7985" s="5" t="s">
        <v>44</v>
      </c>
      <c r="B7985" s="5" t="str">
        <f>VLOOKUP(A7985,'GIRO LMA JUNIO'!$A$7:$C$50,3,0)</f>
        <v>EPS SURAMERICANA S.A</v>
      </c>
      <c r="C7985" s="35">
        <v>900219866</v>
      </c>
      <c r="D7985" s="6" t="str">
        <f>VLOOKUP(C7985,'[1]IPS REGISTRADAS'!$A$5:$B$3919,2,0)</f>
        <v>MEDICARTE SA</v>
      </c>
      <c r="E7985" s="7">
        <v>85309789</v>
      </c>
      <c r="F7985" s="7">
        <v>85309789</v>
      </c>
      <c r="G7985" s="8"/>
      <c r="H7985" s="9">
        <v>43623</v>
      </c>
      <c r="I7985" s="9">
        <v>43626</v>
      </c>
    </row>
    <row r="7986" spans="1:9" s="14" customFormat="1" x14ac:dyDescent="0.2">
      <c r="A7986" s="5" t="s">
        <v>62</v>
      </c>
      <c r="B7986" s="5" t="str">
        <f>VLOOKUP(A7986,'GIRO LMA JUNIO'!$A$7:$C$50,3,0)</f>
        <v>NUEVA EPS S.A.</v>
      </c>
      <c r="C7986" s="35">
        <v>900219866</v>
      </c>
      <c r="D7986" s="6" t="str">
        <f>VLOOKUP(C7986,'[1]IPS REGISTRADAS'!$A$5:$B$3919,2,0)</f>
        <v>MEDICARTE SA</v>
      </c>
      <c r="E7986" s="7">
        <v>151914192</v>
      </c>
      <c r="F7986" s="7">
        <v>151914192</v>
      </c>
      <c r="G7986" s="8"/>
      <c r="H7986" s="9">
        <v>43623</v>
      </c>
      <c r="I7986" s="9">
        <v>43626</v>
      </c>
    </row>
    <row r="7987" spans="1:9" s="14" customFormat="1" x14ac:dyDescent="0.2">
      <c r="A7987" s="5" t="s">
        <v>65</v>
      </c>
      <c r="B7987" s="5" t="str">
        <f>VLOOKUP(A7987,'GIRO LMA JUNIO'!$A$7:$C$50,3,0)</f>
        <v>MEDIMAS</v>
      </c>
      <c r="C7987" s="35">
        <v>900219866</v>
      </c>
      <c r="D7987" s="6" t="str">
        <f>VLOOKUP(C7987,'[1]IPS REGISTRADAS'!$A$5:$B$3919,2,0)</f>
        <v>MEDICARTE SA</v>
      </c>
      <c r="E7987" s="7">
        <v>1332160182</v>
      </c>
      <c r="F7987" s="7">
        <v>1332160182</v>
      </c>
      <c r="G7987" s="8"/>
      <c r="H7987" s="9">
        <v>43623</v>
      </c>
      <c r="I7987" s="9">
        <v>43626</v>
      </c>
    </row>
    <row r="7988" spans="1:9" s="14" customFormat="1" x14ac:dyDescent="0.2">
      <c r="A7988" s="5" t="s">
        <v>58</v>
      </c>
      <c r="B7988" s="5" t="str">
        <f>VLOOKUP(A7988,'GIRO LMA JUNIO'!$A$7:$C$50,3,0)</f>
        <v>LA NUEVA EPS S.A.</v>
      </c>
      <c r="C7988" s="35">
        <v>900220497</v>
      </c>
      <c r="D7988" s="6" t="str">
        <f>VLOOKUP(C7988,'[1]IPS REGISTRADAS'!$A$5:$B$3919,2,0)</f>
        <v>INTEGRADOS EN SALUD IPS LTDA</v>
      </c>
      <c r="E7988" s="7">
        <v>3648350</v>
      </c>
      <c r="F7988" s="7">
        <v>3648350</v>
      </c>
      <c r="G7988" s="8"/>
      <c r="H7988" s="9">
        <v>43623</v>
      </c>
      <c r="I7988" s="9">
        <v>43626</v>
      </c>
    </row>
    <row r="7989" spans="1:9" s="14" customFormat="1" x14ac:dyDescent="0.2">
      <c r="A7989" s="5" t="s">
        <v>80</v>
      </c>
      <c r="B7989" s="5" t="str">
        <f>VLOOKUP(A7989,'GIRO LMA JUNIO'!$A$7:$C$50,3,0)</f>
        <v>COMPARTA</v>
      </c>
      <c r="C7989" s="35">
        <v>900220497</v>
      </c>
      <c r="D7989" s="6" t="str">
        <f>VLOOKUP(C7989,'[1]IPS REGISTRADAS'!$A$5:$B$3919,2,0)</f>
        <v>INTEGRADOS EN SALUD IPS LTDA</v>
      </c>
      <c r="E7989" s="7">
        <v>335157591</v>
      </c>
      <c r="F7989" s="7">
        <v>335157591</v>
      </c>
      <c r="G7989" s="8"/>
      <c r="H7989" s="9">
        <v>43623</v>
      </c>
      <c r="I7989" s="9">
        <v>43626</v>
      </c>
    </row>
    <row r="7990" spans="1:9" s="14" customFormat="1" x14ac:dyDescent="0.2">
      <c r="A7990" s="5" t="s">
        <v>78</v>
      </c>
      <c r="B7990" s="5" t="str">
        <f>VLOOKUP(A7990,'GIRO LMA JUNIO'!$A$7:$C$50,3,0)</f>
        <v>EMSSANAR</v>
      </c>
      <c r="C7990" s="35">
        <v>900220590</v>
      </c>
      <c r="D7990" s="6" t="str">
        <f>VLOOKUP(C7990,'[1]IPS REGISTRADAS'!$A$5:$B$3919,2,0)</f>
        <v>FONOCLINIC IPS SAS</v>
      </c>
      <c r="E7990" s="7">
        <v>6850775</v>
      </c>
      <c r="F7990" s="7">
        <v>6850775</v>
      </c>
      <c r="G7990" s="8"/>
      <c r="H7990" s="9">
        <v>43623</v>
      </c>
      <c r="I7990" s="9">
        <v>43626</v>
      </c>
    </row>
    <row r="7991" spans="1:9" s="14" customFormat="1" x14ac:dyDescent="0.2">
      <c r="A7991" s="5" t="s">
        <v>72</v>
      </c>
      <c r="B7991" s="5" t="str">
        <f>VLOOKUP(A7991,'GIRO LMA JUNIO'!$A$7:$C$50,3,0)</f>
        <v>ASMET SALUD</v>
      </c>
      <c r="C7991" s="35">
        <v>900221363</v>
      </c>
      <c r="D7991" s="6" t="str">
        <f>VLOOKUP(C7991,'[1]IPS REGISTRADAS'!$A$5:$B$3919,2,0)</f>
        <v>VITA SA</v>
      </c>
      <c r="E7991" s="7">
        <v>1075030</v>
      </c>
      <c r="F7991" s="7">
        <v>1075030</v>
      </c>
      <c r="G7991" s="8"/>
      <c r="H7991" s="9">
        <v>43623</v>
      </c>
      <c r="I7991" s="9">
        <v>43626</v>
      </c>
    </row>
    <row r="7992" spans="1:9" s="14" customFormat="1" x14ac:dyDescent="0.2">
      <c r="A7992" s="5" t="s">
        <v>16</v>
      </c>
      <c r="B7992" s="5" t="str">
        <f>VLOOKUP(A7992,'GIRO LMA JUNIO'!$A$7:$C$50,3,0)</f>
        <v>CAJACOPI ATLANTICO</v>
      </c>
      <c r="C7992" s="35">
        <v>900221747</v>
      </c>
      <c r="D7992" s="6" t="str">
        <f>VLOOKUP(C7992,'[1]IPS REGISTRADAS'!$A$5:$B$3919,2,0)</f>
        <v>IPS ASESORIAS HORIZONTES DEL NORTE SAS</v>
      </c>
      <c r="E7992" s="7">
        <v>133974389</v>
      </c>
      <c r="F7992" s="7">
        <v>133974389</v>
      </c>
      <c r="G7992" s="8"/>
      <c r="H7992" s="9">
        <v>43623</v>
      </c>
      <c r="I7992" s="9">
        <v>43626</v>
      </c>
    </row>
    <row r="7993" spans="1:9" s="14" customFormat="1" x14ac:dyDescent="0.2">
      <c r="A7993" s="5" t="s">
        <v>13</v>
      </c>
      <c r="B7993" s="5" t="str">
        <f>VLOOKUP(A7993,'GIRO LMA JUNIO'!$A$7:$C$50,3,0)</f>
        <v>COMFAORIENTE</v>
      </c>
      <c r="C7993" s="35">
        <v>900222303</v>
      </c>
      <c r="D7993" s="6" t="str">
        <f>VLOOKUP(C7993,'[1]IPS REGISTRADAS'!$A$5:$B$3919,2,0)</f>
        <v>ATENCION EN REHABILITACION INTEGRAL SAS ATERIN SAS</v>
      </c>
      <c r="E7993" s="7">
        <v>12533584</v>
      </c>
      <c r="F7993" s="7">
        <v>12533584</v>
      </c>
      <c r="G7993" s="8"/>
      <c r="H7993" s="9">
        <v>43623</v>
      </c>
      <c r="I7993" s="9">
        <v>43626</v>
      </c>
    </row>
    <row r="7994" spans="1:9" s="14" customFormat="1" x14ac:dyDescent="0.2">
      <c r="A7994" s="5" t="s">
        <v>18</v>
      </c>
      <c r="B7994" s="5" t="str">
        <f>VLOOKUP(A7994,'GIRO LMA JUNIO'!$A$7:$C$50,3,0)</f>
        <v>COMFACHOCO</v>
      </c>
      <c r="C7994" s="35">
        <v>900222944</v>
      </c>
      <c r="D7994" s="6" t="str">
        <f>VLOOKUP(C7994,'[1]IPS REGISTRADAS'!$A$5:$B$3919,2,0)</f>
        <v>FUNDACIÓN PATRULLA AEREA DEL CHOCÓ   IPS</v>
      </c>
      <c r="E7994" s="7">
        <v>153700000</v>
      </c>
      <c r="F7994" s="7">
        <v>153700000</v>
      </c>
      <c r="G7994" s="8"/>
      <c r="H7994" s="9">
        <v>43623</v>
      </c>
      <c r="I7994" s="9">
        <v>43626</v>
      </c>
    </row>
    <row r="7995" spans="1:9" s="14" customFormat="1" x14ac:dyDescent="0.2">
      <c r="A7995" s="5" t="s">
        <v>74</v>
      </c>
      <c r="B7995" s="5" t="str">
        <f>VLOOKUP(A7995,'GIRO LMA JUNIO'!$A$7:$C$50,3,0)</f>
        <v>AMBUQ</v>
      </c>
      <c r="C7995" s="35">
        <v>900222944</v>
      </c>
      <c r="D7995" s="6" t="str">
        <f>VLOOKUP(C7995,'[1]IPS REGISTRADAS'!$A$5:$B$3919,2,0)</f>
        <v>FUNDACIÓN PATRULLA AEREA DEL CHOCÓ   IPS</v>
      </c>
      <c r="E7995" s="7">
        <v>27584000</v>
      </c>
      <c r="F7995" s="7">
        <v>27584000</v>
      </c>
      <c r="G7995" s="8"/>
      <c r="H7995" s="9">
        <v>43623</v>
      </c>
      <c r="I7995" s="9">
        <v>43626</v>
      </c>
    </row>
    <row r="7996" spans="1:9" s="14" customFormat="1" x14ac:dyDescent="0.2">
      <c r="A7996" s="5" t="s">
        <v>76</v>
      </c>
      <c r="B7996" s="5" t="str">
        <f>VLOOKUP(A7996,'GIRO LMA JUNIO'!$A$7:$C$50,3,0)</f>
        <v>ECOOPSOS</v>
      </c>
      <c r="C7996" s="35">
        <v>900223088</v>
      </c>
      <c r="D7996" s="6" t="str">
        <f>VLOOKUP(C7996,'[1]IPS REGISTRADAS'!$A$5:$B$3919,2,0)</f>
        <v>OPTIRED SAS</v>
      </c>
      <c r="E7996" s="7">
        <v>5859746</v>
      </c>
      <c r="F7996" s="7">
        <v>5859746</v>
      </c>
      <c r="G7996" s="8"/>
      <c r="H7996" s="9">
        <v>43623</v>
      </c>
      <c r="I7996" s="9">
        <v>43626</v>
      </c>
    </row>
    <row r="7997" spans="1:9" s="14" customFormat="1" x14ac:dyDescent="0.2">
      <c r="A7997" s="5" t="s">
        <v>82</v>
      </c>
      <c r="B7997" s="5" t="str">
        <f>VLOOKUP(A7997,'GIRO LMA JUNIO'!$A$7:$C$50,3,0)</f>
        <v>MUTUAL SER</v>
      </c>
      <c r="C7997" s="35">
        <v>900223667</v>
      </c>
      <c r="D7997" s="6" t="str">
        <f>VLOOKUP(C7997,'[1]IPS REGISTRADAS'!$A$5:$B$3919,2,0)</f>
        <v>PERFECT BODY MEDICAL CENTER LTDA</v>
      </c>
      <c r="E7997" s="7">
        <v>25000000</v>
      </c>
      <c r="F7997" s="7">
        <v>25000000</v>
      </c>
      <c r="G7997" s="8"/>
      <c r="H7997" s="9">
        <v>43623</v>
      </c>
      <c r="I7997" s="9">
        <v>43626</v>
      </c>
    </row>
    <row r="7998" spans="1:9" s="14" customFormat="1" x14ac:dyDescent="0.2">
      <c r="A7998" s="5" t="s">
        <v>4</v>
      </c>
      <c r="B7998" s="5" t="str">
        <f>VLOOKUP(A7998,'GIRO LMA JUNIO'!$A$7:$C$50,3,0)</f>
        <v>COMFAMILIAR CARTAGENA</v>
      </c>
      <c r="C7998" s="35">
        <v>900223749</v>
      </c>
      <c r="D7998" s="6" t="str">
        <f>VLOOKUP(C7998,'[1]IPS REGISTRADAS'!$A$5:$B$3919,2,0)</f>
        <v>FUNDACION UNIDAD DE CUIDADOS INTENSIVOS DOÑA PILAR</v>
      </c>
      <c r="E7998" s="7">
        <v>123398063</v>
      </c>
      <c r="F7998" s="7">
        <v>123398063</v>
      </c>
      <c r="G7998" s="8"/>
      <c r="H7998" s="9">
        <v>43623</v>
      </c>
      <c r="I7998" s="9">
        <v>43626</v>
      </c>
    </row>
    <row r="7999" spans="1:9" s="14" customFormat="1" x14ac:dyDescent="0.2">
      <c r="A7999" s="5" t="s">
        <v>16</v>
      </c>
      <c r="B7999" s="5" t="str">
        <f>VLOOKUP(A7999,'GIRO LMA JUNIO'!$A$7:$C$50,3,0)</f>
        <v>CAJACOPI ATLANTICO</v>
      </c>
      <c r="C7999" s="35">
        <v>900223749</v>
      </c>
      <c r="D7999" s="6" t="str">
        <f>VLOOKUP(C7999,'[1]IPS REGISTRADAS'!$A$5:$B$3919,2,0)</f>
        <v>FUNDACION UNIDAD DE CUIDADOS INTENSIVOS DOÑA PILAR</v>
      </c>
      <c r="E7999" s="7">
        <v>7928890</v>
      </c>
      <c r="F7999" s="7">
        <v>7928890</v>
      </c>
      <c r="G7999" s="8"/>
      <c r="H7999" s="9">
        <v>43623</v>
      </c>
      <c r="I7999" s="9">
        <v>43626</v>
      </c>
    </row>
    <row r="8000" spans="1:9" s="14" customFormat="1" x14ac:dyDescent="0.2">
      <c r="A8000" s="5" t="s">
        <v>38</v>
      </c>
      <c r="B8000" s="5" t="str">
        <f>VLOOKUP(A8000,'GIRO LMA JUNIO'!$A$7:$C$50,3,0)</f>
        <v>SALUD TOTAL</v>
      </c>
      <c r="C8000" s="35">
        <v>900223749</v>
      </c>
      <c r="D8000" s="6" t="str">
        <f>VLOOKUP(C8000,'[1]IPS REGISTRADAS'!$A$5:$B$3919,2,0)</f>
        <v>FUNDACION UNIDAD DE CUIDADOS INTENSIVOS DOÑA PILAR</v>
      </c>
      <c r="E8000" s="7">
        <v>5249121</v>
      </c>
      <c r="F8000" s="7">
        <v>5249121</v>
      </c>
      <c r="G8000" s="8"/>
      <c r="H8000" s="9">
        <v>43623</v>
      </c>
      <c r="I8000" s="9">
        <v>43626</v>
      </c>
    </row>
    <row r="8001" spans="1:9" s="14" customFormat="1" x14ac:dyDescent="0.2">
      <c r="A8001" s="5" t="s">
        <v>47</v>
      </c>
      <c r="B8001" s="5" t="str">
        <f>VLOOKUP(A8001,'GIRO LMA JUNIO'!$A$7:$C$50,3,0)</f>
        <v>COOMEVA E.P.S.  S.A.</v>
      </c>
      <c r="C8001" s="35">
        <v>900223749</v>
      </c>
      <c r="D8001" s="6" t="str">
        <f>VLOOKUP(C8001,'[1]IPS REGISTRADAS'!$A$5:$B$3919,2,0)</f>
        <v>FUNDACION UNIDAD DE CUIDADOS INTENSIVOS DOÑA PILAR</v>
      </c>
      <c r="E8001" s="7">
        <v>24027731</v>
      </c>
      <c r="F8001" s="7">
        <v>24027731</v>
      </c>
      <c r="G8001" s="8"/>
      <c r="H8001" s="9">
        <v>43623</v>
      </c>
      <c r="I8001" s="9">
        <v>43626</v>
      </c>
    </row>
    <row r="8002" spans="1:9" s="14" customFormat="1" x14ac:dyDescent="0.2">
      <c r="A8002" s="5" t="s">
        <v>54</v>
      </c>
      <c r="B8002" s="5" t="str">
        <f>VLOOKUP(A8002,'GIRO LMA JUNIO'!$A$7:$C$50,3,0)</f>
        <v>SALUDVIDA</v>
      </c>
      <c r="C8002" s="35">
        <v>900223749</v>
      </c>
      <c r="D8002" s="6" t="str">
        <f>VLOOKUP(C8002,'[1]IPS REGISTRADAS'!$A$5:$B$3919,2,0)</f>
        <v>FUNDACION UNIDAD DE CUIDADOS INTENSIVOS DOÑA PILAR</v>
      </c>
      <c r="E8002" s="7">
        <v>63407459</v>
      </c>
      <c r="F8002" s="7">
        <v>63407459</v>
      </c>
      <c r="G8002" s="8"/>
      <c r="H8002" s="9">
        <v>43623</v>
      </c>
      <c r="I8002" s="9">
        <v>43626</v>
      </c>
    </row>
    <row r="8003" spans="1:9" s="14" customFormat="1" x14ac:dyDescent="0.2">
      <c r="A8003" s="5" t="s">
        <v>70</v>
      </c>
      <c r="B8003" s="5" t="str">
        <f>VLOOKUP(A8003,'GIRO LMA JUNIO'!$A$7:$C$50,3,0)</f>
        <v>COOSALUD EPS S.A.</v>
      </c>
      <c r="C8003" s="35">
        <v>900223749</v>
      </c>
      <c r="D8003" s="6" t="str">
        <f>VLOOKUP(C8003,'[1]IPS REGISTRADAS'!$A$5:$B$3919,2,0)</f>
        <v>FUNDACION UNIDAD DE CUIDADOS INTENSIVOS DOÑA PILAR</v>
      </c>
      <c r="E8003" s="7">
        <v>274772060</v>
      </c>
      <c r="F8003" s="7">
        <v>274772060</v>
      </c>
      <c r="G8003" s="8"/>
      <c r="H8003" s="9">
        <v>43623</v>
      </c>
      <c r="I8003" s="9">
        <v>43626</v>
      </c>
    </row>
    <row r="8004" spans="1:9" s="14" customFormat="1" x14ac:dyDescent="0.2">
      <c r="A8004" s="5" t="s">
        <v>74</v>
      </c>
      <c r="B8004" s="5" t="str">
        <f>VLOOKUP(A8004,'GIRO LMA JUNIO'!$A$7:$C$50,3,0)</f>
        <v>AMBUQ</v>
      </c>
      <c r="C8004" s="35">
        <v>900223749</v>
      </c>
      <c r="D8004" s="6" t="str">
        <f>VLOOKUP(C8004,'[1]IPS REGISTRADAS'!$A$5:$B$3919,2,0)</f>
        <v>FUNDACION UNIDAD DE CUIDADOS INTENSIVOS DOÑA PILAR</v>
      </c>
      <c r="E8004" s="7">
        <v>500000000</v>
      </c>
      <c r="F8004" s="7">
        <v>500000000</v>
      </c>
      <c r="G8004" s="8"/>
      <c r="H8004" s="9">
        <v>43623</v>
      </c>
      <c r="I8004" s="9">
        <v>43626</v>
      </c>
    </row>
    <row r="8005" spans="1:9" s="14" customFormat="1" x14ac:dyDescent="0.2">
      <c r="A8005" s="5" t="s">
        <v>80</v>
      </c>
      <c r="B8005" s="5" t="str">
        <f>VLOOKUP(A8005,'GIRO LMA JUNIO'!$A$7:$C$50,3,0)</f>
        <v>COMPARTA</v>
      </c>
      <c r="C8005" s="35">
        <v>900223749</v>
      </c>
      <c r="D8005" s="6" t="str">
        <f>VLOOKUP(C8005,'[1]IPS REGISTRADAS'!$A$5:$B$3919,2,0)</f>
        <v>FUNDACION UNIDAD DE CUIDADOS INTENSIVOS DOÑA PILAR</v>
      </c>
      <c r="E8005" s="7">
        <v>12623704</v>
      </c>
      <c r="F8005" s="7">
        <v>12623704</v>
      </c>
      <c r="G8005" s="8"/>
      <c r="H8005" s="9">
        <v>43623</v>
      </c>
      <c r="I8005" s="9">
        <v>43626</v>
      </c>
    </row>
    <row r="8006" spans="1:9" s="14" customFormat="1" x14ac:dyDescent="0.2">
      <c r="A8006" s="5" t="s">
        <v>82</v>
      </c>
      <c r="B8006" s="5" t="str">
        <f>VLOOKUP(A8006,'GIRO LMA JUNIO'!$A$7:$C$50,3,0)</f>
        <v>MUTUAL SER</v>
      </c>
      <c r="C8006" s="35">
        <v>900223749</v>
      </c>
      <c r="D8006" s="6" t="str">
        <f>VLOOKUP(C8006,'[1]IPS REGISTRADAS'!$A$5:$B$3919,2,0)</f>
        <v>FUNDACION UNIDAD DE CUIDADOS INTENSIVOS DOÑA PILAR</v>
      </c>
      <c r="E8006" s="7">
        <v>85000000</v>
      </c>
      <c r="F8006" s="7">
        <v>85000000</v>
      </c>
      <c r="G8006" s="8"/>
      <c r="H8006" s="9">
        <v>43623</v>
      </c>
      <c r="I8006" s="9">
        <v>43626</v>
      </c>
    </row>
    <row r="8007" spans="1:9" s="14" customFormat="1" x14ac:dyDescent="0.2">
      <c r="A8007" s="5" t="s">
        <v>44</v>
      </c>
      <c r="B8007" s="5" t="str">
        <f>VLOOKUP(A8007,'GIRO LMA JUNIO'!$A$7:$C$50,3,0)</f>
        <v>EPS SURAMERICANA S.A</v>
      </c>
      <c r="C8007" s="35">
        <v>900224057</v>
      </c>
      <c r="D8007" s="6" t="str">
        <f>VLOOKUP(C8007,'[1]IPS REGISTRADAS'!$A$5:$B$3919,2,0)</f>
        <v>SERVICIOS DE SALUD SAN VICENTE FUNDACIÓN</v>
      </c>
      <c r="E8007" s="7">
        <v>4969648</v>
      </c>
      <c r="F8007" s="7">
        <v>4969648</v>
      </c>
      <c r="G8007" s="8"/>
      <c r="H8007" s="9">
        <v>43623</v>
      </c>
      <c r="I8007" s="9">
        <v>43626</v>
      </c>
    </row>
    <row r="8008" spans="1:9" s="14" customFormat="1" x14ac:dyDescent="0.2">
      <c r="A8008" s="5" t="s">
        <v>47</v>
      </c>
      <c r="B8008" s="5" t="str">
        <f>VLOOKUP(A8008,'GIRO LMA JUNIO'!$A$7:$C$50,3,0)</f>
        <v>COOMEVA E.P.S.  S.A.</v>
      </c>
      <c r="C8008" s="35">
        <v>900224057</v>
      </c>
      <c r="D8008" s="6" t="str">
        <f>VLOOKUP(C8008,'[1]IPS REGISTRADAS'!$A$5:$B$3919,2,0)</f>
        <v>SERVICIOS DE SALUD SAN VICENTE FUNDACIÓN</v>
      </c>
      <c r="E8008" s="7">
        <v>1250345</v>
      </c>
      <c r="F8008" s="7">
        <v>1250345</v>
      </c>
      <c r="G8008" s="8"/>
      <c r="H8008" s="9">
        <v>43623</v>
      </c>
      <c r="I8008" s="9">
        <v>43626</v>
      </c>
    </row>
    <row r="8009" spans="1:9" s="14" customFormat="1" x14ac:dyDescent="0.2">
      <c r="A8009" s="5" t="s">
        <v>60</v>
      </c>
      <c r="B8009" s="5" t="str">
        <f>VLOOKUP(A8009,'GIRO LMA JUNIO'!$A$7:$C$50,3,0)</f>
        <v>SAVIA SALUD</v>
      </c>
      <c r="C8009" s="35">
        <v>900224057</v>
      </c>
      <c r="D8009" s="6" t="str">
        <f>VLOOKUP(C8009,'[1]IPS REGISTRADAS'!$A$5:$B$3919,2,0)</f>
        <v>SERVICIOS DE SALUD SAN VICENTE FUNDACIÓN</v>
      </c>
      <c r="E8009" s="7">
        <v>100211579</v>
      </c>
      <c r="F8009" s="7">
        <v>100211579</v>
      </c>
      <c r="G8009" s="8"/>
      <c r="H8009" s="9">
        <v>43623</v>
      </c>
      <c r="I8009" s="9">
        <v>43626</v>
      </c>
    </row>
    <row r="8010" spans="1:9" s="14" customFormat="1" x14ac:dyDescent="0.2">
      <c r="A8010" s="5" t="s">
        <v>62</v>
      </c>
      <c r="B8010" s="5" t="str">
        <f>VLOOKUP(A8010,'GIRO LMA JUNIO'!$A$7:$C$50,3,0)</f>
        <v>NUEVA EPS S.A.</v>
      </c>
      <c r="C8010" s="35">
        <v>900224057</v>
      </c>
      <c r="D8010" s="6" t="str">
        <f>VLOOKUP(C8010,'[1]IPS REGISTRADAS'!$A$5:$B$3919,2,0)</f>
        <v>SERVICIOS DE SALUD SAN VICENTE FUNDACIÓN</v>
      </c>
      <c r="E8010" s="7">
        <v>1855632</v>
      </c>
      <c r="F8010" s="7">
        <v>1855632</v>
      </c>
      <c r="G8010" s="8"/>
      <c r="H8010" s="9">
        <v>43623</v>
      </c>
      <c r="I8010" s="9">
        <v>43626</v>
      </c>
    </row>
    <row r="8011" spans="1:9" s="14" customFormat="1" x14ac:dyDescent="0.2">
      <c r="A8011" s="5" t="s">
        <v>76</v>
      </c>
      <c r="B8011" s="5" t="str">
        <f>VLOOKUP(A8011,'GIRO LMA JUNIO'!$A$7:$C$50,3,0)</f>
        <v>ECOOPSOS</v>
      </c>
      <c r="C8011" s="35">
        <v>900224057</v>
      </c>
      <c r="D8011" s="6" t="str">
        <f>VLOOKUP(C8011,'[1]IPS REGISTRADAS'!$A$5:$B$3919,2,0)</f>
        <v>SERVICIOS DE SALUD SAN VICENTE FUNDACIÓN</v>
      </c>
      <c r="E8011" s="7">
        <v>10629280</v>
      </c>
      <c r="F8011" s="7">
        <v>10629280</v>
      </c>
      <c r="G8011" s="8"/>
      <c r="H8011" s="9">
        <v>43623</v>
      </c>
      <c r="I8011" s="9">
        <v>43626</v>
      </c>
    </row>
    <row r="8012" spans="1:9" s="14" customFormat="1" x14ac:dyDescent="0.2">
      <c r="A8012" s="5" t="s">
        <v>13</v>
      </c>
      <c r="B8012" s="5" t="str">
        <f>VLOOKUP(A8012,'GIRO LMA JUNIO'!$A$7:$C$50,3,0)</f>
        <v>COMFAORIENTE</v>
      </c>
      <c r="C8012" s="35">
        <v>900225631</v>
      </c>
      <c r="D8012" s="6" t="str">
        <f>VLOOKUP(C8012,'[1]IPS REGISTRADAS'!$A$5:$B$3919,2,0)</f>
        <v>VIDAMEDICAL IPS SAS</v>
      </c>
      <c r="E8012" s="7">
        <v>193062000</v>
      </c>
      <c r="F8012" s="7">
        <v>193062000</v>
      </c>
      <c r="G8012" s="8"/>
      <c r="H8012" s="9">
        <v>43623</v>
      </c>
      <c r="I8012" s="9">
        <v>43626</v>
      </c>
    </row>
    <row r="8013" spans="1:9" s="14" customFormat="1" x14ac:dyDescent="0.2">
      <c r="A8013" s="5" t="s">
        <v>76</v>
      </c>
      <c r="B8013" s="5" t="str">
        <f>VLOOKUP(A8013,'GIRO LMA JUNIO'!$A$7:$C$50,3,0)</f>
        <v>ECOOPSOS</v>
      </c>
      <c r="C8013" s="35">
        <v>900225631</v>
      </c>
      <c r="D8013" s="6" t="str">
        <f>VLOOKUP(C8013,'[1]IPS REGISTRADAS'!$A$5:$B$3919,2,0)</f>
        <v>VIDAMEDICAL IPS SAS</v>
      </c>
      <c r="E8013" s="7">
        <v>56786000</v>
      </c>
      <c r="F8013" s="7">
        <v>56786000</v>
      </c>
      <c r="G8013" s="8"/>
      <c r="H8013" s="9">
        <v>43623</v>
      </c>
      <c r="I8013" s="9">
        <v>43626</v>
      </c>
    </row>
    <row r="8014" spans="1:9" s="14" customFormat="1" x14ac:dyDescent="0.2">
      <c r="A8014" s="5" t="s">
        <v>80</v>
      </c>
      <c r="B8014" s="5" t="str">
        <f>VLOOKUP(A8014,'GIRO LMA JUNIO'!$A$7:$C$50,3,0)</f>
        <v>COMPARTA</v>
      </c>
      <c r="C8014" s="35">
        <v>900225631</v>
      </c>
      <c r="D8014" s="6" t="str">
        <f>VLOOKUP(C8014,'[1]IPS REGISTRADAS'!$A$5:$B$3919,2,0)</f>
        <v>VIDAMEDICAL IPS SAS</v>
      </c>
      <c r="E8014" s="7">
        <v>105095200</v>
      </c>
      <c r="F8014" s="7">
        <v>105095200</v>
      </c>
      <c r="G8014" s="8"/>
      <c r="H8014" s="9">
        <v>43623</v>
      </c>
      <c r="I8014" s="9">
        <v>43626</v>
      </c>
    </row>
    <row r="8015" spans="1:9" s="14" customFormat="1" x14ac:dyDescent="0.2">
      <c r="A8015" s="5" t="s">
        <v>4</v>
      </c>
      <c r="B8015" s="5" t="str">
        <f>VLOOKUP(A8015,'GIRO LMA JUNIO'!$A$7:$C$50,3,0)</f>
        <v>COMFAMILIAR CARTAGENA</v>
      </c>
      <c r="C8015" s="35">
        <v>900225898</v>
      </c>
      <c r="D8015" s="6" t="str">
        <f>VLOOKUP(C8015,'[1]IPS REGISTRADAS'!$A$5:$B$3919,2,0)</f>
        <v>CENTRO DE DIAGNOSTICO SALUD SOCIAL IPS LTDA</v>
      </c>
      <c r="E8015" s="7">
        <v>15410437</v>
      </c>
      <c r="F8015" s="7">
        <v>15410437</v>
      </c>
      <c r="G8015" s="8"/>
      <c r="H8015" s="9">
        <v>43623</v>
      </c>
      <c r="I8015" s="9">
        <v>43626</v>
      </c>
    </row>
    <row r="8016" spans="1:9" s="14" customFormat="1" x14ac:dyDescent="0.2">
      <c r="A8016" s="5" t="s">
        <v>54</v>
      </c>
      <c r="B8016" s="5" t="str">
        <f>VLOOKUP(A8016,'GIRO LMA JUNIO'!$A$7:$C$50,3,0)</f>
        <v>SALUDVIDA</v>
      </c>
      <c r="C8016" s="35">
        <v>900225898</v>
      </c>
      <c r="D8016" s="6" t="str">
        <f>VLOOKUP(C8016,'[1]IPS REGISTRADAS'!$A$5:$B$3919,2,0)</f>
        <v>CENTRO DE DIAGNOSTICO SALUD SOCIAL IPS LTDA</v>
      </c>
      <c r="E8016" s="7">
        <v>15401642</v>
      </c>
      <c r="F8016" s="7">
        <v>15401642</v>
      </c>
      <c r="G8016" s="8"/>
      <c r="H8016" s="9">
        <v>43623</v>
      </c>
      <c r="I8016" s="9">
        <v>43626</v>
      </c>
    </row>
    <row r="8017" spans="1:9" s="14" customFormat="1" x14ac:dyDescent="0.2">
      <c r="A8017" s="5" t="s">
        <v>74</v>
      </c>
      <c r="B8017" s="5" t="str">
        <f>VLOOKUP(A8017,'GIRO LMA JUNIO'!$A$7:$C$50,3,0)</f>
        <v>AMBUQ</v>
      </c>
      <c r="C8017" s="35">
        <v>900225898</v>
      </c>
      <c r="D8017" s="6" t="str">
        <f>VLOOKUP(C8017,'[1]IPS REGISTRADAS'!$A$5:$B$3919,2,0)</f>
        <v>CENTRO DE DIAGNOSTICO SALUD SOCIAL IPS LTDA</v>
      </c>
      <c r="E8017" s="7">
        <v>14798019</v>
      </c>
      <c r="F8017" s="7">
        <v>14798019</v>
      </c>
      <c r="G8017" s="8"/>
      <c r="H8017" s="9">
        <v>43623</v>
      </c>
      <c r="I8017" s="9">
        <v>43626</v>
      </c>
    </row>
    <row r="8018" spans="1:9" s="14" customFormat="1" x14ac:dyDescent="0.2">
      <c r="A8018" s="5" t="s">
        <v>82</v>
      </c>
      <c r="B8018" s="5" t="str">
        <f>VLOOKUP(A8018,'GIRO LMA JUNIO'!$A$7:$C$50,3,0)</f>
        <v>MUTUAL SER</v>
      </c>
      <c r="C8018" s="35">
        <v>900225898</v>
      </c>
      <c r="D8018" s="6" t="str">
        <f>VLOOKUP(C8018,'[1]IPS REGISTRADAS'!$A$5:$B$3919,2,0)</f>
        <v>CENTRO DE DIAGNOSTICO SALUD SOCIAL IPS LTDA</v>
      </c>
      <c r="E8018" s="7">
        <v>217391302</v>
      </c>
      <c r="F8018" s="7">
        <v>217391302</v>
      </c>
      <c r="G8018" s="8"/>
      <c r="H8018" s="9">
        <v>43623</v>
      </c>
      <c r="I8018" s="9">
        <v>43626</v>
      </c>
    </row>
    <row r="8019" spans="1:9" s="14" customFormat="1" x14ac:dyDescent="0.2">
      <c r="A8019" s="5" t="s">
        <v>38</v>
      </c>
      <c r="B8019" s="5" t="str">
        <f>VLOOKUP(A8019,'GIRO LMA JUNIO'!$A$7:$C$50,3,0)</f>
        <v>SALUD TOTAL</v>
      </c>
      <c r="C8019" s="35">
        <v>900226451</v>
      </c>
      <c r="D8019" s="6" t="str">
        <f>VLOOKUP(C8019,'[1]IPS REGISTRADAS'!$A$5:$B$3919,2,0)</f>
        <v>ESPECIALIDADES MEDICAS METROPOLITANAS SA</v>
      </c>
      <c r="E8019" s="7">
        <v>5427678</v>
      </c>
      <c r="F8019" s="7">
        <v>5427678</v>
      </c>
      <c r="G8019" s="8"/>
      <c r="H8019" s="9">
        <v>43623</v>
      </c>
      <c r="I8019" s="9">
        <v>43626</v>
      </c>
    </row>
    <row r="8020" spans="1:9" s="14" customFormat="1" x14ac:dyDescent="0.2">
      <c r="A8020" s="5" t="s">
        <v>44</v>
      </c>
      <c r="B8020" s="5" t="str">
        <f>VLOOKUP(A8020,'GIRO LMA JUNIO'!$A$7:$C$50,3,0)</f>
        <v>EPS SURAMERICANA S.A</v>
      </c>
      <c r="C8020" s="35">
        <v>900226451</v>
      </c>
      <c r="D8020" s="6" t="str">
        <f>VLOOKUP(C8020,'[1]IPS REGISTRADAS'!$A$5:$B$3919,2,0)</f>
        <v>ESPECIALIDADES MEDICAS METROPOLITANAS SA</v>
      </c>
      <c r="E8020" s="7">
        <v>5171381</v>
      </c>
      <c r="F8020" s="7">
        <v>5171381</v>
      </c>
      <c r="G8020" s="8"/>
      <c r="H8020" s="9">
        <v>43623</v>
      </c>
      <c r="I8020" s="9">
        <v>43626</v>
      </c>
    </row>
    <row r="8021" spans="1:9" s="14" customFormat="1" x14ac:dyDescent="0.2">
      <c r="A8021" s="5" t="s">
        <v>60</v>
      </c>
      <c r="B8021" s="5" t="str">
        <f>VLOOKUP(A8021,'GIRO LMA JUNIO'!$A$7:$C$50,3,0)</f>
        <v>SAVIA SALUD</v>
      </c>
      <c r="C8021" s="35">
        <v>900226451</v>
      </c>
      <c r="D8021" s="6" t="str">
        <f>VLOOKUP(C8021,'[1]IPS REGISTRADAS'!$A$5:$B$3919,2,0)</f>
        <v>ESPECIALIDADES MEDICAS METROPOLITANAS SA</v>
      </c>
      <c r="E8021" s="7">
        <v>1478729366</v>
      </c>
      <c r="F8021" s="7">
        <v>1478729366</v>
      </c>
      <c r="G8021" s="8"/>
      <c r="H8021" s="9">
        <v>43623</v>
      </c>
      <c r="I8021" s="9">
        <v>43626</v>
      </c>
    </row>
    <row r="8022" spans="1:9" s="14" customFormat="1" x14ac:dyDescent="0.2">
      <c r="A8022" s="5" t="s">
        <v>82</v>
      </c>
      <c r="B8022" s="5" t="str">
        <f>VLOOKUP(A8022,'GIRO LMA JUNIO'!$A$7:$C$50,3,0)</f>
        <v>MUTUAL SER</v>
      </c>
      <c r="C8022" s="35">
        <v>900227124</v>
      </c>
      <c r="D8022" s="6" t="str">
        <f>VLOOKUP(C8022,'[1]IPS REGISTRADAS'!$A$5:$B$3919,2,0)</f>
        <v>CENTRO MEDICO Y DE AYUDAS DIAGNOSTICA LTDA CEMAD LTDA</v>
      </c>
      <c r="E8022" s="7">
        <v>10770141</v>
      </c>
      <c r="F8022" s="7">
        <v>10770141</v>
      </c>
      <c r="G8022" s="8"/>
      <c r="H8022" s="9">
        <v>43623</v>
      </c>
      <c r="I8022" s="9">
        <v>43626</v>
      </c>
    </row>
    <row r="8023" spans="1:9" s="14" customFormat="1" x14ac:dyDescent="0.2">
      <c r="A8023" s="5" t="s">
        <v>62</v>
      </c>
      <c r="B8023" s="5" t="str">
        <f>VLOOKUP(A8023,'GIRO LMA JUNIO'!$A$7:$C$50,3,0)</f>
        <v>NUEVA EPS S.A.</v>
      </c>
      <c r="C8023" s="35">
        <v>900227720</v>
      </c>
      <c r="D8023" s="6" t="str">
        <f>VLOOKUP(C8023,'[1]IPS REGISTRADAS'!$A$5:$B$3919,2,0)</f>
        <v>CENTRO NEUROLOGICO DEL NORTE</v>
      </c>
      <c r="E8023" s="7">
        <v>1956000</v>
      </c>
      <c r="F8023" s="7">
        <v>1956000</v>
      </c>
      <c r="G8023" s="8"/>
      <c r="H8023" s="9">
        <v>43623</v>
      </c>
      <c r="I8023" s="9">
        <v>43626</v>
      </c>
    </row>
    <row r="8024" spans="1:9" s="14" customFormat="1" x14ac:dyDescent="0.2">
      <c r="A8024" s="5" t="s">
        <v>38</v>
      </c>
      <c r="B8024" s="5" t="str">
        <f>VLOOKUP(A8024,'GIRO LMA JUNIO'!$A$7:$C$50,3,0)</f>
        <v>SALUD TOTAL</v>
      </c>
      <c r="C8024" s="35">
        <v>900227844</v>
      </c>
      <c r="D8024" s="6" t="str">
        <f>VLOOKUP(C8024,'[1]IPS REGISTRADAS'!$A$5:$B$3919,2,0)</f>
        <v>LABORATORIO CLINICO MARTINEZ SAS</v>
      </c>
      <c r="E8024" s="7">
        <v>7081832</v>
      </c>
      <c r="F8024" s="7">
        <v>7081832</v>
      </c>
      <c r="G8024" s="8"/>
      <c r="H8024" s="9">
        <v>43623</v>
      </c>
      <c r="I8024" s="9">
        <v>43626</v>
      </c>
    </row>
    <row r="8025" spans="1:9" s="14" customFormat="1" x14ac:dyDescent="0.2">
      <c r="A8025" s="5" t="s">
        <v>16</v>
      </c>
      <c r="B8025" s="5" t="str">
        <f>VLOOKUP(A8025,'GIRO LMA JUNIO'!$A$7:$C$50,3,0)</f>
        <v>CAJACOPI ATLANTICO</v>
      </c>
      <c r="C8025" s="35">
        <v>900228989</v>
      </c>
      <c r="D8025" s="6" t="str">
        <f>VLOOKUP(C8025,'[1]IPS REGISTRADAS'!$A$5:$B$3919,2,0)</f>
        <v>CLINICA SANTA SOFIA DEL PACIFICO LTDA</v>
      </c>
      <c r="E8025" s="7">
        <v>1000000</v>
      </c>
      <c r="F8025" s="7">
        <v>1000000</v>
      </c>
      <c r="G8025" s="8"/>
      <c r="H8025" s="9">
        <v>43623</v>
      </c>
      <c r="I8025" s="9">
        <v>43626</v>
      </c>
    </row>
    <row r="8026" spans="1:9" s="14" customFormat="1" x14ac:dyDescent="0.2">
      <c r="A8026" s="5" t="s">
        <v>30</v>
      </c>
      <c r="B8026" s="5" t="str">
        <f>VLOOKUP(A8026,'GIRO LMA JUNIO'!$A$7:$C$50,3,0)</f>
        <v>MALLAMAS</v>
      </c>
      <c r="C8026" s="35">
        <v>900228989</v>
      </c>
      <c r="D8026" s="6" t="str">
        <f>VLOOKUP(C8026,'[1]IPS REGISTRADAS'!$A$5:$B$3919,2,0)</f>
        <v>CLINICA SANTA SOFIA DEL PACIFICO LTDA</v>
      </c>
      <c r="E8026" s="7">
        <v>17013041</v>
      </c>
      <c r="F8026" s="7">
        <v>17013041</v>
      </c>
      <c r="G8026" s="8"/>
      <c r="H8026" s="9">
        <v>43623</v>
      </c>
      <c r="I8026" s="9">
        <v>43626</v>
      </c>
    </row>
    <row r="8027" spans="1:9" s="14" customFormat="1" x14ac:dyDescent="0.2">
      <c r="A8027" s="5" t="s">
        <v>45</v>
      </c>
      <c r="B8027" s="5" t="str">
        <f>VLOOKUP(A8027,'GIRO LMA JUNIO'!$A$7:$C$50,3,0)</f>
        <v>COMFENALCO VALLE  E.P.S.</v>
      </c>
      <c r="C8027" s="35">
        <v>900228989</v>
      </c>
      <c r="D8027" s="6" t="str">
        <f>VLOOKUP(C8027,'[1]IPS REGISTRADAS'!$A$5:$B$3919,2,0)</f>
        <v>CLINICA SANTA SOFIA DEL PACIFICO LTDA</v>
      </c>
      <c r="E8027" s="7">
        <v>42871640</v>
      </c>
      <c r="F8027" s="7">
        <v>42871640</v>
      </c>
      <c r="G8027" s="8"/>
      <c r="H8027" s="9">
        <v>43623</v>
      </c>
      <c r="I8027" s="9">
        <v>43626</v>
      </c>
    </row>
    <row r="8028" spans="1:9" s="14" customFormat="1" x14ac:dyDescent="0.2">
      <c r="A8028" s="5" t="s">
        <v>47</v>
      </c>
      <c r="B8028" s="5" t="str">
        <f>VLOOKUP(A8028,'GIRO LMA JUNIO'!$A$7:$C$50,3,0)</f>
        <v>COOMEVA E.P.S.  S.A.</v>
      </c>
      <c r="C8028" s="35">
        <v>900228989</v>
      </c>
      <c r="D8028" s="6" t="str">
        <f>VLOOKUP(C8028,'[1]IPS REGISTRADAS'!$A$5:$B$3919,2,0)</f>
        <v>CLINICA SANTA SOFIA DEL PACIFICO LTDA</v>
      </c>
      <c r="E8028" s="7">
        <v>1000000</v>
      </c>
      <c r="F8028" s="7">
        <v>1000000</v>
      </c>
      <c r="G8028" s="8"/>
      <c r="H8028" s="9">
        <v>43623</v>
      </c>
      <c r="I8028" s="9">
        <v>43626</v>
      </c>
    </row>
    <row r="8029" spans="1:9" s="14" customFormat="1" x14ac:dyDescent="0.2">
      <c r="A8029" s="5" t="s">
        <v>56</v>
      </c>
      <c r="B8029" s="5" t="str">
        <f>VLOOKUP(A8029,'GIRO LMA JUNIO'!$A$7:$C$50,3,0)</f>
        <v>CAPITAL SALUD</v>
      </c>
      <c r="C8029" s="35">
        <v>900228989</v>
      </c>
      <c r="D8029" s="6" t="str">
        <f>VLOOKUP(C8029,'[1]IPS REGISTRADAS'!$A$5:$B$3919,2,0)</f>
        <v>CLINICA SANTA SOFIA DEL PACIFICO LTDA</v>
      </c>
      <c r="E8029" s="7">
        <v>1944738</v>
      </c>
      <c r="F8029" s="7">
        <v>1944738</v>
      </c>
      <c r="G8029" s="8"/>
      <c r="H8029" s="9">
        <v>43623</v>
      </c>
      <c r="I8029" s="9">
        <v>43626</v>
      </c>
    </row>
    <row r="8030" spans="1:9" s="14" customFormat="1" x14ac:dyDescent="0.2">
      <c r="A8030" s="5" t="s">
        <v>62</v>
      </c>
      <c r="B8030" s="5" t="str">
        <f>VLOOKUP(A8030,'GIRO LMA JUNIO'!$A$7:$C$50,3,0)</f>
        <v>NUEVA EPS S.A.</v>
      </c>
      <c r="C8030" s="35">
        <v>900228989</v>
      </c>
      <c r="D8030" s="6" t="str">
        <f>VLOOKUP(C8030,'[1]IPS REGISTRADAS'!$A$5:$B$3919,2,0)</f>
        <v>CLINICA SANTA SOFIA DEL PACIFICO LTDA</v>
      </c>
      <c r="E8030" s="7">
        <v>20518910</v>
      </c>
      <c r="F8030" s="7">
        <v>20518910</v>
      </c>
      <c r="G8030" s="8"/>
      <c r="H8030" s="9">
        <v>43623</v>
      </c>
      <c r="I8030" s="9">
        <v>43626</v>
      </c>
    </row>
    <row r="8031" spans="1:9" s="14" customFormat="1" x14ac:dyDescent="0.2">
      <c r="A8031" s="5" t="s">
        <v>70</v>
      </c>
      <c r="B8031" s="5" t="str">
        <f>VLOOKUP(A8031,'GIRO LMA JUNIO'!$A$7:$C$50,3,0)</f>
        <v>COOSALUD EPS S.A.</v>
      </c>
      <c r="C8031" s="35">
        <v>900228989</v>
      </c>
      <c r="D8031" s="6" t="str">
        <f>VLOOKUP(C8031,'[1]IPS REGISTRADAS'!$A$5:$B$3919,2,0)</f>
        <v>CLINICA SANTA SOFIA DEL PACIFICO LTDA</v>
      </c>
      <c r="E8031" s="7">
        <v>1040970269</v>
      </c>
      <c r="F8031" s="7">
        <v>1040970269</v>
      </c>
      <c r="G8031" s="8"/>
      <c r="H8031" s="9">
        <v>43623</v>
      </c>
      <c r="I8031" s="9">
        <v>43626</v>
      </c>
    </row>
    <row r="8032" spans="1:9" s="14" customFormat="1" x14ac:dyDescent="0.2">
      <c r="A8032" s="5" t="s">
        <v>72</v>
      </c>
      <c r="B8032" s="5" t="str">
        <f>VLOOKUP(A8032,'GIRO LMA JUNIO'!$A$7:$C$50,3,0)</f>
        <v>ASMET SALUD</v>
      </c>
      <c r="C8032" s="35">
        <v>900228989</v>
      </c>
      <c r="D8032" s="6" t="str">
        <f>VLOOKUP(C8032,'[1]IPS REGISTRADAS'!$A$5:$B$3919,2,0)</f>
        <v>CLINICA SANTA SOFIA DEL PACIFICO LTDA</v>
      </c>
      <c r="E8032" s="7">
        <v>404032589</v>
      </c>
      <c r="F8032" s="7">
        <v>404032589</v>
      </c>
      <c r="G8032" s="8"/>
      <c r="H8032" s="9">
        <v>43623</v>
      </c>
      <c r="I8032" s="9">
        <v>43626</v>
      </c>
    </row>
    <row r="8033" spans="1:9" s="14" customFormat="1" x14ac:dyDescent="0.2">
      <c r="A8033" s="5" t="s">
        <v>80</v>
      </c>
      <c r="B8033" s="5" t="str">
        <f>VLOOKUP(A8033,'GIRO LMA JUNIO'!$A$7:$C$50,3,0)</f>
        <v>COMPARTA</v>
      </c>
      <c r="C8033" s="35">
        <v>900228989</v>
      </c>
      <c r="D8033" s="6" t="str">
        <f>VLOOKUP(C8033,'[1]IPS REGISTRADAS'!$A$5:$B$3919,2,0)</f>
        <v>CLINICA SANTA SOFIA DEL PACIFICO LTDA</v>
      </c>
      <c r="E8033" s="7">
        <v>2936571</v>
      </c>
      <c r="F8033" s="7">
        <v>2936571</v>
      </c>
      <c r="G8033" s="8"/>
      <c r="H8033" s="9">
        <v>43623</v>
      </c>
      <c r="I8033" s="9">
        <v>43626</v>
      </c>
    </row>
    <row r="8034" spans="1:9" s="14" customFormat="1" x14ac:dyDescent="0.2">
      <c r="A8034" s="5" t="s">
        <v>13</v>
      </c>
      <c r="B8034" s="5" t="str">
        <f>VLOOKUP(A8034,'GIRO LMA JUNIO'!$A$7:$C$50,3,0)</f>
        <v>COMFAORIENTE</v>
      </c>
      <c r="C8034" s="35">
        <v>900229038</v>
      </c>
      <c r="D8034" s="6" t="str">
        <f>VLOOKUP(C8034,'[1]IPS REGISTRADAS'!$A$5:$B$3919,2,0)</f>
        <v>SOMEFYR SAS</v>
      </c>
      <c r="E8034" s="7">
        <v>1176613</v>
      </c>
      <c r="F8034" s="7">
        <v>1176613</v>
      </c>
      <c r="G8034" s="8"/>
      <c r="H8034" s="9">
        <v>43623</v>
      </c>
      <c r="I8034" s="9">
        <v>43626</v>
      </c>
    </row>
    <row r="8035" spans="1:9" s="14" customFormat="1" x14ac:dyDescent="0.2">
      <c r="A8035" s="5" t="s">
        <v>14</v>
      </c>
      <c r="B8035" s="5" t="str">
        <f>VLOOKUP(A8035,'GIRO LMA JUNIO'!$A$7:$C$50,3,0)</f>
        <v>COMFACUNDI</v>
      </c>
      <c r="C8035" s="35">
        <v>900231793</v>
      </c>
      <c r="D8035" s="6" t="str">
        <f>VLOOKUP(C8035,'[1]IPS REGISTRADAS'!$A$5:$B$3919,2,0)</f>
        <v>DIALY SER SAS</v>
      </c>
      <c r="E8035" s="7">
        <v>2009616</v>
      </c>
      <c r="F8035" s="7">
        <v>2009616</v>
      </c>
      <c r="G8035" s="8"/>
      <c r="H8035" s="9">
        <v>43623</v>
      </c>
      <c r="I8035" s="9">
        <v>43626</v>
      </c>
    </row>
    <row r="8036" spans="1:9" s="14" customFormat="1" x14ac:dyDescent="0.2">
      <c r="A8036" s="5" t="s">
        <v>30</v>
      </c>
      <c r="B8036" s="5" t="str">
        <f>VLOOKUP(A8036,'GIRO LMA JUNIO'!$A$7:$C$50,3,0)</f>
        <v>MALLAMAS</v>
      </c>
      <c r="C8036" s="35">
        <v>900231793</v>
      </c>
      <c r="D8036" s="6" t="str">
        <f>VLOOKUP(C8036,'[1]IPS REGISTRADAS'!$A$5:$B$3919,2,0)</f>
        <v>DIALY SER SAS</v>
      </c>
      <c r="E8036" s="7">
        <v>9646026</v>
      </c>
      <c r="F8036" s="7">
        <v>9646026</v>
      </c>
      <c r="G8036" s="8"/>
      <c r="H8036" s="9">
        <v>43623</v>
      </c>
      <c r="I8036" s="9">
        <v>43626</v>
      </c>
    </row>
    <row r="8037" spans="1:9" s="14" customFormat="1" x14ac:dyDescent="0.2">
      <c r="A8037" s="5" t="s">
        <v>32</v>
      </c>
      <c r="B8037" s="5" t="str">
        <f>VLOOKUP(A8037,'GIRO LMA JUNIO'!$A$7:$C$50,3,0)</f>
        <v>PIJAOSALUD</v>
      </c>
      <c r="C8037" s="35">
        <v>900231793</v>
      </c>
      <c r="D8037" s="6" t="str">
        <f>VLOOKUP(C8037,'[1]IPS REGISTRADAS'!$A$5:$B$3919,2,0)</f>
        <v>DIALY SER SAS</v>
      </c>
      <c r="E8037" s="7">
        <v>30000000</v>
      </c>
      <c r="F8037" s="7">
        <v>30000000</v>
      </c>
      <c r="G8037" s="8"/>
      <c r="H8037" s="9">
        <v>43623</v>
      </c>
      <c r="I8037" s="9">
        <v>43626</v>
      </c>
    </row>
    <row r="8038" spans="1:9" s="14" customFormat="1" x14ac:dyDescent="0.2">
      <c r="A8038" s="5" t="s">
        <v>52</v>
      </c>
      <c r="B8038" s="5" t="str">
        <f>VLOOKUP(A8038,'GIRO LMA JUNIO'!$A$7:$C$50,3,0)</f>
        <v>CRUZ BLANCA  EPS S.A.</v>
      </c>
      <c r="C8038" s="35">
        <v>900231793</v>
      </c>
      <c r="D8038" s="6" t="str">
        <f>VLOOKUP(C8038,'[1]IPS REGISTRADAS'!$A$5:$B$3919,2,0)</f>
        <v>DIALY SER SAS</v>
      </c>
      <c r="E8038" s="7">
        <v>3000000</v>
      </c>
      <c r="F8038" s="7">
        <v>3000000</v>
      </c>
      <c r="G8038" s="8"/>
      <c r="H8038" s="9">
        <v>43623</v>
      </c>
      <c r="I8038" s="9">
        <v>43626</v>
      </c>
    </row>
    <row r="8039" spans="1:9" s="14" customFormat="1" x14ac:dyDescent="0.2">
      <c r="A8039" s="5" t="s">
        <v>54</v>
      </c>
      <c r="B8039" s="5" t="str">
        <f>VLOOKUP(A8039,'GIRO LMA JUNIO'!$A$7:$C$50,3,0)</f>
        <v>SALUDVIDA</v>
      </c>
      <c r="C8039" s="35">
        <v>900231793</v>
      </c>
      <c r="D8039" s="6" t="str">
        <f>VLOOKUP(C8039,'[1]IPS REGISTRADAS'!$A$5:$B$3919,2,0)</f>
        <v>DIALY SER SAS</v>
      </c>
      <c r="E8039" s="7">
        <v>2276923</v>
      </c>
      <c r="F8039" s="7">
        <v>2276923</v>
      </c>
      <c r="G8039" s="8"/>
      <c r="H8039" s="9">
        <v>43623</v>
      </c>
      <c r="I8039" s="9">
        <v>43626</v>
      </c>
    </row>
    <row r="8040" spans="1:9" s="14" customFormat="1" x14ac:dyDescent="0.2">
      <c r="A8040" s="5" t="s">
        <v>60</v>
      </c>
      <c r="B8040" s="5" t="str">
        <f>VLOOKUP(A8040,'GIRO LMA JUNIO'!$A$7:$C$50,3,0)</f>
        <v>SAVIA SALUD</v>
      </c>
      <c r="C8040" s="35">
        <v>900231793</v>
      </c>
      <c r="D8040" s="6" t="str">
        <f>VLOOKUP(C8040,'[1]IPS REGISTRADAS'!$A$5:$B$3919,2,0)</f>
        <v>DIALY SER SAS</v>
      </c>
      <c r="E8040" s="7">
        <v>1015478029</v>
      </c>
      <c r="F8040" s="7">
        <v>1015478029</v>
      </c>
      <c r="G8040" s="8"/>
      <c r="H8040" s="9">
        <v>43623</v>
      </c>
      <c r="I8040" s="9">
        <v>43626</v>
      </c>
    </row>
    <row r="8041" spans="1:9" s="14" customFormat="1" x14ac:dyDescent="0.2">
      <c r="A8041" s="5" t="s">
        <v>62</v>
      </c>
      <c r="B8041" s="5" t="str">
        <f>VLOOKUP(A8041,'GIRO LMA JUNIO'!$A$7:$C$50,3,0)</f>
        <v>NUEVA EPS S.A.</v>
      </c>
      <c r="C8041" s="35">
        <v>900231793</v>
      </c>
      <c r="D8041" s="6" t="str">
        <f>VLOOKUP(C8041,'[1]IPS REGISTRADAS'!$A$5:$B$3919,2,0)</f>
        <v>DIALY SER SAS</v>
      </c>
      <c r="E8041" s="7">
        <v>6353443</v>
      </c>
      <c r="F8041" s="7">
        <v>6353443</v>
      </c>
      <c r="G8041" s="8"/>
      <c r="H8041" s="9">
        <v>43623</v>
      </c>
      <c r="I8041" s="9">
        <v>43626</v>
      </c>
    </row>
    <row r="8042" spans="1:9" s="14" customFormat="1" x14ac:dyDescent="0.2">
      <c r="A8042" s="5" t="s">
        <v>65</v>
      </c>
      <c r="B8042" s="5" t="str">
        <f>VLOOKUP(A8042,'GIRO LMA JUNIO'!$A$7:$C$50,3,0)</f>
        <v>MEDIMAS</v>
      </c>
      <c r="C8042" s="35">
        <v>900231793</v>
      </c>
      <c r="D8042" s="6" t="str">
        <f>VLOOKUP(C8042,'[1]IPS REGISTRADAS'!$A$5:$B$3919,2,0)</f>
        <v>DIALY SER SAS</v>
      </c>
      <c r="E8042" s="7">
        <v>689419209</v>
      </c>
      <c r="F8042" s="7">
        <v>689419209</v>
      </c>
      <c r="G8042" s="8"/>
      <c r="H8042" s="9">
        <v>43623</v>
      </c>
      <c r="I8042" s="9">
        <v>43626</v>
      </c>
    </row>
    <row r="8043" spans="1:9" s="14" customFormat="1" x14ac:dyDescent="0.2">
      <c r="A8043" s="5" t="s">
        <v>72</v>
      </c>
      <c r="B8043" s="5" t="str">
        <f>VLOOKUP(A8043,'GIRO LMA JUNIO'!$A$7:$C$50,3,0)</f>
        <v>ASMET SALUD</v>
      </c>
      <c r="C8043" s="35">
        <v>900231793</v>
      </c>
      <c r="D8043" s="6" t="str">
        <f>VLOOKUP(C8043,'[1]IPS REGISTRADAS'!$A$5:$B$3919,2,0)</f>
        <v>DIALY SER SAS</v>
      </c>
      <c r="E8043" s="7">
        <v>396474444</v>
      </c>
      <c r="F8043" s="7">
        <v>396474444</v>
      </c>
      <c r="G8043" s="8"/>
      <c r="H8043" s="9">
        <v>43623</v>
      </c>
      <c r="I8043" s="9">
        <v>43626</v>
      </c>
    </row>
    <row r="8044" spans="1:9" s="14" customFormat="1" x14ac:dyDescent="0.2">
      <c r="A8044" s="5" t="s">
        <v>78</v>
      </c>
      <c r="B8044" s="5" t="str">
        <f>VLOOKUP(A8044,'GIRO LMA JUNIO'!$A$7:$C$50,3,0)</f>
        <v>EMSSANAR</v>
      </c>
      <c r="C8044" s="35">
        <v>900231793</v>
      </c>
      <c r="D8044" s="6" t="str">
        <f>VLOOKUP(C8044,'[1]IPS REGISTRADAS'!$A$5:$B$3919,2,0)</f>
        <v>DIALY SER SAS</v>
      </c>
      <c r="E8044" s="7">
        <v>141972729</v>
      </c>
      <c r="F8044" s="7">
        <v>141972729</v>
      </c>
      <c r="G8044" s="8"/>
      <c r="H8044" s="9">
        <v>43623</v>
      </c>
      <c r="I8044" s="9">
        <v>43626</v>
      </c>
    </row>
    <row r="8045" spans="1:9" s="14" customFormat="1" x14ac:dyDescent="0.2">
      <c r="A8045" s="5" t="s">
        <v>44</v>
      </c>
      <c r="B8045" s="5" t="str">
        <f>VLOOKUP(A8045,'GIRO LMA JUNIO'!$A$7:$C$50,3,0)</f>
        <v>EPS SURAMERICANA S.A</v>
      </c>
      <c r="C8045" s="35">
        <v>900231829</v>
      </c>
      <c r="D8045" s="6" t="str">
        <f>VLOOKUP(C8045,'[1]IPS REGISTRADAS'!$A$5:$B$3919,2,0)</f>
        <v>IPS YENNY ZORAYA SALAZAR M SAS</v>
      </c>
      <c r="E8045" s="7">
        <v>4221448</v>
      </c>
      <c r="F8045" s="7">
        <v>4221448</v>
      </c>
      <c r="G8045" s="8"/>
      <c r="H8045" s="9">
        <v>43623</v>
      </c>
      <c r="I8045" s="9">
        <v>43626</v>
      </c>
    </row>
    <row r="8046" spans="1:9" s="14" customFormat="1" x14ac:dyDescent="0.2">
      <c r="A8046" s="5" t="s">
        <v>56</v>
      </c>
      <c r="B8046" s="5" t="str">
        <f>VLOOKUP(A8046,'GIRO LMA JUNIO'!$A$7:$C$50,3,0)</f>
        <v>CAPITAL SALUD</v>
      </c>
      <c r="C8046" s="35">
        <v>900231829</v>
      </c>
      <c r="D8046" s="6" t="str">
        <f>VLOOKUP(C8046,'[1]IPS REGISTRADAS'!$A$5:$B$3919,2,0)</f>
        <v>IPS YENNY ZORAYA SALAZAR M SAS</v>
      </c>
      <c r="E8046" s="7">
        <v>7888750</v>
      </c>
      <c r="F8046" s="7">
        <v>7888750</v>
      </c>
      <c r="G8046" s="8"/>
      <c r="H8046" s="9">
        <v>43623</v>
      </c>
      <c r="I8046" s="9">
        <v>43626</v>
      </c>
    </row>
    <row r="8047" spans="1:9" s="14" customFormat="1" x14ac:dyDescent="0.2">
      <c r="A8047" s="5" t="s">
        <v>62</v>
      </c>
      <c r="B8047" s="5" t="str">
        <f>VLOOKUP(A8047,'GIRO LMA JUNIO'!$A$7:$C$50,3,0)</f>
        <v>NUEVA EPS S.A.</v>
      </c>
      <c r="C8047" s="35">
        <v>900231829</v>
      </c>
      <c r="D8047" s="6" t="str">
        <f>VLOOKUP(C8047,'[1]IPS REGISTRADAS'!$A$5:$B$3919,2,0)</f>
        <v>IPS YENNY ZORAYA SALAZAR M SAS</v>
      </c>
      <c r="E8047" s="7">
        <v>8511020</v>
      </c>
      <c r="F8047" s="7">
        <v>8511020</v>
      </c>
      <c r="G8047" s="8"/>
      <c r="H8047" s="9">
        <v>43623</v>
      </c>
      <c r="I8047" s="9">
        <v>43626</v>
      </c>
    </row>
    <row r="8048" spans="1:9" s="14" customFormat="1" x14ac:dyDescent="0.2">
      <c r="A8048" s="5" t="s">
        <v>14</v>
      </c>
      <c r="B8048" s="5" t="str">
        <f>VLOOKUP(A8048,'GIRO LMA JUNIO'!$A$7:$C$50,3,0)</f>
        <v>COMFACUNDI</v>
      </c>
      <c r="C8048" s="35">
        <v>900232301</v>
      </c>
      <c r="D8048" s="6" t="str">
        <f>VLOOKUP(C8048,'[1]IPS REGISTRADAS'!$A$5:$B$3919,2,0)</f>
        <v>AUDIFONOS ALCIRA RAMIREZ SAS</v>
      </c>
      <c r="E8048" s="7">
        <v>5964750</v>
      </c>
      <c r="F8048" s="7">
        <v>5964750</v>
      </c>
      <c r="G8048" s="8"/>
      <c r="H8048" s="9">
        <v>43623</v>
      </c>
      <c r="I8048" s="9">
        <v>43626</v>
      </c>
    </row>
    <row r="8049" spans="1:9" s="14" customFormat="1" x14ac:dyDescent="0.2">
      <c r="A8049" s="5" t="s">
        <v>80</v>
      </c>
      <c r="B8049" s="5" t="str">
        <f>VLOOKUP(A8049,'GIRO LMA JUNIO'!$A$7:$C$50,3,0)</f>
        <v>COMPARTA</v>
      </c>
      <c r="C8049" s="35">
        <v>900232301</v>
      </c>
      <c r="D8049" s="6" t="str">
        <f>VLOOKUP(C8049,'[1]IPS REGISTRADAS'!$A$5:$B$3919,2,0)</f>
        <v>AUDIFONOS ALCIRA RAMIREZ SAS</v>
      </c>
      <c r="E8049" s="7">
        <v>29167810</v>
      </c>
      <c r="F8049" s="7">
        <v>29167810</v>
      </c>
      <c r="G8049" s="8"/>
      <c r="H8049" s="9">
        <v>43623</v>
      </c>
      <c r="I8049" s="9">
        <v>43626</v>
      </c>
    </row>
    <row r="8050" spans="1:9" s="14" customFormat="1" x14ac:dyDescent="0.2">
      <c r="A8050" s="5" t="s">
        <v>82</v>
      </c>
      <c r="B8050" s="5" t="str">
        <f>VLOOKUP(A8050,'GIRO LMA JUNIO'!$A$7:$C$50,3,0)</f>
        <v>MUTUAL SER</v>
      </c>
      <c r="C8050" s="35">
        <v>900233019</v>
      </c>
      <c r="D8050" s="6" t="str">
        <f>VLOOKUP(C8050,'[1]IPS REGISTRADAS'!$A$5:$B$3919,2,0)</f>
        <v>GESTION INTEGRAL DEL CUIDADO LTDA</v>
      </c>
      <c r="E8050" s="7">
        <v>38000000</v>
      </c>
      <c r="F8050" s="7">
        <v>38000000</v>
      </c>
      <c r="G8050" s="8"/>
      <c r="H8050" s="9">
        <v>43623</v>
      </c>
      <c r="I8050" s="9">
        <v>43626</v>
      </c>
    </row>
    <row r="8051" spans="1:9" s="14" customFormat="1" x14ac:dyDescent="0.2">
      <c r="A8051" s="5" t="s">
        <v>4</v>
      </c>
      <c r="B8051" s="5" t="str">
        <f>VLOOKUP(A8051,'GIRO LMA JUNIO'!$A$7:$C$50,3,0)</f>
        <v>COMFAMILIAR CARTAGENA</v>
      </c>
      <c r="C8051" s="35">
        <v>900233294</v>
      </c>
      <c r="D8051" s="6" t="str">
        <f>VLOOKUP(C8051,'[1]IPS REGISTRADAS'!$A$5:$B$3919,2,0)</f>
        <v>CLINICA GENERAL DEL CARIBE SA</v>
      </c>
      <c r="E8051" s="7">
        <v>1160299319</v>
      </c>
      <c r="F8051" s="7">
        <v>1160299319</v>
      </c>
      <c r="G8051" s="8"/>
      <c r="H8051" s="9">
        <v>43623</v>
      </c>
      <c r="I8051" s="9">
        <v>43626</v>
      </c>
    </row>
    <row r="8052" spans="1:9" s="14" customFormat="1" x14ac:dyDescent="0.2">
      <c r="A8052" s="5" t="s">
        <v>16</v>
      </c>
      <c r="B8052" s="5" t="str">
        <f>VLOOKUP(A8052,'GIRO LMA JUNIO'!$A$7:$C$50,3,0)</f>
        <v>CAJACOPI ATLANTICO</v>
      </c>
      <c r="C8052" s="35">
        <v>900233294</v>
      </c>
      <c r="D8052" s="6" t="str">
        <f>VLOOKUP(C8052,'[1]IPS REGISTRADAS'!$A$5:$B$3919,2,0)</f>
        <v>CLINICA GENERAL DEL CARIBE SA</v>
      </c>
      <c r="E8052" s="7">
        <v>137635420</v>
      </c>
      <c r="F8052" s="7">
        <v>137635420</v>
      </c>
      <c r="G8052" s="8"/>
      <c r="H8052" s="9">
        <v>43623</v>
      </c>
      <c r="I8052" s="9">
        <v>43626</v>
      </c>
    </row>
    <row r="8053" spans="1:9" s="14" customFormat="1" x14ac:dyDescent="0.2">
      <c r="A8053" s="5" t="s">
        <v>38</v>
      </c>
      <c r="B8053" s="5" t="str">
        <f>VLOOKUP(A8053,'GIRO LMA JUNIO'!$A$7:$C$50,3,0)</f>
        <v>SALUD TOTAL</v>
      </c>
      <c r="C8053" s="35">
        <v>900233294</v>
      </c>
      <c r="D8053" s="6" t="str">
        <f>VLOOKUP(C8053,'[1]IPS REGISTRADAS'!$A$5:$B$3919,2,0)</f>
        <v>CLINICA GENERAL DEL CARIBE SA</v>
      </c>
      <c r="E8053" s="7">
        <v>1219647</v>
      </c>
      <c r="F8053" s="7">
        <v>1219647</v>
      </c>
      <c r="G8053" s="8"/>
      <c r="H8053" s="9">
        <v>43623</v>
      </c>
      <c r="I8053" s="9">
        <v>43626</v>
      </c>
    </row>
    <row r="8054" spans="1:9" s="14" customFormat="1" x14ac:dyDescent="0.2">
      <c r="A8054" s="5" t="s">
        <v>47</v>
      </c>
      <c r="B8054" s="5" t="str">
        <f>VLOOKUP(A8054,'GIRO LMA JUNIO'!$A$7:$C$50,3,0)</f>
        <v>COOMEVA E.P.S.  S.A.</v>
      </c>
      <c r="C8054" s="35">
        <v>900233294</v>
      </c>
      <c r="D8054" s="6" t="str">
        <f>VLOOKUP(C8054,'[1]IPS REGISTRADAS'!$A$5:$B$3919,2,0)</f>
        <v>CLINICA GENERAL DEL CARIBE SA</v>
      </c>
      <c r="E8054" s="7">
        <v>1000000</v>
      </c>
      <c r="F8054" s="7">
        <v>1000000</v>
      </c>
      <c r="G8054" s="8"/>
      <c r="H8054" s="9">
        <v>43623</v>
      </c>
      <c r="I8054" s="9">
        <v>43626</v>
      </c>
    </row>
    <row r="8055" spans="1:9" s="14" customFormat="1" x14ac:dyDescent="0.2">
      <c r="A8055" s="5" t="s">
        <v>54</v>
      </c>
      <c r="B8055" s="5" t="str">
        <f>VLOOKUP(A8055,'GIRO LMA JUNIO'!$A$7:$C$50,3,0)</f>
        <v>SALUDVIDA</v>
      </c>
      <c r="C8055" s="35">
        <v>900233294</v>
      </c>
      <c r="D8055" s="6" t="str">
        <f>VLOOKUP(C8055,'[1]IPS REGISTRADAS'!$A$5:$B$3919,2,0)</f>
        <v>CLINICA GENERAL DEL CARIBE SA</v>
      </c>
      <c r="E8055" s="7">
        <v>350132195</v>
      </c>
      <c r="F8055" s="7">
        <v>350132195</v>
      </c>
      <c r="G8055" s="8"/>
      <c r="H8055" s="9">
        <v>43623</v>
      </c>
      <c r="I8055" s="9">
        <v>43626</v>
      </c>
    </row>
    <row r="8056" spans="1:9" s="14" customFormat="1" x14ac:dyDescent="0.2">
      <c r="A8056" s="5" t="s">
        <v>70</v>
      </c>
      <c r="B8056" s="5" t="str">
        <f>VLOOKUP(A8056,'GIRO LMA JUNIO'!$A$7:$C$50,3,0)</f>
        <v>COOSALUD EPS S.A.</v>
      </c>
      <c r="C8056" s="35">
        <v>900233294</v>
      </c>
      <c r="D8056" s="6" t="str">
        <f>VLOOKUP(C8056,'[1]IPS REGISTRADAS'!$A$5:$B$3919,2,0)</f>
        <v>CLINICA GENERAL DEL CARIBE SA</v>
      </c>
      <c r="E8056" s="7">
        <v>83198321</v>
      </c>
      <c r="F8056" s="7">
        <v>83198321</v>
      </c>
      <c r="G8056" s="8"/>
      <c r="H8056" s="9">
        <v>43623</v>
      </c>
      <c r="I8056" s="9">
        <v>43626</v>
      </c>
    </row>
    <row r="8057" spans="1:9" s="14" customFormat="1" x14ac:dyDescent="0.2">
      <c r="A8057" s="5" t="s">
        <v>74</v>
      </c>
      <c r="B8057" s="5" t="str">
        <f>VLOOKUP(A8057,'GIRO LMA JUNIO'!$A$7:$C$50,3,0)</f>
        <v>AMBUQ</v>
      </c>
      <c r="C8057" s="35">
        <v>900233294</v>
      </c>
      <c r="D8057" s="6" t="str">
        <f>VLOOKUP(C8057,'[1]IPS REGISTRADAS'!$A$5:$B$3919,2,0)</f>
        <v>CLINICA GENERAL DEL CARIBE SA</v>
      </c>
      <c r="E8057" s="7">
        <v>150005207</v>
      </c>
      <c r="F8057" s="7">
        <v>150005207</v>
      </c>
      <c r="G8057" s="8"/>
      <c r="H8057" s="9">
        <v>43623</v>
      </c>
      <c r="I8057" s="9">
        <v>43626</v>
      </c>
    </row>
    <row r="8058" spans="1:9" s="14" customFormat="1" x14ac:dyDescent="0.2">
      <c r="A8058" s="5" t="s">
        <v>80</v>
      </c>
      <c r="B8058" s="5" t="str">
        <f>VLOOKUP(A8058,'GIRO LMA JUNIO'!$A$7:$C$50,3,0)</f>
        <v>COMPARTA</v>
      </c>
      <c r="C8058" s="35">
        <v>900233294</v>
      </c>
      <c r="D8058" s="6" t="str">
        <f>VLOOKUP(C8058,'[1]IPS REGISTRADAS'!$A$5:$B$3919,2,0)</f>
        <v>CLINICA GENERAL DEL CARIBE SA</v>
      </c>
      <c r="E8058" s="7">
        <v>58038834</v>
      </c>
      <c r="F8058" s="7">
        <v>58038834</v>
      </c>
      <c r="G8058" s="8"/>
      <c r="H8058" s="9">
        <v>43623</v>
      </c>
      <c r="I8058" s="9">
        <v>43626</v>
      </c>
    </row>
    <row r="8059" spans="1:9" s="14" customFormat="1" x14ac:dyDescent="0.2">
      <c r="A8059" s="5" t="s">
        <v>82</v>
      </c>
      <c r="B8059" s="5" t="str">
        <f>VLOOKUP(A8059,'GIRO LMA JUNIO'!$A$7:$C$50,3,0)</f>
        <v>MUTUAL SER</v>
      </c>
      <c r="C8059" s="35">
        <v>900233294</v>
      </c>
      <c r="D8059" s="6" t="str">
        <f>VLOOKUP(C8059,'[1]IPS REGISTRADAS'!$A$5:$B$3919,2,0)</f>
        <v>CLINICA GENERAL DEL CARIBE SA</v>
      </c>
      <c r="E8059" s="7">
        <v>60000000</v>
      </c>
      <c r="F8059" s="7">
        <v>60000000</v>
      </c>
      <c r="G8059" s="8"/>
      <c r="H8059" s="9">
        <v>43623</v>
      </c>
      <c r="I8059" s="9">
        <v>43626</v>
      </c>
    </row>
    <row r="8060" spans="1:9" s="14" customFormat="1" x14ac:dyDescent="0.2">
      <c r="A8060" s="5" t="s">
        <v>78</v>
      </c>
      <c r="B8060" s="5" t="str">
        <f>VLOOKUP(A8060,'GIRO LMA JUNIO'!$A$7:$C$50,3,0)</f>
        <v>EMSSANAR</v>
      </c>
      <c r="C8060" s="35">
        <v>900234734</v>
      </c>
      <c r="D8060" s="6" t="str">
        <f>VLOOKUP(C8060,'[1]IPS REGISTRADAS'!$A$5:$B$3919,2,0)</f>
        <v>LABORATORIO ESPECIALIZADO MARYBEL ROJAS BARRETO SAS</v>
      </c>
      <c r="E8060" s="7">
        <v>35046554</v>
      </c>
      <c r="F8060" s="7">
        <v>35046554</v>
      </c>
      <c r="G8060" s="8"/>
      <c r="H8060" s="9">
        <v>43623</v>
      </c>
      <c r="I8060" s="9">
        <v>43626</v>
      </c>
    </row>
    <row r="8061" spans="1:9" s="14" customFormat="1" x14ac:dyDescent="0.2">
      <c r="A8061" s="5" t="s">
        <v>44</v>
      </c>
      <c r="B8061" s="5" t="str">
        <f>VLOOKUP(A8061,'GIRO LMA JUNIO'!$A$7:$C$50,3,0)</f>
        <v>EPS SURAMERICANA S.A</v>
      </c>
      <c r="C8061" s="35">
        <v>900235279</v>
      </c>
      <c r="D8061" s="6" t="str">
        <f>VLOOKUP(C8061,'[1]IPS REGISTRADAS'!$A$5:$B$3919,2,0)</f>
        <v>PSICO SALUD Y TRANSFORMACIÓN SAS</v>
      </c>
      <c r="E8061" s="7">
        <v>5854520</v>
      </c>
      <c r="F8061" s="7">
        <v>5854520</v>
      </c>
      <c r="G8061" s="8"/>
      <c r="H8061" s="9">
        <v>43623</v>
      </c>
      <c r="I8061" s="9">
        <v>43626</v>
      </c>
    </row>
    <row r="8062" spans="1:9" s="14" customFormat="1" x14ac:dyDescent="0.2">
      <c r="A8062" s="5" t="s">
        <v>72</v>
      </c>
      <c r="B8062" s="5" t="str">
        <f>VLOOKUP(A8062,'GIRO LMA JUNIO'!$A$7:$C$50,3,0)</f>
        <v>ASMET SALUD</v>
      </c>
      <c r="C8062" s="35">
        <v>900235279</v>
      </c>
      <c r="D8062" s="6" t="str">
        <f>VLOOKUP(C8062,'[1]IPS REGISTRADAS'!$A$5:$B$3919,2,0)</f>
        <v>PSICO SALUD Y TRANSFORMACIÓN SAS</v>
      </c>
      <c r="E8062" s="7">
        <v>29664254</v>
      </c>
      <c r="F8062" s="7">
        <v>29664254</v>
      </c>
      <c r="G8062" s="8"/>
      <c r="H8062" s="9">
        <v>43623</v>
      </c>
      <c r="I8062" s="9">
        <v>43626</v>
      </c>
    </row>
    <row r="8063" spans="1:9" s="14" customFormat="1" x14ac:dyDescent="0.2">
      <c r="A8063" s="5" t="s">
        <v>74</v>
      </c>
      <c r="B8063" s="5" t="str">
        <f>VLOOKUP(A8063,'GIRO LMA JUNIO'!$A$7:$C$50,3,0)</f>
        <v>AMBUQ</v>
      </c>
      <c r="C8063" s="35">
        <v>900235279</v>
      </c>
      <c r="D8063" s="6" t="str">
        <f>VLOOKUP(C8063,'[1]IPS REGISTRADAS'!$A$5:$B$3919,2,0)</f>
        <v>PSICO SALUD Y TRANSFORMACIÓN SAS</v>
      </c>
      <c r="E8063" s="7">
        <v>50011031</v>
      </c>
      <c r="F8063" s="7">
        <v>50011031</v>
      </c>
      <c r="G8063" s="8"/>
      <c r="H8063" s="9">
        <v>43623</v>
      </c>
      <c r="I8063" s="9">
        <v>43626</v>
      </c>
    </row>
    <row r="8064" spans="1:9" s="14" customFormat="1" x14ac:dyDescent="0.2">
      <c r="A8064" s="5" t="s">
        <v>47</v>
      </c>
      <c r="B8064" s="5" t="str">
        <f>VLOOKUP(A8064,'GIRO LMA JUNIO'!$A$7:$C$50,3,0)</f>
        <v>COOMEVA E.P.S.  S.A.</v>
      </c>
      <c r="C8064" s="35">
        <v>900236850</v>
      </c>
      <c r="D8064" s="6" t="str">
        <f>VLOOKUP(C8064,'[1]IPS REGISTRADAS'!$A$5:$B$3919,2,0)</f>
        <v>CENTRO ONCOLOGICO DE ANTIOQUIA SA</v>
      </c>
      <c r="E8064" s="7">
        <v>200000000</v>
      </c>
      <c r="F8064" s="7">
        <v>200000000</v>
      </c>
      <c r="G8064" s="8"/>
      <c r="H8064" s="9">
        <v>43623</v>
      </c>
      <c r="I8064" s="9">
        <v>43626</v>
      </c>
    </row>
    <row r="8065" spans="1:9" s="14" customFormat="1" x14ac:dyDescent="0.2">
      <c r="A8065" s="5" t="s">
        <v>60</v>
      </c>
      <c r="B8065" s="5" t="str">
        <f>VLOOKUP(A8065,'GIRO LMA JUNIO'!$A$7:$C$50,3,0)</f>
        <v>SAVIA SALUD</v>
      </c>
      <c r="C8065" s="35">
        <v>900236850</v>
      </c>
      <c r="D8065" s="6" t="str">
        <f>VLOOKUP(C8065,'[1]IPS REGISTRADAS'!$A$5:$B$3919,2,0)</f>
        <v>CENTRO ONCOLOGICO DE ANTIOQUIA SA</v>
      </c>
      <c r="E8065" s="7">
        <v>1300008200</v>
      </c>
      <c r="F8065" s="7">
        <v>1300008200</v>
      </c>
      <c r="G8065" s="8"/>
      <c r="H8065" s="9">
        <v>43623</v>
      </c>
      <c r="I8065" s="9">
        <v>43626</v>
      </c>
    </row>
    <row r="8066" spans="1:9" s="14" customFormat="1" x14ac:dyDescent="0.2">
      <c r="A8066" s="5" t="s">
        <v>63</v>
      </c>
      <c r="B8066" s="5" t="str">
        <f>VLOOKUP(A8066,'GIRO LMA JUNIO'!$A$7:$C$50,3,0)</f>
        <v>MEDIMAS MOV</v>
      </c>
      <c r="C8066" s="35">
        <v>900236850</v>
      </c>
      <c r="D8066" s="6" t="str">
        <f>VLOOKUP(C8066,'[1]IPS REGISTRADAS'!$A$5:$B$3919,2,0)</f>
        <v>CENTRO ONCOLOGICO DE ANTIOQUIA SA</v>
      </c>
      <c r="E8066" s="7">
        <v>315505222</v>
      </c>
      <c r="F8066" s="7">
        <v>315505222</v>
      </c>
      <c r="G8066" s="8"/>
      <c r="H8066" s="9">
        <v>43623</v>
      </c>
      <c r="I8066" s="9">
        <v>43626</v>
      </c>
    </row>
    <row r="8067" spans="1:9" s="14" customFormat="1" x14ac:dyDescent="0.2">
      <c r="A8067" s="5" t="s">
        <v>47</v>
      </c>
      <c r="B8067" s="5" t="str">
        <f>VLOOKUP(A8067,'GIRO LMA JUNIO'!$A$7:$C$50,3,0)</f>
        <v>COOMEVA E.P.S.  S.A.</v>
      </c>
      <c r="C8067" s="35">
        <v>900237579</v>
      </c>
      <c r="D8067" s="6" t="str">
        <f>VLOOKUP(C8067,'[1]IPS REGISTRADAS'!$A$5:$B$3919,2,0)</f>
        <v>CLINICA MED SAS</v>
      </c>
      <c r="E8067" s="7">
        <v>1000000</v>
      </c>
      <c r="F8067" s="7">
        <v>1000000</v>
      </c>
      <c r="G8067" s="8"/>
      <c r="H8067" s="9">
        <v>43623</v>
      </c>
      <c r="I8067" s="9">
        <v>43626</v>
      </c>
    </row>
    <row r="8068" spans="1:9" s="14" customFormat="1" x14ac:dyDescent="0.2">
      <c r="A8068" s="5" t="s">
        <v>11</v>
      </c>
      <c r="B8068" s="5" t="str">
        <f>VLOOKUP(A8068,'GIRO LMA JUNIO'!$A$7:$C$50,3,0)</f>
        <v>COMFASUCRE</v>
      </c>
      <c r="C8068" s="35">
        <v>900237764</v>
      </c>
      <c r="D8068" s="6" t="str">
        <f>VLOOKUP(C8068,'[1]IPS REGISTRADAS'!$A$5:$B$3919,2,0)</f>
        <v>IPS SAN JOSE DE SUCRE SUCRE LTDA</v>
      </c>
      <c r="E8068" s="7">
        <v>4000000</v>
      </c>
      <c r="F8068" s="7">
        <v>4000000</v>
      </c>
      <c r="G8068" s="8"/>
      <c r="H8068" s="9">
        <v>43623</v>
      </c>
      <c r="I8068" s="9">
        <v>43626</v>
      </c>
    </row>
    <row r="8069" spans="1:9" s="14" customFormat="1" x14ac:dyDescent="0.2">
      <c r="A8069" s="5" t="s">
        <v>74</v>
      </c>
      <c r="B8069" s="5" t="str">
        <f>VLOOKUP(A8069,'GIRO LMA JUNIO'!$A$7:$C$50,3,0)</f>
        <v>AMBUQ</v>
      </c>
      <c r="C8069" s="35">
        <v>900237764</v>
      </c>
      <c r="D8069" s="6" t="str">
        <f>VLOOKUP(C8069,'[1]IPS REGISTRADAS'!$A$5:$B$3919,2,0)</f>
        <v>IPS SAN JOSE DE SUCRE SUCRE LTDA</v>
      </c>
      <c r="E8069" s="7">
        <v>12666674</v>
      </c>
      <c r="F8069" s="7">
        <v>12666674</v>
      </c>
      <c r="G8069" s="8"/>
      <c r="H8069" s="9">
        <v>43623</v>
      </c>
      <c r="I8069" s="9">
        <v>43626</v>
      </c>
    </row>
    <row r="8070" spans="1:9" s="14" customFormat="1" x14ac:dyDescent="0.2">
      <c r="A8070" s="5" t="s">
        <v>38</v>
      </c>
      <c r="B8070" s="5" t="str">
        <f>VLOOKUP(A8070,'GIRO LMA JUNIO'!$A$7:$C$50,3,0)</f>
        <v>SALUD TOTAL</v>
      </c>
      <c r="C8070" s="35">
        <v>900237812</v>
      </c>
      <c r="D8070" s="6" t="str">
        <f>VLOOKUP(C8070,'[1]IPS REGISTRADAS'!$A$5:$B$3919,2,0)</f>
        <v>PREVICARE LTDA</v>
      </c>
      <c r="E8070" s="7">
        <v>1000798</v>
      </c>
      <c r="F8070" s="7">
        <v>1000798</v>
      </c>
      <c r="G8070" s="8"/>
      <c r="H8070" s="9">
        <v>43623</v>
      </c>
      <c r="I8070" s="9">
        <v>43626</v>
      </c>
    </row>
    <row r="8071" spans="1:9" s="14" customFormat="1" x14ac:dyDescent="0.2">
      <c r="A8071" s="5" t="s">
        <v>74</v>
      </c>
      <c r="B8071" s="5" t="str">
        <f>VLOOKUP(A8071,'GIRO LMA JUNIO'!$A$7:$C$50,3,0)</f>
        <v>AMBUQ</v>
      </c>
      <c r="C8071" s="35">
        <v>900238708</v>
      </c>
      <c r="D8071" s="6" t="str">
        <f>VLOOKUP(C8071,'[1]IPS REGISTRADAS'!$A$5:$B$3919,2,0)</f>
        <v>INSTITUTO DEL RIÑON DE CORDOBA SAS</v>
      </c>
      <c r="E8071" s="7">
        <v>30000000</v>
      </c>
      <c r="F8071" s="7">
        <v>30000000</v>
      </c>
      <c r="G8071" s="8"/>
      <c r="H8071" s="9">
        <v>43623</v>
      </c>
      <c r="I8071" s="9">
        <v>43626</v>
      </c>
    </row>
    <row r="8072" spans="1:9" s="14" customFormat="1" x14ac:dyDescent="0.2">
      <c r="A8072" s="5" t="s">
        <v>80</v>
      </c>
      <c r="B8072" s="5" t="str">
        <f>VLOOKUP(A8072,'GIRO LMA JUNIO'!$A$7:$C$50,3,0)</f>
        <v>COMPARTA</v>
      </c>
      <c r="C8072" s="35">
        <v>900238708</v>
      </c>
      <c r="D8072" s="6" t="str">
        <f>VLOOKUP(C8072,'[1]IPS REGISTRADAS'!$A$5:$B$3919,2,0)</f>
        <v>INSTITUTO DEL RIÑON DE CORDOBA SAS</v>
      </c>
      <c r="E8072" s="7">
        <v>108371599</v>
      </c>
      <c r="F8072" s="7">
        <v>108371599</v>
      </c>
      <c r="G8072" s="8"/>
      <c r="H8072" s="9">
        <v>43623</v>
      </c>
      <c r="I8072" s="9">
        <v>43626</v>
      </c>
    </row>
    <row r="8073" spans="1:9" s="14" customFormat="1" x14ac:dyDescent="0.2">
      <c r="A8073" s="5" t="s">
        <v>82</v>
      </c>
      <c r="B8073" s="5" t="str">
        <f>VLOOKUP(A8073,'GIRO LMA JUNIO'!$A$7:$C$50,3,0)</f>
        <v>MUTUAL SER</v>
      </c>
      <c r="C8073" s="35">
        <v>900238708</v>
      </c>
      <c r="D8073" s="6" t="str">
        <f>VLOOKUP(C8073,'[1]IPS REGISTRADAS'!$A$5:$B$3919,2,0)</f>
        <v>INSTITUTO DEL RIÑON DE CORDOBA SAS</v>
      </c>
      <c r="E8073" s="7">
        <v>286420215</v>
      </c>
      <c r="F8073" s="7">
        <v>286420215</v>
      </c>
      <c r="G8073" s="8"/>
      <c r="H8073" s="9">
        <v>43623</v>
      </c>
      <c r="I8073" s="9">
        <v>43626</v>
      </c>
    </row>
    <row r="8074" spans="1:9" s="14" customFormat="1" x14ac:dyDescent="0.2">
      <c r="A8074" s="5" t="s">
        <v>32</v>
      </c>
      <c r="B8074" s="5" t="str">
        <f>VLOOKUP(A8074,'GIRO LMA JUNIO'!$A$7:$C$50,3,0)</f>
        <v>PIJAOSALUD</v>
      </c>
      <c r="C8074" s="35">
        <v>900239099</v>
      </c>
      <c r="D8074" s="6" t="str">
        <f>VLOOKUP(C8074,'[1]IPS REGISTRADAS'!$A$5:$B$3919,2,0)</f>
        <v>DENTAL ADVANCE SAS</v>
      </c>
      <c r="E8074" s="7">
        <v>7500000</v>
      </c>
      <c r="F8074" s="7">
        <v>7500000</v>
      </c>
      <c r="G8074" s="8"/>
      <c r="H8074" s="9">
        <v>43623</v>
      </c>
      <c r="I8074" s="9">
        <v>43626</v>
      </c>
    </row>
    <row r="8075" spans="1:9" s="14" customFormat="1" x14ac:dyDescent="0.2">
      <c r="A8075" s="5" t="s">
        <v>6</v>
      </c>
      <c r="B8075" s="5" t="str">
        <f>VLOOKUP(A8075,'GIRO LMA JUNIO'!$A$7:$C$50,3,0)</f>
        <v>COMFAMILIAR DE LA GUAJIRA</v>
      </c>
      <c r="C8075" s="35">
        <v>900239402</v>
      </c>
      <c r="D8075" s="6" t="str">
        <f>VLOOKUP(C8075,'[1]IPS REGISTRADAS'!$A$5:$B$3919,2,0)</f>
        <v>FUNDACION REINTEGRAL DEL CARIBE IPS SEDE URIBIA</v>
      </c>
      <c r="E8075" s="7">
        <v>68196407</v>
      </c>
      <c r="F8075" s="7">
        <v>68196407</v>
      </c>
      <c r="G8075" s="8"/>
      <c r="H8075" s="9">
        <v>43623</v>
      </c>
      <c r="I8075" s="9">
        <v>43626</v>
      </c>
    </row>
    <row r="8076" spans="1:9" s="14" customFormat="1" x14ac:dyDescent="0.2">
      <c r="A8076" s="5" t="s">
        <v>70</v>
      </c>
      <c r="B8076" s="5" t="str">
        <f>VLOOKUP(A8076,'GIRO LMA JUNIO'!$A$7:$C$50,3,0)</f>
        <v>COOSALUD EPS S.A.</v>
      </c>
      <c r="C8076" s="35">
        <v>900239673</v>
      </c>
      <c r="D8076" s="6" t="str">
        <f>VLOOKUP(C8076,'[1]IPS REGISTRADAS'!$A$5:$B$3919,2,0)</f>
        <v>CENTRO MÉDICO SINAPSIS IPS SA</v>
      </c>
      <c r="E8076" s="7">
        <v>16838551</v>
      </c>
      <c r="F8076" s="7">
        <v>16838551</v>
      </c>
      <c r="G8076" s="8"/>
      <c r="H8076" s="9">
        <v>43623</v>
      </c>
      <c r="I8076" s="9">
        <v>43626</v>
      </c>
    </row>
    <row r="8077" spans="1:9" s="14" customFormat="1" x14ac:dyDescent="0.2">
      <c r="A8077" s="5" t="s">
        <v>47</v>
      </c>
      <c r="B8077" s="5" t="str">
        <f>VLOOKUP(A8077,'GIRO LMA JUNIO'!$A$7:$C$50,3,0)</f>
        <v>COOMEVA E.P.S.  S.A.</v>
      </c>
      <c r="C8077" s="35">
        <v>900240018</v>
      </c>
      <c r="D8077" s="6" t="str">
        <f>VLOOKUP(C8077,'[1]IPS REGISTRADAS'!$A$5:$B$3919,2,0)</f>
        <v>LOS COMUNEROS HOSPITAL UNIVERSITARIO DE BUCARAMANGA</v>
      </c>
      <c r="E8077" s="7">
        <v>2730543</v>
      </c>
      <c r="F8077" s="7">
        <v>2730543</v>
      </c>
      <c r="G8077" s="8"/>
      <c r="H8077" s="9">
        <v>43623</v>
      </c>
      <c r="I8077" s="9">
        <v>43626</v>
      </c>
    </row>
    <row r="8078" spans="1:9" s="14" customFormat="1" x14ac:dyDescent="0.2">
      <c r="A8078" s="5" t="s">
        <v>72</v>
      </c>
      <c r="B8078" s="5" t="str">
        <f>VLOOKUP(A8078,'GIRO LMA JUNIO'!$A$7:$C$50,3,0)</f>
        <v>ASMET SALUD</v>
      </c>
      <c r="C8078" s="35">
        <v>900240018</v>
      </c>
      <c r="D8078" s="6" t="str">
        <f>VLOOKUP(C8078,'[1]IPS REGISTRADAS'!$A$5:$B$3919,2,0)</f>
        <v>LOS COMUNEROS HOSPITAL UNIVERSITARIO DE BUCARAMANGA</v>
      </c>
      <c r="E8078" s="7">
        <v>13502576</v>
      </c>
      <c r="F8078" s="7">
        <v>13502576</v>
      </c>
      <c r="G8078" s="8"/>
      <c r="H8078" s="9">
        <v>43623</v>
      </c>
      <c r="I8078" s="9">
        <v>43626</v>
      </c>
    </row>
    <row r="8079" spans="1:9" s="14" customFormat="1" x14ac:dyDescent="0.2">
      <c r="A8079" s="5" t="s">
        <v>80</v>
      </c>
      <c r="B8079" s="5" t="str">
        <f>VLOOKUP(A8079,'GIRO LMA JUNIO'!$A$7:$C$50,3,0)</f>
        <v>COMPARTA</v>
      </c>
      <c r="C8079" s="35">
        <v>900240018</v>
      </c>
      <c r="D8079" s="6" t="str">
        <f>VLOOKUP(C8079,'[1]IPS REGISTRADAS'!$A$5:$B$3919,2,0)</f>
        <v>LOS COMUNEROS HOSPITAL UNIVERSITARIO DE BUCARAMANGA</v>
      </c>
      <c r="E8079" s="7">
        <v>77508877</v>
      </c>
      <c r="F8079" s="7">
        <v>77508877</v>
      </c>
      <c r="G8079" s="8"/>
      <c r="H8079" s="9">
        <v>43623</v>
      </c>
      <c r="I8079" s="9">
        <v>43626</v>
      </c>
    </row>
    <row r="8080" spans="1:9" s="14" customFormat="1" x14ac:dyDescent="0.2">
      <c r="A8080" s="5" t="s">
        <v>62</v>
      </c>
      <c r="B8080" s="5" t="str">
        <f>VLOOKUP(A8080,'GIRO LMA JUNIO'!$A$7:$C$50,3,0)</f>
        <v>NUEVA EPS S.A.</v>
      </c>
      <c r="C8080" s="35">
        <v>900240354</v>
      </c>
      <c r="D8080" s="6" t="str">
        <f>VLOOKUP(C8080,'[1]IPS REGISTRADAS'!$A$5:$B$3919,2,0)</f>
        <v>ODONTOCLINICAS MR SA</v>
      </c>
      <c r="E8080" s="7">
        <v>106418416</v>
      </c>
      <c r="F8080" s="7">
        <v>106418416</v>
      </c>
      <c r="G8080" s="8"/>
      <c r="H8080" s="9">
        <v>43623</v>
      </c>
      <c r="I8080" s="9">
        <v>43626</v>
      </c>
    </row>
    <row r="8081" spans="1:9" s="14" customFormat="1" x14ac:dyDescent="0.2">
      <c r="A8081" s="5" t="s">
        <v>38</v>
      </c>
      <c r="B8081" s="5" t="str">
        <f>VLOOKUP(A8081,'GIRO LMA JUNIO'!$A$7:$C$50,3,0)</f>
        <v>SALUD TOTAL</v>
      </c>
      <c r="C8081" s="35">
        <v>900240626</v>
      </c>
      <c r="D8081" s="6" t="str">
        <f>VLOOKUP(C8081,'[1]IPS REGISTRADAS'!$A$5:$B$3919,2,0)</f>
        <v>GRUPO SALUD CÓRDOBA LTDA</v>
      </c>
      <c r="E8081" s="7">
        <v>5834282</v>
      </c>
      <c r="F8081" s="7">
        <v>5834282</v>
      </c>
      <c r="G8081" s="8"/>
      <c r="H8081" s="9">
        <v>43623</v>
      </c>
      <c r="I8081" s="9">
        <v>43626</v>
      </c>
    </row>
    <row r="8082" spans="1:9" s="14" customFormat="1" x14ac:dyDescent="0.2">
      <c r="A8082" s="5" t="s">
        <v>13</v>
      </c>
      <c r="B8082" s="5" t="str">
        <f>VLOOKUP(A8082,'GIRO LMA JUNIO'!$A$7:$C$50,3,0)</f>
        <v>COMFAORIENTE</v>
      </c>
      <c r="C8082" s="35">
        <v>900241448</v>
      </c>
      <c r="D8082" s="6" t="str">
        <f>VLOOKUP(C8082,'[1]IPS REGISTRADAS'!$A$5:$B$3919,2,0)</f>
        <v>CARDIOLOGIA DIAGNOSTICA DEL NORTE SAS  CARDINOR SAS</v>
      </c>
      <c r="E8082" s="7">
        <v>13366013</v>
      </c>
      <c r="F8082" s="7">
        <v>13366013</v>
      </c>
      <c r="G8082" s="8"/>
      <c r="H8082" s="9">
        <v>43623</v>
      </c>
      <c r="I8082" s="9">
        <v>43626</v>
      </c>
    </row>
    <row r="8083" spans="1:9" s="14" customFormat="1" x14ac:dyDescent="0.2">
      <c r="A8083" s="5" t="s">
        <v>13</v>
      </c>
      <c r="B8083" s="5" t="str">
        <f>VLOOKUP(A8083,'GIRO LMA JUNIO'!$A$7:$C$50,3,0)</f>
        <v>COMFAORIENTE</v>
      </c>
      <c r="C8083" s="35">
        <v>900241734</v>
      </c>
      <c r="D8083" s="6" t="str">
        <f>VLOOKUP(C8083,'[1]IPS REGISTRADAS'!$A$5:$B$3919,2,0)</f>
        <v>CONFESALUD IPS LTDA</v>
      </c>
      <c r="E8083" s="7">
        <v>38554111</v>
      </c>
      <c r="F8083" s="7">
        <v>38554111</v>
      </c>
      <c r="G8083" s="8"/>
      <c r="H8083" s="9">
        <v>43623</v>
      </c>
      <c r="I8083" s="9">
        <v>43626</v>
      </c>
    </row>
    <row r="8084" spans="1:9" s="14" customFormat="1" x14ac:dyDescent="0.2">
      <c r="A8084" s="5" t="s">
        <v>72</v>
      </c>
      <c r="B8084" s="5" t="str">
        <f>VLOOKUP(A8084,'GIRO LMA JUNIO'!$A$7:$C$50,3,0)</f>
        <v>ASMET SALUD</v>
      </c>
      <c r="C8084" s="35">
        <v>900241734</v>
      </c>
      <c r="D8084" s="6" t="str">
        <f>VLOOKUP(C8084,'[1]IPS REGISTRADAS'!$A$5:$B$3919,2,0)</f>
        <v>CONFESALUD IPS LTDA</v>
      </c>
      <c r="E8084" s="7">
        <v>4415652</v>
      </c>
      <c r="F8084" s="7">
        <v>4415652</v>
      </c>
      <c r="G8084" s="8"/>
      <c r="H8084" s="9">
        <v>43623</v>
      </c>
      <c r="I8084" s="9">
        <v>43626</v>
      </c>
    </row>
    <row r="8085" spans="1:9" s="14" customFormat="1" x14ac:dyDescent="0.2">
      <c r="A8085" s="5" t="s">
        <v>26</v>
      </c>
      <c r="B8085" s="5" t="str">
        <f>VLOOKUP(A8085,'GIRO LMA JUNIO'!$A$7:$C$50,3,0)</f>
        <v>A.I.C.</v>
      </c>
      <c r="C8085" s="35">
        <v>900242742</v>
      </c>
      <c r="D8085" s="6" t="str">
        <f>VLOOKUP(C8085,'[1]IPS REGISTRADAS'!$A$5:$B$3919,2,0)</f>
        <v>FABILU LTDA</v>
      </c>
      <c r="E8085" s="7">
        <v>40187016</v>
      </c>
      <c r="F8085" s="7">
        <v>40187016</v>
      </c>
      <c r="G8085" s="8"/>
      <c r="H8085" s="9">
        <v>43623</v>
      </c>
      <c r="I8085" s="9">
        <v>43626</v>
      </c>
    </row>
    <row r="8086" spans="1:9" s="14" customFormat="1" x14ac:dyDescent="0.2">
      <c r="A8086" s="5" t="s">
        <v>30</v>
      </c>
      <c r="B8086" s="5" t="str">
        <f>VLOOKUP(A8086,'GIRO LMA JUNIO'!$A$7:$C$50,3,0)</f>
        <v>MALLAMAS</v>
      </c>
      <c r="C8086" s="35">
        <v>900242742</v>
      </c>
      <c r="D8086" s="6" t="str">
        <f>VLOOKUP(C8086,'[1]IPS REGISTRADAS'!$A$5:$B$3919,2,0)</f>
        <v>FABILU LTDA</v>
      </c>
      <c r="E8086" s="7">
        <v>78118348</v>
      </c>
      <c r="F8086" s="7">
        <v>78118348</v>
      </c>
      <c r="G8086" s="8"/>
      <c r="H8086" s="9">
        <v>43623</v>
      </c>
      <c r="I8086" s="9">
        <v>43626</v>
      </c>
    </row>
    <row r="8087" spans="1:9" s="14" customFormat="1" x14ac:dyDescent="0.2">
      <c r="A8087" s="5" t="s">
        <v>47</v>
      </c>
      <c r="B8087" s="5" t="str">
        <f>VLOOKUP(A8087,'GIRO LMA JUNIO'!$A$7:$C$50,3,0)</f>
        <v>COOMEVA E.P.S.  S.A.</v>
      </c>
      <c r="C8087" s="35">
        <v>900242742</v>
      </c>
      <c r="D8087" s="6" t="str">
        <f>VLOOKUP(C8087,'[1]IPS REGISTRADAS'!$A$5:$B$3919,2,0)</f>
        <v>FABILU LTDA</v>
      </c>
      <c r="E8087" s="7">
        <v>5428513</v>
      </c>
      <c r="F8087" s="7">
        <v>5428513</v>
      </c>
      <c r="G8087" s="8"/>
      <c r="H8087" s="9">
        <v>43623</v>
      </c>
      <c r="I8087" s="9">
        <v>43626</v>
      </c>
    </row>
    <row r="8088" spans="1:9" s="14" customFormat="1" x14ac:dyDescent="0.2">
      <c r="A8088" s="5" t="s">
        <v>54</v>
      </c>
      <c r="B8088" s="5" t="str">
        <f>VLOOKUP(A8088,'GIRO LMA JUNIO'!$A$7:$C$50,3,0)</f>
        <v>SALUDVIDA</v>
      </c>
      <c r="C8088" s="35">
        <v>900242742</v>
      </c>
      <c r="D8088" s="6" t="str">
        <f>VLOOKUP(C8088,'[1]IPS REGISTRADAS'!$A$5:$B$3919,2,0)</f>
        <v>FABILU LTDA</v>
      </c>
      <c r="E8088" s="7">
        <v>45282094</v>
      </c>
      <c r="F8088" s="7">
        <v>45282094</v>
      </c>
      <c r="G8088" s="8"/>
      <c r="H8088" s="9">
        <v>43623</v>
      </c>
      <c r="I8088" s="9">
        <v>43626</v>
      </c>
    </row>
    <row r="8089" spans="1:9" s="14" customFormat="1" x14ac:dyDescent="0.2">
      <c r="A8089" s="5" t="s">
        <v>56</v>
      </c>
      <c r="B8089" s="5" t="str">
        <f>VLOOKUP(A8089,'GIRO LMA JUNIO'!$A$7:$C$50,3,0)</f>
        <v>CAPITAL SALUD</v>
      </c>
      <c r="C8089" s="35">
        <v>900242742</v>
      </c>
      <c r="D8089" s="6" t="str">
        <f>VLOOKUP(C8089,'[1]IPS REGISTRADAS'!$A$5:$B$3919,2,0)</f>
        <v>FABILU LTDA</v>
      </c>
      <c r="E8089" s="7">
        <v>7893783</v>
      </c>
      <c r="F8089" s="7">
        <v>7893783</v>
      </c>
      <c r="G8089" s="8"/>
      <c r="H8089" s="9">
        <v>43623</v>
      </c>
      <c r="I8089" s="9">
        <v>43626</v>
      </c>
    </row>
    <row r="8090" spans="1:9" s="14" customFormat="1" x14ac:dyDescent="0.2">
      <c r="A8090" s="5" t="s">
        <v>72</v>
      </c>
      <c r="B8090" s="5" t="str">
        <f>VLOOKUP(A8090,'GIRO LMA JUNIO'!$A$7:$C$50,3,0)</f>
        <v>ASMET SALUD</v>
      </c>
      <c r="C8090" s="35">
        <v>900242742</v>
      </c>
      <c r="D8090" s="6" t="str">
        <f>VLOOKUP(C8090,'[1]IPS REGISTRADAS'!$A$5:$B$3919,2,0)</f>
        <v>FABILU LTDA</v>
      </c>
      <c r="E8090" s="7">
        <v>184301161</v>
      </c>
      <c r="F8090" s="7">
        <v>184301161</v>
      </c>
      <c r="G8090" s="8"/>
      <c r="H8090" s="9">
        <v>43623</v>
      </c>
      <c r="I8090" s="9">
        <v>43626</v>
      </c>
    </row>
    <row r="8091" spans="1:9" s="14" customFormat="1" x14ac:dyDescent="0.2">
      <c r="A8091" s="5" t="s">
        <v>78</v>
      </c>
      <c r="B8091" s="5" t="str">
        <f>VLOOKUP(A8091,'GIRO LMA JUNIO'!$A$7:$C$50,3,0)</f>
        <v>EMSSANAR</v>
      </c>
      <c r="C8091" s="35">
        <v>900242742</v>
      </c>
      <c r="D8091" s="6" t="str">
        <f>VLOOKUP(C8091,'[1]IPS REGISTRADAS'!$A$5:$B$3919,2,0)</f>
        <v>FABILU LTDA</v>
      </c>
      <c r="E8091" s="7">
        <v>3663521729</v>
      </c>
      <c r="F8091" s="7">
        <v>3663521729</v>
      </c>
      <c r="G8091" s="8"/>
      <c r="H8091" s="9">
        <v>43623</v>
      </c>
      <c r="I8091" s="9">
        <v>43626</v>
      </c>
    </row>
    <row r="8092" spans="1:9" s="14" customFormat="1" x14ac:dyDescent="0.2">
      <c r="A8092" s="5" t="s">
        <v>80</v>
      </c>
      <c r="B8092" s="5" t="str">
        <f>VLOOKUP(A8092,'GIRO LMA JUNIO'!$A$7:$C$50,3,0)</f>
        <v>COMPARTA</v>
      </c>
      <c r="C8092" s="35">
        <v>900242759</v>
      </c>
      <c r="D8092" s="6" t="str">
        <f>VLOOKUP(C8092,'[1]IPS REGISTRADAS'!$A$5:$B$3919,2,0)</f>
        <v>ODONTOPLUSRYO LTDA</v>
      </c>
      <c r="E8092" s="7">
        <v>34431674</v>
      </c>
      <c r="F8092" s="7">
        <v>34431674</v>
      </c>
      <c r="G8092" s="8"/>
      <c r="H8092" s="9">
        <v>43623</v>
      </c>
      <c r="I8092" s="9">
        <v>43626</v>
      </c>
    </row>
    <row r="8093" spans="1:9" s="14" customFormat="1" x14ac:dyDescent="0.2">
      <c r="A8093" s="5" t="s">
        <v>54</v>
      </c>
      <c r="B8093" s="5" t="str">
        <f>VLOOKUP(A8093,'GIRO LMA JUNIO'!$A$7:$C$50,3,0)</f>
        <v>SALUDVIDA</v>
      </c>
      <c r="C8093" s="35">
        <v>900244082</v>
      </c>
      <c r="D8093" s="6" t="str">
        <f>VLOOKUP(C8093,'[1]IPS REGISTRADAS'!$A$5:$B$3919,2,0)</f>
        <v>MEDICORT DE COLOMBIA SAS</v>
      </c>
      <c r="E8093" s="7">
        <v>3875700</v>
      </c>
      <c r="F8093" s="7">
        <v>3875700</v>
      </c>
      <c r="G8093" s="8"/>
      <c r="H8093" s="9">
        <v>43623</v>
      </c>
      <c r="I8093" s="9">
        <v>43626</v>
      </c>
    </row>
    <row r="8094" spans="1:9" s="14" customFormat="1" x14ac:dyDescent="0.2">
      <c r="A8094" s="5" t="s">
        <v>72</v>
      </c>
      <c r="B8094" s="5" t="str">
        <f>VLOOKUP(A8094,'GIRO LMA JUNIO'!$A$7:$C$50,3,0)</f>
        <v>ASMET SALUD</v>
      </c>
      <c r="C8094" s="35">
        <v>900244082</v>
      </c>
      <c r="D8094" s="6" t="str">
        <f>VLOOKUP(C8094,'[1]IPS REGISTRADAS'!$A$5:$B$3919,2,0)</f>
        <v>MEDICORT DE COLOMBIA SAS</v>
      </c>
      <c r="E8094" s="7">
        <v>16006376</v>
      </c>
      <c r="F8094" s="7">
        <v>16006376</v>
      </c>
      <c r="G8094" s="8"/>
      <c r="H8094" s="9">
        <v>43623</v>
      </c>
      <c r="I8094" s="9">
        <v>43626</v>
      </c>
    </row>
    <row r="8095" spans="1:9" s="14" customFormat="1" x14ac:dyDescent="0.2">
      <c r="A8095" s="5" t="s">
        <v>72</v>
      </c>
      <c r="B8095" s="5" t="str">
        <f>VLOOKUP(A8095,'GIRO LMA JUNIO'!$A$7:$C$50,3,0)</f>
        <v>ASMET SALUD</v>
      </c>
      <c r="C8095" s="35">
        <v>900244429</v>
      </c>
      <c r="D8095" s="6" t="str">
        <f>VLOOKUP(C8095,'[1]IPS REGISTRADAS'!$A$5:$B$3919,2,0)</f>
        <v>TECNOVIDA DIAGNOSTICO POR IMAGENES SAS</v>
      </c>
      <c r="E8095" s="7">
        <v>29990448</v>
      </c>
      <c r="F8095" s="7">
        <v>29990448</v>
      </c>
      <c r="G8095" s="8"/>
      <c r="H8095" s="9">
        <v>43623</v>
      </c>
      <c r="I8095" s="9">
        <v>43626</v>
      </c>
    </row>
    <row r="8096" spans="1:9" s="14" customFormat="1" x14ac:dyDescent="0.2">
      <c r="A8096" s="5" t="s">
        <v>72</v>
      </c>
      <c r="B8096" s="5" t="str">
        <f>VLOOKUP(A8096,'GIRO LMA JUNIO'!$A$7:$C$50,3,0)</f>
        <v>ASMET SALUD</v>
      </c>
      <c r="C8096" s="35">
        <v>900246313</v>
      </c>
      <c r="D8096" s="6" t="str">
        <f>VLOOKUP(C8096,'[1]IPS REGISTRADAS'!$A$5:$B$3919,2,0)</f>
        <v>IPS INTEGRAL SOMOS SALUD SAS</v>
      </c>
      <c r="E8096" s="7">
        <v>8970203</v>
      </c>
      <c r="F8096" s="7">
        <v>8970203</v>
      </c>
      <c r="G8096" s="8"/>
      <c r="H8096" s="9">
        <v>43623</v>
      </c>
      <c r="I8096" s="9">
        <v>43626</v>
      </c>
    </row>
    <row r="8097" spans="1:9" s="14" customFormat="1" x14ac:dyDescent="0.2">
      <c r="A8097" s="5" t="s">
        <v>80</v>
      </c>
      <c r="B8097" s="5" t="str">
        <f>VLOOKUP(A8097,'GIRO LMA JUNIO'!$A$7:$C$50,3,0)</f>
        <v>COMPARTA</v>
      </c>
      <c r="C8097" s="35">
        <v>900246313</v>
      </c>
      <c r="D8097" s="6" t="str">
        <f>VLOOKUP(C8097,'[1]IPS REGISTRADAS'!$A$5:$B$3919,2,0)</f>
        <v>IPS INTEGRAL SOMOS SALUD SAS</v>
      </c>
      <c r="E8097" s="7">
        <v>12011329</v>
      </c>
      <c r="F8097" s="7">
        <v>12011329</v>
      </c>
      <c r="G8097" s="8"/>
      <c r="H8097" s="9">
        <v>43623</v>
      </c>
      <c r="I8097" s="9">
        <v>43626</v>
      </c>
    </row>
    <row r="8098" spans="1:9" s="14" customFormat="1" x14ac:dyDescent="0.2">
      <c r="A8098" s="5" t="s">
        <v>11</v>
      </c>
      <c r="B8098" s="5" t="str">
        <f>VLOOKUP(A8098,'GIRO LMA JUNIO'!$A$7:$C$50,3,0)</f>
        <v>COMFASUCRE</v>
      </c>
      <c r="C8098" s="35">
        <v>900246954</v>
      </c>
      <c r="D8098" s="6" t="str">
        <f>VLOOKUP(C8098,'[1]IPS REGISTRADAS'!$A$5:$B$3919,2,0)</f>
        <v>CLINICA DE SALUD MENTAL Y REHABILITACION INTEGRAL MANANTIALES LTDA</v>
      </c>
      <c r="E8098" s="7">
        <v>19701114</v>
      </c>
      <c r="F8098" s="7">
        <v>19701114</v>
      </c>
      <c r="G8098" s="8"/>
      <c r="H8098" s="9">
        <v>43623</v>
      </c>
      <c r="I8098" s="9">
        <v>43626</v>
      </c>
    </row>
    <row r="8099" spans="1:9" s="14" customFormat="1" x14ac:dyDescent="0.2">
      <c r="A8099" s="5" t="s">
        <v>38</v>
      </c>
      <c r="B8099" s="5" t="str">
        <f>VLOOKUP(A8099,'GIRO LMA JUNIO'!$A$7:$C$50,3,0)</f>
        <v>SALUD TOTAL</v>
      </c>
      <c r="C8099" s="35">
        <v>900246954</v>
      </c>
      <c r="D8099" s="6" t="str">
        <f>VLOOKUP(C8099,'[1]IPS REGISTRADAS'!$A$5:$B$3919,2,0)</f>
        <v>CLINICA DE SALUD MENTAL Y REHABILITACION INTEGRAL MANANTIALES LTDA</v>
      </c>
      <c r="E8099" s="7">
        <v>3350987</v>
      </c>
      <c r="F8099" s="7">
        <v>3350987</v>
      </c>
      <c r="G8099" s="8"/>
      <c r="H8099" s="9">
        <v>43623</v>
      </c>
      <c r="I8099" s="9">
        <v>43626</v>
      </c>
    </row>
    <row r="8100" spans="1:9" s="14" customFormat="1" x14ac:dyDescent="0.2">
      <c r="A8100" s="5" t="s">
        <v>70</v>
      </c>
      <c r="B8100" s="5" t="str">
        <f>VLOOKUP(A8100,'GIRO LMA JUNIO'!$A$7:$C$50,3,0)</f>
        <v>COOSALUD EPS S.A.</v>
      </c>
      <c r="C8100" s="35">
        <v>900246954</v>
      </c>
      <c r="D8100" s="6" t="str">
        <f>VLOOKUP(C8100,'[1]IPS REGISTRADAS'!$A$5:$B$3919,2,0)</f>
        <v>CLINICA DE SALUD MENTAL Y REHABILITACION INTEGRAL MANANTIALES LTDA</v>
      </c>
      <c r="E8100" s="7">
        <v>49480471</v>
      </c>
      <c r="F8100" s="7">
        <v>49480471</v>
      </c>
      <c r="G8100" s="8"/>
      <c r="H8100" s="9">
        <v>43623</v>
      </c>
      <c r="I8100" s="9">
        <v>43626</v>
      </c>
    </row>
    <row r="8101" spans="1:9" s="14" customFormat="1" x14ac:dyDescent="0.2">
      <c r="A8101" s="5" t="s">
        <v>82</v>
      </c>
      <c r="B8101" s="5" t="str">
        <f>VLOOKUP(A8101,'GIRO LMA JUNIO'!$A$7:$C$50,3,0)</f>
        <v>MUTUAL SER</v>
      </c>
      <c r="C8101" s="35">
        <v>900246954</v>
      </c>
      <c r="D8101" s="6" t="str">
        <f>VLOOKUP(C8101,'[1]IPS REGISTRADAS'!$A$5:$B$3919,2,0)</f>
        <v>CLINICA DE SALUD MENTAL Y REHABILITACION INTEGRAL MANANTIALES LTDA</v>
      </c>
      <c r="E8101" s="7">
        <v>120722683</v>
      </c>
      <c r="F8101" s="7">
        <v>120722683</v>
      </c>
      <c r="G8101" s="8"/>
      <c r="H8101" s="9">
        <v>43623</v>
      </c>
      <c r="I8101" s="9">
        <v>43626</v>
      </c>
    </row>
    <row r="8102" spans="1:9" s="14" customFormat="1" x14ac:dyDescent="0.2">
      <c r="A8102" s="5" t="s">
        <v>70</v>
      </c>
      <c r="B8102" s="5" t="str">
        <f>VLOOKUP(A8102,'GIRO LMA JUNIO'!$A$7:$C$50,3,0)</f>
        <v>COOSALUD EPS S.A.</v>
      </c>
      <c r="C8102" s="35">
        <v>900247710</v>
      </c>
      <c r="D8102" s="6" t="str">
        <f>VLOOKUP(C8102,'[1]IPS REGISTRADAS'!$A$5:$B$3919,2,0)</f>
        <v>CLINICA OFTALMOLOGICA DE CARTAGO SAS</v>
      </c>
      <c r="E8102" s="7">
        <v>50348992</v>
      </c>
      <c r="F8102" s="7">
        <v>50348992</v>
      </c>
      <c r="G8102" s="8"/>
      <c r="H8102" s="9">
        <v>43623</v>
      </c>
      <c r="I8102" s="9">
        <v>43626</v>
      </c>
    </row>
    <row r="8103" spans="1:9" s="14" customFormat="1" x14ac:dyDescent="0.2">
      <c r="A8103" s="5" t="s">
        <v>74</v>
      </c>
      <c r="B8103" s="5" t="str">
        <f>VLOOKUP(A8103,'GIRO LMA JUNIO'!$A$7:$C$50,3,0)</f>
        <v>AMBUQ</v>
      </c>
      <c r="C8103" s="35">
        <v>900247710</v>
      </c>
      <c r="D8103" s="6" t="str">
        <f>VLOOKUP(C8103,'[1]IPS REGISTRADAS'!$A$5:$B$3919,2,0)</f>
        <v>CLINICA OFTALMOLOGICA DE CARTAGO SAS</v>
      </c>
      <c r="E8103" s="7">
        <v>40002244</v>
      </c>
      <c r="F8103" s="7">
        <v>40002244</v>
      </c>
      <c r="G8103" s="8"/>
      <c r="H8103" s="9">
        <v>43623</v>
      </c>
      <c r="I8103" s="9">
        <v>43626</v>
      </c>
    </row>
    <row r="8104" spans="1:9" s="14" customFormat="1" x14ac:dyDescent="0.2">
      <c r="A8104" s="5" t="s">
        <v>78</v>
      </c>
      <c r="B8104" s="5" t="str">
        <f>VLOOKUP(A8104,'GIRO LMA JUNIO'!$A$7:$C$50,3,0)</f>
        <v>EMSSANAR</v>
      </c>
      <c r="C8104" s="35">
        <v>900248093</v>
      </c>
      <c r="D8104" s="6" t="str">
        <f>VLOOKUP(C8104,'[1]IPS REGISTRADAS'!$A$5:$B$3919,2,0)</f>
        <v>ENDOSALUD DE OCCIDENTE SA</v>
      </c>
      <c r="E8104" s="7">
        <v>890000000</v>
      </c>
      <c r="F8104" s="7">
        <v>890000000</v>
      </c>
      <c r="G8104" s="8"/>
      <c r="H8104" s="9">
        <v>43623</v>
      </c>
      <c r="I8104" s="9">
        <v>43626</v>
      </c>
    </row>
    <row r="8105" spans="1:9" s="14" customFormat="1" x14ac:dyDescent="0.2">
      <c r="A8105" s="5" t="s">
        <v>16</v>
      </c>
      <c r="B8105" s="5" t="str">
        <f>VLOOKUP(A8105,'GIRO LMA JUNIO'!$A$7:$C$50,3,0)</f>
        <v>CAJACOPI ATLANTICO</v>
      </c>
      <c r="C8105" s="35">
        <v>900248882</v>
      </c>
      <c r="D8105" s="6" t="str">
        <f>VLOOKUP(C8105,'[1]IPS REGISTRADAS'!$A$5:$B$3919,2,0)</f>
        <v>CLINICA PORTOAZUL SA SIGLA CPA</v>
      </c>
      <c r="E8105" s="7">
        <v>1979852</v>
      </c>
      <c r="F8105" s="7">
        <v>1979852</v>
      </c>
      <c r="G8105" s="8"/>
      <c r="H8105" s="9">
        <v>43623</v>
      </c>
      <c r="I8105" s="9">
        <v>43626</v>
      </c>
    </row>
    <row r="8106" spans="1:9" s="14" customFormat="1" x14ac:dyDescent="0.2">
      <c r="A8106" s="5" t="s">
        <v>44</v>
      </c>
      <c r="B8106" s="5" t="str">
        <f>VLOOKUP(A8106,'GIRO LMA JUNIO'!$A$7:$C$50,3,0)</f>
        <v>EPS SURAMERICANA S.A</v>
      </c>
      <c r="C8106" s="35">
        <v>900248882</v>
      </c>
      <c r="D8106" s="6" t="str">
        <f>VLOOKUP(C8106,'[1]IPS REGISTRADAS'!$A$5:$B$3919,2,0)</f>
        <v>CLINICA PORTOAZUL SA SIGLA CPA</v>
      </c>
      <c r="E8106" s="7">
        <v>28113988</v>
      </c>
      <c r="F8106" s="7">
        <v>28113988</v>
      </c>
      <c r="G8106" s="8"/>
      <c r="H8106" s="9">
        <v>43623</v>
      </c>
      <c r="I8106" s="9">
        <v>43626</v>
      </c>
    </row>
    <row r="8107" spans="1:9" s="14" customFormat="1" x14ac:dyDescent="0.2">
      <c r="A8107" s="5" t="s">
        <v>62</v>
      </c>
      <c r="B8107" s="5" t="str">
        <f>VLOOKUP(A8107,'GIRO LMA JUNIO'!$A$7:$C$50,3,0)</f>
        <v>NUEVA EPS S.A.</v>
      </c>
      <c r="C8107" s="35">
        <v>900248882</v>
      </c>
      <c r="D8107" s="6" t="str">
        <f>VLOOKUP(C8107,'[1]IPS REGISTRADAS'!$A$5:$B$3919,2,0)</f>
        <v>CLINICA PORTOAZUL SA SIGLA CPA</v>
      </c>
      <c r="E8107" s="7">
        <v>2568559</v>
      </c>
      <c r="F8107" s="7">
        <v>2568559</v>
      </c>
      <c r="G8107" s="8"/>
      <c r="H8107" s="9">
        <v>43623</v>
      </c>
      <c r="I8107" s="9">
        <v>43626</v>
      </c>
    </row>
    <row r="8108" spans="1:9" s="14" customFormat="1" x14ac:dyDescent="0.2">
      <c r="A8108" s="5" t="s">
        <v>70</v>
      </c>
      <c r="B8108" s="5" t="str">
        <f>VLOOKUP(A8108,'GIRO LMA JUNIO'!$A$7:$C$50,3,0)</f>
        <v>COOSALUD EPS S.A.</v>
      </c>
      <c r="C8108" s="35">
        <v>900248882</v>
      </c>
      <c r="D8108" s="6" t="str">
        <f>VLOOKUP(C8108,'[1]IPS REGISTRADAS'!$A$5:$B$3919,2,0)</f>
        <v>CLINICA PORTOAZUL SA SIGLA CPA</v>
      </c>
      <c r="E8108" s="7">
        <v>803442714</v>
      </c>
      <c r="F8108" s="7">
        <v>803442714</v>
      </c>
      <c r="G8108" s="8"/>
      <c r="H8108" s="9">
        <v>43623</v>
      </c>
      <c r="I8108" s="9">
        <v>43626</v>
      </c>
    </row>
    <row r="8109" spans="1:9" s="14" customFormat="1" x14ac:dyDescent="0.2">
      <c r="A8109" s="5" t="s">
        <v>82</v>
      </c>
      <c r="B8109" s="5" t="str">
        <f>VLOOKUP(A8109,'GIRO LMA JUNIO'!$A$7:$C$50,3,0)</f>
        <v>MUTUAL SER</v>
      </c>
      <c r="C8109" s="35">
        <v>900248882</v>
      </c>
      <c r="D8109" s="6" t="str">
        <f>VLOOKUP(C8109,'[1]IPS REGISTRADAS'!$A$5:$B$3919,2,0)</f>
        <v>CLINICA PORTOAZUL SA SIGLA CPA</v>
      </c>
      <c r="E8109" s="7">
        <v>600000000</v>
      </c>
      <c r="F8109" s="7">
        <v>600000000</v>
      </c>
      <c r="G8109" s="8"/>
      <c r="H8109" s="9">
        <v>43623</v>
      </c>
      <c r="I8109" s="9">
        <v>43626</v>
      </c>
    </row>
    <row r="8110" spans="1:9" s="14" customFormat="1" x14ac:dyDescent="0.2">
      <c r="A8110" s="5" t="s">
        <v>16</v>
      </c>
      <c r="B8110" s="5" t="str">
        <f>VLOOKUP(A8110,'GIRO LMA JUNIO'!$A$7:$C$50,3,0)</f>
        <v>CAJACOPI ATLANTICO</v>
      </c>
      <c r="C8110" s="35">
        <v>900249014</v>
      </c>
      <c r="D8110" s="6" t="str">
        <f>VLOOKUP(C8110,'[1]IPS REGISTRADAS'!$A$5:$B$3919,2,0)</f>
        <v>CLINICA COLOMBIANA DEL RIÑON SA</v>
      </c>
      <c r="E8110" s="7">
        <v>3920000</v>
      </c>
      <c r="F8110" s="7">
        <v>3920000</v>
      </c>
      <c r="G8110" s="8"/>
      <c r="H8110" s="9">
        <v>43623</v>
      </c>
      <c r="I8110" s="9">
        <v>43626</v>
      </c>
    </row>
    <row r="8111" spans="1:9" s="14" customFormat="1" x14ac:dyDescent="0.2">
      <c r="A8111" s="5" t="s">
        <v>62</v>
      </c>
      <c r="B8111" s="5" t="str">
        <f>VLOOKUP(A8111,'GIRO LMA JUNIO'!$A$7:$C$50,3,0)</f>
        <v>NUEVA EPS S.A.</v>
      </c>
      <c r="C8111" s="35">
        <v>900249014</v>
      </c>
      <c r="D8111" s="6" t="str">
        <f>VLOOKUP(C8111,'[1]IPS REGISTRADAS'!$A$5:$B$3919,2,0)</f>
        <v>CLINICA COLOMBIANA DEL RIÑON SA</v>
      </c>
      <c r="E8111" s="7">
        <v>12523827</v>
      </c>
      <c r="F8111" s="7">
        <v>12523827</v>
      </c>
      <c r="G8111" s="8"/>
      <c r="H8111" s="9">
        <v>43623</v>
      </c>
      <c r="I8111" s="9">
        <v>43626</v>
      </c>
    </row>
    <row r="8112" spans="1:9" s="14" customFormat="1" x14ac:dyDescent="0.2">
      <c r="A8112" s="5" t="s">
        <v>74</v>
      </c>
      <c r="B8112" s="5" t="str">
        <f>VLOOKUP(A8112,'GIRO LMA JUNIO'!$A$7:$C$50,3,0)</f>
        <v>AMBUQ</v>
      </c>
      <c r="C8112" s="35">
        <v>900249014</v>
      </c>
      <c r="D8112" s="6" t="str">
        <f>VLOOKUP(C8112,'[1]IPS REGISTRADAS'!$A$5:$B$3919,2,0)</f>
        <v>CLINICA COLOMBIANA DEL RIÑON SA</v>
      </c>
      <c r="E8112" s="7">
        <v>196963252</v>
      </c>
      <c r="F8112" s="7">
        <v>196963252</v>
      </c>
      <c r="G8112" s="8"/>
      <c r="H8112" s="9">
        <v>43623</v>
      </c>
      <c r="I8112" s="9">
        <v>43626</v>
      </c>
    </row>
    <row r="8113" spans="1:9" s="14" customFormat="1" x14ac:dyDescent="0.2">
      <c r="A8113" s="5" t="s">
        <v>72</v>
      </c>
      <c r="B8113" s="5" t="str">
        <f>VLOOKUP(A8113,'GIRO LMA JUNIO'!$A$7:$C$50,3,0)</f>
        <v>ASMET SALUD</v>
      </c>
      <c r="C8113" s="35">
        <v>900249053</v>
      </c>
      <c r="D8113" s="6" t="str">
        <f>VLOOKUP(C8113,'[1]IPS REGISTRADAS'!$A$5:$B$3919,2,0)</f>
        <v>CLINICA UCI DEL RIO SA</v>
      </c>
      <c r="E8113" s="7">
        <v>52284092</v>
      </c>
      <c r="F8113" s="7">
        <v>52284092</v>
      </c>
      <c r="G8113" s="8"/>
      <c r="H8113" s="9">
        <v>43623</v>
      </c>
      <c r="I8113" s="9">
        <v>43626</v>
      </c>
    </row>
    <row r="8114" spans="1:9" s="14" customFormat="1" x14ac:dyDescent="0.2">
      <c r="A8114" s="5" t="s">
        <v>78</v>
      </c>
      <c r="B8114" s="5" t="str">
        <f>VLOOKUP(A8114,'GIRO LMA JUNIO'!$A$7:$C$50,3,0)</f>
        <v>EMSSANAR</v>
      </c>
      <c r="C8114" s="35">
        <v>900249053</v>
      </c>
      <c r="D8114" s="6" t="str">
        <f>VLOOKUP(C8114,'[1]IPS REGISTRADAS'!$A$5:$B$3919,2,0)</f>
        <v>CLINICA UCI DEL RIO SA</v>
      </c>
      <c r="E8114" s="7">
        <v>264753564</v>
      </c>
      <c r="F8114" s="7">
        <v>264753564</v>
      </c>
      <c r="G8114" s="8"/>
      <c r="H8114" s="9">
        <v>43623</v>
      </c>
      <c r="I8114" s="9">
        <v>43626</v>
      </c>
    </row>
    <row r="8115" spans="1:9" s="14" customFormat="1" x14ac:dyDescent="0.2">
      <c r="A8115" s="5" t="s">
        <v>65</v>
      </c>
      <c r="B8115" s="5" t="str">
        <f>VLOOKUP(A8115,'GIRO LMA JUNIO'!$A$7:$C$50,3,0)</f>
        <v>MEDIMAS</v>
      </c>
      <c r="C8115" s="35">
        <v>900249425</v>
      </c>
      <c r="D8115" s="6" t="str">
        <f>VLOOKUP(C8115,'[1]IPS REGISTRADAS'!$A$5:$B$3919,2,0)</f>
        <v>PHARMASAN SAS</v>
      </c>
      <c r="E8115" s="7">
        <v>284536427</v>
      </c>
      <c r="F8115" s="7">
        <v>284536427</v>
      </c>
      <c r="G8115" s="8"/>
      <c r="H8115" s="9">
        <v>43623</v>
      </c>
      <c r="I8115" s="9">
        <v>43626</v>
      </c>
    </row>
    <row r="8116" spans="1:9" s="14" customFormat="1" x14ac:dyDescent="0.2">
      <c r="A8116" s="5" t="s">
        <v>72</v>
      </c>
      <c r="B8116" s="5" t="str">
        <f>VLOOKUP(A8116,'GIRO LMA JUNIO'!$A$7:$C$50,3,0)</f>
        <v>ASMET SALUD</v>
      </c>
      <c r="C8116" s="35">
        <v>900249425</v>
      </c>
      <c r="D8116" s="6" t="str">
        <f>VLOOKUP(C8116,'[1]IPS REGISTRADAS'!$A$5:$B$3919,2,0)</f>
        <v>PHARMASAN SAS</v>
      </c>
      <c r="E8116" s="7">
        <v>881496139</v>
      </c>
      <c r="F8116" s="7">
        <v>881496139</v>
      </c>
      <c r="G8116" s="8"/>
      <c r="H8116" s="9">
        <v>43623</v>
      </c>
      <c r="I8116" s="9">
        <v>43626</v>
      </c>
    </row>
    <row r="8117" spans="1:9" s="14" customFormat="1" x14ac:dyDescent="0.2">
      <c r="A8117" s="5" t="s">
        <v>80</v>
      </c>
      <c r="B8117" s="5" t="str">
        <f>VLOOKUP(A8117,'GIRO LMA JUNIO'!$A$7:$C$50,3,0)</f>
        <v>COMPARTA</v>
      </c>
      <c r="C8117" s="35">
        <v>900249425</v>
      </c>
      <c r="D8117" s="6" t="str">
        <f>VLOOKUP(C8117,'[1]IPS REGISTRADAS'!$A$5:$B$3919,2,0)</f>
        <v>PHARMASAN SAS</v>
      </c>
      <c r="E8117" s="7">
        <v>1549809663</v>
      </c>
      <c r="F8117" s="7">
        <v>1549809663</v>
      </c>
      <c r="G8117" s="8"/>
      <c r="H8117" s="9">
        <v>43623</v>
      </c>
      <c r="I8117" s="9">
        <v>43626</v>
      </c>
    </row>
    <row r="8118" spans="1:9" s="14" customFormat="1" x14ac:dyDescent="0.2">
      <c r="A8118" s="5" t="s">
        <v>78</v>
      </c>
      <c r="B8118" s="5" t="str">
        <f>VLOOKUP(A8118,'GIRO LMA JUNIO'!$A$7:$C$50,3,0)</f>
        <v>EMSSANAR</v>
      </c>
      <c r="C8118" s="35">
        <v>900250156</v>
      </c>
      <c r="D8118" s="6" t="str">
        <f>VLOOKUP(C8118,'[1]IPS REGISTRADAS'!$A$5:$B$3919,2,0)</f>
        <v>CENTRO MEDICO Y DE REHABILITACION EU</v>
      </c>
      <c r="E8118" s="7">
        <v>8250602</v>
      </c>
      <c r="F8118" s="7">
        <v>8250602</v>
      </c>
      <c r="G8118" s="8"/>
      <c r="H8118" s="9">
        <v>43623</v>
      </c>
      <c r="I8118" s="9">
        <v>43626</v>
      </c>
    </row>
    <row r="8119" spans="1:9" s="14" customFormat="1" x14ac:dyDescent="0.2">
      <c r="A8119" s="5" t="s">
        <v>72</v>
      </c>
      <c r="B8119" s="5" t="str">
        <f>VLOOKUP(A8119,'GIRO LMA JUNIO'!$A$7:$C$50,3,0)</f>
        <v>ASMET SALUD</v>
      </c>
      <c r="C8119" s="35">
        <v>900252498</v>
      </c>
      <c r="D8119" s="6" t="str">
        <f>VLOOKUP(C8119,'[1]IPS REGISTRADAS'!$A$5:$B$3919,2,0)</f>
        <v>UNIDAD MEDICA POPULAR LA DORADA IPSEU</v>
      </c>
      <c r="E8119" s="7">
        <v>26110897</v>
      </c>
      <c r="F8119" s="7">
        <v>26110897</v>
      </c>
      <c r="G8119" s="8"/>
      <c r="H8119" s="9">
        <v>43623</v>
      </c>
      <c r="I8119" s="9">
        <v>43626</v>
      </c>
    </row>
    <row r="8120" spans="1:9" s="14" customFormat="1" x14ac:dyDescent="0.2">
      <c r="A8120" s="5" t="s">
        <v>60</v>
      </c>
      <c r="B8120" s="5" t="str">
        <f>VLOOKUP(A8120,'GIRO LMA JUNIO'!$A$7:$C$50,3,0)</f>
        <v>SAVIA SALUD</v>
      </c>
      <c r="C8120" s="35">
        <v>900252798</v>
      </c>
      <c r="D8120" s="6" t="str">
        <f>VLOOKUP(C8120,'[1]IPS REGISTRADAS'!$A$5:$B$3919,2,0)</f>
        <v>IMPLANTECH LTDA</v>
      </c>
      <c r="E8120" s="7">
        <v>100143855</v>
      </c>
      <c r="F8120" s="7">
        <v>100143855</v>
      </c>
      <c r="G8120" s="8"/>
      <c r="H8120" s="9">
        <v>43623</v>
      </c>
      <c r="I8120" s="9">
        <v>43626</v>
      </c>
    </row>
    <row r="8121" spans="1:9" s="14" customFormat="1" x14ac:dyDescent="0.2">
      <c r="A8121" s="5" t="s">
        <v>62</v>
      </c>
      <c r="B8121" s="5" t="str">
        <f>VLOOKUP(A8121,'GIRO LMA JUNIO'!$A$7:$C$50,3,0)</f>
        <v>NUEVA EPS S.A.</v>
      </c>
      <c r="C8121" s="35">
        <v>900254233</v>
      </c>
      <c r="D8121" s="6" t="str">
        <f>VLOOKUP(C8121,'[1]IPS REGISTRADAS'!$A$5:$B$3919,2,0)</f>
        <v>VIHONCO IPS BUCARAMANGA</v>
      </c>
      <c r="E8121" s="7">
        <v>127185000</v>
      </c>
      <c r="F8121" s="7">
        <v>127185000</v>
      </c>
      <c r="G8121" s="8"/>
      <c r="H8121" s="9">
        <v>43623</v>
      </c>
      <c r="I8121" s="9">
        <v>43626</v>
      </c>
    </row>
    <row r="8122" spans="1:9" s="14" customFormat="1" x14ac:dyDescent="0.2">
      <c r="A8122" s="5" t="s">
        <v>6</v>
      </c>
      <c r="B8122" s="5" t="str">
        <f>VLOOKUP(A8122,'GIRO LMA JUNIO'!$A$7:$C$50,3,0)</f>
        <v>COMFAMILIAR DE LA GUAJIRA</v>
      </c>
      <c r="C8122" s="35">
        <v>900254478</v>
      </c>
      <c r="D8122" s="6" t="str">
        <f>VLOOKUP(C8122,'[1]IPS REGISTRADAS'!$A$5:$B$3919,2,0)</f>
        <v>FUNDACION MULTIACTIVA CASA HOGAR EL MILAGRO</v>
      </c>
      <c r="E8122" s="7">
        <v>93085000</v>
      </c>
      <c r="F8122" s="7">
        <v>93085000</v>
      </c>
      <c r="G8122" s="8"/>
      <c r="H8122" s="9">
        <v>43623</v>
      </c>
      <c r="I8122" s="9">
        <v>43626</v>
      </c>
    </row>
    <row r="8123" spans="1:9" s="14" customFormat="1" x14ac:dyDescent="0.2">
      <c r="A8123" s="5" t="s">
        <v>16</v>
      </c>
      <c r="B8123" s="5" t="str">
        <f>VLOOKUP(A8123,'GIRO LMA JUNIO'!$A$7:$C$50,3,0)</f>
        <v>CAJACOPI ATLANTICO</v>
      </c>
      <c r="C8123" s="35">
        <v>900254478</v>
      </c>
      <c r="D8123" s="6" t="str">
        <f>VLOOKUP(C8123,'[1]IPS REGISTRADAS'!$A$5:$B$3919,2,0)</f>
        <v>FUNDACION MULTIACTIVA CASA HOGAR EL MILAGRO</v>
      </c>
      <c r="E8123" s="7">
        <v>22260000</v>
      </c>
      <c r="F8123" s="7">
        <v>22260000</v>
      </c>
      <c r="G8123" s="8"/>
      <c r="H8123" s="9">
        <v>43623</v>
      </c>
      <c r="I8123" s="9">
        <v>43626</v>
      </c>
    </row>
    <row r="8124" spans="1:9" s="14" customFormat="1" x14ac:dyDescent="0.2">
      <c r="A8124" s="5" t="s">
        <v>82</v>
      </c>
      <c r="B8124" s="5" t="str">
        <f>VLOOKUP(A8124,'GIRO LMA JUNIO'!$A$7:$C$50,3,0)</f>
        <v>MUTUAL SER</v>
      </c>
      <c r="C8124" s="35">
        <v>900256227</v>
      </c>
      <c r="D8124" s="6" t="str">
        <f>VLOOKUP(C8124,'[1]IPS REGISTRADAS'!$A$5:$B$3919,2,0)</f>
        <v>OLARYS RIVAS RIVAS EU</v>
      </c>
      <c r="E8124" s="7">
        <v>8383780</v>
      </c>
      <c r="F8124" s="7">
        <v>8383780</v>
      </c>
      <c r="G8124" s="8"/>
      <c r="H8124" s="9">
        <v>43623</v>
      </c>
      <c r="I8124" s="9">
        <v>43626</v>
      </c>
    </row>
    <row r="8125" spans="1:9" s="14" customFormat="1" x14ac:dyDescent="0.2">
      <c r="A8125" s="5" t="s">
        <v>78</v>
      </c>
      <c r="B8125" s="5" t="str">
        <f>VLOOKUP(A8125,'GIRO LMA JUNIO'!$A$7:$C$50,3,0)</f>
        <v>EMSSANAR</v>
      </c>
      <c r="C8125" s="35">
        <v>900256612</v>
      </c>
      <c r="D8125" s="6" t="str">
        <f>VLOOKUP(C8125,'[1]IPS REGISTRADAS'!$A$5:$B$3919,2,0)</f>
        <v>FUNDACION ESPECIALIZADA EN DESARROLLO INFANTIL   FEDI</v>
      </c>
      <c r="E8125" s="7">
        <v>37187086</v>
      </c>
      <c r="F8125" s="7">
        <v>37187086</v>
      </c>
      <c r="G8125" s="8"/>
      <c r="H8125" s="9">
        <v>43623</v>
      </c>
      <c r="I8125" s="9">
        <v>43626</v>
      </c>
    </row>
    <row r="8126" spans="1:9" s="14" customFormat="1" x14ac:dyDescent="0.2">
      <c r="A8126" s="5" t="s">
        <v>54</v>
      </c>
      <c r="B8126" s="5" t="str">
        <f>VLOOKUP(A8126,'GIRO LMA JUNIO'!$A$7:$C$50,3,0)</f>
        <v>SALUDVIDA</v>
      </c>
      <c r="C8126" s="35">
        <v>900257281</v>
      </c>
      <c r="D8126" s="6" t="str">
        <f>VLOOKUP(C8126,'[1]IPS REGISTRADAS'!$A$5:$B$3919,2,0)</f>
        <v>IPS MEDCARE DE COLOMBIA SAS</v>
      </c>
      <c r="E8126" s="7">
        <v>24764664</v>
      </c>
      <c r="F8126" s="7">
        <v>24764664</v>
      </c>
      <c r="G8126" s="8"/>
      <c r="H8126" s="9">
        <v>43623</v>
      </c>
      <c r="I8126" s="9">
        <v>43626</v>
      </c>
    </row>
    <row r="8127" spans="1:9" s="14" customFormat="1" x14ac:dyDescent="0.2">
      <c r="A8127" s="5" t="s">
        <v>62</v>
      </c>
      <c r="B8127" s="5" t="str">
        <f>VLOOKUP(A8127,'GIRO LMA JUNIO'!$A$7:$C$50,3,0)</f>
        <v>NUEVA EPS S.A.</v>
      </c>
      <c r="C8127" s="35">
        <v>900257281</v>
      </c>
      <c r="D8127" s="6" t="str">
        <f>VLOOKUP(C8127,'[1]IPS REGISTRADAS'!$A$5:$B$3919,2,0)</f>
        <v>IPS MEDCARE DE COLOMBIA SAS</v>
      </c>
      <c r="E8127" s="7">
        <v>62137194</v>
      </c>
      <c r="F8127" s="7">
        <v>62137194</v>
      </c>
      <c r="G8127" s="8"/>
      <c r="H8127" s="9">
        <v>43623</v>
      </c>
      <c r="I8127" s="9">
        <v>43626</v>
      </c>
    </row>
    <row r="8128" spans="1:9" s="14" customFormat="1" x14ac:dyDescent="0.2">
      <c r="A8128" s="5" t="s">
        <v>76</v>
      </c>
      <c r="B8128" s="5" t="str">
        <f>VLOOKUP(A8128,'GIRO LMA JUNIO'!$A$7:$C$50,3,0)</f>
        <v>ECOOPSOS</v>
      </c>
      <c r="C8128" s="35">
        <v>900257281</v>
      </c>
      <c r="D8128" s="6" t="str">
        <f>VLOOKUP(C8128,'[1]IPS REGISTRADAS'!$A$5:$B$3919,2,0)</f>
        <v>IPS MEDCARE DE COLOMBIA SAS</v>
      </c>
      <c r="E8128" s="7">
        <v>24739000</v>
      </c>
      <c r="F8128" s="7">
        <v>24739000</v>
      </c>
      <c r="G8128" s="8"/>
      <c r="H8128" s="9">
        <v>43623</v>
      </c>
      <c r="I8128" s="9">
        <v>43626</v>
      </c>
    </row>
    <row r="8129" spans="1:9" s="14" customFormat="1" x14ac:dyDescent="0.2">
      <c r="A8129" s="5" t="s">
        <v>54</v>
      </c>
      <c r="B8129" s="5" t="str">
        <f>VLOOKUP(A8129,'GIRO LMA JUNIO'!$A$7:$C$50,3,0)</f>
        <v>SALUDVIDA</v>
      </c>
      <c r="C8129" s="35">
        <v>900259168</v>
      </c>
      <c r="D8129" s="6" t="str">
        <f>VLOOKUP(C8129,'[1]IPS REGISTRADAS'!$A$5:$B$3919,2,0)</f>
        <v>TU SALUD HYG SOCIEDAD POR ACCIONES SIMPLIFICADA SAS</v>
      </c>
      <c r="E8129" s="7">
        <v>73000000</v>
      </c>
      <c r="F8129" s="7">
        <v>73000000</v>
      </c>
      <c r="G8129" s="8"/>
      <c r="H8129" s="9">
        <v>43623</v>
      </c>
      <c r="I8129" s="9">
        <v>43626</v>
      </c>
    </row>
    <row r="8130" spans="1:9" s="14" customFormat="1" x14ac:dyDescent="0.2">
      <c r="A8130" s="5" t="s">
        <v>38</v>
      </c>
      <c r="B8130" s="5" t="str">
        <f>VLOOKUP(A8130,'GIRO LMA JUNIO'!$A$7:$C$50,3,0)</f>
        <v>SALUD TOTAL</v>
      </c>
      <c r="C8130" s="35">
        <v>900259421</v>
      </c>
      <c r="D8130" s="6" t="str">
        <f>VLOOKUP(C8130,'[1]IPS REGISTRADAS'!$A$5:$B$3919,2,0)</f>
        <v>EMMANUEL INSTITUTO DE REHABILITACION Y HABILITACION INFANTIL SAS</v>
      </c>
      <c r="E8130" s="7">
        <v>7038588</v>
      </c>
      <c r="F8130" s="7">
        <v>7038588</v>
      </c>
      <c r="G8130" s="8"/>
      <c r="H8130" s="9">
        <v>43623</v>
      </c>
      <c r="I8130" s="9">
        <v>43626</v>
      </c>
    </row>
    <row r="8131" spans="1:9" s="14" customFormat="1" x14ac:dyDescent="0.2">
      <c r="A8131" s="5" t="s">
        <v>56</v>
      </c>
      <c r="B8131" s="5" t="str">
        <f>VLOOKUP(A8131,'GIRO LMA JUNIO'!$A$7:$C$50,3,0)</f>
        <v>CAPITAL SALUD</v>
      </c>
      <c r="C8131" s="35">
        <v>900259421</v>
      </c>
      <c r="D8131" s="6" t="str">
        <f>VLOOKUP(C8131,'[1]IPS REGISTRADAS'!$A$5:$B$3919,2,0)</f>
        <v>EMMANUEL INSTITUTO DE REHABILITACION Y HABILITACION INFANTIL SAS</v>
      </c>
      <c r="E8131" s="7">
        <v>93312073</v>
      </c>
      <c r="F8131" s="7">
        <v>93312073</v>
      </c>
      <c r="G8131" s="8"/>
      <c r="H8131" s="9">
        <v>43623</v>
      </c>
      <c r="I8131" s="9">
        <v>43626</v>
      </c>
    </row>
    <row r="8132" spans="1:9" s="14" customFormat="1" x14ac:dyDescent="0.2">
      <c r="A8132" s="5" t="s">
        <v>65</v>
      </c>
      <c r="B8132" s="5" t="str">
        <f>VLOOKUP(A8132,'GIRO LMA JUNIO'!$A$7:$C$50,3,0)</f>
        <v>MEDIMAS</v>
      </c>
      <c r="C8132" s="35">
        <v>900259678</v>
      </c>
      <c r="D8132" s="6" t="str">
        <f>VLOOKUP(C8132,'[1]IPS REGISTRADAS'!$A$5:$B$3919,2,0)</f>
        <v>CIC LABORATORIOS SAS</v>
      </c>
      <c r="E8132" s="7">
        <v>58981691</v>
      </c>
      <c r="F8132" s="7">
        <v>58981691</v>
      </c>
      <c r="G8132" s="8"/>
      <c r="H8132" s="9">
        <v>43623</v>
      </c>
      <c r="I8132" s="9">
        <v>43626</v>
      </c>
    </row>
    <row r="8133" spans="1:9" s="14" customFormat="1" x14ac:dyDescent="0.2">
      <c r="A8133" s="5" t="s">
        <v>62</v>
      </c>
      <c r="B8133" s="5" t="str">
        <f>VLOOKUP(A8133,'GIRO LMA JUNIO'!$A$7:$C$50,3,0)</f>
        <v>NUEVA EPS S.A.</v>
      </c>
      <c r="C8133" s="35">
        <v>900260224</v>
      </c>
      <c r="D8133" s="6" t="str">
        <f>VLOOKUP(C8133,'[1]IPS REGISTRADAS'!$A$5:$B$3919,2,0)</f>
        <v>FUNDACION SABEMOS CUIDARTE</v>
      </c>
      <c r="E8133" s="7">
        <v>1255000</v>
      </c>
      <c r="F8133" s="7">
        <v>1255000</v>
      </c>
      <c r="G8133" s="8"/>
      <c r="H8133" s="9">
        <v>43623</v>
      </c>
      <c r="I8133" s="9">
        <v>43626</v>
      </c>
    </row>
    <row r="8134" spans="1:9" s="14" customFormat="1" x14ac:dyDescent="0.2">
      <c r="A8134" s="5" t="s">
        <v>60</v>
      </c>
      <c r="B8134" s="5" t="str">
        <f>VLOOKUP(A8134,'GIRO LMA JUNIO'!$A$7:$C$50,3,0)</f>
        <v>SAVIA SALUD</v>
      </c>
      <c r="C8134" s="35">
        <v>900261314</v>
      </c>
      <c r="D8134" s="6" t="str">
        <f>VLOOKUP(C8134,'[1]IPS REGISTRADAS'!$A$5:$B$3919,2,0)</f>
        <v>IPS AMBULATORIAS DE COLOMBIA SAS</v>
      </c>
      <c r="E8134" s="7">
        <v>150159310</v>
      </c>
      <c r="F8134" s="7">
        <v>150159310</v>
      </c>
      <c r="G8134" s="8"/>
      <c r="H8134" s="9">
        <v>43623</v>
      </c>
      <c r="I8134" s="9">
        <v>43626</v>
      </c>
    </row>
    <row r="8135" spans="1:9" s="14" customFormat="1" x14ac:dyDescent="0.2">
      <c r="A8135" s="5" t="s">
        <v>26</v>
      </c>
      <c r="B8135" s="5" t="str">
        <f>VLOOKUP(A8135,'GIRO LMA JUNIO'!$A$7:$C$50,3,0)</f>
        <v>A.I.C.</v>
      </c>
      <c r="C8135" s="35">
        <v>900261353</v>
      </c>
      <c r="D8135" s="6" t="str">
        <f>VLOOKUP(C8135,'[1]IPS REGISTRADAS'!$A$5:$B$3919,2,0)</f>
        <v>FUNDACION HOSPITAL SAN VICENTE DE PAUL RIONEGRO</v>
      </c>
      <c r="E8135" s="7">
        <v>3443750</v>
      </c>
      <c r="F8135" s="7">
        <v>3443750</v>
      </c>
      <c r="G8135" s="8"/>
      <c r="H8135" s="9">
        <v>43623</v>
      </c>
      <c r="I8135" s="9">
        <v>43626</v>
      </c>
    </row>
    <row r="8136" spans="1:9" s="14" customFormat="1" x14ac:dyDescent="0.2">
      <c r="A8136" s="5" t="s">
        <v>38</v>
      </c>
      <c r="B8136" s="5" t="str">
        <f>VLOOKUP(A8136,'GIRO LMA JUNIO'!$A$7:$C$50,3,0)</f>
        <v>SALUD TOTAL</v>
      </c>
      <c r="C8136" s="35">
        <v>900261353</v>
      </c>
      <c r="D8136" s="6" t="str">
        <f>VLOOKUP(C8136,'[1]IPS REGISTRADAS'!$A$5:$B$3919,2,0)</f>
        <v>FUNDACION HOSPITAL SAN VICENTE DE PAUL RIONEGRO</v>
      </c>
      <c r="E8136" s="7">
        <v>47913205</v>
      </c>
      <c r="F8136" s="7">
        <v>47913205</v>
      </c>
      <c r="G8136" s="8"/>
      <c r="H8136" s="9">
        <v>43623</v>
      </c>
      <c r="I8136" s="9">
        <v>43626</v>
      </c>
    </row>
    <row r="8137" spans="1:9" s="14" customFormat="1" x14ac:dyDescent="0.2">
      <c r="A8137" s="5" t="s">
        <v>44</v>
      </c>
      <c r="B8137" s="5" t="str">
        <f>VLOOKUP(A8137,'GIRO LMA JUNIO'!$A$7:$C$50,3,0)</f>
        <v>EPS SURAMERICANA S.A</v>
      </c>
      <c r="C8137" s="35">
        <v>900261353</v>
      </c>
      <c r="D8137" s="6" t="str">
        <f>VLOOKUP(C8137,'[1]IPS REGISTRADAS'!$A$5:$B$3919,2,0)</f>
        <v>FUNDACION HOSPITAL SAN VICENTE DE PAUL RIONEGRO</v>
      </c>
      <c r="E8137" s="7">
        <v>9758405</v>
      </c>
      <c r="F8137" s="7">
        <v>9758405</v>
      </c>
      <c r="G8137" s="8"/>
      <c r="H8137" s="9">
        <v>43623</v>
      </c>
      <c r="I8137" s="9">
        <v>43626</v>
      </c>
    </row>
    <row r="8138" spans="1:9" s="14" customFormat="1" x14ac:dyDescent="0.2">
      <c r="A8138" s="5" t="s">
        <v>47</v>
      </c>
      <c r="B8138" s="5" t="str">
        <f>VLOOKUP(A8138,'GIRO LMA JUNIO'!$A$7:$C$50,3,0)</f>
        <v>COOMEVA E.P.S.  S.A.</v>
      </c>
      <c r="C8138" s="35">
        <v>900261353</v>
      </c>
      <c r="D8138" s="6" t="str">
        <f>VLOOKUP(C8138,'[1]IPS REGISTRADAS'!$A$5:$B$3919,2,0)</f>
        <v>FUNDACION HOSPITAL SAN VICENTE DE PAUL RIONEGRO</v>
      </c>
      <c r="E8138" s="7">
        <v>642923564</v>
      </c>
      <c r="F8138" s="7">
        <v>642923564</v>
      </c>
      <c r="G8138" s="8"/>
      <c r="H8138" s="9">
        <v>43623</v>
      </c>
      <c r="I8138" s="9">
        <v>43626</v>
      </c>
    </row>
    <row r="8139" spans="1:9" s="14" customFormat="1" x14ac:dyDescent="0.2">
      <c r="A8139" s="5" t="s">
        <v>54</v>
      </c>
      <c r="B8139" s="5" t="str">
        <f>VLOOKUP(A8139,'GIRO LMA JUNIO'!$A$7:$C$50,3,0)</f>
        <v>SALUDVIDA</v>
      </c>
      <c r="C8139" s="35">
        <v>900261353</v>
      </c>
      <c r="D8139" s="6" t="str">
        <f>VLOOKUP(C8139,'[1]IPS REGISTRADAS'!$A$5:$B$3919,2,0)</f>
        <v>FUNDACION HOSPITAL SAN VICENTE DE PAUL RIONEGRO</v>
      </c>
      <c r="E8139" s="7">
        <v>18497186</v>
      </c>
      <c r="F8139" s="7">
        <v>18497186</v>
      </c>
      <c r="G8139" s="8"/>
      <c r="H8139" s="9">
        <v>43623</v>
      </c>
      <c r="I8139" s="9">
        <v>43626</v>
      </c>
    </row>
    <row r="8140" spans="1:9" s="14" customFormat="1" x14ac:dyDescent="0.2">
      <c r="A8140" s="5" t="s">
        <v>60</v>
      </c>
      <c r="B8140" s="5" t="str">
        <f>VLOOKUP(A8140,'GIRO LMA JUNIO'!$A$7:$C$50,3,0)</f>
        <v>SAVIA SALUD</v>
      </c>
      <c r="C8140" s="35">
        <v>900261353</v>
      </c>
      <c r="D8140" s="6" t="str">
        <f>VLOOKUP(C8140,'[1]IPS REGISTRADAS'!$A$5:$B$3919,2,0)</f>
        <v>FUNDACION HOSPITAL SAN VICENTE DE PAUL RIONEGRO</v>
      </c>
      <c r="E8140" s="7">
        <v>1700029188</v>
      </c>
      <c r="F8140" s="7">
        <v>1700029188</v>
      </c>
      <c r="G8140" s="8"/>
      <c r="H8140" s="9">
        <v>43623</v>
      </c>
      <c r="I8140" s="9">
        <v>43626</v>
      </c>
    </row>
    <row r="8141" spans="1:9" s="14" customFormat="1" x14ac:dyDescent="0.2">
      <c r="A8141" s="5" t="s">
        <v>62</v>
      </c>
      <c r="B8141" s="5" t="str">
        <f>VLOOKUP(A8141,'GIRO LMA JUNIO'!$A$7:$C$50,3,0)</f>
        <v>NUEVA EPS S.A.</v>
      </c>
      <c r="C8141" s="35">
        <v>900261353</v>
      </c>
      <c r="D8141" s="6" t="str">
        <f>VLOOKUP(C8141,'[1]IPS REGISTRADAS'!$A$5:$B$3919,2,0)</f>
        <v>FUNDACION HOSPITAL SAN VICENTE DE PAUL RIONEGRO</v>
      </c>
      <c r="E8141" s="7">
        <v>184985350</v>
      </c>
      <c r="F8141" s="7">
        <v>184985350</v>
      </c>
      <c r="G8141" s="8"/>
      <c r="H8141" s="9">
        <v>43623</v>
      </c>
      <c r="I8141" s="9">
        <v>43626</v>
      </c>
    </row>
    <row r="8142" spans="1:9" s="14" customFormat="1" x14ac:dyDescent="0.2">
      <c r="A8142" s="5" t="s">
        <v>63</v>
      </c>
      <c r="B8142" s="5" t="str">
        <f>VLOOKUP(A8142,'GIRO LMA JUNIO'!$A$7:$C$50,3,0)</f>
        <v>MEDIMAS MOV</v>
      </c>
      <c r="C8142" s="35">
        <v>900261353</v>
      </c>
      <c r="D8142" s="6" t="str">
        <f>VLOOKUP(C8142,'[1]IPS REGISTRADAS'!$A$5:$B$3919,2,0)</f>
        <v>FUNDACION HOSPITAL SAN VICENTE DE PAUL RIONEGRO</v>
      </c>
      <c r="E8142" s="7">
        <v>43770187</v>
      </c>
      <c r="F8142" s="7">
        <v>43770187</v>
      </c>
      <c r="G8142" s="8"/>
      <c r="H8142" s="9">
        <v>43623</v>
      </c>
      <c r="I8142" s="9">
        <v>43626</v>
      </c>
    </row>
    <row r="8143" spans="1:9" s="14" customFormat="1" x14ac:dyDescent="0.2">
      <c r="A8143" s="5" t="s">
        <v>76</v>
      </c>
      <c r="B8143" s="5" t="str">
        <f>VLOOKUP(A8143,'GIRO LMA JUNIO'!$A$7:$C$50,3,0)</f>
        <v>ECOOPSOS</v>
      </c>
      <c r="C8143" s="35">
        <v>900261353</v>
      </c>
      <c r="D8143" s="6" t="str">
        <f>VLOOKUP(C8143,'[1]IPS REGISTRADAS'!$A$5:$B$3919,2,0)</f>
        <v>FUNDACION HOSPITAL SAN VICENTE DE PAUL RIONEGRO</v>
      </c>
      <c r="E8143" s="7">
        <v>37380729</v>
      </c>
      <c r="F8143" s="7">
        <v>37380729</v>
      </c>
      <c r="G8143" s="8"/>
      <c r="H8143" s="9">
        <v>43623</v>
      </c>
      <c r="I8143" s="9">
        <v>43626</v>
      </c>
    </row>
    <row r="8144" spans="1:9" s="14" customFormat="1" x14ac:dyDescent="0.2">
      <c r="A8144" s="5" t="s">
        <v>82</v>
      </c>
      <c r="B8144" s="5" t="str">
        <f>VLOOKUP(A8144,'GIRO LMA JUNIO'!$A$7:$C$50,3,0)</f>
        <v>MUTUAL SER</v>
      </c>
      <c r="C8144" s="35">
        <v>900261353</v>
      </c>
      <c r="D8144" s="6" t="str">
        <f>VLOOKUP(C8144,'[1]IPS REGISTRADAS'!$A$5:$B$3919,2,0)</f>
        <v>FUNDACION HOSPITAL SAN VICENTE DE PAUL RIONEGRO</v>
      </c>
      <c r="E8144" s="7">
        <v>30000000</v>
      </c>
      <c r="F8144" s="7">
        <v>30000000</v>
      </c>
      <c r="G8144" s="8"/>
      <c r="H8144" s="9">
        <v>43623</v>
      </c>
      <c r="I8144" s="9">
        <v>43626</v>
      </c>
    </row>
    <row r="8145" spans="1:9" s="14" customFormat="1" x14ac:dyDescent="0.2">
      <c r="A8145" s="5" t="s">
        <v>47</v>
      </c>
      <c r="B8145" s="5" t="str">
        <f>VLOOKUP(A8145,'GIRO LMA JUNIO'!$A$7:$C$50,3,0)</f>
        <v>COOMEVA E.P.S.  S.A.</v>
      </c>
      <c r="C8145" s="35">
        <v>900261422</v>
      </c>
      <c r="D8145" s="6" t="str">
        <f>VLOOKUP(C8145,'[1]IPS REGISTRADAS'!$A$5:$B$3919,2,0)</f>
        <v>CENTRO DE IMÁGENES ESPECIALIZADAS  CIME SAS</v>
      </c>
      <c r="E8145" s="7">
        <v>16668344</v>
      </c>
      <c r="F8145" s="7">
        <v>16668344</v>
      </c>
      <c r="G8145" s="8"/>
      <c r="H8145" s="9">
        <v>43623</v>
      </c>
      <c r="I8145" s="9">
        <v>43626</v>
      </c>
    </row>
    <row r="8146" spans="1:9" s="14" customFormat="1" x14ac:dyDescent="0.2">
      <c r="A8146" s="5" t="s">
        <v>80</v>
      </c>
      <c r="B8146" s="5" t="str">
        <f>VLOOKUP(A8146,'GIRO LMA JUNIO'!$A$7:$C$50,3,0)</f>
        <v>COMPARTA</v>
      </c>
      <c r="C8146" s="35">
        <v>900262420</v>
      </c>
      <c r="D8146" s="6" t="str">
        <f>VLOOKUP(C8146,'[1]IPS REGISTRADAS'!$A$5:$B$3919,2,0)</f>
        <v>CLINIC SMILE SAS</v>
      </c>
      <c r="E8146" s="7">
        <v>3483739</v>
      </c>
      <c r="F8146" s="7">
        <v>3483739</v>
      </c>
      <c r="G8146" s="8"/>
      <c r="H8146" s="9">
        <v>43623</v>
      </c>
      <c r="I8146" s="9">
        <v>43626</v>
      </c>
    </row>
    <row r="8147" spans="1:9" s="14" customFormat="1" x14ac:dyDescent="0.2">
      <c r="A8147" s="5" t="s">
        <v>47</v>
      </c>
      <c r="B8147" s="5" t="str">
        <f>VLOOKUP(A8147,'GIRO LMA JUNIO'!$A$7:$C$50,3,0)</f>
        <v>COOMEVA E.P.S.  S.A.</v>
      </c>
      <c r="C8147" s="35">
        <v>900262463</v>
      </c>
      <c r="D8147" s="6" t="str">
        <f>VLOOKUP(C8147,'[1]IPS REGISTRADAS'!$A$5:$B$3919,2,0)</f>
        <v>MEDYSER IPS LTDA</v>
      </c>
      <c r="E8147" s="7">
        <v>1000000</v>
      </c>
      <c r="F8147" s="7">
        <v>1000000</v>
      </c>
      <c r="G8147" s="8"/>
      <c r="H8147" s="9">
        <v>43623</v>
      </c>
      <c r="I8147" s="9">
        <v>43626</v>
      </c>
    </row>
    <row r="8148" spans="1:9" s="14" customFormat="1" x14ac:dyDescent="0.2">
      <c r="A8148" s="5" t="s">
        <v>62</v>
      </c>
      <c r="B8148" s="5" t="str">
        <f>VLOOKUP(A8148,'GIRO LMA JUNIO'!$A$7:$C$50,3,0)</f>
        <v>NUEVA EPS S.A.</v>
      </c>
      <c r="C8148" s="35">
        <v>900262463</v>
      </c>
      <c r="D8148" s="6" t="str">
        <f>VLOOKUP(C8148,'[1]IPS REGISTRADAS'!$A$5:$B$3919,2,0)</f>
        <v>MEDYSER IPS LTDA</v>
      </c>
      <c r="E8148" s="7">
        <v>55400984</v>
      </c>
      <c r="F8148" s="7">
        <v>55400984</v>
      </c>
      <c r="G8148" s="8"/>
      <c r="H8148" s="9">
        <v>43623</v>
      </c>
      <c r="I8148" s="9">
        <v>43626</v>
      </c>
    </row>
    <row r="8149" spans="1:9" s="14" customFormat="1" x14ac:dyDescent="0.2">
      <c r="A8149" s="5" t="s">
        <v>72</v>
      </c>
      <c r="B8149" s="5" t="str">
        <f>VLOOKUP(A8149,'GIRO LMA JUNIO'!$A$7:$C$50,3,0)</f>
        <v>ASMET SALUD</v>
      </c>
      <c r="C8149" s="35">
        <v>900262463</v>
      </c>
      <c r="D8149" s="6" t="str">
        <f>VLOOKUP(C8149,'[1]IPS REGISTRADAS'!$A$5:$B$3919,2,0)</f>
        <v>MEDYSER IPS LTDA</v>
      </c>
      <c r="E8149" s="7">
        <v>82536581</v>
      </c>
      <c r="F8149" s="7">
        <v>82536581</v>
      </c>
      <c r="G8149" s="8"/>
      <c r="H8149" s="9">
        <v>43623</v>
      </c>
      <c r="I8149" s="9">
        <v>43626</v>
      </c>
    </row>
    <row r="8150" spans="1:9" s="14" customFormat="1" x14ac:dyDescent="0.2">
      <c r="A8150" s="5" t="s">
        <v>16</v>
      </c>
      <c r="B8150" s="5" t="str">
        <f>VLOOKUP(A8150,'GIRO LMA JUNIO'!$A$7:$C$50,3,0)</f>
        <v>CAJACOPI ATLANTICO</v>
      </c>
      <c r="C8150" s="35">
        <v>900263064</v>
      </c>
      <c r="D8150" s="6" t="str">
        <f>VLOOKUP(C8150,'[1]IPS REGISTRADAS'!$A$5:$B$3919,2,0)</f>
        <v>UNIDAD DE IMAGENOLOGIA LA CANDELARIA SAS</v>
      </c>
      <c r="E8150" s="7">
        <v>8000000</v>
      </c>
      <c r="F8150" s="7">
        <v>8000000</v>
      </c>
      <c r="G8150" s="8"/>
      <c r="H8150" s="9">
        <v>43623</v>
      </c>
      <c r="I8150" s="9">
        <v>43626</v>
      </c>
    </row>
    <row r="8151" spans="1:9" s="14" customFormat="1" x14ac:dyDescent="0.2">
      <c r="A8151" s="5" t="s">
        <v>26</v>
      </c>
      <c r="B8151" s="5" t="str">
        <f>VLOOKUP(A8151,'GIRO LMA JUNIO'!$A$7:$C$50,3,0)</f>
        <v>A.I.C.</v>
      </c>
      <c r="C8151" s="35">
        <v>900263426</v>
      </c>
      <c r="D8151" s="6" t="str">
        <f>VLOOKUP(C8151,'[1]IPS REGISTRADAS'!$A$5:$B$3919,2,0)</f>
        <v>CENTRO ESPECIALIZADO DE ALTA TECNOLOGIA EN IMÁGENES DIAGNOSTICAS LTDA</v>
      </c>
      <c r="E8151" s="7">
        <v>28289753</v>
      </c>
      <c r="F8151" s="7">
        <v>28289753</v>
      </c>
      <c r="G8151" s="8"/>
      <c r="H8151" s="9">
        <v>43623</v>
      </c>
      <c r="I8151" s="9">
        <v>43626</v>
      </c>
    </row>
    <row r="8152" spans="1:9" s="14" customFormat="1" x14ac:dyDescent="0.2">
      <c r="A8152" s="5" t="s">
        <v>30</v>
      </c>
      <c r="B8152" s="5" t="str">
        <f>VLOOKUP(A8152,'GIRO LMA JUNIO'!$A$7:$C$50,3,0)</f>
        <v>MALLAMAS</v>
      </c>
      <c r="C8152" s="35">
        <v>900263426</v>
      </c>
      <c r="D8152" s="6" t="str">
        <f>VLOOKUP(C8152,'[1]IPS REGISTRADAS'!$A$5:$B$3919,2,0)</f>
        <v>CENTRO ESPECIALIZADO DE ALTA TECNOLOGIA EN IMÁGENES DIAGNOSTICAS LTDA</v>
      </c>
      <c r="E8152" s="7">
        <v>11522817</v>
      </c>
      <c r="F8152" s="7">
        <v>11522817</v>
      </c>
      <c r="G8152" s="8"/>
      <c r="H8152" s="9">
        <v>43623</v>
      </c>
      <c r="I8152" s="9">
        <v>43626</v>
      </c>
    </row>
    <row r="8153" spans="1:9" s="14" customFormat="1" x14ac:dyDescent="0.2">
      <c r="A8153" s="5" t="s">
        <v>78</v>
      </c>
      <c r="B8153" s="5" t="str">
        <f>VLOOKUP(A8153,'GIRO LMA JUNIO'!$A$7:$C$50,3,0)</f>
        <v>EMSSANAR</v>
      </c>
      <c r="C8153" s="35">
        <v>900263426</v>
      </c>
      <c r="D8153" s="6" t="str">
        <f>VLOOKUP(C8153,'[1]IPS REGISTRADAS'!$A$5:$B$3919,2,0)</f>
        <v>CENTRO ESPECIALIZADO DE ALTA TECNOLOGIA EN IMÁGENES DIAGNOSTICAS LTDA</v>
      </c>
      <c r="E8153" s="7">
        <v>84549786</v>
      </c>
      <c r="F8153" s="7">
        <v>84549786</v>
      </c>
      <c r="G8153" s="8"/>
      <c r="H8153" s="9">
        <v>43623</v>
      </c>
      <c r="I8153" s="9">
        <v>43626</v>
      </c>
    </row>
    <row r="8154" spans="1:9" s="14" customFormat="1" x14ac:dyDescent="0.2">
      <c r="A8154" s="5" t="s">
        <v>74</v>
      </c>
      <c r="B8154" s="5" t="str">
        <f>VLOOKUP(A8154,'GIRO LMA JUNIO'!$A$7:$C$50,3,0)</f>
        <v>AMBUQ</v>
      </c>
      <c r="C8154" s="35">
        <v>900264327</v>
      </c>
      <c r="D8154" s="6" t="str">
        <f>VLOOKUP(C8154,'[1]IPS REGISTRADAS'!$A$5:$B$3919,2,0)</f>
        <v>CLINICA SAN JOSE DE LURUACO IPS SAS</v>
      </c>
      <c r="E8154" s="7">
        <v>640019292</v>
      </c>
      <c r="F8154" s="7">
        <v>640019292</v>
      </c>
      <c r="G8154" s="8"/>
      <c r="H8154" s="9">
        <v>43623</v>
      </c>
      <c r="I8154" s="9">
        <v>43626</v>
      </c>
    </row>
    <row r="8155" spans="1:9" s="14" customFormat="1" x14ac:dyDescent="0.2">
      <c r="A8155" s="5" t="s">
        <v>80</v>
      </c>
      <c r="B8155" s="5" t="str">
        <f>VLOOKUP(A8155,'GIRO LMA JUNIO'!$A$7:$C$50,3,0)</f>
        <v>COMPARTA</v>
      </c>
      <c r="C8155" s="35">
        <v>900264327</v>
      </c>
      <c r="D8155" s="6" t="str">
        <f>VLOOKUP(C8155,'[1]IPS REGISTRADAS'!$A$5:$B$3919,2,0)</f>
        <v>CLINICA SAN JOSE DE LURUACO IPS SAS</v>
      </c>
      <c r="E8155" s="7">
        <v>49266534</v>
      </c>
      <c r="F8155" s="7">
        <v>49266534</v>
      </c>
      <c r="G8155" s="8"/>
      <c r="H8155" s="9">
        <v>43623</v>
      </c>
      <c r="I8155" s="9">
        <v>43626</v>
      </c>
    </row>
    <row r="8156" spans="1:9" s="14" customFormat="1" x14ac:dyDescent="0.2">
      <c r="A8156" s="5" t="s">
        <v>30</v>
      </c>
      <c r="B8156" s="5" t="str">
        <f>VLOOKUP(A8156,'GIRO LMA JUNIO'!$A$7:$C$50,3,0)</f>
        <v>MALLAMAS</v>
      </c>
      <c r="C8156" s="35">
        <v>900264583</v>
      </c>
      <c r="D8156" s="6" t="str">
        <f>VLOOKUP(C8156,'[1]IPS REGISTRADAS'!$A$5:$B$3919,2,0)</f>
        <v>ONCO ORIENTE SAS</v>
      </c>
      <c r="E8156" s="7">
        <v>7140280</v>
      </c>
      <c r="F8156" s="7">
        <v>7140280</v>
      </c>
      <c r="G8156" s="8"/>
      <c r="H8156" s="9">
        <v>43623</v>
      </c>
      <c r="I8156" s="9">
        <v>43626</v>
      </c>
    </row>
    <row r="8157" spans="1:9" s="14" customFormat="1" x14ac:dyDescent="0.2">
      <c r="A8157" s="5" t="s">
        <v>62</v>
      </c>
      <c r="B8157" s="5" t="str">
        <f>VLOOKUP(A8157,'GIRO LMA JUNIO'!$A$7:$C$50,3,0)</f>
        <v>NUEVA EPS S.A.</v>
      </c>
      <c r="C8157" s="35">
        <v>900264583</v>
      </c>
      <c r="D8157" s="6" t="str">
        <f>VLOOKUP(C8157,'[1]IPS REGISTRADAS'!$A$5:$B$3919,2,0)</f>
        <v>ONCO ORIENTE SAS</v>
      </c>
      <c r="E8157" s="7">
        <v>1660216</v>
      </c>
      <c r="F8157" s="7">
        <v>1660216</v>
      </c>
      <c r="G8157" s="8"/>
      <c r="H8157" s="9">
        <v>43623</v>
      </c>
      <c r="I8157" s="9">
        <v>43626</v>
      </c>
    </row>
    <row r="8158" spans="1:9" s="14" customFormat="1" x14ac:dyDescent="0.2">
      <c r="A8158" s="5" t="s">
        <v>63</v>
      </c>
      <c r="B8158" s="5" t="str">
        <f>VLOOKUP(A8158,'GIRO LMA JUNIO'!$A$7:$C$50,3,0)</f>
        <v>MEDIMAS MOV</v>
      </c>
      <c r="C8158" s="35">
        <v>900264583</v>
      </c>
      <c r="D8158" s="6" t="str">
        <f>VLOOKUP(C8158,'[1]IPS REGISTRADAS'!$A$5:$B$3919,2,0)</f>
        <v>ONCO ORIENTE SAS</v>
      </c>
      <c r="E8158" s="7">
        <v>21060831</v>
      </c>
      <c r="F8158" s="7">
        <v>21060831</v>
      </c>
      <c r="G8158" s="8"/>
      <c r="H8158" s="9">
        <v>43623</v>
      </c>
      <c r="I8158" s="9">
        <v>43626</v>
      </c>
    </row>
    <row r="8159" spans="1:9" s="14" customFormat="1" x14ac:dyDescent="0.2">
      <c r="A8159" s="5" t="s">
        <v>80</v>
      </c>
      <c r="B8159" s="5" t="str">
        <f>VLOOKUP(A8159,'GIRO LMA JUNIO'!$A$7:$C$50,3,0)</f>
        <v>COMPARTA</v>
      </c>
      <c r="C8159" s="35">
        <v>900264583</v>
      </c>
      <c r="D8159" s="6" t="str">
        <f>VLOOKUP(C8159,'[1]IPS REGISTRADAS'!$A$5:$B$3919,2,0)</f>
        <v>ONCO ORIENTE SAS</v>
      </c>
      <c r="E8159" s="7">
        <v>37738251</v>
      </c>
      <c r="F8159" s="7">
        <v>37738251</v>
      </c>
      <c r="G8159" s="8"/>
      <c r="H8159" s="9">
        <v>43623</v>
      </c>
      <c r="I8159" s="9">
        <v>43626</v>
      </c>
    </row>
    <row r="8160" spans="1:9" s="14" customFormat="1" x14ac:dyDescent="0.2">
      <c r="A8160" s="5" t="s">
        <v>16</v>
      </c>
      <c r="B8160" s="5" t="str">
        <f>VLOOKUP(A8160,'GIRO LMA JUNIO'!$A$7:$C$50,3,0)</f>
        <v>CAJACOPI ATLANTICO</v>
      </c>
      <c r="C8160" s="35">
        <v>900267064</v>
      </c>
      <c r="D8160" s="6" t="str">
        <f>VLOOKUP(C8160,'[1]IPS REGISTRADAS'!$A$5:$B$3919,2,0)</f>
        <v>INVERSIONES AZALUD SAS</v>
      </c>
      <c r="E8160" s="7">
        <v>9262573</v>
      </c>
      <c r="F8160" s="7">
        <v>9262573</v>
      </c>
      <c r="G8160" s="8"/>
      <c r="H8160" s="9">
        <v>43623</v>
      </c>
      <c r="I8160" s="9">
        <v>43626</v>
      </c>
    </row>
    <row r="8161" spans="1:9" s="14" customFormat="1" x14ac:dyDescent="0.2">
      <c r="A8161" s="5" t="s">
        <v>47</v>
      </c>
      <c r="B8161" s="5" t="str">
        <f>VLOOKUP(A8161,'GIRO LMA JUNIO'!$A$7:$C$50,3,0)</f>
        <v>COOMEVA E.P.S.  S.A.</v>
      </c>
      <c r="C8161" s="35">
        <v>900267064</v>
      </c>
      <c r="D8161" s="6" t="str">
        <f>VLOOKUP(C8161,'[1]IPS REGISTRADAS'!$A$5:$B$3919,2,0)</f>
        <v>INVERSIONES AZALUD SAS</v>
      </c>
      <c r="E8161" s="7">
        <v>1227592</v>
      </c>
      <c r="F8161" s="7">
        <v>1227592</v>
      </c>
      <c r="G8161" s="8"/>
      <c r="H8161" s="9">
        <v>43623</v>
      </c>
      <c r="I8161" s="9">
        <v>43626</v>
      </c>
    </row>
    <row r="8162" spans="1:9" s="14" customFormat="1" x14ac:dyDescent="0.2">
      <c r="A8162" s="5" t="s">
        <v>70</v>
      </c>
      <c r="B8162" s="5" t="str">
        <f>VLOOKUP(A8162,'GIRO LMA JUNIO'!$A$7:$C$50,3,0)</f>
        <v>COOSALUD EPS S.A.</v>
      </c>
      <c r="C8162" s="35">
        <v>900267064</v>
      </c>
      <c r="D8162" s="6" t="str">
        <f>VLOOKUP(C8162,'[1]IPS REGISTRADAS'!$A$5:$B$3919,2,0)</f>
        <v>INVERSIONES AZALUD SAS</v>
      </c>
      <c r="E8162" s="7">
        <v>620309384</v>
      </c>
      <c r="F8162" s="7">
        <v>620309384</v>
      </c>
      <c r="G8162" s="8"/>
      <c r="H8162" s="9">
        <v>43623</v>
      </c>
      <c r="I8162" s="9">
        <v>43626</v>
      </c>
    </row>
    <row r="8163" spans="1:9" s="14" customFormat="1" x14ac:dyDescent="0.2">
      <c r="A8163" s="5" t="s">
        <v>32</v>
      </c>
      <c r="B8163" s="5" t="str">
        <f>VLOOKUP(A8163,'GIRO LMA JUNIO'!$A$7:$C$50,3,0)</f>
        <v>PIJAOSALUD</v>
      </c>
      <c r="C8163" s="35">
        <v>900267104</v>
      </c>
      <c r="D8163" s="6" t="str">
        <f>VLOOKUP(C8163,'[1]IPS REGISTRADAS'!$A$5:$B$3919,2,0)</f>
        <v>UNIDAD INTEGRAL DE REHABILITACION CARDIO PULMONAR EU</v>
      </c>
      <c r="E8163" s="7">
        <v>1500000</v>
      </c>
      <c r="F8163" s="7">
        <v>1500000</v>
      </c>
      <c r="G8163" s="8"/>
      <c r="H8163" s="9">
        <v>43623</v>
      </c>
      <c r="I8163" s="9">
        <v>43626</v>
      </c>
    </row>
    <row r="8164" spans="1:9" s="14" customFormat="1" x14ac:dyDescent="0.2">
      <c r="A8164" s="5" t="s">
        <v>38</v>
      </c>
      <c r="B8164" s="5" t="str">
        <f>VLOOKUP(A8164,'GIRO LMA JUNIO'!$A$7:$C$50,3,0)</f>
        <v>SALUD TOTAL</v>
      </c>
      <c r="C8164" s="35">
        <v>900267104</v>
      </c>
      <c r="D8164" s="6" t="str">
        <f>VLOOKUP(C8164,'[1]IPS REGISTRADAS'!$A$5:$B$3919,2,0)</f>
        <v>UNIDAD INTEGRAL DE REHABILITACION CARDIO PULMONAR EU</v>
      </c>
      <c r="E8164" s="7">
        <v>1397579</v>
      </c>
      <c r="F8164" s="7">
        <v>1397579</v>
      </c>
      <c r="G8164" s="8"/>
      <c r="H8164" s="9">
        <v>43623</v>
      </c>
      <c r="I8164" s="9">
        <v>43626</v>
      </c>
    </row>
    <row r="8165" spans="1:9" s="14" customFormat="1" x14ac:dyDescent="0.2">
      <c r="A8165" s="5" t="s">
        <v>72</v>
      </c>
      <c r="B8165" s="5" t="str">
        <f>VLOOKUP(A8165,'GIRO LMA JUNIO'!$A$7:$C$50,3,0)</f>
        <v>ASMET SALUD</v>
      </c>
      <c r="C8165" s="35">
        <v>900267867</v>
      </c>
      <c r="D8165" s="6" t="str">
        <f>VLOOKUP(C8165,'[1]IPS REGISTRADAS'!$A$5:$B$3919,2,0)</f>
        <v>FUNDACION IPS GLOBAL SALUD SERVICIOS MEDICOS INTEGRALES</v>
      </c>
      <c r="E8165" s="7">
        <v>49996518</v>
      </c>
      <c r="F8165" s="7">
        <v>49996518</v>
      </c>
      <c r="G8165" s="8"/>
      <c r="H8165" s="9">
        <v>43623</v>
      </c>
      <c r="I8165" s="9">
        <v>43626</v>
      </c>
    </row>
    <row r="8166" spans="1:9" s="14" customFormat="1" x14ac:dyDescent="0.2">
      <c r="A8166" s="5" t="s">
        <v>14</v>
      </c>
      <c r="B8166" s="5" t="str">
        <f>VLOOKUP(A8166,'GIRO LMA JUNIO'!$A$7:$C$50,3,0)</f>
        <v>COMFACUNDI</v>
      </c>
      <c r="C8166" s="35">
        <v>900267940</v>
      </c>
      <c r="D8166" s="6" t="str">
        <f>VLOOKUP(C8166,'[1]IPS REGISTRADAS'!$A$5:$B$3919,2,0)</f>
        <v>JEMARZ SAS</v>
      </c>
      <c r="E8166" s="7">
        <v>10697500</v>
      </c>
      <c r="F8166" s="7">
        <v>10697500</v>
      </c>
      <c r="G8166" s="8"/>
      <c r="H8166" s="9">
        <v>43623</v>
      </c>
      <c r="I8166" s="9">
        <v>43626</v>
      </c>
    </row>
    <row r="8167" spans="1:9" s="14" customFormat="1" x14ac:dyDescent="0.2">
      <c r="A8167" s="5" t="s">
        <v>44</v>
      </c>
      <c r="B8167" s="5" t="str">
        <f>VLOOKUP(A8167,'GIRO LMA JUNIO'!$A$7:$C$50,3,0)</f>
        <v>EPS SURAMERICANA S.A</v>
      </c>
      <c r="C8167" s="35">
        <v>900267940</v>
      </c>
      <c r="D8167" s="6" t="str">
        <f>VLOOKUP(C8167,'[1]IPS REGISTRADAS'!$A$5:$B$3919,2,0)</f>
        <v>JEMARZ SAS</v>
      </c>
      <c r="E8167" s="7">
        <v>1849992</v>
      </c>
      <c r="F8167" s="7">
        <v>1849992</v>
      </c>
      <c r="G8167" s="8"/>
      <c r="H8167" s="9">
        <v>43623</v>
      </c>
      <c r="I8167" s="9">
        <v>43626</v>
      </c>
    </row>
    <row r="8168" spans="1:9" s="14" customFormat="1" x14ac:dyDescent="0.2">
      <c r="A8168" s="5" t="s">
        <v>47</v>
      </c>
      <c r="B8168" s="5" t="str">
        <f>VLOOKUP(A8168,'GIRO LMA JUNIO'!$A$7:$C$50,3,0)</f>
        <v>COOMEVA E.P.S.  S.A.</v>
      </c>
      <c r="C8168" s="35">
        <v>900267940</v>
      </c>
      <c r="D8168" s="6" t="str">
        <f>VLOOKUP(C8168,'[1]IPS REGISTRADAS'!$A$5:$B$3919,2,0)</f>
        <v>JEMARZ SAS</v>
      </c>
      <c r="E8168" s="7">
        <v>1000000</v>
      </c>
      <c r="F8168" s="7">
        <v>1000000</v>
      </c>
      <c r="G8168" s="8"/>
      <c r="H8168" s="9">
        <v>43623</v>
      </c>
      <c r="I8168" s="9">
        <v>43626</v>
      </c>
    </row>
    <row r="8169" spans="1:9" s="14" customFormat="1" x14ac:dyDescent="0.2">
      <c r="A8169" s="5" t="s">
        <v>54</v>
      </c>
      <c r="B8169" s="5" t="str">
        <f>VLOOKUP(A8169,'GIRO LMA JUNIO'!$A$7:$C$50,3,0)</f>
        <v>SALUDVIDA</v>
      </c>
      <c r="C8169" s="35">
        <v>900267940</v>
      </c>
      <c r="D8169" s="6" t="str">
        <f>VLOOKUP(C8169,'[1]IPS REGISTRADAS'!$A$5:$B$3919,2,0)</f>
        <v>JEMARZ SAS</v>
      </c>
      <c r="E8169" s="7">
        <v>1752127</v>
      </c>
      <c r="F8169" s="7">
        <v>1752127</v>
      </c>
      <c r="G8169" s="8"/>
      <c r="H8169" s="9">
        <v>43623</v>
      </c>
      <c r="I8169" s="9">
        <v>43626</v>
      </c>
    </row>
    <row r="8170" spans="1:9" s="14" customFormat="1" x14ac:dyDescent="0.2">
      <c r="A8170" s="5" t="s">
        <v>72</v>
      </c>
      <c r="B8170" s="5" t="str">
        <f>VLOOKUP(A8170,'GIRO LMA JUNIO'!$A$7:$C$50,3,0)</f>
        <v>ASMET SALUD</v>
      </c>
      <c r="C8170" s="35">
        <v>900268644</v>
      </c>
      <c r="D8170" s="6" t="str">
        <f>VLOOKUP(C8170,'[1]IPS REGISTRADAS'!$A$5:$B$3919,2,0)</f>
        <v>DENBAR INTERNACIONAL IPS SAS</v>
      </c>
      <c r="E8170" s="7">
        <v>3931248</v>
      </c>
      <c r="F8170" s="7">
        <v>3931248</v>
      </c>
      <c r="G8170" s="8"/>
      <c r="H8170" s="9">
        <v>43623</v>
      </c>
      <c r="I8170" s="9">
        <v>43626</v>
      </c>
    </row>
    <row r="8171" spans="1:9" s="14" customFormat="1" x14ac:dyDescent="0.2">
      <c r="A8171" s="5" t="s">
        <v>4</v>
      </c>
      <c r="B8171" s="5" t="str">
        <f>VLOOKUP(A8171,'GIRO LMA JUNIO'!$A$7:$C$50,3,0)</f>
        <v>COMFAMILIAR CARTAGENA</v>
      </c>
      <c r="C8171" s="35">
        <v>900269029</v>
      </c>
      <c r="D8171" s="6" t="str">
        <f>VLOOKUP(C8171,'[1]IPS REGISTRADAS'!$A$5:$B$3919,2,0)</f>
        <v>FUNDACION CENTRO COLOMBIANO DE EPILEPSIA Y ENFERMEDADES NEUROLOGICAS</v>
      </c>
      <c r="E8171" s="7">
        <v>39669706</v>
      </c>
      <c r="F8171" s="7">
        <v>39669706</v>
      </c>
      <c r="G8171" s="8"/>
      <c r="H8171" s="9">
        <v>43623</v>
      </c>
      <c r="I8171" s="9">
        <v>43626</v>
      </c>
    </row>
    <row r="8172" spans="1:9" s="14" customFormat="1" x14ac:dyDescent="0.2">
      <c r="A8172" s="5" t="s">
        <v>6</v>
      </c>
      <c r="B8172" s="5" t="str">
        <f>VLOOKUP(A8172,'GIRO LMA JUNIO'!$A$7:$C$50,3,0)</f>
        <v>COMFAMILIAR DE LA GUAJIRA</v>
      </c>
      <c r="C8172" s="35">
        <v>900269029</v>
      </c>
      <c r="D8172" s="6" t="str">
        <f>VLOOKUP(C8172,'[1]IPS REGISTRADAS'!$A$5:$B$3919,2,0)</f>
        <v>FUNDACION CENTRO COLOMBIANO DE EPILEPSIA Y ENFERMEDADES NEUROLOGICAS</v>
      </c>
      <c r="E8172" s="7">
        <v>7700633</v>
      </c>
      <c r="F8172" s="7">
        <v>7700633</v>
      </c>
      <c r="G8172" s="8"/>
      <c r="H8172" s="9">
        <v>43623</v>
      </c>
      <c r="I8172" s="9">
        <v>43626</v>
      </c>
    </row>
    <row r="8173" spans="1:9" s="14" customFormat="1" x14ac:dyDescent="0.2">
      <c r="A8173" s="5" t="s">
        <v>16</v>
      </c>
      <c r="B8173" s="5" t="str">
        <f>VLOOKUP(A8173,'GIRO LMA JUNIO'!$A$7:$C$50,3,0)</f>
        <v>CAJACOPI ATLANTICO</v>
      </c>
      <c r="C8173" s="35">
        <v>900269029</v>
      </c>
      <c r="D8173" s="6" t="str">
        <f>VLOOKUP(C8173,'[1]IPS REGISTRADAS'!$A$5:$B$3919,2,0)</f>
        <v>FUNDACION CENTRO COLOMBIANO DE EPILEPSIA Y ENFERMEDADES NEUROLOGICAS</v>
      </c>
      <c r="E8173" s="7">
        <v>32906011</v>
      </c>
      <c r="F8173" s="7">
        <v>32906011</v>
      </c>
      <c r="G8173" s="8"/>
      <c r="H8173" s="9">
        <v>43623</v>
      </c>
      <c r="I8173" s="9">
        <v>43626</v>
      </c>
    </row>
    <row r="8174" spans="1:9" s="14" customFormat="1" x14ac:dyDescent="0.2">
      <c r="A8174" s="5" t="s">
        <v>38</v>
      </c>
      <c r="B8174" s="5" t="str">
        <f>VLOOKUP(A8174,'GIRO LMA JUNIO'!$A$7:$C$50,3,0)</f>
        <v>SALUD TOTAL</v>
      </c>
      <c r="C8174" s="35">
        <v>900269029</v>
      </c>
      <c r="D8174" s="6" t="str">
        <f>VLOOKUP(C8174,'[1]IPS REGISTRADAS'!$A$5:$B$3919,2,0)</f>
        <v>FUNDACION CENTRO COLOMBIANO DE EPILEPSIA Y ENFERMEDADES NEUROLOGICAS</v>
      </c>
      <c r="E8174" s="7">
        <v>21320986</v>
      </c>
      <c r="F8174" s="7">
        <v>21320986</v>
      </c>
      <c r="G8174" s="8"/>
      <c r="H8174" s="9">
        <v>43623</v>
      </c>
      <c r="I8174" s="9">
        <v>43626</v>
      </c>
    </row>
    <row r="8175" spans="1:9" s="14" customFormat="1" x14ac:dyDescent="0.2">
      <c r="A8175" s="5" t="s">
        <v>47</v>
      </c>
      <c r="B8175" s="5" t="str">
        <f>VLOOKUP(A8175,'GIRO LMA JUNIO'!$A$7:$C$50,3,0)</f>
        <v>COOMEVA E.P.S.  S.A.</v>
      </c>
      <c r="C8175" s="35">
        <v>900269029</v>
      </c>
      <c r="D8175" s="6" t="str">
        <f>VLOOKUP(C8175,'[1]IPS REGISTRADAS'!$A$5:$B$3919,2,0)</f>
        <v>FUNDACION CENTRO COLOMBIANO DE EPILEPSIA Y ENFERMEDADES NEUROLOGICAS</v>
      </c>
      <c r="E8175" s="7">
        <v>1000000</v>
      </c>
      <c r="F8175" s="7">
        <v>1000000</v>
      </c>
      <c r="G8175" s="8"/>
      <c r="H8175" s="9">
        <v>43623</v>
      </c>
      <c r="I8175" s="9">
        <v>43626</v>
      </c>
    </row>
    <row r="8176" spans="1:9" s="14" customFormat="1" x14ac:dyDescent="0.2">
      <c r="A8176" s="5" t="s">
        <v>54</v>
      </c>
      <c r="B8176" s="5" t="str">
        <f>VLOOKUP(A8176,'GIRO LMA JUNIO'!$A$7:$C$50,3,0)</f>
        <v>SALUDVIDA</v>
      </c>
      <c r="C8176" s="35">
        <v>900269029</v>
      </c>
      <c r="D8176" s="6" t="str">
        <f>VLOOKUP(C8176,'[1]IPS REGISTRADAS'!$A$5:$B$3919,2,0)</f>
        <v>FUNDACION CENTRO COLOMBIANO DE EPILEPSIA Y ENFERMEDADES NEUROLOGICAS</v>
      </c>
      <c r="E8176" s="7">
        <v>10600118</v>
      </c>
      <c r="F8176" s="7">
        <v>10600118</v>
      </c>
      <c r="G8176" s="8"/>
      <c r="H8176" s="9">
        <v>43623</v>
      </c>
      <c r="I8176" s="9">
        <v>43626</v>
      </c>
    </row>
    <row r="8177" spans="1:9" s="14" customFormat="1" x14ac:dyDescent="0.2">
      <c r="A8177" s="5" t="s">
        <v>62</v>
      </c>
      <c r="B8177" s="5" t="str">
        <f>VLOOKUP(A8177,'GIRO LMA JUNIO'!$A$7:$C$50,3,0)</f>
        <v>NUEVA EPS S.A.</v>
      </c>
      <c r="C8177" s="35">
        <v>900269029</v>
      </c>
      <c r="D8177" s="6" t="str">
        <f>VLOOKUP(C8177,'[1]IPS REGISTRADAS'!$A$5:$B$3919,2,0)</f>
        <v>FUNDACION CENTRO COLOMBIANO DE EPILEPSIA Y ENFERMEDADES NEUROLOGICAS</v>
      </c>
      <c r="E8177" s="7">
        <v>1941109</v>
      </c>
      <c r="F8177" s="7">
        <v>1941109</v>
      </c>
      <c r="G8177" s="8"/>
      <c r="H8177" s="9">
        <v>43623</v>
      </c>
      <c r="I8177" s="9">
        <v>43626</v>
      </c>
    </row>
    <row r="8178" spans="1:9" s="14" customFormat="1" x14ac:dyDescent="0.2">
      <c r="A8178" s="5" t="s">
        <v>63</v>
      </c>
      <c r="B8178" s="5" t="str">
        <f>VLOOKUP(A8178,'GIRO LMA JUNIO'!$A$7:$C$50,3,0)</f>
        <v>MEDIMAS MOV</v>
      </c>
      <c r="C8178" s="35">
        <v>900269029</v>
      </c>
      <c r="D8178" s="6" t="str">
        <f>VLOOKUP(C8178,'[1]IPS REGISTRADAS'!$A$5:$B$3919,2,0)</f>
        <v>FUNDACION CENTRO COLOMBIANO DE EPILEPSIA Y ENFERMEDADES NEUROLOGICAS</v>
      </c>
      <c r="E8178" s="7">
        <v>2852099</v>
      </c>
      <c r="F8178" s="7">
        <v>2852099</v>
      </c>
      <c r="G8178" s="8"/>
      <c r="H8178" s="9">
        <v>43623</v>
      </c>
      <c r="I8178" s="9">
        <v>43626</v>
      </c>
    </row>
    <row r="8179" spans="1:9" s="14" customFormat="1" x14ac:dyDescent="0.2">
      <c r="A8179" s="5" t="s">
        <v>70</v>
      </c>
      <c r="B8179" s="5" t="str">
        <f>VLOOKUP(A8179,'GIRO LMA JUNIO'!$A$7:$C$50,3,0)</f>
        <v>COOSALUD EPS S.A.</v>
      </c>
      <c r="C8179" s="35">
        <v>900269029</v>
      </c>
      <c r="D8179" s="6" t="str">
        <f>VLOOKUP(C8179,'[1]IPS REGISTRADAS'!$A$5:$B$3919,2,0)</f>
        <v>FUNDACION CENTRO COLOMBIANO DE EPILEPSIA Y ENFERMEDADES NEUROLOGICAS</v>
      </c>
      <c r="E8179" s="7">
        <v>82814913</v>
      </c>
      <c r="F8179" s="7">
        <v>82814913</v>
      </c>
      <c r="G8179" s="8"/>
      <c r="H8179" s="9">
        <v>43623</v>
      </c>
      <c r="I8179" s="9">
        <v>43626</v>
      </c>
    </row>
    <row r="8180" spans="1:9" s="14" customFormat="1" x14ac:dyDescent="0.2">
      <c r="A8180" s="5" t="s">
        <v>74</v>
      </c>
      <c r="B8180" s="5" t="str">
        <f>VLOOKUP(A8180,'GIRO LMA JUNIO'!$A$7:$C$50,3,0)</f>
        <v>AMBUQ</v>
      </c>
      <c r="C8180" s="35">
        <v>900269029</v>
      </c>
      <c r="D8180" s="6" t="str">
        <f>VLOOKUP(C8180,'[1]IPS REGISTRADAS'!$A$5:$B$3919,2,0)</f>
        <v>FUNDACION CENTRO COLOMBIANO DE EPILEPSIA Y ENFERMEDADES NEUROLOGICAS</v>
      </c>
      <c r="E8180" s="7">
        <v>30000000</v>
      </c>
      <c r="F8180" s="7">
        <v>30000000</v>
      </c>
      <c r="G8180" s="8"/>
      <c r="H8180" s="9">
        <v>43623</v>
      </c>
      <c r="I8180" s="9">
        <v>43626</v>
      </c>
    </row>
    <row r="8181" spans="1:9" s="14" customFormat="1" x14ac:dyDescent="0.2">
      <c r="A8181" s="5" t="s">
        <v>80</v>
      </c>
      <c r="B8181" s="5" t="str">
        <f>VLOOKUP(A8181,'GIRO LMA JUNIO'!$A$7:$C$50,3,0)</f>
        <v>COMPARTA</v>
      </c>
      <c r="C8181" s="35">
        <v>900269029</v>
      </c>
      <c r="D8181" s="6" t="str">
        <f>VLOOKUP(C8181,'[1]IPS REGISTRADAS'!$A$5:$B$3919,2,0)</f>
        <v>FUNDACION CENTRO COLOMBIANO DE EPILEPSIA Y ENFERMEDADES NEUROLOGICAS</v>
      </c>
      <c r="E8181" s="7">
        <v>75756266</v>
      </c>
      <c r="F8181" s="7">
        <v>75756266</v>
      </c>
      <c r="G8181" s="8"/>
      <c r="H8181" s="9">
        <v>43623</v>
      </c>
      <c r="I8181" s="9">
        <v>43626</v>
      </c>
    </row>
    <row r="8182" spans="1:9" s="14" customFormat="1" x14ac:dyDescent="0.2">
      <c r="A8182" s="5" t="s">
        <v>82</v>
      </c>
      <c r="B8182" s="5" t="str">
        <f>VLOOKUP(A8182,'GIRO LMA JUNIO'!$A$7:$C$50,3,0)</f>
        <v>MUTUAL SER</v>
      </c>
      <c r="C8182" s="35">
        <v>900269029</v>
      </c>
      <c r="D8182" s="6" t="str">
        <f>VLOOKUP(C8182,'[1]IPS REGISTRADAS'!$A$5:$B$3919,2,0)</f>
        <v>FUNDACION CENTRO COLOMBIANO DE EPILEPSIA Y ENFERMEDADES NEUROLOGICAS</v>
      </c>
      <c r="E8182" s="7">
        <v>235000000</v>
      </c>
      <c r="F8182" s="7">
        <v>235000000</v>
      </c>
      <c r="G8182" s="8"/>
      <c r="H8182" s="9">
        <v>43623</v>
      </c>
      <c r="I8182" s="9">
        <v>43626</v>
      </c>
    </row>
    <row r="8183" spans="1:9" s="14" customFormat="1" x14ac:dyDescent="0.2">
      <c r="A8183" s="5" t="s">
        <v>54</v>
      </c>
      <c r="B8183" s="5" t="str">
        <f>VLOOKUP(A8183,'GIRO LMA JUNIO'!$A$7:$C$50,3,0)</f>
        <v>SALUDVIDA</v>
      </c>
      <c r="C8183" s="35">
        <v>900269326</v>
      </c>
      <c r="D8183" s="6" t="str">
        <f>VLOOKUP(C8183,'[1]IPS REGISTRADAS'!$A$5:$B$3919,2,0)</f>
        <v>IPS SANTA SOFIA DEL TOLIMA SAS</v>
      </c>
      <c r="E8183" s="7">
        <v>13039621</v>
      </c>
      <c r="F8183" s="7">
        <v>13039621</v>
      </c>
      <c r="G8183" s="8"/>
      <c r="H8183" s="9">
        <v>43623</v>
      </c>
      <c r="I8183" s="9">
        <v>43626</v>
      </c>
    </row>
    <row r="8184" spans="1:9" s="14" customFormat="1" x14ac:dyDescent="0.2">
      <c r="A8184" s="5" t="s">
        <v>74</v>
      </c>
      <c r="B8184" s="5" t="str">
        <f>VLOOKUP(A8184,'GIRO LMA JUNIO'!$A$7:$C$50,3,0)</f>
        <v>AMBUQ</v>
      </c>
      <c r="C8184" s="35">
        <v>900269538</v>
      </c>
      <c r="D8184" s="6" t="str">
        <f>VLOOKUP(C8184,'[1]IPS REGISTRADAS'!$A$5:$B$3919,2,0)</f>
        <v>CENTRO MÉDICO VIVE SAS</v>
      </c>
      <c r="E8184" s="7">
        <v>14655475</v>
      </c>
      <c r="F8184" s="7">
        <v>14655475</v>
      </c>
      <c r="G8184" s="8"/>
      <c r="H8184" s="9">
        <v>43623</v>
      </c>
      <c r="I8184" s="9">
        <v>43626</v>
      </c>
    </row>
    <row r="8185" spans="1:9" s="14" customFormat="1" x14ac:dyDescent="0.2">
      <c r="A8185" s="5" t="s">
        <v>76</v>
      </c>
      <c r="B8185" s="5" t="str">
        <f>VLOOKUP(A8185,'GIRO LMA JUNIO'!$A$7:$C$50,3,0)</f>
        <v>ECOOPSOS</v>
      </c>
      <c r="C8185" s="35">
        <v>900269973</v>
      </c>
      <c r="D8185" s="6" t="str">
        <f>VLOOKUP(C8185,'[1]IPS REGISTRADAS'!$A$5:$B$3919,2,0)</f>
        <v>LABORATORIO CLINICO BIOANALISIS IBAGUE EU</v>
      </c>
      <c r="E8185" s="7">
        <v>8858622</v>
      </c>
      <c r="F8185" s="7">
        <v>8858622</v>
      </c>
      <c r="G8185" s="8"/>
      <c r="H8185" s="9">
        <v>43623</v>
      </c>
      <c r="I8185" s="9">
        <v>43626</v>
      </c>
    </row>
    <row r="8186" spans="1:9" s="14" customFormat="1" x14ac:dyDescent="0.2">
      <c r="A8186" s="5" t="s">
        <v>80</v>
      </c>
      <c r="B8186" s="5" t="str">
        <f>VLOOKUP(A8186,'GIRO LMA JUNIO'!$A$7:$C$50,3,0)</f>
        <v>COMPARTA</v>
      </c>
      <c r="C8186" s="35">
        <v>900269973</v>
      </c>
      <c r="D8186" s="6" t="str">
        <f>VLOOKUP(C8186,'[1]IPS REGISTRADAS'!$A$5:$B$3919,2,0)</f>
        <v>LABORATORIO CLINICO BIOANALISIS IBAGUE EU</v>
      </c>
      <c r="E8186" s="7">
        <v>56032955</v>
      </c>
      <c r="F8186" s="7">
        <v>56032955</v>
      </c>
      <c r="G8186" s="8"/>
      <c r="H8186" s="9">
        <v>43623</v>
      </c>
      <c r="I8186" s="9">
        <v>43626</v>
      </c>
    </row>
    <row r="8187" spans="1:9" s="14" customFormat="1" x14ac:dyDescent="0.2">
      <c r="A8187" s="5" t="s">
        <v>16</v>
      </c>
      <c r="B8187" s="5" t="str">
        <f>VLOOKUP(A8187,'GIRO LMA JUNIO'!$A$7:$C$50,3,0)</f>
        <v>CAJACOPI ATLANTICO</v>
      </c>
      <c r="C8187" s="35">
        <v>900270453</v>
      </c>
      <c r="D8187" s="6" t="str">
        <f>VLOOKUP(C8187,'[1]IPS REGISTRADAS'!$A$5:$B$3919,2,0)</f>
        <v>IPSI SOL WAYUU</v>
      </c>
      <c r="E8187" s="7">
        <v>78999977</v>
      </c>
      <c r="F8187" s="7">
        <v>78999977</v>
      </c>
      <c r="G8187" s="8"/>
      <c r="H8187" s="9">
        <v>43623</v>
      </c>
      <c r="I8187" s="9">
        <v>43626</v>
      </c>
    </row>
    <row r="8188" spans="1:9" s="14" customFormat="1" x14ac:dyDescent="0.2">
      <c r="A8188" s="5" t="s">
        <v>24</v>
      </c>
      <c r="B8188" s="5" t="str">
        <f>VLOOKUP(A8188,'GIRO LMA JUNIO'!$A$7:$C$50,3,0)</f>
        <v>DUSAKAWI</v>
      </c>
      <c r="C8188" s="35">
        <v>900270453</v>
      </c>
      <c r="D8188" s="6" t="str">
        <f>VLOOKUP(C8188,'[1]IPS REGISTRADAS'!$A$5:$B$3919,2,0)</f>
        <v>IPSI SOL WAYUU</v>
      </c>
      <c r="E8188" s="7">
        <v>117640369</v>
      </c>
      <c r="F8188" s="7">
        <v>117640369</v>
      </c>
      <c r="G8188" s="8"/>
      <c r="H8188" s="9">
        <v>43623</v>
      </c>
      <c r="I8188" s="9">
        <v>43626</v>
      </c>
    </row>
    <row r="8189" spans="1:9" s="14" customFormat="1" x14ac:dyDescent="0.2">
      <c r="A8189" s="5" t="s">
        <v>54</v>
      </c>
      <c r="B8189" s="5" t="str">
        <f>VLOOKUP(A8189,'GIRO LMA JUNIO'!$A$7:$C$50,3,0)</f>
        <v>SALUDVIDA</v>
      </c>
      <c r="C8189" s="35">
        <v>900270453</v>
      </c>
      <c r="D8189" s="6" t="str">
        <f>VLOOKUP(C8189,'[1]IPS REGISTRADAS'!$A$5:$B$3919,2,0)</f>
        <v>IPSI SOL WAYUU</v>
      </c>
      <c r="E8189" s="7">
        <v>195803947</v>
      </c>
      <c r="F8189" s="7">
        <v>195803947</v>
      </c>
      <c r="G8189" s="8"/>
      <c r="H8189" s="9">
        <v>43623</v>
      </c>
      <c r="I8189" s="9">
        <v>43626</v>
      </c>
    </row>
    <row r="8190" spans="1:9" s="14" customFormat="1" x14ac:dyDescent="0.2">
      <c r="A8190" s="5" t="s">
        <v>16</v>
      </c>
      <c r="B8190" s="5" t="str">
        <f>VLOOKUP(A8190,'GIRO LMA JUNIO'!$A$7:$C$50,3,0)</f>
        <v>CAJACOPI ATLANTICO</v>
      </c>
      <c r="C8190" s="35">
        <v>900270916</v>
      </c>
      <c r="D8190" s="6" t="str">
        <f>VLOOKUP(C8190,'[1]IPS REGISTRADAS'!$A$5:$B$3919,2,0)</f>
        <v>SERVICIOS MEDICOS ESPECIALIZADOS GASTROCARIBE SAS</v>
      </c>
      <c r="E8190" s="7">
        <v>6301208</v>
      </c>
      <c r="F8190" s="7">
        <v>6301208</v>
      </c>
      <c r="G8190" s="8"/>
      <c r="H8190" s="9">
        <v>43623</v>
      </c>
      <c r="I8190" s="9">
        <v>43626</v>
      </c>
    </row>
    <row r="8191" spans="1:9" s="14" customFormat="1" x14ac:dyDescent="0.2">
      <c r="A8191" s="5" t="s">
        <v>16</v>
      </c>
      <c r="B8191" s="5" t="str">
        <f>VLOOKUP(A8191,'GIRO LMA JUNIO'!$A$7:$C$50,3,0)</f>
        <v>CAJACOPI ATLANTICO</v>
      </c>
      <c r="C8191" s="35">
        <v>900271091</v>
      </c>
      <c r="D8191" s="6" t="str">
        <f>VLOOKUP(C8191,'[1]IPS REGISTRADAS'!$A$5:$B$3919,2,0)</f>
        <v>IPSI EIYAJAA WANULU</v>
      </c>
      <c r="E8191" s="7">
        <v>26460637</v>
      </c>
      <c r="F8191" s="7">
        <v>26460637</v>
      </c>
      <c r="G8191" s="8"/>
      <c r="H8191" s="9">
        <v>43623</v>
      </c>
      <c r="I8191" s="9">
        <v>43626</v>
      </c>
    </row>
    <row r="8192" spans="1:9" s="14" customFormat="1" x14ac:dyDescent="0.2">
      <c r="A8192" s="5" t="s">
        <v>62</v>
      </c>
      <c r="B8192" s="5" t="str">
        <f>VLOOKUP(A8192,'GIRO LMA JUNIO'!$A$7:$C$50,3,0)</f>
        <v>NUEVA EPS S.A.</v>
      </c>
      <c r="C8192" s="35">
        <v>900271118</v>
      </c>
      <c r="D8192" s="6" t="str">
        <f>VLOOKUP(C8192,'[1]IPS REGISTRADAS'!$A$5:$B$3919,2,0)</f>
        <v>UNIDAD INTEGRAL DE SALUD DE LA ORINOQUIA IPS LTDA</v>
      </c>
      <c r="E8192" s="7">
        <v>6702075</v>
      </c>
      <c r="F8192" s="7">
        <v>6702075</v>
      </c>
      <c r="G8192" s="8"/>
      <c r="H8192" s="9">
        <v>43623</v>
      </c>
      <c r="I8192" s="9">
        <v>43626</v>
      </c>
    </row>
    <row r="8193" spans="1:9" s="14" customFormat="1" x14ac:dyDescent="0.2">
      <c r="A8193" s="5" t="s">
        <v>80</v>
      </c>
      <c r="B8193" s="5" t="str">
        <f>VLOOKUP(A8193,'GIRO LMA JUNIO'!$A$7:$C$50,3,0)</f>
        <v>COMPARTA</v>
      </c>
      <c r="C8193" s="35">
        <v>900271118</v>
      </c>
      <c r="D8193" s="6" t="str">
        <f>VLOOKUP(C8193,'[1]IPS REGISTRADAS'!$A$5:$B$3919,2,0)</f>
        <v>UNIDAD INTEGRAL DE SALUD DE LA ORINOQUIA IPS LTDA</v>
      </c>
      <c r="E8193" s="7">
        <v>72602674</v>
      </c>
      <c r="F8193" s="7">
        <v>72602674</v>
      </c>
      <c r="G8193" s="8"/>
      <c r="H8193" s="9">
        <v>43623</v>
      </c>
      <c r="I8193" s="9">
        <v>43626</v>
      </c>
    </row>
    <row r="8194" spans="1:9" s="14" customFormat="1" x14ac:dyDescent="0.2">
      <c r="A8194" s="5" t="s">
        <v>16</v>
      </c>
      <c r="B8194" s="5" t="str">
        <f>VLOOKUP(A8194,'GIRO LMA JUNIO'!$A$7:$C$50,3,0)</f>
        <v>CAJACOPI ATLANTICO</v>
      </c>
      <c r="C8194" s="35">
        <v>900272028</v>
      </c>
      <c r="D8194" s="6" t="str">
        <f>VLOOKUP(C8194,'[1]IPS REGISTRADAS'!$A$5:$B$3919,2,0)</f>
        <v>FUNDACION SOCIAL RECUPERACIÓN INTEGRAL FUSORI</v>
      </c>
      <c r="E8194" s="7">
        <v>60000001</v>
      </c>
      <c r="F8194" s="7">
        <v>60000001</v>
      </c>
      <c r="G8194" s="8"/>
      <c r="H8194" s="9">
        <v>43623</v>
      </c>
      <c r="I8194" s="9">
        <v>43626</v>
      </c>
    </row>
    <row r="8195" spans="1:9" s="14" customFormat="1" x14ac:dyDescent="0.2">
      <c r="A8195" s="5" t="s">
        <v>13</v>
      </c>
      <c r="B8195" s="5" t="str">
        <f>VLOOKUP(A8195,'GIRO LMA JUNIO'!$A$7:$C$50,3,0)</f>
        <v>COMFAORIENTE</v>
      </c>
      <c r="C8195" s="35">
        <v>900272320</v>
      </c>
      <c r="D8195" s="6" t="str">
        <f>VLOOKUP(C8195,'[1]IPS REGISTRADAS'!$A$5:$B$3919,2,0)</f>
        <v>CIA DE NEUROLOGOSNEUROCIRUJANOS Y ESPECIALIDADES AFINES, SOCIEDAD ACCIONES SIMPLIF CONEURO SAS</v>
      </c>
      <c r="E8195" s="7">
        <v>6938695</v>
      </c>
      <c r="F8195" s="7">
        <v>6938695</v>
      </c>
      <c r="G8195" s="8"/>
      <c r="H8195" s="9">
        <v>43623</v>
      </c>
      <c r="I8195" s="9">
        <v>43626</v>
      </c>
    </row>
    <row r="8196" spans="1:9" s="14" customFormat="1" x14ac:dyDescent="0.2">
      <c r="A8196" s="5" t="s">
        <v>47</v>
      </c>
      <c r="B8196" s="5" t="str">
        <f>VLOOKUP(A8196,'GIRO LMA JUNIO'!$A$7:$C$50,3,0)</f>
        <v>COOMEVA E.P.S.  S.A.</v>
      </c>
      <c r="C8196" s="35">
        <v>900272320</v>
      </c>
      <c r="D8196" s="6" t="str">
        <f>VLOOKUP(C8196,'[1]IPS REGISTRADAS'!$A$5:$B$3919,2,0)</f>
        <v>CIA DE NEUROLOGOSNEUROCIRUJANOS Y ESPECIALIDADES AFINES, SOCIEDAD ACCIONES SIMPLIF CONEURO SAS</v>
      </c>
      <c r="E8196" s="7">
        <v>1000000</v>
      </c>
      <c r="F8196" s="7">
        <v>1000000</v>
      </c>
      <c r="G8196" s="8"/>
      <c r="H8196" s="9">
        <v>43623</v>
      </c>
      <c r="I8196" s="9">
        <v>43626</v>
      </c>
    </row>
    <row r="8197" spans="1:9" s="14" customFormat="1" x14ac:dyDescent="0.2">
      <c r="A8197" s="5" t="s">
        <v>62</v>
      </c>
      <c r="B8197" s="5" t="str">
        <f>VLOOKUP(A8197,'GIRO LMA JUNIO'!$A$7:$C$50,3,0)</f>
        <v>NUEVA EPS S.A.</v>
      </c>
      <c r="C8197" s="35">
        <v>900272320</v>
      </c>
      <c r="D8197" s="6" t="str">
        <f>VLOOKUP(C8197,'[1]IPS REGISTRADAS'!$A$5:$B$3919,2,0)</f>
        <v>CIA DE NEUROLOGOSNEUROCIRUJANOS Y ESPECIALIDADES AFINES, SOCIEDAD ACCIONES SIMPLIF CONEURO SAS</v>
      </c>
      <c r="E8197" s="7">
        <v>6212573</v>
      </c>
      <c r="F8197" s="7">
        <v>6212573</v>
      </c>
      <c r="G8197" s="8"/>
      <c r="H8197" s="9">
        <v>43623</v>
      </c>
      <c r="I8197" s="9">
        <v>43626</v>
      </c>
    </row>
    <row r="8198" spans="1:9" s="14" customFormat="1" x14ac:dyDescent="0.2">
      <c r="A8198" s="5" t="s">
        <v>65</v>
      </c>
      <c r="B8198" s="5" t="str">
        <f>VLOOKUP(A8198,'GIRO LMA JUNIO'!$A$7:$C$50,3,0)</f>
        <v>MEDIMAS</v>
      </c>
      <c r="C8198" s="35">
        <v>900272320</v>
      </c>
      <c r="D8198" s="6" t="str">
        <f>VLOOKUP(C8198,'[1]IPS REGISTRADAS'!$A$5:$B$3919,2,0)</f>
        <v>CIA DE NEUROLOGOSNEUROCIRUJANOS Y ESPECIALIDADES AFINES, SOCIEDAD ACCIONES SIMPLIF CONEURO SAS</v>
      </c>
      <c r="E8198" s="7">
        <v>50953693</v>
      </c>
      <c r="F8198" s="7">
        <v>50953693</v>
      </c>
      <c r="G8198" s="8"/>
      <c r="H8198" s="9">
        <v>43623</v>
      </c>
      <c r="I8198" s="9">
        <v>43626</v>
      </c>
    </row>
    <row r="8199" spans="1:9" s="14" customFormat="1" x14ac:dyDescent="0.2">
      <c r="A8199" s="5" t="s">
        <v>80</v>
      </c>
      <c r="B8199" s="5" t="str">
        <f>VLOOKUP(A8199,'GIRO LMA JUNIO'!$A$7:$C$50,3,0)</f>
        <v>COMPARTA</v>
      </c>
      <c r="C8199" s="35">
        <v>900272320</v>
      </c>
      <c r="D8199" s="6" t="str">
        <f>VLOOKUP(C8199,'[1]IPS REGISTRADAS'!$A$5:$B$3919,2,0)</f>
        <v>CIA DE NEUROLOGOSNEUROCIRUJANOS Y ESPECIALIDADES AFINES, SOCIEDAD ACCIONES SIMPLIF CONEURO SAS</v>
      </c>
      <c r="E8199" s="7">
        <v>93548831</v>
      </c>
      <c r="F8199" s="7">
        <v>93548831</v>
      </c>
      <c r="G8199" s="8"/>
      <c r="H8199" s="9">
        <v>43623</v>
      </c>
      <c r="I8199" s="9">
        <v>43626</v>
      </c>
    </row>
    <row r="8200" spans="1:9" s="14" customFormat="1" x14ac:dyDescent="0.2">
      <c r="A8200" s="5" t="s">
        <v>16</v>
      </c>
      <c r="B8200" s="5" t="str">
        <f>VLOOKUP(A8200,'GIRO LMA JUNIO'!$A$7:$C$50,3,0)</f>
        <v>CAJACOPI ATLANTICO</v>
      </c>
      <c r="C8200" s="35">
        <v>900272582</v>
      </c>
      <c r="D8200" s="6" t="str">
        <f>VLOOKUP(C8200,'[1]IPS REGISTRADAS'!$A$5:$B$3919,2,0)</f>
        <v>CLINICA SAN JUAN BAUTISTA SAS</v>
      </c>
      <c r="E8200" s="7">
        <v>350000008</v>
      </c>
      <c r="F8200" s="7">
        <v>350000008</v>
      </c>
      <c r="G8200" s="8"/>
      <c r="H8200" s="9">
        <v>43623</v>
      </c>
      <c r="I8200" s="9">
        <v>43626</v>
      </c>
    </row>
    <row r="8201" spans="1:9" s="14" customFormat="1" x14ac:dyDescent="0.2">
      <c r="A8201" s="5" t="s">
        <v>26</v>
      </c>
      <c r="B8201" s="5" t="str">
        <f>VLOOKUP(A8201,'GIRO LMA JUNIO'!$A$7:$C$50,3,0)</f>
        <v>A.I.C.</v>
      </c>
      <c r="C8201" s="35">
        <v>900272582</v>
      </c>
      <c r="D8201" s="6" t="str">
        <f>VLOOKUP(C8201,'[1]IPS REGISTRADAS'!$A$5:$B$3919,2,0)</f>
        <v>CLINICA SAN JUAN BAUTISTA SAS</v>
      </c>
      <c r="E8201" s="7">
        <v>10332319</v>
      </c>
      <c r="F8201" s="7">
        <v>10332319</v>
      </c>
      <c r="G8201" s="8"/>
      <c r="H8201" s="9">
        <v>43623</v>
      </c>
      <c r="I8201" s="9">
        <v>43626</v>
      </c>
    </row>
    <row r="8202" spans="1:9" s="14" customFormat="1" x14ac:dyDescent="0.2">
      <c r="A8202" s="5" t="s">
        <v>47</v>
      </c>
      <c r="B8202" s="5" t="str">
        <f>VLOOKUP(A8202,'GIRO LMA JUNIO'!$A$7:$C$50,3,0)</f>
        <v>COOMEVA E.P.S.  S.A.</v>
      </c>
      <c r="C8202" s="35">
        <v>900272582</v>
      </c>
      <c r="D8202" s="6" t="str">
        <f>VLOOKUP(C8202,'[1]IPS REGISTRADAS'!$A$5:$B$3919,2,0)</f>
        <v>CLINICA SAN JUAN BAUTISTA SAS</v>
      </c>
      <c r="E8202" s="7">
        <v>32230377</v>
      </c>
      <c r="F8202" s="7">
        <v>32230377</v>
      </c>
      <c r="G8202" s="8"/>
      <c r="H8202" s="9">
        <v>43623</v>
      </c>
      <c r="I8202" s="9">
        <v>43626</v>
      </c>
    </row>
    <row r="8203" spans="1:9" s="14" customFormat="1" x14ac:dyDescent="0.2">
      <c r="A8203" s="5" t="s">
        <v>54</v>
      </c>
      <c r="B8203" s="5" t="str">
        <f>VLOOKUP(A8203,'GIRO LMA JUNIO'!$A$7:$C$50,3,0)</f>
        <v>SALUDVIDA</v>
      </c>
      <c r="C8203" s="35">
        <v>900272582</v>
      </c>
      <c r="D8203" s="6" t="str">
        <f>VLOOKUP(C8203,'[1]IPS REGISTRADAS'!$A$5:$B$3919,2,0)</f>
        <v>CLINICA SAN JUAN BAUTISTA SAS</v>
      </c>
      <c r="E8203" s="7">
        <v>281473829</v>
      </c>
      <c r="F8203" s="7">
        <v>281473829</v>
      </c>
      <c r="G8203" s="8"/>
      <c r="H8203" s="9">
        <v>43623</v>
      </c>
      <c r="I8203" s="9">
        <v>43626</v>
      </c>
    </row>
    <row r="8204" spans="1:9" s="14" customFormat="1" x14ac:dyDescent="0.2">
      <c r="A8204" s="5" t="s">
        <v>56</v>
      </c>
      <c r="B8204" s="5" t="str">
        <f>VLOOKUP(A8204,'GIRO LMA JUNIO'!$A$7:$C$50,3,0)</f>
        <v>CAPITAL SALUD</v>
      </c>
      <c r="C8204" s="35">
        <v>900272582</v>
      </c>
      <c r="D8204" s="6" t="str">
        <f>VLOOKUP(C8204,'[1]IPS REGISTRADAS'!$A$5:$B$3919,2,0)</f>
        <v>CLINICA SAN JUAN BAUTISTA SAS</v>
      </c>
      <c r="E8204" s="7">
        <v>3773300</v>
      </c>
      <c r="F8204" s="7">
        <v>3773300</v>
      </c>
      <c r="G8204" s="8"/>
      <c r="H8204" s="9">
        <v>43623</v>
      </c>
      <c r="I8204" s="9">
        <v>43626</v>
      </c>
    </row>
    <row r="8205" spans="1:9" s="14" customFormat="1" x14ac:dyDescent="0.2">
      <c r="A8205" s="5" t="s">
        <v>63</v>
      </c>
      <c r="B8205" s="5" t="str">
        <f>VLOOKUP(A8205,'GIRO LMA JUNIO'!$A$7:$C$50,3,0)</f>
        <v>MEDIMAS MOV</v>
      </c>
      <c r="C8205" s="35">
        <v>900272582</v>
      </c>
      <c r="D8205" s="6" t="str">
        <f>VLOOKUP(C8205,'[1]IPS REGISTRADAS'!$A$5:$B$3919,2,0)</f>
        <v>CLINICA SAN JUAN BAUTISTA SAS</v>
      </c>
      <c r="E8205" s="7">
        <v>127929603</v>
      </c>
      <c r="F8205" s="7">
        <v>127929603</v>
      </c>
      <c r="G8205" s="8"/>
      <c r="H8205" s="9">
        <v>43623</v>
      </c>
      <c r="I8205" s="9">
        <v>43626</v>
      </c>
    </row>
    <row r="8206" spans="1:9" s="14" customFormat="1" x14ac:dyDescent="0.2">
      <c r="A8206" s="5" t="s">
        <v>70</v>
      </c>
      <c r="B8206" s="5" t="str">
        <f>VLOOKUP(A8206,'GIRO LMA JUNIO'!$A$7:$C$50,3,0)</f>
        <v>COOSALUD EPS S.A.</v>
      </c>
      <c r="C8206" s="35">
        <v>900272582</v>
      </c>
      <c r="D8206" s="6" t="str">
        <f>VLOOKUP(C8206,'[1]IPS REGISTRADAS'!$A$5:$B$3919,2,0)</f>
        <v>CLINICA SAN JUAN BAUTISTA SAS</v>
      </c>
      <c r="E8206" s="7">
        <v>18903435</v>
      </c>
      <c r="F8206" s="7">
        <v>18903435</v>
      </c>
      <c r="G8206" s="8"/>
      <c r="H8206" s="9">
        <v>43623</v>
      </c>
      <c r="I8206" s="9">
        <v>43626</v>
      </c>
    </row>
    <row r="8207" spans="1:9" s="14" customFormat="1" x14ac:dyDescent="0.2">
      <c r="A8207" s="5" t="s">
        <v>72</v>
      </c>
      <c r="B8207" s="5" t="str">
        <f>VLOOKUP(A8207,'GIRO LMA JUNIO'!$A$7:$C$50,3,0)</f>
        <v>ASMET SALUD</v>
      </c>
      <c r="C8207" s="35">
        <v>900272582</v>
      </c>
      <c r="D8207" s="6" t="str">
        <f>VLOOKUP(C8207,'[1]IPS REGISTRADAS'!$A$5:$B$3919,2,0)</f>
        <v>CLINICA SAN JUAN BAUTISTA SAS</v>
      </c>
      <c r="E8207" s="7">
        <v>11233484</v>
      </c>
      <c r="F8207" s="7">
        <v>11233484</v>
      </c>
      <c r="G8207" s="8"/>
      <c r="H8207" s="9">
        <v>43623</v>
      </c>
      <c r="I8207" s="9">
        <v>43626</v>
      </c>
    </row>
    <row r="8208" spans="1:9" s="14" customFormat="1" x14ac:dyDescent="0.2">
      <c r="A8208" s="5" t="s">
        <v>74</v>
      </c>
      <c r="B8208" s="5" t="str">
        <f>VLOOKUP(A8208,'GIRO LMA JUNIO'!$A$7:$C$50,3,0)</f>
        <v>AMBUQ</v>
      </c>
      <c r="C8208" s="35">
        <v>900272582</v>
      </c>
      <c r="D8208" s="6" t="str">
        <f>VLOOKUP(C8208,'[1]IPS REGISTRADAS'!$A$5:$B$3919,2,0)</f>
        <v>CLINICA SAN JUAN BAUTISTA SAS</v>
      </c>
      <c r="E8208" s="7">
        <v>86521591</v>
      </c>
      <c r="F8208" s="7">
        <v>86521591</v>
      </c>
      <c r="G8208" s="8"/>
      <c r="H8208" s="9">
        <v>43623</v>
      </c>
      <c r="I8208" s="9">
        <v>43626</v>
      </c>
    </row>
    <row r="8209" spans="1:9" s="14" customFormat="1" x14ac:dyDescent="0.2">
      <c r="A8209" s="5" t="s">
        <v>76</v>
      </c>
      <c r="B8209" s="5" t="str">
        <f>VLOOKUP(A8209,'GIRO LMA JUNIO'!$A$7:$C$50,3,0)</f>
        <v>ECOOPSOS</v>
      </c>
      <c r="C8209" s="35">
        <v>900272582</v>
      </c>
      <c r="D8209" s="6" t="str">
        <f>VLOOKUP(C8209,'[1]IPS REGISTRADAS'!$A$5:$B$3919,2,0)</f>
        <v>CLINICA SAN JUAN BAUTISTA SAS</v>
      </c>
      <c r="E8209" s="7">
        <v>84358659</v>
      </c>
      <c r="F8209" s="7">
        <v>84358659</v>
      </c>
      <c r="G8209" s="8"/>
      <c r="H8209" s="9">
        <v>43623</v>
      </c>
      <c r="I8209" s="9">
        <v>43626</v>
      </c>
    </row>
    <row r="8210" spans="1:9" s="14" customFormat="1" x14ac:dyDescent="0.2">
      <c r="A8210" s="5" t="s">
        <v>78</v>
      </c>
      <c r="B8210" s="5" t="str">
        <f>VLOOKUP(A8210,'GIRO LMA JUNIO'!$A$7:$C$50,3,0)</f>
        <v>EMSSANAR</v>
      </c>
      <c r="C8210" s="35">
        <v>900272582</v>
      </c>
      <c r="D8210" s="6" t="str">
        <f>VLOOKUP(C8210,'[1]IPS REGISTRADAS'!$A$5:$B$3919,2,0)</f>
        <v>CLINICA SAN JUAN BAUTISTA SAS</v>
      </c>
      <c r="E8210" s="7">
        <v>1041873</v>
      </c>
      <c r="F8210" s="7">
        <v>1041873</v>
      </c>
      <c r="G8210" s="8"/>
      <c r="H8210" s="9">
        <v>43623</v>
      </c>
      <c r="I8210" s="9">
        <v>43626</v>
      </c>
    </row>
    <row r="8211" spans="1:9" s="14" customFormat="1" x14ac:dyDescent="0.2">
      <c r="A8211" s="5" t="s">
        <v>80</v>
      </c>
      <c r="B8211" s="5" t="str">
        <f>VLOOKUP(A8211,'GIRO LMA JUNIO'!$A$7:$C$50,3,0)</f>
        <v>COMPARTA</v>
      </c>
      <c r="C8211" s="35">
        <v>900272582</v>
      </c>
      <c r="D8211" s="6" t="str">
        <f>VLOOKUP(C8211,'[1]IPS REGISTRADAS'!$A$5:$B$3919,2,0)</f>
        <v>CLINICA SAN JUAN BAUTISTA SAS</v>
      </c>
      <c r="E8211" s="7">
        <v>25036640</v>
      </c>
      <c r="F8211" s="7">
        <v>25036640</v>
      </c>
      <c r="G8211" s="8"/>
      <c r="H8211" s="9">
        <v>43623</v>
      </c>
      <c r="I8211" s="9">
        <v>43626</v>
      </c>
    </row>
    <row r="8212" spans="1:9" s="14" customFormat="1" x14ac:dyDescent="0.2">
      <c r="A8212" s="5" t="s">
        <v>30</v>
      </c>
      <c r="B8212" s="5" t="str">
        <f>VLOOKUP(A8212,'GIRO LMA JUNIO'!$A$7:$C$50,3,0)</f>
        <v>MALLAMAS</v>
      </c>
      <c r="C8212" s="35">
        <v>900272615</v>
      </c>
      <c r="D8212" s="6" t="str">
        <f>VLOOKUP(C8212,'[1]IPS REGISTRADAS'!$A$5:$B$3919,2,0)</f>
        <v>IMAGENES DIAGNOSTICAS SAN JOSE</v>
      </c>
      <c r="E8212" s="7">
        <v>1516957</v>
      </c>
      <c r="F8212" s="7">
        <v>1516957</v>
      </c>
      <c r="G8212" s="8"/>
      <c r="H8212" s="9">
        <v>43623</v>
      </c>
      <c r="I8212" s="9">
        <v>43626</v>
      </c>
    </row>
    <row r="8213" spans="1:9" s="14" customFormat="1" x14ac:dyDescent="0.2">
      <c r="A8213" s="5" t="s">
        <v>72</v>
      </c>
      <c r="B8213" s="5" t="str">
        <f>VLOOKUP(A8213,'GIRO LMA JUNIO'!$A$7:$C$50,3,0)</f>
        <v>ASMET SALUD</v>
      </c>
      <c r="C8213" s="35">
        <v>900272615</v>
      </c>
      <c r="D8213" s="6" t="str">
        <f>VLOOKUP(C8213,'[1]IPS REGISTRADAS'!$A$5:$B$3919,2,0)</f>
        <v>IMAGENES DIAGNOSTICAS SAN JOSE</v>
      </c>
      <c r="E8213" s="7">
        <v>7397432</v>
      </c>
      <c r="F8213" s="7">
        <v>7397432</v>
      </c>
      <c r="G8213" s="8"/>
      <c r="H8213" s="9">
        <v>43623</v>
      </c>
      <c r="I8213" s="9">
        <v>43626</v>
      </c>
    </row>
    <row r="8214" spans="1:9" s="14" customFormat="1" x14ac:dyDescent="0.2">
      <c r="A8214" s="5" t="s">
        <v>78</v>
      </c>
      <c r="B8214" s="5" t="str">
        <f>VLOOKUP(A8214,'GIRO LMA JUNIO'!$A$7:$C$50,3,0)</f>
        <v>EMSSANAR</v>
      </c>
      <c r="C8214" s="35">
        <v>900272615</v>
      </c>
      <c r="D8214" s="6" t="str">
        <f>VLOOKUP(C8214,'[1]IPS REGISTRADAS'!$A$5:$B$3919,2,0)</f>
        <v>IMAGENES DIAGNOSTICAS SAN JOSE</v>
      </c>
      <c r="E8214" s="7">
        <v>113399821</v>
      </c>
      <c r="F8214" s="7">
        <v>113399821</v>
      </c>
      <c r="G8214" s="8"/>
      <c r="H8214" s="9">
        <v>43623</v>
      </c>
      <c r="I8214" s="9">
        <v>43626</v>
      </c>
    </row>
    <row r="8215" spans="1:9" s="14" customFormat="1" x14ac:dyDescent="0.2">
      <c r="A8215" s="5" t="s">
        <v>26</v>
      </c>
      <c r="B8215" s="5" t="str">
        <f>VLOOKUP(A8215,'GIRO LMA JUNIO'!$A$7:$C$50,3,0)</f>
        <v>A.I.C.</v>
      </c>
      <c r="C8215" s="35">
        <v>900273921</v>
      </c>
      <c r="D8215" s="6" t="str">
        <f>VLOOKUP(C8215,'[1]IPS REGISTRADAS'!$A$5:$B$3919,2,0)</f>
        <v>INTEGRAL IPS LTDA</v>
      </c>
      <c r="E8215" s="7">
        <v>26832000</v>
      </c>
      <c r="F8215" s="7">
        <v>26832000</v>
      </c>
      <c r="G8215" s="8"/>
      <c r="H8215" s="9">
        <v>43623</v>
      </c>
      <c r="I8215" s="9">
        <v>43626</v>
      </c>
    </row>
    <row r="8216" spans="1:9" s="14" customFormat="1" x14ac:dyDescent="0.2">
      <c r="A8216" s="5" t="s">
        <v>62</v>
      </c>
      <c r="B8216" s="5" t="str">
        <f>VLOOKUP(A8216,'GIRO LMA JUNIO'!$A$7:$C$50,3,0)</f>
        <v>NUEVA EPS S.A.</v>
      </c>
      <c r="C8216" s="35">
        <v>900273921</v>
      </c>
      <c r="D8216" s="6" t="str">
        <f>VLOOKUP(C8216,'[1]IPS REGISTRADAS'!$A$5:$B$3919,2,0)</f>
        <v>INTEGRAL IPS LTDA</v>
      </c>
      <c r="E8216" s="7">
        <v>131192502</v>
      </c>
      <c r="F8216" s="7">
        <v>131192502</v>
      </c>
      <c r="G8216" s="8"/>
      <c r="H8216" s="9">
        <v>43623</v>
      </c>
      <c r="I8216" s="9">
        <v>43626</v>
      </c>
    </row>
    <row r="8217" spans="1:9" s="14" customFormat="1" x14ac:dyDescent="0.2">
      <c r="A8217" s="5" t="s">
        <v>76</v>
      </c>
      <c r="B8217" s="5" t="str">
        <f>VLOOKUP(A8217,'GIRO LMA JUNIO'!$A$7:$C$50,3,0)</f>
        <v>ECOOPSOS</v>
      </c>
      <c r="C8217" s="35">
        <v>900273921</v>
      </c>
      <c r="D8217" s="6" t="str">
        <f>VLOOKUP(C8217,'[1]IPS REGISTRADAS'!$A$5:$B$3919,2,0)</f>
        <v>INTEGRAL IPS LTDA</v>
      </c>
      <c r="E8217" s="7">
        <v>79018800</v>
      </c>
      <c r="F8217" s="7">
        <v>79018800</v>
      </c>
      <c r="G8217" s="8"/>
      <c r="H8217" s="9">
        <v>43623</v>
      </c>
      <c r="I8217" s="9">
        <v>43626</v>
      </c>
    </row>
    <row r="8218" spans="1:9" s="14" customFormat="1" x14ac:dyDescent="0.2">
      <c r="A8218" s="5" t="s">
        <v>16</v>
      </c>
      <c r="B8218" s="5" t="str">
        <f>VLOOKUP(A8218,'GIRO LMA JUNIO'!$A$7:$C$50,3,0)</f>
        <v>CAJACOPI ATLANTICO</v>
      </c>
      <c r="C8218" s="35">
        <v>900274057</v>
      </c>
      <c r="D8218" s="6" t="str">
        <f>VLOOKUP(C8218,'[1]IPS REGISTRADAS'!$A$5:$B$3919,2,0)</f>
        <v>CENTRO DE REHABILITACION INTEGRAL ROSALIA MENA SAS</v>
      </c>
      <c r="E8218" s="7">
        <v>34047038</v>
      </c>
      <c r="F8218" s="7">
        <v>34047038</v>
      </c>
      <c r="G8218" s="8"/>
      <c r="H8218" s="9">
        <v>43623</v>
      </c>
      <c r="I8218" s="9">
        <v>43626</v>
      </c>
    </row>
    <row r="8219" spans="1:9" s="14" customFormat="1" x14ac:dyDescent="0.2">
      <c r="A8219" s="5" t="s">
        <v>47</v>
      </c>
      <c r="B8219" s="5" t="str">
        <f>VLOOKUP(A8219,'GIRO LMA JUNIO'!$A$7:$C$50,3,0)</f>
        <v>COOMEVA E.P.S.  S.A.</v>
      </c>
      <c r="C8219" s="35">
        <v>900274057</v>
      </c>
      <c r="D8219" s="6" t="str">
        <f>VLOOKUP(C8219,'[1]IPS REGISTRADAS'!$A$5:$B$3919,2,0)</f>
        <v>CENTRO DE REHABILITACION INTEGRAL ROSALIA MENA SAS</v>
      </c>
      <c r="E8219" s="7">
        <v>1000000</v>
      </c>
      <c r="F8219" s="7">
        <v>1000000</v>
      </c>
      <c r="G8219" s="8"/>
      <c r="H8219" s="9">
        <v>43623</v>
      </c>
      <c r="I8219" s="9">
        <v>43626</v>
      </c>
    </row>
    <row r="8220" spans="1:9" s="14" customFormat="1" x14ac:dyDescent="0.2">
      <c r="A8220" s="5" t="s">
        <v>54</v>
      </c>
      <c r="B8220" s="5" t="str">
        <f>VLOOKUP(A8220,'GIRO LMA JUNIO'!$A$7:$C$50,3,0)</f>
        <v>SALUDVIDA</v>
      </c>
      <c r="C8220" s="35">
        <v>900274057</v>
      </c>
      <c r="D8220" s="6" t="str">
        <f>VLOOKUP(C8220,'[1]IPS REGISTRADAS'!$A$5:$B$3919,2,0)</f>
        <v>CENTRO DE REHABILITACION INTEGRAL ROSALIA MENA SAS</v>
      </c>
      <c r="E8220" s="7">
        <v>3952500</v>
      </c>
      <c r="F8220" s="7">
        <v>3952500</v>
      </c>
      <c r="G8220" s="8"/>
      <c r="H8220" s="9">
        <v>43623</v>
      </c>
      <c r="I8220" s="9">
        <v>43626</v>
      </c>
    </row>
    <row r="8221" spans="1:9" s="14" customFormat="1" x14ac:dyDescent="0.2">
      <c r="A8221" s="5" t="s">
        <v>72</v>
      </c>
      <c r="B8221" s="5" t="str">
        <f>VLOOKUP(A8221,'GIRO LMA JUNIO'!$A$7:$C$50,3,0)</f>
        <v>ASMET SALUD</v>
      </c>
      <c r="C8221" s="35">
        <v>900274057</v>
      </c>
      <c r="D8221" s="6" t="str">
        <f>VLOOKUP(C8221,'[1]IPS REGISTRADAS'!$A$5:$B$3919,2,0)</f>
        <v>CENTRO DE REHABILITACION INTEGRAL ROSALIA MENA SAS</v>
      </c>
      <c r="E8221" s="7">
        <v>12776414</v>
      </c>
      <c r="F8221" s="7">
        <v>12776414</v>
      </c>
      <c r="G8221" s="8"/>
      <c r="H8221" s="9">
        <v>43623</v>
      </c>
      <c r="I8221" s="9">
        <v>43626</v>
      </c>
    </row>
    <row r="8222" spans="1:9" s="14" customFormat="1" x14ac:dyDescent="0.2">
      <c r="A8222" s="5" t="s">
        <v>74</v>
      </c>
      <c r="B8222" s="5" t="str">
        <f>VLOOKUP(A8222,'GIRO LMA JUNIO'!$A$7:$C$50,3,0)</f>
        <v>AMBUQ</v>
      </c>
      <c r="C8222" s="35">
        <v>900274057</v>
      </c>
      <c r="D8222" s="6" t="str">
        <f>VLOOKUP(C8222,'[1]IPS REGISTRADAS'!$A$5:$B$3919,2,0)</f>
        <v>CENTRO DE REHABILITACION INTEGRAL ROSALIA MENA SAS</v>
      </c>
      <c r="E8222" s="7">
        <v>4197732</v>
      </c>
      <c r="F8222" s="7">
        <v>4197732</v>
      </c>
      <c r="G8222" s="8"/>
      <c r="H8222" s="9">
        <v>43623</v>
      </c>
      <c r="I8222" s="9">
        <v>43626</v>
      </c>
    </row>
    <row r="8223" spans="1:9" s="14" customFormat="1" x14ac:dyDescent="0.2">
      <c r="A8223" s="5" t="s">
        <v>72</v>
      </c>
      <c r="B8223" s="5" t="str">
        <f>VLOOKUP(A8223,'GIRO LMA JUNIO'!$A$7:$C$50,3,0)</f>
        <v>ASMET SALUD</v>
      </c>
      <c r="C8223" s="35">
        <v>900274139</v>
      </c>
      <c r="D8223" s="6" t="str">
        <f>VLOOKUP(C8223,'[1]IPS REGISTRADAS'!$A$5:$B$3919,2,0)</f>
        <v>UNIDAD DE DIAGNOSTICO Y CIRUGIA ENDOSCOPICA ANDES DEL SUR SAS</v>
      </c>
      <c r="E8223" s="7">
        <v>148497695</v>
      </c>
      <c r="F8223" s="7">
        <v>148497695</v>
      </c>
      <c r="G8223" s="8"/>
      <c r="H8223" s="9">
        <v>43623</v>
      </c>
      <c r="I8223" s="9">
        <v>43626</v>
      </c>
    </row>
    <row r="8224" spans="1:9" s="14" customFormat="1" x14ac:dyDescent="0.2">
      <c r="A8224" s="5" t="s">
        <v>56</v>
      </c>
      <c r="B8224" s="5" t="str">
        <f>VLOOKUP(A8224,'GIRO LMA JUNIO'!$A$7:$C$50,3,0)</f>
        <v>CAPITAL SALUD</v>
      </c>
      <c r="C8224" s="35">
        <v>900274166</v>
      </c>
      <c r="D8224" s="6" t="str">
        <f>VLOOKUP(C8224,'[1]IPS REGISTRADAS'!$A$5:$B$3919,2,0)</f>
        <v>CENTRO DE EXCELENCIA PARA EL MANEJO DE LA DIABETES SAS 118 SIGLA CEMDI SAS</v>
      </c>
      <c r="E8224" s="7">
        <v>148888331</v>
      </c>
      <c r="F8224" s="7">
        <v>148888331</v>
      </c>
      <c r="G8224" s="8"/>
      <c r="H8224" s="9">
        <v>43623</v>
      </c>
      <c r="I8224" s="9">
        <v>43626</v>
      </c>
    </row>
    <row r="8225" spans="1:9" s="14" customFormat="1" x14ac:dyDescent="0.2">
      <c r="A8225" s="5" t="s">
        <v>20</v>
      </c>
      <c r="B8225" s="5" t="str">
        <f>VLOOKUP(A8225,'GIRO LMA JUNIO'!$A$7:$C$50,3,0)</f>
        <v>CONVIDA</v>
      </c>
      <c r="C8225" s="35">
        <v>900274663</v>
      </c>
      <c r="D8225" s="6" t="str">
        <f>VLOOKUP(C8225,'[1]IPS REGISTRADAS'!$A$5:$B$3919,2,0)</f>
        <v>SALUD LLANOS IPS LTDA</v>
      </c>
      <c r="E8225" s="7">
        <v>44766400</v>
      </c>
      <c r="F8225" s="7">
        <v>44766400</v>
      </c>
      <c r="G8225" s="8"/>
      <c r="H8225" s="9">
        <v>43623</v>
      </c>
      <c r="I8225" s="9">
        <v>43626</v>
      </c>
    </row>
    <row r="8226" spans="1:9" s="14" customFormat="1" x14ac:dyDescent="0.2">
      <c r="A8226" s="5" t="s">
        <v>38</v>
      </c>
      <c r="B8226" s="5" t="str">
        <f>VLOOKUP(A8226,'GIRO LMA JUNIO'!$A$7:$C$50,3,0)</f>
        <v>SALUD TOTAL</v>
      </c>
      <c r="C8226" s="35">
        <v>900274663</v>
      </c>
      <c r="D8226" s="6" t="str">
        <f>VLOOKUP(C8226,'[1]IPS REGISTRADAS'!$A$5:$B$3919,2,0)</f>
        <v>SALUD LLANOS IPS LTDA</v>
      </c>
      <c r="E8226" s="7">
        <v>13253455</v>
      </c>
      <c r="F8226" s="7">
        <v>13253455</v>
      </c>
      <c r="G8226" s="8"/>
      <c r="H8226" s="9">
        <v>43623</v>
      </c>
      <c r="I8226" s="9">
        <v>43626</v>
      </c>
    </row>
    <row r="8227" spans="1:9" s="14" customFormat="1" x14ac:dyDescent="0.2">
      <c r="A8227" s="5" t="s">
        <v>30</v>
      </c>
      <c r="B8227" s="5" t="str">
        <f>VLOOKUP(A8227,'GIRO LMA JUNIO'!$A$7:$C$50,3,0)</f>
        <v>MALLAMAS</v>
      </c>
      <c r="C8227" s="35">
        <v>900275974</v>
      </c>
      <c r="D8227" s="6" t="str">
        <f>VLOOKUP(C8227,'[1]IPS REGISTRADAS'!$A$5:$B$3919,2,0)</f>
        <v>INSTITUTO PARA LA PREVENCIÓN, EL TRATAMIENTO Y REHABILITACIÓN DE LAS ENFERMEDADES INMUNOSUPRESORAS SAS   RENACERA</v>
      </c>
      <c r="E8227" s="7">
        <v>30029650</v>
      </c>
      <c r="F8227" s="7">
        <v>30029650</v>
      </c>
      <c r="G8227" s="8"/>
      <c r="H8227" s="9">
        <v>43623</v>
      </c>
      <c r="I8227" s="9">
        <v>43626</v>
      </c>
    </row>
    <row r="8228" spans="1:9" s="14" customFormat="1" x14ac:dyDescent="0.2">
      <c r="A8228" s="5" t="s">
        <v>62</v>
      </c>
      <c r="B8228" s="5" t="str">
        <f>VLOOKUP(A8228,'GIRO LMA JUNIO'!$A$7:$C$50,3,0)</f>
        <v>NUEVA EPS S.A.</v>
      </c>
      <c r="C8228" s="35">
        <v>900275974</v>
      </c>
      <c r="D8228" s="6" t="str">
        <f>VLOOKUP(C8228,'[1]IPS REGISTRADAS'!$A$5:$B$3919,2,0)</f>
        <v>INSTITUTO PARA LA PREVENCIÓN, EL TRATAMIENTO Y REHABILITACIÓN DE LAS ENFERMEDADES INMUNOSUPRESORAS SAS   RENACERA</v>
      </c>
      <c r="E8228" s="7">
        <v>34989424</v>
      </c>
      <c r="F8228" s="7">
        <v>34989424</v>
      </c>
      <c r="G8228" s="8"/>
      <c r="H8228" s="9">
        <v>43623</v>
      </c>
      <c r="I8228" s="9">
        <v>43626</v>
      </c>
    </row>
    <row r="8229" spans="1:9" s="14" customFormat="1" x14ac:dyDescent="0.2">
      <c r="A8229" s="5" t="s">
        <v>72</v>
      </c>
      <c r="B8229" s="5" t="str">
        <f>VLOOKUP(A8229,'GIRO LMA JUNIO'!$A$7:$C$50,3,0)</f>
        <v>ASMET SALUD</v>
      </c>
      <c r="C8229" s="35">
        <v>900276020</v>
      </c>
      <c r="D8229" s="6" t="str">
        <f>VLOOKUP(C8229,'[1]IPS REGISTRADAS'!$A$5:$B$3919,2,0)</f>
        <v>GRUPO VIHDA SAS</v>
      </c>
      <c r="E8229" s="7">
        <v>409028872</v>
      </c>
      <c r="F8229" s="7">
        <v>409028872</v>
      </c>
      <c r="G8229" s="8"/>
      <c r="H8229" s="9">
        <v>43623</v>
      </c>
      <c r="I8229" s="9">
        <v>43626</v>
      </c>
    </row>
    <row r="8230" spans="1:9" s="14" customFormat="1" x14ac:dyDescent="0.2">
      <c r="A8230" s="5" t="s">
        <v>63</v>
      </c>
      <c r="B8230" s="5" t="str">
        <f>VLOOKUP(A8230,'GIRO LMA JUNIO'!$A$7:$C$50,3,0)</f>
        <v>MEDIMAS MOV</v>
      </c>
      <c r="C8230" s="35">
        <v>900277187</v>
      </c>
      <c r="D8230" s="6" t="str">
        <f>VLOOKUP(C8230,'[1]IPS REGISTRADAS'!$A$5:$B$3919,2,0)</f>
        <v>ASISTENCIA MEDICA IPS S A S</v>
      </c>
      <c r="E8230" s="7">
        <v>1035337</v>
      </c>
      <c r="F8230" s="7">
        <v>1035337</v>
      </c>
      <c r="G8230" s="8"/>
      <c r="H8230" s="9">
        <v>43623</v>
      </c>
      <c r="I8230" s="9">
        <v>43626</v>
      </c>
    </row>
    <row r="8231" spans="1:9" s="14" customFormat="1" x14ac:dyDescent="0.2">
      <c r="A8231" s="5" t="s">
        <v>80</v>
      </c>
      <c r="B8231" s="5" t="str">
        <f>VLOOKUP(A8231,'GIRO LMA JUNIO'!$A$7:$C$50,3,0)</f>
        <v>COMPARTA</v>
      </c>
      <c r="C8231" s="35">
        <v>900277187</v>
      </c>
      <c r="D8231" s="6" t="str">
        <f>VLOOKUP(C8231,'[1]IPS REGISTRADAS'!$A$5:$B$3919,2,0)</f>
        <v>ASISTENCIA MEDICA IPS S A S</v>
      </c>
      <c r="E8231" s="7">
        <v>76968062</v>
      </c>
      <c r="F8231" s="7">
        <v>76968062</v>
      </c>
      <c r="G8231" s="8"/>
      <c r="H8231" s="9">
        <v>43623</v>
      </c>
      <c r="I8231" s="9">
        <v>43626</v>
      </c>
    </row>
    <row r="8232" spans="1:9" s="14" customFormat="1" x14ac:dyDescent="0.2">
      <c r="A8232" s="5" t="s">
        <v>44</v>
      </c>
      <c r="B8232" s="5" t="str">
        <f>VLOOKUP(A8232,'GIRO LMA JUNIO'!$A$7:$C$50,3,0)</f>
        <v>EPS SURAMERICANA S.A</v>
      </c>
      <c r="C8232" s="35">
        <v>900277244</v>
      </c>
      <c r="D8232" s="6" t="str">
        <f>VLOOKUP(C8232,'[1]IPS REGISTRADAS'!$A$5:$B$3919,2,0)</f>
        <v>HELPHARMA SA</v>
      </c>
      <c r="E8232" s="7">
        <v>173730014</v>
      </c>
      <c r="F8232" s="7">
        <v>173730014</v>
      </c>
      <c r="G8232" s="8"/>
      <c r="H8232" s="9">
        <v>43623</v>
      </c>
      <c r="I8232" s="9">
        <v>43626</v>
      </c>
    </row>
    <row r="8233" spans="1:9" s="14" customFormat="1" x14ac:dyDescent="0.2">
      <c r="A8233" s="5" t="s">
        <v>60</v>
      </c>
      <c r="B8233" s="5" t="str">
        <f>VLOOKUP(A8233,'GIRO LMA JUNIO'!$A$7:$C$50,3,0)</f>
        <v>SAVIA SALUD</v>
      </c>
      <c r="C8233" s="35">
        <v>900277244</v>
      </c>
      <c r="D8233" s="6" t="str">
        <f>VLOOKUP(C8233,'[1]IPS REGISTRADAS'!$A$5:$B$3919,2,0)</f>
        <v>HELPHARMA SA</v>
      </c>
      <c r="E8233" s="7">
        <v>2800106</v>
      </c>
      <c r="F8233" s="7">
        <v>2800106</v>
      </c>
      <c r="G8233" s="8"/>
      <c r="H8233" s="9">
        <v>43623</v>
      </c>
      <c r="I8233" s="9">
        <v>43626</v>
      </c>
    </row>
    <row r="8234" spans="1:9" s="14" customFormat="1" x14ac:dyDescent="0.2">
      <c r="A8234" s="5" t="s">
        <v>24</v>
      </c>
      <c r="B8234" s="5" t="str">
        <f>VLOOKUP(A8234,'GIRO LMA JUNIO'!$A$7:$C$50,3,0)</f>
        <v>DUSAKAWI</v>
      </c>
      <c r="C8234" s="35">
        <v>900277517</v>
      </c>
      <c r="D8234" s="6" t="str">
        <f>VLOOKUP(C8234,'[1]IPS REGISTRADAS'!$A$5:$B$3919,2,0)</f>
        <v>FUNDACION ECOLOGICA MARFI REVERDECER</v>
      </c>
      <c r="E8234" s="7">
        <v>5707486</v>
      </c>
      <c r="F8234" s="7">
        <v>5707486</v>
      </c>
      <c r="G8234" s="8"/>
      <c r="H8234" s="9">
        <v>43623</v>
      </c>
      <c r="I8234" s="9">
        <v>43626</v>
      </c>
    </row>
    <row r="8235" spans="1:9" s="14" customFormat="1" x14ac:dyDescent="0.2">
      <c r="A8235" s="5" t="s">
        <v>54</v>
      </c>
      <c r="B8235" s="5" t="str">
        <f>VLOOKUP(A8235,'GIRO LMA JUNIO'!$A$7:$C$50,3,0)</f>
        <v>SALUDVIDA</v>
      </c>
      <c r="C8235" s="35">
        <v>900277517</v>
      </c>
      <c r="D8235" s="6" t="str">
        <f>VLOOKUP(C8235,'[1]IPS REGISTRADAS'!$A$5:$B$3919,2,0)</f>
        <v>FUNDACION ECOLOGICA MARFI REVERDECER</v>
      </c>
      <c r="E8235" s="7">
        <v>46053105</v>
      </c>
      <c r="F8235" s="7">
        <v>46053105</v>
      </c>
      <c r="G8235" s="8"/>
      <c r="H8235" s="9">
        <v>43623</v>
      </c>
      <c r="I8235" s="9">
        <v>43626</v>
      </c>
    </row>
    <row r="8236" spans="1:9" s="14" customFormat="1" x14ac:dyDescent="0.2">
      <c r="A8236" s="5" t="s">
        <v>72</v>
      </c>
      <c r="B8236" s="5" t="str">
        <f>VLOOKUP(A8236,'GIRO LMA JUNIO'!$A$7:$C$50,3,0)</f>
        <v>ASMET SALUD</v>
      </c>
      <c r="C8236" s="35">
        <v>900277517</v>
      </c>
      <c r="D8236" s="6" t="str">
        <f>VLOOKUP(C8236,'[1]IPS REGISTRADAS'!$A$5:$B$3919,2,0)</f>
        <v>FUNDACION ECOLOGICA MARFI REVERDECER</v>
      </c>
      <c r="E8236" s="7">
        <v>682638024</v>
      </c>
      <c r="F8236" s="7">
        <v>682638024</v>
      </c>
      <c r="G8236" s="8"/>
      <c r="H8236" s="9">
        <v>43623</v>
      </c>
      <c r="I8236" s="9">
        <v>43626</v>
      </c>
    </row>
    <row r="8237" spans="1:9" s="14" customFormat="1" x14ac:dyDescent="0.2">
      <c r="A8237" s="5" t="s">
        <v>38</v>
      </c>
      <c r="B8237" s="5" t="str">
        <f>VLOOKUP(A8237,'GIRO LMA JUNIO'!$A$7:$C$50,3,0)</f>
        <v>SALUD TOTAL</v>
      </c>
      <c r="C8237" s="35">
        <v>900277630</v>
      </c>
      <c r="D8237" s="6" t="str">
        <f>VLOOKUP(C8237,'[1]IPS REGISTRADAS'!$A$5:$B$3919,2,0)</f>
        <v>CLINICA MARYBAU LA LOMA LTDA</v>
      </c>
      <c r="E8237" s="7">
        <v>5873228</v>
      </c>
      <c r="F8237" s="7">
        <v>5873228</v>
      </c>
      <c r="G8237" s="8"/>
      <c r="H8237" s="9">
        <v>43623</v>
      </c>
      <c r="I8237" s="9">
        <v>43626</v>
      </c>
    </row>
    <row r="8238" spans="1:9" s="14" customFormat="1" x14ac:dyDescent="0.2">
      <c r="A8238" s="5" t="s">
        <v>47</v>
      </c>
      <c r="B8238" s="5" t="str">
        <f>VLOOKUP(A8238,'GIRO LMA JUNIO'!$A$7:$C$50,3,0)</f>
        <v>COOMEVA E.P.S.  S.A.</v>
      </c>
      <c r="C8238" s="35">
        <v>900277630</v>
      </c>
      <c r="D8238" s="6" t="str">
        <f>VLOOKUP(C8238,'[1]IPS REGISTRADAS'!$A$5:$B$3919,2,0)</f>
        <v>CLINICA MARYBAU LA LOMA LTDA</v>
      </c>
      <c r="E8238" s="7">
        <v>14056999</v>
      </c>
      <c r="F8238" s="7">
        <v>14056999</v>
      </c>
      <c r="G8238" s="8"/>
      <c r="H8238" s="9">
        <v>43623</v>
      </c>
      <c r="I8238" s="9">
        <v>43626</v>
      </c>
    </row>
    <row r="8239" spans="1:9" s="14" customFormat="1" x14ac:dyDescent="0.2">
      <c r="A8239" s="5" t="s">
        <v>16</v>
      </c>
      <c r="B8239" s="5" t="str">
        <f>VLOOKUP(A8239,'GIRO LMA JUNIO'!$A$7:$C$50,3,0)</f>
        <v>CAJACOPI ATLANTICO</v>
      </c>
      <c r="C8239" s="35">
        <v>900277955</v>
      </c>
      <c r="D8239" s="6" t="str">
        <f>VLOOKUP(C8239,'[1]IPS REGISTRADAS'!$A$5:$B$3919,2,0)</f>
        <v>MEDICARDIOLAB SAS</v>
      </c>
      <c r="E8239" s="7">
        <v>2999997</v>
      </c>
      <c r="F8239" s="7">
        <v>2999997</v>
      </c>
      <c r="G8239" s="8"/>
      <c r="H8239" s="9">
        <v>43623</v>
      </c>
      <c r="I8239" s="9">
        <v>43626</v>
      </c>
    </row>
    <row r="8240" spans="1:9" s="14" customFormat="1" x14ac:dyDescent="0.2">
      <c r="A8240" s="5" t="s">
        <v>24</v>
      </c>
      <c r="B8240" s="5" t="str">
        <f>VLOOKUP(A8240,'GIRO LMA JUNIO'!$A$7:$C$50,3,0)</f>
        <v>DUSAKAWI</v>
      </c>
      <c r="C8240" s="35">
        <v>900277955</v>
      </c>
      <c r="D8240" s="6" t="str">
        <f>VLOOKUP(C8240,'[1]IPS REGISTRADAS'!$A$5:$B$3919,2,0)</f>
        <v>MEDICARDIOLAB SAS</v>
      </c>
      <c r="E8240" s="7">
        <v>2142265</v>
      </c>
      <c r="F8240" s="7">
        <v>2142265</v>
      </c>
      <c r="G8240" s="8"/>
      <c r="H8240" s="9">
        <v>43623</v>
      </c>
      <c r="I8240" s="9">
        <v>43626</v>
      </c>
    </row>
    <row r="8241" spans="1:9" s="14" customFormat="1" x14ac:dyDescent="0.2">
      <c r="A8241" s="5" t="s">
        <v>26</v>
      </c>
      <c r="B8241" s="5" t="str">
        <f>VLOOKUP(A8241,'GIRO LMA JUNIO'!$A$7:$C$50,3,0)</f>
        <v>A.I.C.</v>
      </c>
      <c r="C8241" s="35">
        <v>900278923</v>
      </c>
      <c r="D8241" s="6" t="str">
        <f>VLOOKUP(C8241,'[1]IPS REGISTRADAS'!$A$5:$B$3919,2,0)</f>
        <v>FUNDACION PARA EL CUIDADO DEL PULMON Y EL CORAZON</v>
      </c>
      <c r="E8241" s="7">
        <v>7718696</v>
      </c>
      <c r="F8241" s="7">
        <v>7718696</v>
      </c>
      <c r="G8241" s="8"/>
      <c r="H8241" s="9">
        <v>43623</v>
      </c>
      <c r="I8241" s="9">
        <v>43626</v>
      </c>
    </row>
    <row r="8242" spans="1:9" s="14" customFormat="1" x14ac:dyDescent="0.2">
      <c r="A8242" s="5" t="s">
        <v>72</v>
      </c>
      <c r="B8242" s="5" t="str">
        <f>VLOOKUP(A8242,'GIRO LMA JUNIO'!$A$7:$C$50,3,0)</f>
        <v>ASMET SALUD</v>
      </c>
      <c r="C8242" s="35">
        <v>900278923</v>
      </c>
      <c r="D8242" s="6" t="str">
        <f>VLOOKUP(C8242,'[1]IPS REGISTRADAS'!$A$5:$B$3919,2,0)</f>
        <v>FUNDACION PARA EL CUIDADO DEL PULMON Y EL CORAZON</v>
      </c>
      <c r="E8242" s="7">
        <v>3160023</v>
      </c>
      <c r="F8242" s="7">
        <v>3160023</v>
      </c>
      <c r="G8242" s="8"/>
      <c r="H8242" s="9">
        <v>43623</v>
      </c>
      <c r="I8242" s="9">
        <v>43626</v>
      </c>
    </row>
    <row r="8243" spans="1:9" s="14" customFormat="1" x14ac:dyDescent="0.2">
      <c r="A8243" s="5" t="s">
        <v>78</v>
      </c>
      <c r="B8243" s="5" t="str">
        <f>VLOOKUP(A8243,'GIRO LMA JUNIO'!$A$7:$C$50,3,0)</f>
        <v>EMSSANAR</v>
      </c>
      <c r="C8243" s="35">
        <v>900279643</v>
      </c>
      <c r="D8243" s="6" t="str">
        <f>VLOOKUP(C8243,'[1]IPS REGISTRADAS'!$A$5:$B$3919,2,0)</f>
        <v>EDUARDO BOLAÑOS IPS SAS</v>
      </c>
      <c r="E8243" s="7">
        <v>23487707</v>
      </c>
      <c r="F8243" s="7">
        <v>23487707</v>
      </c>
      <c r="G8243" s="8"/>
      <c r="H8243" s="9">
        <v>43623</v>
      </c>
      <c r="I8243" s="9">
        <v>43626</v>
      </c>
    </row>
    <row r="8244" spans="1:9" s="14" customFormat="1" x14ac:dyDescent="0.2">
      <c r="A8244" s="5" t="s">
        <v>4</v>
      </c>
      <c r="B8244" s="5" t="str">
        <f>VLOOKUP(A8244,'GIRO LMA JUNIO'!$A$7:$C$50,3,0)</f>
        <v>COMFAMILIAR CARTAGENA</v>
      </c>
      <c r="C8244" s="35">
        <v>900279660</v>
      </c>
      <c r="D8244" s="6" t="str">
        <f>VLOOKUP(C8244,'[1]IPS REGISTRADAS'!$A$5:$B$3919,2,0)</f>
        <v>PROMOTORA BOCAGRANDE SA PROBOCA SA</v>
      </c>
      <c r="E8244" s="7">
        <v>3037950</v>
      </c>
      <c r="F8244" s="7">
        <v>3037950</v>
      </c>
      <c r="G8244" s="8"/>
      <c r="H8244" s="9">
        <v>43623</v>
      </c>
      <c r="I8244" s="9">
        <v>43626</v>
      </c>
    </row>
    <row r="8245" spans="1:9" s="14" customFormat="1" x14ac:dyDescent="0.2">
      <c r="A8245" s="5" t="s">
        <v>47</v>
      </c>
      <c r="B8245" s="5" t="str">
        <f>VLOOKUP(A8245,'GIRO LMA JUNIO'!$A$7:$C$50,3,0)</f>
        <v>COOMEVA E.P.S.  S.A.</v>
      </c>
      <c r="C8245" s="35">
        <v>900279660</v>
      </c>
      <c r="D8245" s="6" t="str">
        <f>VLOOKUP(C8245,'[1]IPS REGISTRADAS'!$A$5:$B$3919,2,0)</f>
        <v>PROMOTORA BOCAGRANDE SA PROBOCA SA</v>
      </c>
      <c r="E8245" s="7">
        <v>1000000</v>
      </c>
      <c r="F8245" s="7">
        <v>1000000</v>
      </c>
      <c r="G8245" s="8"/>
      <c r="H8245" s="9">
        <v>43623</v>
      </c>
      <c r="I8245" s="9">
        <v>43626</v>
      </c>
    </row>
    <row r="8246" spans="1:9" s="14" customFormat="1" x14ac:dyDescent="0.2">
      <c r="A8246" s="5" t="s">
        <v>80</v>
      </c>
      <c r="B8246" s="5" t="str">
        <f>VLOOKUP(A8246,'GIRO LMA JUNIO'!$A$7:$C$50,3,0)</f>
        <v>COMPARTA</v>
      </c>
      <c r="C8246" s="35">
        <v>900279660</v>
      </c>
      <c r="D8246" s="6" t="str">
        <f>VLOOKUP(C8246,'[1]IPS REGISTRADAS'!$A$5:$B$3919,2,0)</f>
        <v>PROMOTORA BOCAGRANDE SA PROBOCA SA</v>
      </c>
      <c r="E8246" s="7">
        <v>1101759</v>
      </c>
      <c r="F8246" s="7">
        <v>1101759</v>
      </c>
      <c r="G8246" s="8"/>
      <c r="H8246" s="9">
        <v>43623</v>
      </c>
      <c r="I8246" s="9">
        <v>43626</v>
      </c>
    </row>
    <row r="8247" spans="1:9" s="14" customFormat="1" x14ac:dyDescent="0.2">
      <c r="A8247" s="5" t="s">
        <v>68</v>
      </c>
      <c r="B8247" s="5" t="str">
        <f>VLOOKUP(A8247,'GIRO LMA JUNIO'!$A$7:$C$50,3,0)</f>
        <v>EMDISALUD</v>
      </c>
      <c r="C8247" s="35">
        <v>900280032</v>
      </c>
      <c r="D8247" s="6" t="str">
        <f>VLOOKUP(C8247,'[1]IPS REGISTRADAS'!$A$5:$B$3919,2,0)</f>
        <v>OCULASER   CENTRO DE ESPECIALIDADES OFTALMOLOGICAS SAS</v>
      </c>
      <c r="E8247" s="7">
        <v>42320000</v>
      </c>
      <c r="F8247" s="7">
        <v>42320000</v>
      </c>
      <c r="G8247" s="8"/>
      <c r="H8247" s="9">
        <v>43623</v>
      </c>
      <c r="I8247" s="9">
        <v>43626</v>
      </c>
    </row>
    <row r="8248" spans="1:9" s="14" customFormat="1" x14ac:dyDescent="0.2">
      <c r="A8248" s="5" t="s">
        <v>8</v>
      </c>
      <c r="B8248" s="5" t="str">
        <f>VLOOKUP(A8248,'GIRO LMA JUNIO'!$A$7:$C$50,3,0)</f>
        <v>COMFAMILIAR HUILA</v>
      </c>
      <c r="C8248" s="35">
        <v>900280265</v>
      </c>
      <c r="D8248" s="6" t="str">
        <f>VLOOKUP(C8248,'[1]IPS REGISTRADAS'!$A$5:$B$3919,2,0)</f>
        <v>FUNDACION FAMILIA CANGURO</v>
      </c>
      <c r="E8248" s="7">
        <v>4000000</v>
      </c>
      <c r="F8248" s="7">
        <v>4000000</v>
      </c>
      <c r="G8248" s="8"/>
      <c r="H8248" s="9">
        <v>43623</v>
      </c>
      <c r="I8248" s="9">
        <v>43626</v>
      </c>
    </row>
    <row r="8249" spans="1:9" s="14" customFormat="1" x14ac:dyDescent="0.2">
      <c r="A8249" s="5" t="s">
        <v>47</v>
      </c>
      <c r="B8249" s="5" t="str">
        <f>VLOOKUP(A8249,'GIRO LMA JUNIO'!$A$7:$C$50,3,0)</f>
        <v>COOMEVA E.P.S.  S.A.</v>
      </c>
      <c r="C8249" s="35">
        <v>900280265</v>
      </c>
      <c r="D8249" s="6" t="str">
        <f>VLOOKUP(C8249,'[1]IPS REGISTRADAS'!$A$5:$B$3919,2,0)</f>
        <v>FUNDACION FAMILIA CANGURO</v>
      </c>
      <c r="E8249" s="7">
        <v>2351763</v>
      </c>
      <c r="F8249" s="7">
        <v>2351763</v>
      </c>
      <c r="G8249" s="8"/>
      <c r="H8249" s="9">
        <v>43623</v>
      </c>
      <c r="I8249" s="9">
        <v>43626</v>
      </c>
    </row>
    <row r="8250" spans="1:9" s="14" customFormat="1" x14ac:dyDescent="0.2">
      <c r="A8250" s="5" t="s">
        <v>62</v>
      </c>
      <c r="B8250" s="5" t="str">
        <f>VLOOKUP(A8250,'GIRO LMA JUNIO'!$A$7:$C$50,3,0)</f>
        <v>NUEVA EPS S.A.</v>
      </c>
      <c r="C8250" s="35">
        <v>900280265</v>
      </c>
      <c r="D8250" s="6" t="str">
        <f>VLOOKUP(C8250,'[1]IPS REGISTRADAS'!$A$5:$B$3919,2,0)</f>
        <v>FUNDACION FAMILIA CANGURO</v>
      </c>
      <c r="E8250" s="7">
        <v>10500000</v>
      </c>
      <c r="F8250" s="7">
        <v>10500000</v>
      </c>
      <c r="G8250" s="8"/>
      <c r="H8250" s="9">
        <v>43623</v>
      </c>
      <c r="I8250" s="9">
        <v>43626</v>
      </c>
    </row>
    <row r="8251" spans="1:9" s="14" customFormat="1" x14ac:dyDescent="0.2">
      <c r="A8251" s="5" t="s">
        <v>80</v>
      </c>
      <c r="B8251" s="5" t="str">
        <f>VLOOKUP(A8251,'GIRO LMA JUNIO'!$A$7:$C$50,3,0)</f>
        <v>COMPARTA</v>
      </c>
      <c r="C8251" s="35">
        <v>900280265</v>
      </c>
      <c r="D8251" s="6" t="str">
        <f>VLOOKUP(C8251,'[1]IPS REGISTRADAS'!$A$5:$B$3919,2,0)</f>
        <v>FUNDACION FAMILIA CANGURO</v>
      </c>
      <c r="E8251" s="7">
        <v>8464000</v>
      </c>
      <c r="F8251" s="7">
        <v>8464000</v>
      </c>
      <c r="G8251" s="8"/>
      <c r="H8251" s="9">
        <v>43623</v>
      </c>
      <c r="I8251" s="9">
        <v>43626</v>
      </c>
    </row>
    <row r="8252" spans="1:9" s="14" customFormat="1" x14ac:dyDescent="0.2">
      <c r="A8252" s="5" t="s">
        <v>8</v>
      </c>
      <c r="B8252" s="5" t="str">
        <f>VLOOKUP(A8252,'GIRO LMA JUNIO'!$A$7:$C$50,3,0)</f>
        <v>COMFAMILIAR HUILA</v>
      </c>
      <c r="C8252" s="35">
        <v>900280825</v>
      </c>
      <c r="D8252" s="6" t="str">
        <f>VLOOKUP(C8252,'[1]IPS REGISTRADAS'!$A$5:$B$3919,2,0)</f>
        <v>CLINICA CARDIOVASCULAR CORAZON JOVEN SA COVEN</v>
      </c>
      <c r="E8252" s="7">
        <v>800000000</v>
      </c>
      <c r="F8252" s="7">
        <v>800000000</v>
      </c>
      <c r="G8252" s="8"/>
      <c r="H8252" s="9">
        <v>43623</v>
      </c>
      <c r="I8252" s="9">
        <v>43626</v>
      </c>
    </row>
    <row r="8253" spans="1:9" s="14" customFormat="1" x14ac:dyDescent="0.2">
      <c r="A8253" s="5" t="s">
        <v>26</v>
      </c>
      <c r="B8253" s="5" t="str">
        <f>VLOOKUP(A8253,'GIRO LMA JUNIO'!$A$7:$C$50,3,0)</f>
        <v>A.I.C.</v>
      </c>
      <c r="C8253" s="35">
        <v>900280825</v>
      </c>
      <c r="D8253" s="6" t="str">
        <f>VLOOKUP(C8253,'[1]IPS REGISTRADAS'!$A$5:$B$3919,2,0)</f>
        <v>CLINICA CARDIOVASCULAR CORAZON JOVEN SA COVEN</v>
      </c>
      <c r="E8253" s="7">
        <v>17245300</v>
      </c>
      <c r="F8253" s="7">
        <v>17245300</v>
      </c>
      <c r="G8253" s="8"/>
      <c r="H8253" s="9">
        <v>43623</v>
      </c>
      <c r="I8253" s="9">
        <v>43626</v>
      </c>
    </row>
    <row r="8254" spans="1:9" s="14" customFormat="1" x14ac:dyDescent="0.2">
      <c r="A8254" s="5" t="s">
        <v>38</v>
      </c>
      <c r="B8254" s="5" t="str">
        <f>VLOOKUP(A8254,'GIRO LMA JUNIO'!$A$7:$C$50,3,0)</f>
        <v>SALUD TOTAL</v>
      </c>
      <c r="C8254" s="35">
        <v>900282039</v>
      </c>
      <c r="D8254" s="6" t="str">
        <f>VLOOKUP(C8254,'[1]IPS REGISTRADAS'!$A$5:$B$3919,2,0)</f>
        <v>SERVICIOS MEDICOS VITAL HEALTH SAS</v>
      </c>
      <c r="E8254" s="7">
        <v>2494100</v>
      </c>
      <c r="F8254" s="7">
        <v>2494100</v>
      </c>
      <c r="G8254" s="8"/>
      <c r="H8254" s="9">
        <v>43623</v>
      </c>
      <c r="I8254" s="9">
        <v>43626</v>
      </c>
    </row>
    <row r="8255" spans="1:9" s="14" customFormat="1" x14ac:dyDescent="0.2">
      <c r="A8255" s="5" t="s">
        <v>80</v>
      </c>
      <c r="B8255" s="5" t="str">
        <f>VLOOKUP(A8255,'GIRO LMA JUNIO'!$A$7:$C$50,3,0)</f>
        <v>COMPARTA</v>
      </c>
      <c r="C8255" s="35">
        <v>900282439</v>
      </c>
      <c r="D8255" s="6" t="str">
        <f>VLOOKUP(C8255,'[1]IPS REGISTRADAS'!$A$5:$B$3919,2,0)</f>
        <v>FUNDACION AMIGA DEL PACIENTE</v>
      </c>
      <c r="E8255" s="7">
        <v>60572860</v>
      </c>
      <c r="F8255" s="7">
        <v>60572860</v>
      </c>
      <c r="G8255" s="8"/>
      <c r="H8255" s="9">
        <v>43623</v>
      </c>
      <c r="I8255" s="9">
        <v>43626</v>
      </c>
    </row>
    <row r="8256" spans="1:9" s="14" customFormat="1" x14ac:dyDescent="0.2">
      <c r="A8256" s="5" t="s">
        <v>65</v>
      </c>
      <c r="B8256" s="5" t="str">
        <f>VLOOKUP(A8256,'GIRO LMA JUNIO'!$A$7:$C$50,3,0)</f>
        <v>MEDIMAS</v>
      </c>
      <c r="C8256" s="35">
        <v>900283014</v>
      </c>
      <c r="D8256" s="6" t="str">
        <f>VLOOKUP(C8256,'[1]IPS REGISTRADAS'!$A$5:$B$3919,2,0)</f>
        <v>DIAGNOSTICO VITAL SAS</v>
      </c>
      <c r="E8256" s="7">
        <v>33584144</v>
      </c>
      <c r="F8256" s="7">
        <v>33584144</v>
      </c>
      <c r="G8256" s="8"/>
      <c r="H8256" s="9">
        <v>43623</v>
      </c>
      <c r="I8256" s="9">
        <v>43626</v>
      </c>
    </row>
    <row r="8257" spans="1:9" s="14" customFormat="1" x14ac:dyDescent="0.2">
      <c r="A8257" s="5" t="s">
        <v>65</v>
      </c>
      <c r="B8257" s="5" t="str">
        <f>VLOOKUP(A8257,'GIRO LMA JUNIO'!$A$7:$C$50,3,0)</f>
        <v>MEDIMAS</v>
      </c>
      <c r="C8257" s="35">
        <v>900283194</v>
      </c>
      <c r="D8257" s="6" t="str">
        <f>VLOOKUP(C8257,'[1]IPS REGISTRADAS'!$A$5:$B$3919,2,0)</f>
        <v>EMPRESA SOCIAL DEL ESTADO CENTRO DE SALUD SAN FRANCISCO DE SALES</v>
      </c>
      <c r="E8257" s="7">
        <v>38141460</v>
      </c>
      <c r="F8257" s="7">
        <v>38141460</v>
      </c>
      <c r="G8257" s="8"/>
      <c r="H8257" s="9">
        <v>43623</v>
      </c>
      <c r="I8257" s="9">
        <v>43626</v>
      </c>
    </row>
    <row r="8258" spans="1:9" s="14" customFormat="1" x14ac:dyDescent="0.2">
      <c r="A8258" s="5" t="s">
        <v>30</v>
      </c>
      <c r="B8258" s="5" t="str">
        <f>VLOOKUP(A8258,'GIRO LMA JUNIO'!$A$7:$C$50,3,0)</f>
        <v>MALLAMAS</v>
      </c>
      <c r="C8258" s="35">
        <v>900283866</v>
      </c>
      <c r="D8258" s="6" t="str">
        <f>VLOOKUP(C8258,'[1]IPS REGISTRADAS'!$A$5:$B$3919,2,0)</f>
        <v>IPS SAGRADO CORAZON DE JESUS LTDA</v>
      </c>
      <c r="E8258" s="7">
        <v>18585643</v>
      </c>
      <c r="F8258" s="7">
        <v>18585643</v>
      </c>
      <c r="G8258" s="8"/>
      <c r="H8258" s="9">
        <v>43623</v>
      </c>
      <c r="I8258" s="9">
        <v>43626</v>
      </c>
    </row>
    <row r="8259" spans="1:9" s="14" customFormat="1" x14ac:dyDescent="0.2">
      <c r="A8259" s="5" t="s">
        <v>76</v>
      </c>
      <c r="B8259" s="5" t="str">
        <f>VLOOKUP(A8259,'GIRO LMA JUNIO'!$A$7:$C$50,3,0)</f>
        <v>ECOOPSOS</v>
      </c>
      <c r="C8259" s="35">
        <v>900284298</v>
      </c>
      <c r="D8259" s="6" t="str">
        <f>VLOOKUP(C8259,'[1]IPS REGISTRADAS'!$A$5:$B$3919,2,0)</f>
        <v>SERVIR SALUD LTDA</v>
      </c>
      <c r="E8259" s="7">
        <v>29593292</v>
      </c>
      <c r="F8259" s="7">
        <v>29593292</v>
      </c>
      <c r="G8259" s="8"/>
      <c r="H8259" s="9">
        <v>43623</v>
      </c>
      <c r="I8259" s="9">
        <v>43626</v>
      </c>
    </row>
    <row r="8260" spans="1:9" s="14" customFormat="1" x14ac:dyDescent="0.2">
      <c r="A8260" s="5" t="s">
        <v>20</v>
      </c>
      <c r="B8260" s="5" t="str">
        <f>VLOOKUP(A8260,'GIRO LMA JUNIO'!$A$7:$C$50,3,0)</f>
        <v>CONVIDA</v>
      </c>
      <c r="C8260" s="35">
        <v>900284591</v>
      </c>
      <c r="D8260" s="6" t="str">
        <f>VLOOKUP(C8260,'[1]IPS REGISTRADAS'!$A$5:$B$3919,2,0)</f>
        <v>CENTRO CARDIOVASCULAR COLOMBIANO SAS SIGLA CC CARDIOVASCULAR SAS</v>
      </c>
      <c r="E8260" s="7">
        <v>1384497036</v>
      </c>
      <c r="F8260" s="7">
        <v>1384497036</v>
      </c>
      <c r="G8260" s="8"/>
      <c r="H8260" s="9">
        <v>43623</v>
      </c>
      <c r="I8260" s="9">
        <v>43626</v>
      </c>
    </row>
    <row r="8261" spans="1:9" s="14" customFormat="1" x14ac:dyDescent="0.2">
      <c r="A8261" s="5" t="s">
        <v>8</v>
      </c>
      <c r="B8261" s="5" t="str">
        <f>VLOOKUP(A8261,'GIRO LMA JUNIO'!$A$7:$C$50,3,0)</f>
        <v>COMFAMILIAR HUILA</v>
      </c>
      <c r="C8261" s="35">
        <v>900291167</v>
      </c>
      <c r="D8261" s="6" t="str">
        <f>VLOOKUP(C8261,'[1]IPS REGISTRADAS'!$A$5:$B$3919,2,0)</f>
        <v>REHABILITAR CENTRO DE REHABILITACION INTEGRAL LABOYANO IPS SAS</v>
      </c>
      <c r="E8261" s="7">
        <v>1000000</v>
      </c>
      <c r="F8261" s="7">
        <v>1000000</v>
      </c>
      <c r="G8261" s="8"/>
      <c r="H8261" s="9">
        <v>43623</v>
      </c>
      <c r="I8261" s="9">
        <v>43626</v>
      </c>
    </row>
    <row r="8262" spans="1:9" s="14" customFormat="1" x14ac:dyDescent="0.2">
      <c r="A8262" s="5" t="s">
        <v>72</v>
      </c>
      <c r="B8262" s="5" t="str">
        <f>VLOOKUP(A8262,'GIRO LMA JUNIO'!$A$7:$C$50,3,0)</f>
        <v>ASMET SALUD</v>
      </c>
      <c r="C8262" s="35">
        <v>900291167</v>
      </c>
      <c r="D8262" s="6" t="str">
        <f>VLOOKUP(C8262,'[1]IPS REGISTRADAS'!$A$5:$B$3919,2,0)</f>
        <v>REHABILITAR CENTRO DE REHABILITACION INTEGRAL LABOYANO IPS SAS</v>
      </c>
      <c r="E8262" s="7">
        <v>9932600</v>
      </c>
      <c r="F8262" s="7">
        <v>9932600</v>
      </c>
      <c r="G8262" s="8"/>
      <c r="H8262" s="9">
        <v>43623</v>
      </c>
      <c r="I8262" s="9">
        <v>43626</v>
      </c>
    </row>
    <row r="8263" spans="1:9" s="14" customFormat="1" x14ac:dyDescent="0.2">
      <c r="A8263" s="5" t="s">
        <v>47</v>
      </c>
      <c r="B8263" s="5" t="str">
        <f>VLOOKUP(A8263,'GIRO LMA JUNIO'!$A$7:$C$50,3,0)</f>
        <v>COOMEVA E.P.S.  S.A.</v>
      </c>
      <c r="C8263" s="35">
        <v>900291230</v>
      </c>
      <c r="D8263" s="6" t="str">
        <f>VLOOKUP(C8263,'[1]IPS REGISTRADAS'!$A$5:$B$3919,2,0)</f>
        <v>CENTRO DE ATENCION REINA MARIA LTDA</v>
      </c>
      <c r="E8263" s="7">
        <v>3037382</v>
      </c>
      <c r="F8263" s="7">
        <v>3037382</v>
      </c>
      <c r="G8263" s="8"/>
      <c r="H8263" s="9">
        <v>43623</v>
      </c>
      <c r="I8263" s="9">
        <v>43626</v>
      </c>
    </row>
    <row r="8264" spans="1:9" s="14" customFormat="1" x14ac:dyDescent="0.2">
      <c r="A8264" s="5" t="s">
        <v>38</v>
      </c>
      <c r="B8264" s="5" t="str">
        <f>VLOOKUP(A8264,'GIRO LMA JUNIO'!$A$7:$C$50,3,0)</f>
        <v>SALUD TOTAL</v>
      </c>
      <c r="C8264" s="35">
        <v>900292961</v>
      </c>
      <c r="D8264" s="6" t="str">
        <f>VLOOKUP(C8264,'[1]IPS REGISTRADAS'!$A$5:$B$3919,2,0)</f>
        <v>CENTRO CARDIOLOGICO TODO POR EL CORAZON SAS</v>
      </c>
      <c r="E8264" s="7">
        <v>1502011</v>
      </c>
      <c r="F8264" s="7">
        <v>1502011</v>
      </c>
      <c r="G8264" s="8"/>
      <c r="H8264" s="9">
        <v>43623</v>
      </c>
      <c r="I8264" s="9">
        <v>43626</v>
      </c>
    </row>
    <row r="8265" spans="1:9" s="14" customFormat="1" x14ac:dyDescent="0.2">
      <c r="A8265" s="5" t="s">
        <v>47</v>
      </c>
      <c r="B8265" s="5" t="str">
        <f>VLOOKUP(A8265,'GIRO LMA JUNIO'!$A$7:$C$50,3,0)</f>
        <v>COOMEVA E.P.S.  S.A.</v>
      </c>
      <c r="C8265" s="35">
        <v>900292961</v>
      </c>
      <c r="D8265" s="6" t="str">
        <f>VLOOKUP(C8265,'[1]IPS REGISTRADAS'!$A$5:$B$3919,2,0)</f>
        <v>CENTRO CARDIOLOGICO TODO POR EL CORAZON SAS</v>
      </c>
      <c r="E8265" s="7">
        <v>11720276</v>
      </c>
      <c r="F8265" s="7">
        <v>11720276</v>
      </c>
      <c r="G8265" s="8"/>
      <c r="H8265" s="9">
        <v>43623</v>
      </c>
      <c r="I8265" s="9">
        <v>43626</v>
      </c>
    </row>
    <row r="8266" spans="1:9" s="14" customFormat="1" x14ac:dyDescent="0.2">
      <c r="A8266" s="5" t="s">
        <v>47</v>
      </c>
      <c r="B8266" s="5" t="str">
        <f>VLOOKUP(A8266,'GIRO LMA JUNIO'!$A$7:$C$50,3,0)</f>
        <v>COOMEVA E.P.S.  S.A.</v>
      </c>
      <c r="C8266" s="35">
        <v>900293837</v>
      </c>
      <c r="D8266" s="6" t="str">
        <f>VLOOKUP(C8266,'[1]IPS REGISTRADAS'!$A$5:$B$3919,2,0)</f>
        <v>CENTRO MEDICO DE ATENCION NEUROLOGICA NEUROLOGOS DE OCCIDENTE SAS</v>
      </c>
      <c r="E8266" s="7">
        <v>1000000</v>
      </c>
      <c r="F8266" s="7">
        <v>1000000</v>
      </c>
      <c r="G8266" s="8"/>
      <c r="H8266" s="9">
        <v>43623</v>
      </c>
      <c r="I8266" s="9">
        <v>43626</v>
      </c>
    </row>
    <row r="8267" spans="1:9" s="14" customFormat="1" x14ac:dyDescent="0.2">
      <c r="A8267" s="5" t="s">
        <v>38</v>
      </c>
      <c r="B8267" s="5" t="str">
        <f>VLOOKUP(A8267,'GIRO LMA JUNIO'!$A$7:$C$50,3,0)</f>
        <v>SALUD TOTAL</v>
      </c>
      <c r="C8267" s="35">
        <v>900293923</v>
      </c>
      <c r="D8267" s="6" t="str">
        <f>VLOOKUP(C8267,'[1]IPS REGISTRADAS'!$A$5:$B$3919,2,0)</f>
        <v>IPS ESPECIALIZADA SA</v>
      </c>
      <c r="E8267" s="7">
        <v>701315630</v>
      </c>
      <c r="F8267" s="7">
        <v>701315630</v>
      </c>
      <c r="G8267" s="8"/>
      <c r="H8267" s="9">
        <v>43623</v>
      </c>
      <c r="I8267" s="9">
        <v>43626</v>
      </c>
    </row>
    <row r="8268" spans="1:9" s="14" customFormat="1" x14ac:dyDescent="0.2">
      <c r="A8268" s="5" t="s">
        <v>62</v>
      </c>
      <c r="B8268" s="5" t="str">
        <f>VLOOKUP(A8268,'GIRO LMA JUNIO'!$A$7:$C$50,3,0)</f>
        <v>NUEVA EPS S.A.</v>
      </c>
      <c r="C8268" s="35">
        <v>900293923</v>
      </c>
      <c r="D8268" s="6" t="str">
        <f>VLOOKUP(C8268,'[1]IPS REGISTRADAS'!$A$5:$B$3919,2,0)</f>
        <v>IPS ESPECIALIZADA SA</v>
      </c>
      <c r="E8268" s="7">
        <v>103285637</v>
      </c>
      <c r="F8268" s="7">
        <v>103285637</v>
      </c>
      <c r="G8268" s="8"/>
      <c r="H8268" s="9">
        <v>43623</v>
      </c>
      <c r="I8268" s="9">
        <v>43626</v>
      </c>
    </row>
    <row r="8269" spans="1:9" s="14" customFormat="1" x14ac:dyDescent="0.2">
      <c r="A8269" s="5" t="s">
        <v>47</v>
      </c>
      <c r="B8269" s="5" t="str">
        <f>VLOOKUP(A8269,'GIRO LMA JUNIO'!$A$7:$C$50,3,0)</f>
        <v>COOMEVA E.P.S.  S.A.</v>
      </c>
      <c r="C8269" s="35">
        <v>900294046</v>
      </c>
      <c r="D8269" s="6" t="str">
        <f>VLOOKUP(C8269,'[1]IPS REGISTRADAS'!$A$5:$B$3919,2,0)</f>
        <v>FUNDACIÓN COMUNIDAD VIVA</v>
      </c>
      <c r="E8269" s="7">
        <v>1000000</v>
      </c>
      <c r="F8269" s="7">
        <v>1000000</v>
      </c>
      <c r="G8269" s="8"/>
      <c r="H8269" s="9">
        <v>43623</v>
      </c>
      <c r="I8269" s="9">
        <v>43626</v>
      </c>
    </row>
    <row r="8270" spans="1:9" s="14" customFormat="1" x14ac:dyDescent="0.2">
      <c r="A8270" s="5" t="s">
        <v>62</v>
      </c>
      <c r="B8270" s="5" t="str">
        <f>VLOOKUP(A8270,'GIRO LMA JUNIO'!$A$7:$C$50,3,0)</f>
        <v>NUEVA EPS S.A.</v>
      </c>
      <c r="C8270" s="35">
        <v>900294046</v>
      </c>
      <c r="D8270" s="6" t="str">
        <f>VLOOKUP(C8270,'[1]IPS REGISTRADAS'!$A$5:$B$3919,2,0)</f>
        <v>FUNDACIÓN COMUNIDAD VIVA</v>
      </c>
      <c r="E8270" s="7">
        <v>18163468</v>
      </c>
      <c r="F8270" s="7">
        <v>18163468</v>
      </c>
      <c r="G8270" s="8"/>
      <c r="H8270" s="9">
        <v>43623</v>
      </c>
      <c r="I8270" s="9">
        <v>43626</v>
      </c>
    </row>
    <row r="8271" spans="1:9" s="14" customFormat="1" x14ac:dyDescent="0.2">
      <c r="A8271" s="5" t="s">
        <v>47</v>
      </c>
      <c r="B8271" s="5" t="str">
        <f>VLOOKUP(A8271,'GIRO LMA JUNIO'!$A$7:$C$50,3,0)</f>
        <v>COOMEVA E.P.S.  S.A.</v>
      </c>
      <c r="C8271" s="35">
        <v>900294380</v>
      </c>
      <c r="D8271" s="6" t="str">
        <f>VLOOKUP(C8271,'[1]IPS REGISTRADAS'!$A$5:$B$3919,2,0)</f>
        <v>LH SAS</v>
      </c>
      <c r="E8271" s="7">
        <v>1000000</v>
      </c>
      <c r="F8271" s="7">
        <v>1000000</v>
      </c>
      <c r="G8271" s="8"/>
      <c r="H8271" s="9">
        <v>43623</v>
      </c>
      <c r="I8271" s="9">
        <v>43626</v>
      </c>
    </row>
    <row r="8272" spans="1:9" s="14" customFormat="1" x14ac:dyDescent="0.2">
      <c r="A8272" s="5" t="s">
        <v>16</v>
      </c>
      <c r="B8272" s="5" t="str">
        <f>VLOOKUP(A8272,'GIRO LMA JUNIO'!$A$7:$C$50,3,0)</f>
        <v>CAJACOPI ATLANTICO</v>
      </c>
      <c r="C8272" s="35">
        <v>900294588</v>
      </c>
      <c r="D8272" s="6" t="str">
        <f>VLOOKUP(C8272,'[1]IPS REGISTRADAS'!$A$5:$B$3919,2,0)</f>
        <v>ASISTENCIAS INTEGRALES IPS SAS</v>
      </c>
      <c r="E8272" s="7">
        <v>39335051</v>
      </c>
      <c r="F8272" s="7">
        <v>39335051</v>
      </c>
      <c r="G8272" s="8"/>
      <c r="H8272" s="9">
        <v>43623</v>
      </c>
      <c r="I8272" s="9">
        <v>43626</v>
      </c>
    </row>
    <row r="8273" spans="1:9" s="14" customFormat="1" x14ac:dyDescent="0.2">
      <c r="A8273" s="5" t="s">
        <v>70</v>
      </c>
      <c r="B8273" s="5" t="str">
        <f>VLOOKUP(A8273,'GIRO LMA JUNIO'!$A$7:$C$50,3,0)</f>
        <v>COOSALUD EPS S.A.</v>
      </c>
      <c r="C8273" s="35">
        <v>900294794</v>
      </c>
      <c r="D8273" s="6" t="str">
        <f>VLOOKUP(C8273,'[1]IPS REGISTRADAS'!$A$5:$B$3919,2,0)</f>
        <v>COMITE DE ESTUDIOS MEDICOS SAS</v>
      </c>
      <c r="E8273" s="7">
        <v>158619927</v>
      </c>
      <c r="F8273" s="7">
        <v>158619927</v>
      </c>
      <c r="G8273" s="8"/>
      <c r="H8273" s="9">
        <v>43623</v>
      </c>
      <c r="I8273" s="9">
        <v>43626</v>
      </c>
    </row>
    <row r="8274" spans="1:9" s="14" customFormat="1" x14ac:dyDescent="0.2">
      <c r="A8274" s="5" t="s">
        <v>62</v>
      </c>
      <c r="B8274" s="5" t="str">
        <f>VLOOKUP(A8274,'GIRO LMA JUNIO'!$A$7:$C$50,3,0)</f>
        <v>NUEVA EPS S.A.</v>
      </c>
      <c r="C8274" s="35">
        <v>900296178</v>
      </c>
      <c r="D8274" s="6" t="str">
        <f>VLOOKUP(C8274,'[1]IPS REGISTRADAS'!$A$5:$B$3919,2,0)</f>
        <v>URGENCIA VITAL DEL CASANARE AEREA Y TERRESTRE SAS</v>
      </c>
      <c r="E8274" s="7">
        <v>26295907</v>
      </c>
      <c r="F8274" s="7">
        <v>26295907</v>
      </c>
      <c r="G8274" s="8"/>
      <c r="H8274" s="9">
        <v>43623</v>
      </c>
      <c r="I8274" s="9">
        <v>43626</v>
      </c>
    </row>
    <row r="8275" spans="1:9" s="14" customFormat="1" x14ac:dyDescent="0.2">
      <c r="A8275" s="5" t="s">
        <v>80</v>
      </c>
      <c r="B8275" s="5" t="str">
        <f>VLOOKUP(A8275,'GIRO LMA JUNIO'!$A$7:$C$50,3,0)</f>
        <v>COMPARTA</v>
      </c>
      <c r="C8275" s="35">
        <v>900298803</v>
      </c>
      <c r="D8275" s="6" t="str">
        <f>VLOOKUP(C8275,'[1]IPS REGISTRADAS'!$A$5:$B$3919,2,0)</f>
        <v>DENTYPLUS CENTER SAS</v>
      </c>
      <c r="E8275" s="7">
        <v>14195707</v>
      </c>
      <c r="F8275" s="7">
        <v>14195707</v>
      </c>
      <c r="G8275" s="8"/>
      <c r="H8275" s="9">
        <v>43623</v>
      </c>
      <c r="I8275" s="9">
        <v>43626</v>
      </c>
    </row>
    <row r="8276" spans="1:9" s="14" customFormat="1" x14ac:dyDescent="0.2">
      <c r="A8276" s="5" t="s">
        <v>30</v>
      </c>
      <c r="B8276" s="5" t="str">
        <f>VLOOKUP(A8276,'GIRO LMA JUNIO'!$A$7:$C$50,3,0)</f>
        <v>MALLAMAS</v>
      </c>
      <c r="C8276" s="35">
        <v>900298822</v>
      </c>
      <c r="D8276" s="6" t="str">
        <f>VLOOKUP(C8276,'[1]IPS REGISTRADAS'!$A$5:$B$3919,2,0)</f>
        <v>MEDIFORT IPS</v>
      </c>
      <c r="E8276" s="7">
        <v>177368423</v>
      </c>
      <c r="F8276" s="7">
        <v>177368423</v>
      </c>
      <c r="G8276" s="8"/>
      <c r="H8276" s="9">
        <v>43623</v>
      </c>
      <c r="I8276" s="9">
        <v>43626</v>
      </c>
    </row>
    <row r="8277" spans="1:9" s="14" customFormat="1" x14ac:dyDescent="0.2">
      <c r="A8277" s="5" t="s">
        <v>30</v>
      </c>
      <c r="B8277" s="5" t="str">
        <f>VLOOKUP(A8277,'GIRO LMA JUNIO'!$A$7:$C$50,3,0)</f>
        <v>MALLAMAS</v>
      </c>
      <c r="C8277" s="35">
        <v>900298928</v>
      </c>
      <c r="D8277" s="6" t="str">
        <f>VLOOKUP(C8277,'[1]IPS REGISTRADAS'!$A$5:$B$3919,2,0)</f>
        <v>ARTMEDICA SAS</v>
      </c>
      <c r="E8277" s="7">
        <v>13803300</v>
      </c>
      <c r="F8277" s="7">
        <v>13803300</v>
      </c>
      <c r="G8277" s="8"/>
      <c r="H8277" s="9">
        <v>43623</v>
      </c>
      <c r="I8277" s="9">
        <v>43626</v>
      </c>
    </row>
    <row r="8278" spans="1:9" s="14" customFormat="1" x14ac:dyDescent="0.2">
      <c r="A8278" s="5" t="s">
        <v>44</v>
      </c>
      <c r="B8278" s="5" t="str">
        <f>VLOOKUP(A8278,'GIRO LMA JUNIO'!$A$7:$C$50,3,0)</f>
        <v>EPS SURAMERICANA S.A</v>
      </c>
      <c r="C8278" s="35">
        <v>900298928</v>
      </c>
      <c r="D8278" s="6" t="str">
        <f>VLOOKUP(C8278,'[1]IPS REGISTRADAS'!$A$5:$B$3919,2,0)</f>
        <v>ARTMEDICA SAS</v>
      </c>
      <c r="E8278" s="7">
        <v>3384039</v>
      </c>
      <c r="F8278" s="7">
        <v>3384039</v>
      </c>
      <c r="G8278" s="8"/>
      <c r="H8278" s="9">
        <v>43623</v>
      </c>
      <c r="I8278" s="9">
        <v>43626</v>
      </c>
    </row>
    <row r="8279" spans="1:9" s="14" customFormat="1" x14ac:dyDescent="0.2">
      <c r="A8279" s="5" t="s">
        <v>60</v>
      </c>
      <c r="B8279" s="5" t="str">
        <f>VLOOKUP(A8279,'GIRO LMA JUNIO'!$A$7:$C$50,3,0)</f>
        <v>SAVIA SALUD</v>
      </c>
      <c r="C8279" s="35">
        <v>900298928</v>
      </c>
      <c r="D8279" s="6" t="str">
        <f>VLOOKUP(C8279,'[1]IPS REGISTRADAS'!$A$5:$B$3919,2,0)</f>
        <v>ARTMEDICA SAS</v>
      </c>
      <c r="E8279" s="7">
        <v>250000423</v>
      </c>
      <c r="F8279" s="7">
        <v>250000423</v>
      </c>
      <c r="G8279" s="8"/>
      <c r="H8279" s="9">
        <v>43623</v>
      </c>
      <c r="I8279" s="9">
        <v>43626</v>
      </c>
    </row>
    <row r="8280" spans="1:9" s="14" customFormat="1" x14ac:dyDescent="0.2">
      <c r="A8280" s="5" t="s">
        <v>62</v>
      </c>
      <c r="B8280" s="5" t="str">
        <f>VLOOKUP(A8280,'GIRO LMA JUNIO'!$A$7:$C$50,3,0)</f>
        <v>NUEVA EPS S.A.</v>
      </c>
      <c r="C8280" s="35">
        <v>900298928</v>
      </c>
      <c r="D8280" s="6" t="str">
        <f>VLOOKUP(C8280,'[1]IPS REGISTRADAS'!$A$5:$B$3919,2,0)</f>
        <v>ARTMEDICA SAS</v>
      </c>
      <c r="E8280" s="7">
        <v>15920152</v>
      </c>
      <c r="F8280" s="7">
        <v>15920152</v>
      </c>
      <c r="G8280" s="8"/>
      <c r="H8280" s="9">
        <v>43623</v>
      </c>
      <c r="I8280" s="9">
        <v>43626</v>
      </c>
    </row>
    <row r="8281" spans="1:9" s="14" customFormat="1" x14ac:dyDescent="0.2">
      <c r="A8281" s="5" t="s">
        <v>76</v>
      </c>
      <c r="B8281" s="5" t="str">
        <f>VLOOKUP(A8281,'GIRO LMA JUNIO'!$A$7:$C$50,3,0)</f>
        <v>ECOOPSOS</v>
      </c>
      <c r="C8281" s="35">
        <v>900299522</v>
      </c>
      <c r="D8281" s="6" t="str">
        <f>VLOOKUP(C8281,'[1]IPS REGISTRADAS'!$A$5:$B$3919,2,0)</f>
        <v>CENTRO DE TERAPIAS IPS Y CIA LTDA</v>
      </c>
      <c r="E8281" s="7">
        <v>1225510</v>
      </c>
      <c r="F8281" s="7">
        <v>1225510</v>
      </c>
      <c r="G8281" s="8"/>
      <c r="H8281" s="9">
        <v>43623</v>
      </c>
      <c r="I8281" s="9">
        <v>43626</v>
      </c>
    </row>
    <row r="8282" spans="1:9" s="14" customFormat="1" x14ac:dyDescent="0.2">
      <c r="A8282" s="5" t="s">
        <v>80</v>
      </c>
      <c r="B8282" s="5" t="str">
        <f>VLOOKUP(A8282,'GIRO LMA JUNIO'!$A$7:$C$50,3,0)</f>
        <v>COMPARTA</v>
      </c>
      <c r="C8282" s="35">
        <v>900299763</v>
      </c>
      <c r="D8282" s="6" t="str">
        <f>VLOOKUP(C8282,'[1]IPS REGISTRADAS'!$A$5:$B$3919,2,0)</f>
        <v>OPTICA ALDANA SAS</v>
      </c>
      <c r="E8282" s="7">
        <v>15102447</v>
      </c>
      <c r="F8282" s="7">
        <v>15102447</v>
      </c>
      <c r="G8282" s="8"/>
      <c r="H8282" s="9">
        <v>43623</v>
      </c>
      <c r="I8282" s="9">
        <v>43626</v>
      </c>
    </row>
    <row r="8283" spans="1:9" s="14" customFormat="1" x14ac:dyDescent="0.2">
      <c r="A8283" s="5" t="s">
        <v>44</v>
      </c>
      <c r="B8283" s="5" t="str">
        <f>VLOOKUP(A8283,'GIRO LMA JUNIO'!$A$7:$C$50,3,0)</f>
        <v>EPS SURAMERICANA S.A</v>
      </c>
      <c r="C8283" s="35">
        <v>900301238</v>
      </c>
      <c r="D8283" s="6" t="str">
        <f>VLOOKUP(C8283,'[1]IPS REGISTRADAS'!$A$5:$B$3919,2,0)</f>
        <v>BOSTON MEDICAL CARE IPS SAS</v>
      </c>
      <c r="E8283" s="7">
        <v>6016858</v>
      </c>
      <c r="F8283" s="7">
        <v>6016858</v>
      </c>
      <c r="G8283" s="8"/>
      <c r="H8283" s="9">
        <v>43623</v>
      </c>
      <c r="I8283" s="9">
        <v>43626</v>
      </c>
    </row>
    <row r="8284" spans="1:9" s="14" customFormat="1" x14ac:dyDescent="0.2">
      <c r="A8284" s="5" t="s">
        <v>13</v>
      </c>
      <c r="B8284" s="5" t="str">
        <f>VLOOKUP(A8284,'GIRO LMA JUNIO'!$A$7:$C$50,3,0)</f>
        <v>COMFAORIENTE</v>
      </c>
      <c r="C8284" s="35">
        <v>900301770</v>
      </c>
      <c r="D8284" s="6" t="str">
        <f>VLOOKUP(C8284,'[1]IPS REGISTRADAS'!$A$5:$B$3919,2,0)</f>
        <v>NEUROCOOP REHABILITACION FISICA Y MEDICA INTEGRAL</v>
      </c>
      <c r="E8284" s="7">
        <v>135356003</v>
      </c>
      <c r="F8284" s="7">
        <v>135356003</v>
      </c>
      <c r="G8284" s="8"/>
      <c r="H8284" s="9">
        <v>43623</v>
      </c>
      <c r="I8284" s="9">
        <v>43626</v>
      </c>
    </row>
    <row r="8285" spans="1:9" s="14" customFormat="1" x14ac:dyDescent="0.2">
      <c r="A8285" s="5" t="s">
        <v>54</v>
      </c>
      <c r="B8285" s="5" t="str">
        <f>VLOOKUP(A8285,'GIRO LMA JUNIO'!$A$7:$C$50,3,0)</f>
        <v>SALUDVIDA</v>
      </c>
      <c r="C8285" s="35">
        <v>900301770</v>
      </c>
      <c r="D8285" s="6" t="str">
        <f>VLOOKUP(C8285,'[1]IPS REGISTRADAS'!$A$5:$B$3919,2,0)</f>
        <v>NEUROCOOP REHABILITACION FISICA Y MEDICA INTEGRAL</v>
      </c>
      <c r="E8285" s="7">
        <v>36345725</v>
      </c>
      <c r="F8285" s="7">
        <v>36345725</v>
      </c>
      <c r="G8285" s="8"/>
      <c r="H8285" s="9">
        <v>43623</v>
      </c>
      <c r="I8285" s="9">
        <v>43626</v>
      </c>
    </row>
    <row r="8286" spans="1:9" s="14" customFormat="1" x14ac:dyDescent="0.2">
      <c r="A8286" s="5" t="s">
        <v>76</v>
      </c>
      <c r="B8286" s="5" t="str">
        <f>VLOOKUP(A8286,'GIRO LMA JUNIO'!$A$7:$C$50,3,0)</f>
        <v>ECOOPSOS</v>
      </c>
      <c r="C8286" s="35">
        <v>900301770</v>
      </c>
      <c r="D8286" s="6" t="str">
        <f>VLOOKUP(C8286,'[1]IPS REGISTRADAS'!$A$5:$B$3919,2,0)</f>
        <v>NEUROCOOP REHABILITACION FISICA Y MEDICA INTEGRAL</v>
      </c>
      <c r="E8286" s="7">
        <v>409638508</v>
      </c>
      <c r="F8286" s="7">
        <v>409638508</v>
      </c>
      <c r="G8286" s="8"/>
      <c r="H8286" s="9">
        <v>43623</v>
      </c>
      <c r="I8286" s="9">
        <v>43626</v>
      </c>
    </row>
    <row r="8287" spans="1:9" s="14" customFormat="1" x14ac:dyDescent="0.2">
      <c r="A8287" s="5" t="s">
        <v>24</v>
      </c>
      <c r="B8287" s="5" t="str">
        <f>VLOOKUP(A8287,'GIRO LMA JUNIO'!$A$7:$C$50,3,0)</f>
        <v>DUSAKAWI</v>
      </c>
      <c r="C8287" s="35">
        <v>900302805</v>
      </c>
      <c r="D8287" s="6" t="str">
        <f>VLOOKUP(C8287,'[1]IPS REGISTRADAS'!$A$5:$B$3919,2,0)</f>
        <v>CUIDAMOS SALUD LIMITADA</v>
      </c>
      <c r="E8287" s="7">
        <v>330055349</v>
      </c>
      <c r="F8287" s="7">
        <v>330055349</v>
      </c>
      <c r="G8287" s="8"/>
      <c r="H8287" s="9">
        <v>43623</v>
      </c>
      <c r="I8287" s="9">
        <v>43626</v>
      </c>
    </row>
    <row r="8288" spans="1:9" s="14" customFormat="1" x14ac:dyDescent="0.2">
      <c r="A8288" s="5" t="s">
        <v>26</v>
      </c>
      <c r="B8288" s="5" t="str">
        <f>VLOOKUP(A8288,'GIRO LMA JUNIO'!$A$7:$C$50,3,0)</f>
        <v>A.I.C.</v>
      </c>
      <c r="C8288" s="35">
        <v>900302805</v>
      </c>
      <c r="D8288" s="6" t="str">
        <f>VLOOKUP(C8288,'[1]IPS REGISTRADAS'!$A$5:$B$3919,2,0)</f>
        <v>CUIDAMOS SALUD LIMITADA</v>
      </c>
      <c r="E8288" s="7">
        <v>85520471</v>
      </c>
      <c r="F8288" s="7">
        <v>85520471</v>
      </c>
      <c r="G8288" s="8"/>
      <c r="H8288" s="9">
        <v>43623</v>
      </c>
      <c r="I8288" s="9">
        <v>43626</v>
      </c>
    </row>
    <row r="8289" spans="1:9" s="14" customFormat="1" x14ac:dyDescent="0.2">
      <c r="A8289" s="5" t="s">
        <v>47</v>
      </c>
      <c r="B8289" s="5" t="str">
        <f>VLOOKUP(A8289,'GIRO LMA JUNIO'!$A$7:$C$50,3,0)</f>
        <v>COOMEVA E.P.S.  S.A.</v>
      </c>
      <c r="C8289" s="35">
        <v>900302805</v>
      </c>
      <c r="D8289" s="6" t="str">
        <f>VLOOKUP(C8289,'[1]IPS REGISTRADAS'!$A$5:$B$3919,2,0)</f>
        <v>CUIDAMOS SALUD LIMITADA</v>
      </c>
      <c r="E8289" s="7">
        <v>21383537</v>
      </c>
      <c r="F8289" s="7">
        <v>21383537</v>
      </c>
      <c r="G8289" s="8"/>
      <c r="H8289" s="9">
        <v>43623</v>
      </c>
      <c r="I8289" s="9">
        <v>43626</v>
      </c>
    </row>
    <row r="8290" spans="1:9" s="14" customFormat="1" x14ac:dyDescent="0.2">
      <c r="A8290" s="5" t="s">
        <v>54</v>
      </c>
      <c r="B8290" s="5" t="str">
        <f>VLOOKUP(A8290,'GIRO LMA JUNIO'!$A$7:$C$50,3,0)</f>
        <v>SALUDVIDA</v>
      </c>
      <c r="C8290" s="35">
        <v>900302805</v>
      </c>
      <c r="D8290" s="6" t="str">
        <f>VLOOKUP(C8290,'[1]IPS REGISTRADAS'!$A$5:$B$3919,2,0)</f>
        <v>CUIDAMOS SALUD LIMITADA</v>
      </c>
      <c r="E8290" s="7">
        <v>93029884</v>
      </c>
      <c r="F8290" s="7">
        <v>93029884</v>
      </c>
      <c r="G8290" s="8"/>
      <c r="H8290" s="9">
        <v>43623</v>
      </c>
      <c r="I8290" s="9">
        <v>43626</v>
      </c>
    </row>
    <row r="8291" spans="1:9" s="14" customFormat="1" x14ac:dyDescent="0.2">
      <c r="A8291" s="5" t="s">
        <v>74</v>
      </c>
      <c r="B8291" s="5" t="str">
        <f>VLOOKUP(A8291,'GIRO LMA JUNIO'!$A$7:$C$50,3,0)</f>
        <v>AMBUQ</v>
      </c>
      <c r="C8291" s="35">
        <v>900302843</v>
      </c>
      <c r="D8291" s="6" t="str">
        <f>VLOOKUP(C8291,'[1]IPS REGISTRADAS'!$A$5:$B$3919,2,0)</f>
        <v>IMAGENOLOGIA DEL MAGDALENA CENTRO RADIOLOGICO SAS</v>
      </c>
      <c r="E8291" s="7">
        <v>6827060</v>
      </c>
      <c r="F8291" s="7">
        <v>6827060</v>
      </c>
      <c r="G8291" s="8"/>
      <c r="H8291" s="9">
        <v>43623</v>
      </c>
      <c r="I8291" s="9">
        <v>43626</v>
      </c>
    </row>
    <row r="8292" spans="1:9" s="14" customFormat="1" x14ac:dyDescent="0.2">
      <c r="A8292" s="5" t="s">
        <v>82</v>
      </c>
      <c r="B8292" s="5" t="str">
        <f>VLOOKUP(A8292,'GIRO LMA JUNIO'!$A$7:$C$50,3,0)</f>
        <v>MUTUAL SER</v>
      </c>
      <c r="C8292" s="35">
        <v>900302843</v>
      </c>
      <c r="D8292" s="6" t="str">
        <f>VLOOKUP(C8292,'[1]IPS REGISTRADAS'!$A$5:$B$3919,2,0)</f>
        <v>IMAGENOLOGIA DEL MAGDALENA CENTRO RADIOLOGICO SAS</v>
      </c>
      <c r="E8292" s="7">
        <v>44036801</v>
      </c>
      <c r="F8292" s="7">
        <v>44036801</v>
      </c>
      <c r="G8292" s="8"/>
      <c r="H8292" s="9">
        <v>43623</v>
      </c>
      <c r="I8292" s="9">
        <v>43626</v>
      </c>
    </row>
    <row r="8293" spans="1:9" s="14" customFormat="1" x14ac:dyDescent="0.2">
      <c r="A8293" s="5" t="s">
        <v>8</v>
      </c>
      <c r="B8293" s="5" t="str">
        <f>VLOOKUP(A8293,'GIRO LMA JUNIO'!$A$7:$C$50,3,0)</f>
        <v>COMFAMILIAR HUILA</v>
      </c>
      <c r="C8293" s="35">
        <v>900303413</v>
      </c>
      <c r="D8293" s="6" t="str">
        <f>VLOOKUP(C8293,'[1]IPS REGISTRADAS'!$A$5:$B$3919,2,0)</f>
        <v>OSTEOCOL S A S</v>
      </c>
      <c r="E8293" s="7">
        <v>71000000</v>
      </c>
      <c r="F8293" s="7">
        <v>71000000</v>
      </c>
      <c r="G8293" s="8"/>
      <c r="H8293" s="9">
        <v>43623</v>
      </c>
      <c r="I8293" s="9">
        <v>43626</v>
      </c>
    </row>
    <row r="8294" spans="1:9" s="14" customFormat="1" x14ac:dyDescent="0.2">
      <c r="A8294" s="5" t="s">
        <v>63</v>
      </c>
      <c r="B8294" s="5" t="str">
        <f>VLOOKUP(A8294,'GIRO LMA JUNIO'!$A$7:$C$50,3,0)</f>
        <v>MEDIMAS MOV</v>
      </c>
      <c r="C8294" s="35">
        <v>900304417</v>
      </c>
      <c r="D8294" s="6" t="str">
        <f>VLOOKUP(C8294,'[1]IPS REGISTRADAS'!$A$5:$B$3919,2,0)</f>
        <v>SALUD DOMICILIARIA INTEGRAL SALUD Y SAS</v>
      </c>
      <c r="E8294" s="7">
        <v>13172970</v>
      </c>
      <c r="F8294" s="7">
        <v>13172970</v>
      </c>
      <c r="G8294" s="8"/>
      <c r="H8294" s="9">
        <v>43623</v>
      </c>
      <c r="I8294" s="9">
        <v>43626</v>
      </c>
    </row>
    <row r="8295" spans="1:9" s="14" customFormat="1" x14ac:dyDescent="0.2">
      <c r="A8295" s="5" t="s">
        <v>44</v>
      </c>
      <c r="B8295" s="5" t="str">
        <f>VLOOKUP(A8295,'GIRO LMA JUNIO'!$A$7:$C$50,3,0)</f>
        <v>EPS SURAMERICANA S.A</v>
      </c>
      <c r="C8295" s="35">
        <v>900304869</v>
      </c>
      <c r="D8295" s="6" t="str">
        <f>VLOOKUP(C8295,'[1]IPS REGISTRADAS'!$A$5:$B$3919,2,0)</f>
        <v>CENTRO CLINICO Y DE INVESTIGACION SICOR SAS</v>
      </c>
      <c r="E8295" s="7">
        <v>3178024</v>
      </c>
      <c r="F8295" s="7">
        <v>3178024</v>
      </c>
      <c r="G8295" s="8"/>
      <c r="H8295" s="9">
        <v>43623</v>
      </c>
      <c r="I8295" s="9">
        <v>43626</v>
      </c>
    </row>
    <row r="8296" spans="1:9" s="14" customFormat="1" x14ac:dyDescent="0.2">
      <c r="A8296" s="5" t="s">
        <v>65</v>
      </c>
      <c r="B8296" s="5" t="str">
        <f>VLOOKUP(A8296,'GIRO LMA JUNIO'!$A$7:$C$50,3,0)</f>
        <v>MEDIMAS</v>
      </c>
      <c r="C8296" s="35">
        <v>900304898</v>
      </c>
      <c r="D8296" s="6" t="str">
        <f>VLOOKUP(C8296,'[1]IPS REGISTRADAS'!$A$5:$B$3919,2,0)</f>
        <v>URPECV SAS</v>
      </c>
      <c r="E8296" s="7">
        <v>5534090</v>
      </c>
      <c r="F8296" s="7">
        <v>5534090</v>
      </c>
      <c r="G8296" s="8"/>
      <c r="H8296" s="9">
        <v>43623</v>
      </c>
      <c r="I8296" s="9">
        <v>43626</v>
      </c>
    </row>
    <row r="8297" spans="1:9" s="14" customFormat="1" x14ac:dyDescent="0.2">
      <c r="A8297" s="5" t="s">
        <v>4</v>
      </c>
      <c r="B8297" s="5" t="str">
        <f>VLOOKUP(A8297,'GIRO LMA JUNIO'!$A$7:$C$50,3,0)</f>
        <v>COMFAMILIAR CARTAGENA</v>
      </c>
      <c r="C8297" s="35">
        <v>900304958</v>
      </c>
      <c r="D8297" s="6" t="str">
        <f>VLOOKUP(C8297,'[1]IPS REGISTRADAS'!$A$5:$B$3919,2,0)</f>
        <v>SOCIEDAD SAN JOSE DE TORICES SA</v>
      </c>
      <c r="E8297" s="7">
        <v>66991183</v>
      </c>
      <c r="F8297" s="7">
        <v>66991183</v>
      </c>
      <c r="G8297" s="8"/>
      <c r="H8297" s="9">
        <v>43623</v>
      </c>
      <c r="I8297" s="9">
        <v>43626</v>
      </c>
    </row>
    <row r="8298" spans="1:9" s="14" customFormat="1" x14ac:dyDescent="0.2">
      <c r="A8298" s="5" t="s">
        <v>16</v>
      </c>
      <c r="B8298" s="5" t="str">
        <f>VLOOKUP(A8298,'GIRO LMA JUNIO'!$A$7:$C$50,3,0)</f>
        <v>CAJACOPI ATLANTICO</v>
      </c>
      <c r="C8298" s="35">
        <v>900304958</v>
      </c>
      <c r="D8298" s="6" t="str">
        <f>VLOOKUP(C8298,'[1]IPS REGISTRADAS'!$A$5:$B$3919,2,0)</f>
        <v>SOCIEDAD SAN JOSE DE TORICES SA</v>
      </c>
      <c r="E8298" s="7">
        <v>5000000</v>
      </c>
      <c r="F8298" s="7">
        <v>5000000</v>
      </c>
      <c r="G8298" s="8"/>
      <c r="H8298" s="9">
        <v>43623</v>
      </c>
      <c r="I8298" s="9">
        <v>43626</v>
      </c>
    </row>
    <row r="8299" spans="1:9" s="14" customFormat="1" x14ac:dyDescent="0.2">
      <c r="A8299" s="5" t="s">
        <v>38</v>
      </c>
      <c r="B8299" s="5" t="str">
        <f>VLOOKUP(A8299,'GIRO LMA JUNIO'!$A$7:$C$50,3,0)</f>
        <v>SALUD TOTAL</v>
      </c>
      <c r="C8299" s="35">
        <v>900304958</v>
      </c>
      <c r="D8299" s="6" t="str">
        <f>VLOOKUP(C8299,'[1]IPS REGISTRADAS'!$A$5:$B$3919,2,0)</f>
        <v>SOCIEDAD SAN JOSE DE TORICES SA</v>
      </c>
      <c r="E8299" s="7">
        <v>7679309</v>
      </c>
      <c r="F8299" s="7">
        <v>7679309</v>
      </c>
      <c r="G8299" s="8"/>
      <c r="H8299" s="9">
        <v>43623</v>
      </c>
      <c r="I8299" s="9">
        <v>43626</v>
      </c>
    </row>
    <row r="8300" spans="1:9" s="14" customFormat="1" x14ac:dyDescent="0.2">
      <c r="A8300" s="5" t="s">
        <v>47</v>
      </c>
      <c r="B8300" s="5" t="str">
        <f>VLOOKUP(A8300,'GIRO LMA JUNIO'!$A$7:$C$50,3,0)</f>
        <v>COOMEVA E.P.S.  S.A.</v>
      </c>
      <c r="C8300" s="35">
        <v>900304958</v>
      </c>
      <c r="D8300" s="6" t="str">
        <f>VLOOKUP(C8300,'[1]IPS REGISTRADAS'!$A$5:$B$3919,2,0)</f>
        <v>SOCIEDAD SAN JOSE DE TORICES SA</v>
      </c>
      <c r="E8300" s="7">
        <v>1000000</v>
      </c>
      <c r="F8300" s="7">
        <v>1000000</v>
      </c>
      <c r="G8300" s="8"/>
      <c r="H8300" s="9">
        <v>43623</v>
      </c>
      <c r="I8300" s="9">
        <v>43626</v>
      </c>
    </row>
    <row r="8301" spans="1:9" s="14" customFormat="1" x14ac:dyDescent="0.2">
      <c r="A8301" s="5" t="s">
        <v>62</v>
      </c>
      <c r="B8301" s="5" t="str">
        <f>VLOOKUP(A8301,'GIRO LMA JUNIO'!$A$7:$C$50,3,0)</f>
        <v>NUEVA EPS S.A.</v>
      </c>
      <c r="C8301" s="35">
        <v>900304958</v>
      </c>
      <c r="D8301" s="6" t="str">
        <f>VLOOKUP(C8301,'[1]IPS REGISTRADAS'!$A$5:$B$3919,2,0)</f>
        <v>SOCIEDAD SAN JOSE DE TORICES SA</v>
      </c>
      <c r="E8301" s="7">
        <v>28648310</v>
      </c>
      <c r="F8301" s="7">
        <v>28648310</v>
      </c>
      <c r="G8301" s="8"/>
      <c r="H8301" s="9">
        <v>43623</v>
      </c>
      <c r="I8301" s="9">
        <v>43626</v>
      </c>
    </row>
    <row r="8302" spans="1:9" s="14" customFormat="1" x14ac:dyDescent="0.2">
      <c r="A8302" s="5" t="s">
        <v>82</v>
      </c>
      <c r="B8302" s="5" t="str">
        <f>VLOOKUP(A8302,'GIRO LMA JUNIO'!$A$7:$C$50,3,0)</f>
        <v>MUTUAL SER</v>
      </c>
      <c r="C8302" s="35">
        <v>900304958</v>
      </c>
      <c r="D8302" s="6" t="str">
        <f>VLOOKUP(C8302,'[1]IPS REGISTRADAS'!$A$5:$B$3919,2,0)</f>
        <v>SOCIEDAD SAN JOSE DE TORICES SA</v>
      </c>
      <c r="E8302" s="7">
        <v>400000000</v>
      </c>
      <c r="F8302" s="7">
        <v>400000000</v>
      </c>
      <c r="G8302" s="8"/>
      <c r="H8302" s="9">
        <v>43623</v>
      </c>
      <c r="I8302" s="9">
        <v>43626</v>
      </c>
    </row>
    <row r="8303" spans="1:9" s="14" customFormat="1" x14ac:dyDescent="0.2">
      <c r="A8303" s="5" t="s">
        <v>16</v>
      </c>
      <c r="B8303" s="5" t="str">
        <f>VLOOKUP(A8303,'GIRO LMA JUNIO'!$A$7:$C$50,3,0)</f>
        <v>CAJACOPI ATLANTICO</v>
      </c>
      <c r="C8303" s="35">
        <v>900305723</v>
      </c>
      <c r="D8303" s="6" t="str">
        <f>VLOOKUP(C8303,'[1]IPS REGISTRADAS'!$A$5:$B$3919,2,0)</f>
        <v>INSTITUTO DE REHABILITACION Y HABILITACION INFANTILEBENEZER LTDA</v>
      </c>
      <c r="E8303" s="7">
        <v>2604971</v>
      </c>
      <c r="F8303" s="7">
        <v>2604971</v>
      </c>
      <c r="G8303" s="8"/>
      <c r="H8303" s="9">
        <v>43623</v>
      </c>
      <c r="I8303" s="9">
        <v>43626</v>
      </c>
    </row>
    <row r="8304" spans="1:9" s="14" customFormat="1" x14ac:dyDescent="0.2">
      <c r="A8304" s="5" t="s">
        <v>80</v>
      </c>
      <c r="B8304" s="5" t="str">
        <f>VLOOKUP(A8304,'GIRO LMA JUNIO'!$A$7:$C$50,3,0)</f>
        <v>COMPARTA</v>
      </c>
      <c r="C8304" s="35">
        <v>900305723</v>
      </c>
      <c r="D8304" s="6" t="str">
        <f>VLOOKUP(C8304,'[1]IPS REGISTRADAS'!$A$5:$B$3919,2,0)</f>
        <v>INSTITUTO DE REHABILITACION Y HABILITACION INFANTILEBENEZER LTDA</v>
      </c>
      <c r="E8304" s="7">
        <v>1568000</v>
      </c>
      <c r="F8304" s="7">
        <v>1568000</v>
      </c>
      <c r="G8304" s="8"/>
      <c r="H8304" s="9">
        <v>43623</v>
      </c>
      <c r="I8304" s="9">
        <v>43626</v>
      </c>
    </row>
    <row r="8305" spans="1:9" s="14" customFormat="1" x14ac:dyDescent="0.2">
      <c r="A8305" s="5" t="s">
        <v>60</v>
      </c>
      <c r="B8305" s="5" t="str">
        <f>VLOOKUP(A8305,'GIRO LMA JUNIO'!$A$7:$C$50,3,0)</f>
        <v>SAVIA SALUD</v>
      </c>
      <c r="C8305" s="35">
        <v>900305887</v>
      </c>
      <c r="D8305" s="6" t="str">
        <f>VLOOKUP(C8305,'[1]IPS REGISTRADAS'!$A$5:$B$3919,2,0)</f>
        <v>DIAGNOSTICO DE ENFERMEDADES DIGESTIVAS SAS</v>
      </c>
      <c r="E8305" s="7">
        <v>7946170</v>
      </c>
      <c r="F8305" s="7">
        <v>7946170</v>
      </c>
      <c r="G8305" s="8"/>
      <c r="H8305" s="9">
        <v>43623</v>
      </c>
      <c r="I8305" s="9">
        <v>43626</v>
      </c>
    </row>
    <row r="8306" spans="1:9" s="14" customFormat="1" x14ac:dyDescent="0.2">
      <c r="A8306" s="5" t="s">
        <v>54</v>
      </c>
      <c r="B8306" s="5" t="str">
        <f>VLOOKUP(A8306,'GIRO LMA JUNIO'!$A$7:$C$50,3,0)</f>
        <v>SALUDVIDA</v>
      </c>
      <c r="C8306" s="35">
        <v>900306291</v>
      </c>
      <c r="D8306" s="6" t="str">
        <f>VLOOKUP(C8306,'[1]IPS REGISTRADAS'!$A$5:$B$3919,2,0)</f>
        <v>CARDIOLOGOS DEL CAFE SAS</v>
      </c>
      <c r="E8306" s="7">
        <v>1113503</v>
      </c>
      <c r="F8306" s="7">
        <v>1113503</v>
      </c>
      <c r="G8306" s="8"/>
      <c r="H8306" s="9">
        <v>43623</v>
      </c>
      <c r="I8306" s="9">
        <v>43626</v>
      </c>
    </row>
    <row r="8307" spans="1:9" s="14" customFormat="1" x14ac:dyDescent="0.2">
      <c r="A8307" s="5" t="s">
        <v>72</v>
      </c>
      <c r="B8307" s="5" t="str">
        <f>VLOOKUP(A8307,'GIRO LMA JUNIO'!$A$7:$C$50,3,0)</f>
        <v>ASMET SALUD</v>
      </c>
      <c r="C8307" s="35">
        <v>900306291</v>
      </c>
      <c r="D8307" s="6" t="str">
        <f>VLOOKUP(C8307,'[1]IPS REGISTRADAS'!$A$5:$B$3919,2,0)</f>
        <v>CARDIOLOGOS DEL CAFE SAS</v>
      </c>
      <c r="E8307" s="7">
        <v>59916022</v>
      </c>
      <c r="F8307" s="7">
        <v>59916022</v>
      </c>
      <c r="G8307" s="8"/>
      <c r="H8307" s="9">
        <v>43623</v>
      </c>
      <c r="I8307" s="9">
        <v>43626</v>
      </c>
    </row>
    <row r="8308" spans="1:9" s="14" customFormat="1" x14ac:dyDescent="0.2">
      <c r="A8308" s="5" t="s">
        <v>38</v>
      </c>
      <c r="B8308" s="5" t="str">
        <f>VLOOKUP(A8308,'GIRO LMA JUNIO'!$A$7:$C$50,3,0)</f>
        <v>SALUD TOTAL</v>
      </c>
      <c r="C8308" s="35">
        <v>900306367</v>
      </c>
      <c r="D8308" s="6" t="str">
        <f>VLOOKUP(C8308,'[1]IPS REGISTRADAS'!$A$5:$B$3919,2,0)</f>
        <v>BIOGENETICA DIAGNOSTICA SAS</v>
      </c>
      <c r="E8308" s="7">
        <v>1464904</v>
      </c>
      <c r="F8308" s="7">
        <v>1464904</v>
      </c>
      <c r="G8308" s="8"/>
      <c r="H8308" s="9">
        <v>43623</v>
      </c>
      <c r="I8308" s="9">
        <v>43626</v>
      </c>
    </row>
    <row r="8309" spans="1:9" s="14" customFormat="1" x14ac:dyDescent="0.2">
      <c r="A8309" s="5" t="s">
        <v>8</v>
      </c>
      <c r="B8309" s="5" t="str">
        <f>VLOOKUP(A8309,'GIRO LMA JUNIO'!$A$7:$C$50,3,0)</f>
        <v>COMFAMILIAR HUILA</v>
      </c>
      <c r="C8309" s="35">
        <v>900306426</v>
      </c>
      <c r="D8309" s="6" t="str">
        <f>VLOOKUP(C8309,'[1]IPS REGISTRADAS'!$A$5:$B$3919,2,0)</f>
        <v>SERVICIOS EN SALUD ANDINA LTDA</v>
      </c>
      <c r="E8309" s="7">
        <v>4000000</v>
      </c>
      <c r="F8309" s="7">
        <v>4000000</v>
      </c>
      <c r="G8309" s="8"/>
      <c r="H8309" s="9">
        <v>43623</v>
      </c>
      <c r="I8309" s="9">
        <v>43626</v>
      </c>
    </row>
    <row r="8310" spans="1:9" s="14" customFormat="1" x14ac:dyDescent="0.2">
      <c r="A8310" s="5" t="s">
        <v>54</v>
      </c>
      <c r="B8310" s="5" t="str">
        <f>VLOOKUP(A8310,'GIRO LMA JUNIO'!$A$7:$C$50,3,0)</f>
        <v>SALUDVIDA</v>
      </c>
      <c r="C8310" s="35">
        <v>900306426</v>
      </c>
      <c r="D8310" s="6" t="str">
        <f>VLOOKUP(C8310,'[1]IPS REGISTRADAS'!$A$5:$B$3919,2,0)</f>
        <v>SERVICIOS EN SALUD ANDINA LTDA</v>
      </c>
      <c r="E8310" s="7">
        <v>20000000</v>
      </c>
      <c r="F8310" s="7">
        <v>20000000</v>
      </c>
      <c r="G8310" s="8"/>
      <c r="H8310" s="9">
        <v>43623</v>
      </c>
      <c r="I8310" s="9">
        <v>43626</v>
      </c>
    </row>
    <row r="8311" spans="1:9" s="14" customFormat="1" x14ac:dyDescent="0.2">
      <c r="A8311" s="5" t="s">
        <v>32</v>
      </c>
      <c r="B8311" s="5" t="str">
        <f>VLOOKUP(A8311,'GIRO LMA JUNIO'!$A$7:$C$50,3,0)</f>
        <v>PIJAOSALUD</v>
      </c>
      <c r="C8311" s="35">
        <v>900306771</v>
      </c>
      <c r="D8311" s="6" t="str">
        <f>VLOOKUP(C8311,'[1]IPS REGISTRADAS'!$A$5:$B$3919,2,0)</f>
        <v>IPS INDIGENA MATSULUDANI UNUMA LTDA</v>
      </c>
      <c r="E8311" s="7">
        <v>69837891</v>
      </c>
      <c r="F8311" s="7">
        <v>69837891</v>
      </c>
      <c r="G8311" s="8"/>
      <c r="H8311" s="9">
        <v>43623</v>
      </c>
      <c r="I8311" s="9">
        <v>43626</v>
      </c>
    </row>
    <row r="8312" spans="1:9" s="14" customFormat="1" x14ac:dyDescent="0.2">
      <c r="A8312" s="5" t="s">
        <v>47</v>
      </c>
      <c r="B8312" s="5" t="str">
        <f>VLOOKUP(A8312,'GIRO LMA JUNIO'!$A$7:$C$50,3,0)</f>
        <v>COOMEVA E.P.S.  S.A.</v>
      </c>
      <c r="C8312" s="35">
        <v>900307092</v>
      </c>
      <c r="D8312" s="6" t="str">
        <f>VLOOKUP(C8312,'[1]IPS REGISTRADAS'!$A$5:$B$3919,2,0)</f>
        <v>IMAGENOLOGIA MEDICA DEL HUILA LTDA</v>
      </c>
      <c r="E8312" s="7">
        <v>1000000</v>
      </c>
      <c r="F8312" s="7">
        <v>1000000</v>
      </c>
      <c r="G8312" s="8"/>
      <c r="H8312" s="9">
        <v>43623</v>
      </c>
      <c r="I8312" s="9">
        <v>43626</v>
      </c>
    </row>
    <row r="8313" spans="1:9" s="14" customFormat="1" x14ac:dyDescent="0.2">
      <c r="A8313" s="5" t="s">
        <v>56</v>
      </c>
      <c r="B8313" s="5" t="str">
        <f>VLOOKUP(A8313,'GIRO LMA JUNIO'!$A$7:$C$50,3,0)</f>
        <v>CAPITAL SALUD</v>
      </c>
      <c r="C8313" s="35">
        <v>900307370</v>
      </c>
      <c r="D8313" s="6" t="str">
        <f>VLOOKUP(C8313,'[1]IPS REGISTRADAS'!$A$5:$B$3919,2,0)</f>
        <v>IPS ORTOFISICA DE COLOMBIA SAS</v>
      </c>
      <c r="E8313" s="7">
        <v>34936027</v>
      </c>
      <c r="F8313" s="7">
        <v>34936027</v>
      </c>
      <c r="G8313" s="8"/>
      <c r="H8313" s="9">
        <v>43623</v>
      </c>
      <c r="I8313" s="9">
        <v>43626</v>
      </c>
    </row>
    <row r="8314" spans="1:9" s="14" customFormat="1" x14ac:dyDescent="0.2">
      <c r="A8314" s="5" t="s">
        <v>54</v>
      </c>
      <c r="B8314" s="5" t="str">
        <f>VLOOKUP(A8314,'GIRO LMA JUNIO'!$A$7:$C$50,3,0)</f>
        <v>SALUDVIDA</v>
      </c>
      <c r="C8314" s="35">
        <v>900307907</v>
      </c>
      <c r="D8314" s="6" t="str">
        <f>VLOOKUP(C8314,'[1]IPS REGISTRADAS'!$A$5:$B$3919,2,0)</f>
        <v>POLICLINICO DEL CAFÉ SAS</v>
      </c>
      <c r="E8314" s="7">
        <v>10000000</v>
      </c>
      <c r="F8314" s="7">
        <v>10000000</v>
      </c>
      <c r="G8314" s="8"/>
      <c r="H8314" s="9">
        <v>43623</v>
      </c>
      <c r="I8314" s="9">
        <v>43626</v>
      </c>
    </row>
    <row r="8315" spans="1:9" s="14" customFormat="1" x14ac:dyDescent="0.2">
      <c r="A8315" s="5" t="s">
        <v>4</v>
      </c>
      <c r="B8315" s="5" t="str">
        <f>VLOOKUP(A8315,'GIRO LMA JUNIO'!$A$7:$C$50,3,0)</f>
        <v>COMFAMILIAR CARTAGENA</v>
      </c>
      <c r="C8315" s="35">
        <v>900307987</v>
      </c>
      <c r="D8315" s="6" t="str">
        <f>VLOOKUP(C8315,'[1]IPS REGISTRADAS'!$A$5:$B$3919,2,0)</f>
        <v>VITAL MEDICAL CARE VIMEC SAS</v>
      </c>
      <c r="E8315" s="7">
        <v>13838833</v>
      </c>
      <c r="F8315" s="7">
        <v>13838833</v>
      </c>
      <c r="G8315" s="8"/>
      <c r="H8315" s="9">
        <v>43623</v>
      </c>
      <c r="I8315" s="9">
        <v>43626</v>
      </c>
    </row>
    <row r="8316" spans="1:9" s="14" customFormat="1" x14ac:dyDescent="0.2">
      <c r="A8316" s="5" t="s">
        <v>13</v>
      </c>
      <c r="B8316" s="5" t="str">
        <f>VLOOKUP(A8316,'GIRO LMA JUNIO'!$A$7:$C$50,3,0)</f>
        <v>COMFAORIENTE</v>
      </c>
      <c r="C8316" s="35">
        <v>900307987</v>
      </c>
      <c r="D8316" s="6" t="str">
        <f>VLOOKUP(C8316,'[1]IPS REGISTRADAS'!$A$5:$B$3919,2,0)</f>
        <v>VITAL MEDICAL CARE VIMEC SAS</v>
      </c>
      <c r="E8316" s="7">
        <v>66925708</v>
      </c>
      <c r="F8316" s="7">
        <v>66925708</v>
      </c>
      <c r="G8316" s="8"/>
      <c r="H8316" s="9">
        <v>43623</v>
      </c>
      <c r="I8316" s="9">
        <v>43626</v>
      </c>
    </row>
    <row r="8317" spans="1:9" s="14" customFormat="1" x14ac:dyDescent="0.2">
      <c r="A8317" s="5" t="s">
        <v>47</v>
      </c>
      <c r="B8317" s="5" t="str">
        <f>VLOOKUP(A8317,'GIRO LMA JUNIO'!$A$7:$C$50,3,0)</f>
        <v>COOMEVA E.P.S.  S.A.</v>
      </c>
      <c r="C8317" s="35">
        <v>900307987</v>
      </c>
      <c r="D8317" s="6" t="str">
        <f>VLOOKUP(C8317,'[1]IPS REGISTRADAS'!$A$5:$B$3919,2,0)</f>
        <v>VITAL MEDICAL CARE VIMEC SAS</v>
      </c>
      <c r="E8317" s="7">
        <v>1000000</v>
      </c>
      <c r="F8317" s="7">
        <v>1000000</v>
      </c>
      <c r="G8317" s="8"/>
      <c r="H8317" s="9">
        <v>43623</v>
      </c>
      <c r="I8317" s="9">
        <v>43626</v>
      </c>
    </row>
    <row r="8318" spans="1:9" s="14" customFormat="1" x14ac:dyDescent="0.2">
      <c r="A8318" s="5" t="s">
        <v>62</v>
      </c>
      <c r="B8318" s="5" t="str">
        <f>VLOOKUP(A8318,'GIRO LMA JUNIO'!$A$7:$C$50,3,0)</f>
        <v>NUEVA EPS S.A.</v>
      </c>
      <c r="C8318" s="35">
        <v>900307987</v>
      </c>
      <c r="D8318" s="6" t="str">
        <f>VLOOKUP(C8318,'[1]IPS REGISTRADAS'!$A$5:$B$3919,2,0)</f>
        <v>VITAL MEDICAL CARE VIMEC SAS</v>
      </c>
      <c r="E8318" s="7">
        <v>55655987</v>
      </c>
      <c r="F8318" s="7">
        <v>55655987</v>
      </c>
      <c r="G8318" s="8"/>
      <c r="H8318" s="9">
        <v>43623</v>
      </c>
      <c r="I8318" s="9">
        <v>43626</v>
      </c>
    </row>
    <row r="8319" spans="1:9" s="14" customFormat="1" x14ac:dyDescent="0.2">
      <c r="A8319" s="5" t="s">
        <v>63</v>
      </c>
      <c r="B8319" s="5" t="str">
        <f>VLOOKUP(A8319,'GIRO LMA JUNIO'!$A$7:$C$50,3,0)</f>
        <v>MEDIMAS MOV</v>
      </c>
      <c r="C8319" s="35">
        <v>900307987</v>
      </c>
      <c r="D8319" s="6" t="str">
        <f>VLOOKUP(C8319,'[1]IPS REGISTRADAS'!$A$5:$B$3919,2,0)</f>
        <v>VITAL MEDICAL CARE VIMEC SAS</v>
      </c>
      <c r="E8319" s="7">
        <v>56278941</v>
      </c>
      <c r="F8319" s="7">
        <v>56278941</v>
      </c>
      <c r="G8319" s="8"/>
      <c r="H8319" s="9">
        <v>43623</v>
      </c>
      <c r="I8319" s="9">
        <v>43626</v>
      </c>
    </row>
    <row r="8320" spans="1:9" s="14" customFormat="1" x14ac:dyDescent="0.2">
      <c r="A8320" s="5" t="s">
        <v>72</v>
      </c>
      <c r="B8320" s="5" t="str">
        <f>VLOOKUP(A8320,'GIRO LMA JUNIO'!$A$7:$C$50,3,0)</f>
        <v>ASMET SALUD</v>
      </c>
      <c r="C8320" s="35">
        <v>900307987</v>
      </c>
      <c r="D8320" s="6" t="str">
        <f>VLOOKUP(C8320,'[1]IPS REGISTRADAS'!$A$5:$B$3919,2,0)</f>
        <v>VITAL MEDICAL CARE VIMEC SAS</v>
      </c>
      <c r="E8320" s="7">
        <v>93666794</v>
      </c>
      <c r="F8320" s="7">
        <v>93666794</v>
      </c>
      <c r="G8320" s="8"/>
      <c r="H8320" s="9">
        <v>43623</v>
      </c>
      <c r="I8320" s="9">
        <v>43626</v>
      </c>
    </row>
    <row r="8321" spans="1:9" s="14" customFormat="1" x14ac:dyDescent="0.2">
      <c r="A8321" s="5" t="s">
        <v>76</v>
      </c>
      <c r="B8321" s="5" t="str">
        <f>VLOOKUP(A8321,'GIRO LMA JUNIO'!$A$7:$C$50,3,0)</f>
        <v>ECOOPSOS</v>
      </c>
      <c r="C8321" s="35">
        <v>900307987</v>
      </c>
      <c r="D8321" s="6" t="str">
        <f>VLOOKUP(C8321,'[1]IPS REGISTRADAS'!$A$5:$B$3919,2,0)</f>
        <v>VITAL MEDICAL CARE VIMEC SAS</v>
      </c>
      <c r="E8321" s="7">
        <v>52402161</v>
      </c>
      <c r="F8321" s="7">
        <v>52402161</v>
      </c>
      <c r="G8321" s="8"/>
      <c r="H8321" s="9">
        <v>43623</v>
      </c>
      <c r="I8321" s="9">
        <v>43626</v>
      </c>
    </row>
    <row r="8322" spans="1:9" s="14" customFormat="1" x14ac:dyDescent="0.2">
      <c r="A8322" s="5" t="s">
        <v>80</v>
      </c>
      <c r="B8322" s="5" t="str">
        <f>VLOOKUP(A8322,'GIRO LMA JUNIO'!$A$7:$C$50,3,0)</f>
        <v>COMPARTA</v>
      </c>
      <c r="C8322" s="35">
        <v>900307987</v>
      </c>
      <c r="D8322" s="6" t="str">
        <f>VLOOKUP(C8322,'[1]IPS REGISTRADAS'!$A$5:$B$3919,2,0)</f>
        <v>VITAL MEDICAL CARE VIMEC SAS</v>
      </c>
      <c r="E8322" s="7">
        <v>89528479</v>
      </c>
      <c r="F8322" s="7">
        <v>89528479</v>
      </c>
      <c r="G8322" s="8"/>
      <c r="H8322" s="9">
        <v>43623</v>
      </c>
      <c r="I8322" s="9">
        <v>43626</v>
      </c>
    </row>
    <row r="8323" spans="1:9" s="14" customFormat="1" x14ac:dyDescent="0.2">
      <c r="A8323" s="5" t="s">
        <v>38</v>
      </c>
      <c r="B8323" s="5" t="str">
        <f>VLOOKUP(A8323,'GIRO LMA JUNIO'!$A$7:$C$50,3,0)</f>
        <v>SALUD TOTAL</v>
      </c>
      <c r="C8323" s="35">
        <v>900308007</v>
      </c>
      <c r="D8323" s="6" t="str">
        <f>VLOOKUP(C8323,'[1]IPS REGISTRADAS'!$A$5:$B$3919,2,0)</f>
        <v>PASSUS IPS TALLER PSICOMOTRIZ SAS</v>
      </c>
      <c r="E8323" s="7">
        <v>13320650</v>
      </c>
      <c r="F8323" s="7">
        <v>13320650</v>
      </c>
      <c r="G8323" s="8"/>
      <c r="H8323" s="9">
        <v>43623</v>
      </c>
      <c r="I8323" s="9">
        <v>43626</v>
      </c>
    </row>
    <row r="8324" spans="1:9" s="14" customFormat="1" x14ac:dyDescent="0.2">
      <c r="A8324" s="5" t="s">
        <v>62</v>
      </c>
      <c r="B8324" s="5" t="str">
        <f>VLOOKUP(A8324,'GIRO LMA JUNIO'!$A$7:$C$50,3,0)</f>
        <v>NUEVA EPS S.A.</v>
      </c>
      <c r="C8324" s="35">
        <v>900308007</v>
      </c>
      <c r="D8324" s="6" t="str">
        <f>VLOOKUP(C8324,'[1]IPS REGISTRADAS'!$A$5:$B$3919,2,0)</f>
        <v>PASSUS IPS TALLER PSICOMOTRIZ SAS</v>
      </c>
      <c r="E8324" s="7">
        <v>21267897</v>
      </c>
      <c r="F8324" s="7">
        <v>21267897</v>
      </c>
      <c r="G8324" s="8"/>
      <c r="H8324" s="9">
        <v>43623</v>
      </c>
      <c r="I8324" s="9">
        <v>43626</v>
      </c>
    </row>
    <row r="8325" spans="1:9" s="14" customFormat="1" x14ac:dyDescent="0.2">
      <c r="A8325" s="5" t="s">
        <v>72</v>
      </c>
      <c r="B8325" s="5" t="str">
        <f>VLOOKUP(A8325,'GIRO LMA JUNIO'!$A$7:$C$50,3,0)</f>
        <v>ASMET SALUD</v>
      </c>
      <c r="C8325" s="35">
        <v>900308007</v>
      </c>
      <c r="D8325" s="6" t="str">
        <f>VLOOKUP(C8325,'[1]IPS REGISTRADAS'!$A$5:$B$3919,2,0)</f>
        <v>PASSUS IPS TALLER PSICOMOTRIZ SAS</v>
      </c>
      <c r="E8325" s="7">
        <v>148597216</v>
      </c>
      <c r="F8325" s="7">
        <v>148597216</v>
      </c>
      <c r="G8325" s="8"/>
      <c r="H8325" s="9">
        <v>43623</v>
      </c>
      <c r="I8325" s="9">
        <v>43626</v>
      </c>
    </row>
    <row r="8326" spans="1:9" s="14" customFormat="1" x14ac:dyDescent="0.2">
      <c r="A8326" s="5" t="s">
        <v>58</v>
      </c>
      <c r="B8326" s="5" t="str">
        <f>VLOOKUP(A8326,'GIRO LMA JUNIO'!$A$7:$C$50,3,0)</f>
        <v>LA NUEVA EPS S.A.</v>
      </c>
      <c r="C8326" s="35">
        <v>900308086</v>
      </c>
      <c r="D8326" s="6" t="str">
        <f>VLOOKUP(C8326,'[1]IPS REGISTRADAS'!$A$5:$B$3919,2,0)</f>
        <v>SOLOSALUD IPS SAN BERNARDO SAS</v>
      </c>
      <c r="E8326" s="7">
        <v>2191700</v>
      </c>
      <c r="F8326" s="7">
        <v>2191700</v>
      </c>
      <c r="G8326" s="8"/>
      <c r="H8326" s="9">
        <v>43623</v>
      </c>
      <c r="I8326" s="9">
        <v>43626</v>
      </c>
    </row>
    <row r="8327" spans="1:9" s="14" customFormat="1" x14ac:dyDescent="0.2">
      <c r="A8327" s="5" t="s">
        <v>82</v>
      </c>
      <c r="B8327" s="5" t="str">
        <f>VLOOKUP(A8327,'GIRO LMA JUNIO'!$A$7:$C$50,3,0)</f>
        <v>MUTUAL SER</v>
      </c>
      <c r="C8327" s="35">
        <v>900308897</v>
      </c>
      <c r="D8327" s="6" t="str">
        <f>VLOOKUP(C8327,'[1]IPS REGISTRADAS'!$A$5:$B$3919,2,0)</f>
        <v>IPS SOLOSALUD JD SAS</v>
      </c>
      <c r="E8327" s="7">
        <v>85000000</v>
      </c>
      <c r="F8327" s="7">
        <v>85000000</v>
      </c>
      <c r="G8327" s="8"/>
      <c r="H8327" s="9">
        <v>43623</v>
      </c>
      <c r="I8327" s="9">
        <v>43626</v>
      </c>
    </row>
    <row r="8328" spans="1:9" s="14" customFormat="1" x14ac:dyDescent="0.2">
      <c r="A8328" s="5" t="s">
        <v>72</v>
      </c>
      <c r="B8328" s="5" t="str">
        <f>VLOOKUP(A8328,'GIRO LMA JUNIO'!$A$7:$C$50,3,0)</f>
        <v>ASMET SALUD</v>
      </c>
      <c r="C8328" s="35">
        <v>900309301</v>
      </c>
      <c r="D8328" s="6" t="str">
        <f>VLOOKUP(C8328,'[1]IPS REGISTRADAS'!$A$5:$B$3919,2,0)</f>
        <v>FISIOSALUD DEL CAUCA IPS SAS</v>
      </c>
      <c r="E8328" s="7">
        <v>328454623</v>
      </c>
      <c r="F8328" s="7">
        <v>328454623</v>
      </c>
      <c r="G8328" s="8"/>
      <c r="H8328" s="9">
        <v>43623</v>
      </c>
      <c r="I8328" s="9">
        <v>43626</v>
      </c>
    </row>
    <row r="8329" spans="1:9" s="14" customFormat="1" x14ac:dyDescent="0.2">
      <c r="A8329" s="5" t="s">
        <v>13</v>
      </c>
      <c r="B8329" s="5" t="str">
        <f>VLOOKUP(A8329,'GIRO LMA JUNIO'!$A$7:$C$50,3,0)</f>
        <v>COMFAORIENTE</v>
      </c>
      <c r="C8329" s="35">
        <v>900309444</v>
      </c>
      <c r="D8329" s="6" t="str">
        <f>VLOOKUP(C8329,'[1]IPS REGISTRADAS'!$A$5:$B$3919,2,0)</f>
        <v>HOSPICLINIC DE COLOMBIA SAS</v>
      </c>
      <c r="E8329" s="7">
        <v>91269694</v>
      </c>
      <c r="F8329" s="7">
        <v>91269694</v>
      </c>
      <c r="G8329" s="8"/>
      <c r="H8329" s="9">
        <v>43623</v>
      </c>
      <c r="I8329" s="9">
        <v>43626</v>
      </c>
    </row>
    <row r="8330" spans="1:9" s="14" customFormat="1" x14ac:dyDescent="0.2">
      <c r="A8330" s="5" t="s">
        <v>54</v>
      </c>
      <c r="B8330" s="5" t="str">
        <f>VLOOKUP(A8330,'GIRO LMA JUNIO'!$A$7:$C$50,3,0)</f>
        <v>SALUDVIDA</v>
      </c>
      <c r="C8330" s="35">
        <v>900309444</v>
      </c>
      <c r="D8330" s="6" t="str">
        <f>VLOOKUP(C8330,'[1]IPS REGISTRADAS'!$A$5:$B$3919,2,0)</f>
        <v>HOSPICLINIC DE COLOMBIA SAS</v>
      </c>
      <c r="E8330" s="7">
        <v>43270237</v>
      </c>
      <c r="F8330" s="7">
        <v>43270237</v>
      </c>
      <c r="G8330" s="8"/>
      <c r="H8330" s="9">
        <v>43623</v>
      </c>
      <c r="I8330" s="9">
        <v>43626</v>
      </c>
    </row>
    <row r="8331" spans="1:9" s="14" customFormat="1" x14ac:dyDescent="0.2">
      <c r="A8331" s="5" t="s">
        <v>62</v>
      </c>
      <c r="B8331" s="5" t="str">
        <f>VLOOKUP(A8331,'GIRO LMA JUNIO'!$A$7:$C$50,3,0)</f>
        <v>NUEVA EPS S.A.</v>
      </c>
      <c r="C8331" s="35">
        <v>900309444</v>
      </c>
      <c r="D8331" s="6" t="str">
        <f>VLOOKUP(C8331,'[1]IPS REGISTRADAS'!$A$5:$B$3919,2,0)</f>
        <v>HOSPICLINIC DE COLOMBIA SAS</v>
      </c>
      <c r="E8331" s="7">
        <v>25134881</v>
      </c>
      <c r="F8331" s="7">
        <v>25134881</v>
      </c>
      <c r="G8331" s="8"/>
      <c r="H8331" s="9">
        <v>43623</v>
      </c>
      <c r="I8331" s="9">
        <v>43626</v>
      </c>
    </row>
    <row r="8332" spans="1:9" s="14" customFormat="1" x14ac:dyDescent="0.2">
      <c r="A8332" s="5" t="s">
        <v>76</v>
      </c>
      <c r="B8332" s="5" t="str">
        <f>VLOOKUP(A8332,'GIRO LMA JUNIO'!$A$7:$C$50,3,0)</f>
        <v>ECOOPSOS</v>
      </c>
      <c r="C8332" s="35">
        <v>900309444</v>
      </c>
      <c r="D8332" s="6" t="str">
        <f>VLOOKUP(C8332,'[1]IPS REGISTRADAS'!$A$5:$B$3919,2,0)</f>
        <v>HOSPICLINIC DE COLOMBIA SAS</v>
      </c>
      <c r="E8332" s="7">
        <v>60000000</v>
      </c>
      <c r="F8332" s="7">
        <v>60000000</v>
      </c>
      <c r="G8332" s="8"/>
      <c r="H8332" s="9">
        <v>43623</v>
      </c>
      <c r="I8332" s="9">
        <v>43626</v>
      </c>
    </row>
    <row r="8333" spans="1:9" s="14" customFormat="1" x14ac:dyDescent="0.2">
      <c r="A8333" s="5" t="s">
        <v>80</v>
      </c>
      <c r="B8333" s="5" t="str">
        <f>VLOOKUP(A8333,'GIRO LMA JUNIO'!$A$7:$C$50,3,0)</f>
        <v>COMPARTA</v>
      </c>
      <c r="C8333" s="35">
        <v>900309444</v>
      </c>
      <c r="D8333" s="6" t="str">
        <f>VLOOKUP(C8333,'[1]IPS REGISTRADAS'!$A$5:$B$3919,2,0)</f>
        <v>HOSPICLINIC DE COLOMBIA SAS</v>
      </c>
      <c r="E8333" s="7">
        <v>178145084</v>
      </c>
      <c r="F8333" s="7">
        <v>178145084</v>
      </c>
      <c r="G8333" s="8"/>
      <c r="H8333" s="9">
        <v>43623</v>
      </c>
      <c r="I8333" s="9">
        <v>43626</v>
      </c>
    </row>
    <row r="8334" spans="1:9" s="14" customFormat="1" x14ac:dyDescent="0.2">
      <c r="A8334" s="5" t="s">
        <v>72</v>
      </c>
      <c r="B8334" s="5" t="str">
        <f>VLOOKUP(A8334,'GIRO LMA JUNIO'!$A$7:$C$50,3,0)</f>
        <v>ASMET SALUD</v>
      </c>
      <c r="C8334" s="35">
        <v>900310490</v>
      </c>
      <c r="D8334" s="6" t="str">
        <f>VLOOKUP(C8334,'[1]IPS REGISTRADAS'!$A$5:$B$3919,2,0)</f>
        <v>CLINICA DE DOLOR DEL EJE CAFETERO SAS</v>
      </c>
      <c r="E8334" s="7">
        <v>5176009</v>
      </c>
      <c r="F8334" s="7">
        <v>5176009</v>
      </c>
      <c r="G8334" s="8"/>
      <c r="H8334" s="9">
        <v>43623</v>
      </c>
      <c r="I8334" s="9">
        <v>43626</v>
      </c>
    </row>
    <row r="8335" spans="1:9" s="14" customFormat="1" x14ac:dyDescent="0.2">
      <c r="A8335" s="5" t="s">
        <v>22</v>
      </c>
      <c r="B8335" s="5" t="str">
        <f>VLOOKUP(A8335,'GIRO LMA JUNIO'!$A$7:$C$50,3,0)</f>
        <v>CAPRESOCA</v>
      </c>
      <c r="C8335" s="35">
        <v>900310743</v>
      </c>
      <c r="D8335" s="6" t="str">
        <f>VLOOKUP(C8335,'[1]IPS REGISTRADAS'!$A$5:$B$3919,2,0)</f>
        <v>TRANSPORTE ESPECIAL VITAL ASISTIDO TEVA LTDA</v>
      </c>
      <c r="E8335" s="7">
        <v>7264000</v>
      </c>
      <c r="F8335" s="7">
        <v>7264000</v>
      </c>
      <c r="G8335" s="8"/>
      <c r="H8335" s="9">
        <v>43623</v>
      </c>
      <c r="I8335" s="9">
        <v>43626</v>
      </c>
    </row>
    <row r="8336" spans="1:9" s="14" customFormat="1" x14ac:dyDescent="0.2">
      <c r="A8336" s="5" t="s">
        <v>56</v>
      </c>
      <c r="B8336" s="5" t="str">
        <f>VLOOKUP(A8336,'GIRO LMA JUNIO'!$A$7:$C$50,3,0)</f>
        <v>CAPITAL SALUD</v>
      </c>
      <c r="C8336" s="35">
        <v>900310945</v>
      </c>
      <c r="D8336" s="6" t="str">
        <f>VLOOKUP(C8336,'[1]IPS REGISTRADAS'!$A$5:$B$3919,2,0)</f>
        <v>DOMSALUD DEL META SAS</v>
      </c>
      <c r="E8336" s="7">
        <v>54037249</v>
      </c>
      <c r="F8336" s="7">
        <v>54037249</v>
      </c>
      <c r="G8336" s="8"/>
      <c r="H8336" s="9">
        <v>43623</v>
      </c>
      <c r="I8336" s="9">
        <v>43626</v>
      </c>
    </row>
    <row r="8337" spans="1:9" s="14" customFormat="1" x14ac:dyDescent="0.2">
      <c r="A8337" s="5" t="s">
        <v>62</v>
      </c>
      <c r="B8337" s="5" t="str">
        <f>VLOOKUP(A8337,'GIRO LMA JUNIO'!$A$7:$C$50,3,0)</f>
        <v>NUEVA EPS S.A.</v>
      </c>
      <c r="C8337" s="35">
        <v>900311715</v>
      </c>
      <c r="D8337" s="6" t="str">
        <f>VLOOKUP(C8337,'[1]IPS REGISTRADAS'!$A$5:$B$3919,2,0)</f>
        <v>VIHONCO IPS COSTA SAS</v>
      </c>
      <c r="E8337" s="7">
        <v>159072408</v>
      </c>
      <c r="F8337" s="7">
        <v>159072408</v>
      </c>
      <c r="G8337" s="8"/>
      <c r="H8337" s="9">
        <v>43623</v>
      </c>
      <c r="I8337" s="9">
        <v>43626</v>
      </c>
    </row>
    <row r="8338" spans="1:9" s="14" customFormat="1" x14ac:dyDescent="0.2">
      <c r="A8338" s="5" t="s">
        <v>82</v>
      </c>
      <c r="B8338" s="5" t="str">
        <f>VLOOKUP(A8338,'GIRO LMA JUNIO'!$A$7:$C$50,3,0)</f>
        <v>MUTUAL SER</v>
      </c>
      <c r="C8338" s="35">
        <v>900311715</v>
      </c>
      <c r="D8338" s="6" t="str">
        <f>VLOOKUP(C8338,'[1]IPS REGISTRADAS'!$A$5:$B$3919,2,0)</f>
        <v>VIHONCO IPS COSTA SAS</v>
      </c>
      <c r="E8338" s="7">
        <v>370000000</v>
      </c>
      <c r="F8338" s="7">
        <v>370000000</v>
      </c>
      <c r="G8338" s="8"/>
      <c r="H8338" s="9">
        <v>43623</v>
      </c>
      <c r="I8338" s="9">
        <v>43626</v>
      </c>
    </row>
    <row r="8339" spans="1:9" s="14" customFormat="1" x14ac:dyDescent="0.2">
      <c r="A8339" s="5" t="s">
        <v>54</v>
      </c>
      <c r="B8339" s="5" t="str">
        <f>VLOOKUP(A8339,'GIRO LMA JUNIO'!$A$7:$C$50,3,0)</f>
        <v>SALUDVIDA</v>
      </c>
      <c r="C8339" s="35">
        <v>900312883</v>
      </c>
      <c r="D8339" s="6" t="str">
        <f>VLOOKUP(C8339,'[1]IPS REGISTRADAS'!$A$5:$B$3919,2,0)</f>
        <v>IPS CENTRO MEDICO Y DROGUERIA DEL CARIBE SAS</v>
      </c>
      <c r="E8339" s="7">
        <v>29669400</v>
      </c>
      <c r="F8339" s="7">
        <v>29669400</v>
      </c>
      <c r="G8339" s="8"/>
      <c r="H8339" s="9">
        <v>43623</v>
      </c>
      <c r="I8339" s="9">
        <v>43626</v>
      </c>
    </row>
    <row r="8340" spans="1:9" s="14" customFormat="1" x14ac:dyDescent="0.2">
      <c r="A8340" s="5" t="s">
        <v>74</v>
      </c>
      <c r="B8340" s="5" t="str">
        <f>VLOOKUP(A8340,'GIRO LMA JUNIO'!$A$7:$C$50,3,0)</f>
        <v>AMBUQ</v>
      </c>
      <c r="C8340" s="35">
        <v>900313761</v>
      </c>
      <c r="D8340" s="6" t="str">
        <f>VLOOKUP(C8340,'[1]IPS REGISTRADAS'!$A$5:$B$3919,2,0)</f>
        <v>LABORATORIO CLINICO LANDSTEINER SAS</v>
      </c>
      <c r="E8340" s="7">
        <v>12923375</v>
      </c>
      <c r="F8340" s="7">
        <v>12923375</v>
      </c>
      <c r="G8340" s="8"/>
      <c r="H8340" s="9">
        <v>43623</v>
      </c>
      <c r="I8340" s="9">
        <v>43626</v>
      </c>
    </row>
    <row r="8341" spans="1:9" s="14" customFormat="1" x14ac:dyDescent="0.2">
      <c r="A8341" s="5" t="s">
        <v>47</v>
      </c>
      <c r="B8341" s="5" t="str">
        <f>VLOOKUP(A8341,'GIRO LMA JUNIO'!$A$7:$C$50,3,0)</f>
        <v>COOMEVA E.P.S.  S.A.</v>
      </c>
      <c r="C8341" s="35">
        <v>900314301</v>
      </c>
      <c r="D8341" s="6" t="str">
        <f>VLOOKUP(C8341,'[1]IPS REGISTRADAS'!$A$5:$B$3919,2,0)</f>
        <v>SALUD VITAL DEL HUILA IPS SAS</v>
      </c>
      <c r="E8341" s="7">
        <v>1000000</v>
      </c>
      <c r="F8341" s="7">
        <v>1000000</v>
      </c>
      <c r="G8341" s="8"/>
      <c r="H8341" s="9">
        <v>43623</v>
      </c>
      <c r="I8341" s="9">
        <v>43626</v>
      </c>
    </row>
    <row r="8342" spans="1:9" s="14" customFormat="1" x14ac:dyDescent="0.2">
      <c r="A8342" s="5" t="s">
        <v>58</v>
      </c>
      <c r="B8342" s="5" t="str">
        <f>VLOOKUP(A8342,'GIRO LMA JUNIO'!$A$7:$C$50,3,0)</f>
        <v>LA NUEVA EPS S.A.</v>
      </c>
      <c r="C8342" s="35">
        <v>900314301</v>
      </c>
      <c r="D8342" s="6" t="str">
        <f>VLOOKUP(C8342,'[1]IPS REGISTRADAS'!$A$5:$B$3919,2,0)</f>
        <v>SALUD VITAL DEL HUILA IPS SAS</v>
      </c>
      <c r="E8342" s="7">
        <v>48633970</v>
      </c>
      <c r="F8342" s="7">
        <v>48633970</v>
      </c>
      <c r="G8342" s="8"/>
      <c r="H8342" s="9">
        <v>43623</v>
      </c>
      <c r="I8342" s="9">
        <v>43626</v>
      </c>
    </row>
    <row r="8343" spans="1:9" s="14" customFormat="1" x14ac:dyDescent="0.2">
      <c r="A8343" s="5" t="s">
        <v>62</v>
      </c>
      <c r="B8343" s="5" t="str">
        <f>VLOOKUP(A8343,'GIRO LMA JUNIO'!$A$7:$C$50,3,0)</f>
        <v>NUEVA EPS S.A.</v>
      </c>
      <c r="C8343" s="35">
        <v>900314301</v>
      </c>
      <c r="D8343" s="6" t="str">
        <f>VLOOKUP(C8343,'[1]IPS REGISTRADAS'!$A$5:$B$3919,2,0)</f>
        <v>SALUD VITAL DEL HUILA IPS SAS</v>
      </c>
      <c r="E8343" s="7">
        <v>3425000</v>
      </c>
      <c r="F8343" s="7">
        <v>3425000</v>
      </c>
      <c r="G8343" s="8"/>
      <c r="H8343" s="9">
        <v>43623</v>
      </c>
      <c r="I8343" s="9">
        <v>43626</v>
      </c>
    </row>
    <row r="8344" spans="1:9" s="14" customFormat="1" x14ac:dyDescent="0.2">
      <c r="A8344" s="5" t="s">
        <v>72</v>
      </c>
      <c r="B8344" s="5" t="str">
        <f>VLOOKUP(A8344,'GIRO LMA JUNIO'!$A$7:$C$50,3,0)</f>
        <v>ASMET SALUD</v>
      </c>
      <c r="C8344" s="35">
        <v>900314301</v>
      </c>
      <c r="D8344" s="6" t="str">
        <f>VLOOKUP(C8344,'[1]IPS REGISTRADAS'!$A$5:$B$3919,2,0)</f>
        <v>SALUD VITAL DEL HUILA IPS SAS</v>
      </c>
      <c r="E8344" s="7">
        <v>140981437</v>
      </c>
      <c r="F8344" s="7">
        <v>140981437</v>
      </c>
      <c r="G8344" s="8"/>
      <c r="H8344" s="9">
        <v>43623</v>
      </c>
      <c r="I8344" s="9">
        <v>43626</v>
      </c>
    </row>
    <row r="8345" spans="1:9" s="14" customFormat="1" x14ac:dyDescent="0.2">
      <c r="A8345" s="5" t="s">
        <v>72</v>
      </c>
      <c r="B8345" s="5" t="str">
        <f>VLOOKUP(A8345,'GIRO LMA JUNIO'!$A$7:$C$50,3,0)</f>
        <v>ASMET SALUD</v>
      </c>
      <c r="C8345" s="35">
        <v>900314758</v>
      </c>
      <c r="D8345" s="6" t="str">
        <f>VLOOKUP(C8345,'[1]IPS REGISTRADAS'!$A$5:$B$3919,2,0)</f>
        <v>FUNDACION MEDICENTER</v>
      </c>
      <c r="E8345" s="7">
        <v>109183388</v>
      </c>
      <c r="F8345" s="7">
        <v>109183388</v>
      </c>
      <c r="G8345" s="8"/>
      <c r="H8345" s="9">
        <v>43623</v>
      </c>
      <c r="I8345" s="9">
        <v>43626</v>
      </c>
    </row>
    <row r="8346" spans="1:9" s="14" customFormat="1" x14ac:dyDescent="0.2">
      <c r="A8346" s="5" t="s">
        <v>70</v>
      </c>
      <c r="B8346" s="5" t="str">
        <f>VLOOKUP(A8346,'GIRO LMA JUNIO'!$A$7:$C$50,3,0)</f>
        <v>COOSALUD EPS S.A.</v>
      </c>
      <c r="C8346" s="35">
        <v>900315332</v>
      </c>
      <c r="D8346" s="6" t="str">
        <f>VLOOKUP(C8346,'[1]IPS REGISTRADAS'!$A$5:$B$3919,2,0)</f>
        <v>JERLAB IPS SAS</v>
      </c>
      <c r="E8346" s="7">
        <v>18620000</v>
      </c>
      <c r="F8346" s="7">
        <v>18620000</v>
      </c>
      <c r="G8346" s="8"/>
      <c r="H8346" s="9">
        <v>43623</v>
      </c>
      <c r="I8346" s="9">
        <v>43626</v>
      </c>
    </row>
    <row r="8347" spans="1:9" s="14" customFormat="1" x14ac:dyDescent="0.2">
      <c r="A8347" s="5" t="s">
        <v>13</v>
      </c>
      <c r="B8347" s="5" t="str">
        <f>VLOOKUP(A8347,'GIRO LMA JUNIO'!$A$7:$C$50,3,0)</f>
        <v>COMFAORIENTE</v>
      </c>
      <c r="C8347" s="35">
        <v>900315341</v>
      </c>
      <c r="D8347" s="6" t="str">
        <f>VLOOKUP(C8347,'[1]IPS REGISTRADAS'!$A$5:$B$3919,2,0)</f>
        <v>PIEL MEDICALSPA CENTRO DERMATOLOGICO IPS SAS</v>
      </c>
      <c r="E8347" s="7">
        <v>7513318</v>
      </c>
      <c r="F8347" s="7">
        <v>7513318</v>
      </c>
      <c r="G8347" s="8"/>
      <c r="H8347" s="9">
        <v>43623</v>
      </c>
      <c r="I8347" s="9">
        <v>43626</v>
      </c>
    </row>
    <row r="8348" spans="1:9" s="14" customFormat="1" x14ac:dyDescent="0.2">
      <c r="A8348" s="5" t="s">
        <v>62</v>
      </c>
      <c r="B8348" s="5" t="str">
        <f>VLOOKUP(A8348,'GIRO LMA JUNIO'!$A$7:$C$50,3,0)</f>
        <v>NUEVA EPS S.A.</v>
      </c>
      <c r="C8348" s="35">
        <v>900315341</v>
      </c>
      <c r="D8348" s="6" t="str">
        <f>VLOOKUP(C8348,'[1]IPS REGISTRADAS'!$A$5:$B$3919,2,0)</f>
        <v>PIEL MEDICALSPA CENTRO DERMATOLOGICO IPS SAS</v>
      </c>
      <c r="E8348" s="7">
        <v>2909056</v>
      </c>
      <c r="F8348" s="7">
        <v>2909056</v>
      </c>
      <c r="G8348" s="8"/>
      <c r="H8348" s="9">
        <v>43623</v>
      </c>
      <c r="I8348" s="9">
        <v>43626</v>
      </c>
    </row>
    <row r="8349" spans="1:9" s="14" customFormat="1" x14ac:dyDescent="0.2">
      <c r="A8349" s="5" t="s">
        <v>38</v>
      </c>
      <c r="B8349" s="5" t="str">
        <f>VLOOKUP(A8349,'GIRO LMA JUNIO'!$A$7:$C$50,3,0)</f>
        <v>SALUD TOTAL</v>
      </c>
      <c r="C8349" s="35">
        <v>900315383</v>
      </c>
      <c r="D8349" s="6" t="str">
        <f>VLOOKUP(C8349,'[1]IPS REGISTRADAS'!$A$5:$B$3919,2,0)</f>
        <v>NEUROLOGIA INTEGRAL DE CALDAS SAS</v>
      </c>
      <c r="E8349" s="7">
        <v>6016909</v>
      </c>
      <c r="F8349" s="7">
        <v>6016909</v>
      </c>
      <c r="G8349" s="8"/>
      <c r="H8349" s="9">
        <v>43623</v>
      </c>
      <c r="I8349" s="9">
        <v>43626</v>
      </c>
    </row>
    <row r="8350" spans="1:9" s="14" customFormat="1" x14ac:dyDescent="0.2">
      <c r="A8350" s="5" t="s">
        <v>44</v>
      </c>
      <c r="B8350" s="5" t="str">
        <f>VLOOKUP(A8350,'GIRO LMA JUNIO'!$A$7:$C$50,3,0)</f>
        <v>EPS SURAMERICANA S.A</v>
      </c>
      <c r="C8350" s="35">
        <v>900315383</v>
      </c>
      <c r="D8350" s="6" t="str">
        <f>VLOOKUP(C8350,'[1]IPS REGISTRADAS'!$A$5:$B$3919,2,0)</f>
        <v>NEUROLOGIA INTEGRAL DE CALDAS SAS</v>
      </c>
      <c r="E8350" s="7">
        <v>1790564</v>
      </c>
      <c r="F8350" s="7">
        <v>1790564</v>
      </c>
      <c r="G8350" s="8"/>
      <c r="H8350" s="9">
        <v>43623</v>
      </c>
      <c r="I8350" s="9">
        <v>43626</v>
      </c>
    </row>
    <row r="8351" spans="1:9" s="14" customFormat="1" x14ac:dyDescent="0.2">
      <c r="A8351" s="5" t="s">
        <v>72</v>
      </c>
      <c r="B8351" s="5" t="str">
        <f>VLOOKUP(A8351,'GIRO LMA JUNIO'!$A$7:$C$50,3,0)</f>
        <v>ASMET SALUD</v>
      </c>
      <c r="C8351" s="35">
        <v>900315383</v>
      </c>
      <c r="D8351" s="6" t="str">
        <f>VLOOKUP(C8351,'[1]IPS REGISTRADAS'!$A$5:$B$3919,2,0)</f>
        <v>NEUROLOGIA INTEGRAL DE CALDAS SAS</v>
      </c>
      <c r="E8351" s="7">
        <v>27734215</v>
      </c>
      <c r="F8351" s="7">
        <v>27734215</v>
      </c>
      <c r="G8351" s="8"/>
      <c r="H8351" s="9">
        <v>43623</v>
      </c>
      <c r="I8351" s="9">
        <v>43626</v>
      </c>
    </row>
    <row r="8352" spans="1:9" s="14" customFormat="1" x14ac:dyDescent="0.2">
      <c r="A8352" s="5" t="s">
        <v>16</v>
      </c>
      <c r="B8352" s="5" t="str">
        <f>VLOOKUP(A8352,'GIRO LMA JUNIO'!$A$7:$C$50,3,0)</f>
        <v>CAJACOPI ATLANTICO</v>
      </c>
      <c r="C8352" s="35">
        <v>900315498</v>
      </c>
      <c r="D8352" s="6" t="str">
        <f>VLOOKUP(C8352,'[1]IPS REGISTRADAS'!$A$5:$B$3919,2,0)</f>
        <v>ORTHO ESTHETIC Y SPA SAS</v>
      </c>
      <c r="E8352" s="7">
        <v>23589771</v>
      </c>
      <c r="F8352" s="7">
        <v>23589771</v>
      </c>
      <c r="G8352" s="8"/>
      <c r="H8352" s="9">
        <v>43623</v>
      </c>
      <c r="I8352" s="9">
        <v>43626</v>
      </c>
    </row>
    <row r="8353" spans="1:9" s="14" customFormat="1" x14ac:dyDescent="0.2">
      <c r="A8353" s="5" t="s">
        <v>82</v>
      </c>
      <c r="B8353" s="5" t="str">
        <f>VLOOKUP(A8353,'GIRO LMA JUNIO'!$A$7:$C$50,3,0)</f>
        <v>MUTUAL SER</v>
      </c>
      <c r="C8353" s="35">
        <v>900317865</v>
      </c>
      <c r="D8353" s="6" t="str">
        <f>VLOOKUP(C8353,'[1]IPS REGISTRADAS'!$A$5:$B$3919,2,0)</f>
        <v>IPS MARIA DEL MAR SAS</v>
      </c>
      <c r="E8353" s="7">
        <v>1025188</v>
      </c>
      <c r="F8353" s="7">
        <v>1025188</v>
      </c>
      <c r="G8353" s="8"/>
      <c r="H8353" s="9">
        <v>43623</v>
      </c>
      <c r="I8353" s="9">
        <v>43626</v>
      </c>
    </row>
    <row r="8354" spans="1:9" s="14" customFormat="1" x14ac:dyDescent="0.2">
      <c r="A8354" s="5" t="s">
        <v>72</v>
      </c>
      <c r="B8354" s="5" t="str">
        <f>VLOOKUP(A8354,'GIRO LMA JUNIO'!$A$7:$C$50,3,0)</f>
        <v>ASMET SALUD</v>
      </c>
      <c r="C8354" s="35">
        <v>900317898</v>
      </c>
      <c r="D8354" s="6" t="str">
        <f>VLOOKUP(C8354,'[1]IPS REGISTRADAS'!$A$5:$B$3919,2,0)</f>
        <v>ORTHOPEDIC JOIN SAS</v>
      </c>
      <c r="E8354" s="7">
        <v>670803805</v>
      </c>
      <c r="F8354" s="7">
        <v>670803805</v>
      </c>
      <c r="G8354" s="8"/>
      <c r="H8354" s="9">
        <v>43623</v>
      </c>
      <c r="I8354" s="9">
        <v>43626</v>
      </c>
    </row>
    <row r="8355" spans="1:9" s="14" customFormat="1" x14ac:dyDescent="0.2">
      <c r="A8355" s="5" t="s">
        <v>47</v>
      </c>
      <c r="B8355" s="5" t="str">
        <f>VLOOKUP(A8355,'GIRO LMA JUNIO'!$A$7:$C$50,3,0)</f>
        <v>COOMEVA E.P.S.  S.A.</v>
      </c>
      <c r="C8355" s="35">
        <v>900319282</v>
      </c>
      <c r="D8355" s="6" t="str">
        <f>VLOOKUP(C8355,'[1]IPS REGISTRADAS'!$A$5:$B$3919,2,0)</f>
        <v>IMAGENES DIAGNOSTICAS DEL CHOCO IPS SAS</v>
      </c>
      <c r="E8355" s="7">
        <v>1000000</v>
      </c>
      <c r="F8355" s="7">
        <v>1000000</v>
      </c>
      <c r="G8355" s="8"/>
      <c r="H8355" s="9">
        <v>43623</v>
      </c>
      <c r="I8355" s="9">
        <v>43626</v>
      </c>
    </row>
    <row r="8356" spans="1:9" s="14" customFormat="1" x14ac:dyDescent="0.2">
      <c r="A8356" s="5" t="s">
        <v>74</v>
      </c>
      <c r="B8356" s="5" t="str">
        <f>VLOOKUP(A8356,'GIRO LMA JUNIO'!$A$7:$C$50,3,0)</f>
        <v>AMBUQ</v>
      </c>
      <c r="C8356" s="35">
        <v>900319282</v>
      </c>
      <c r="D8356" s="6" t="str">
        <f>VLOOKUP(C8356,'[1]IPS REGISTRADAS'!$A$5:$B$3919,2,0)</f>
        <v>IMAGENES DIAGNOSTICAS DEL CHOCO IPS SAS</v>
      </c>
      <c r="E8356" s="7">
        <v>39482226</v>
      </c>
      <c r="F8356" s="7">
        <v>39482226</v>
      </c>
      <c r="G8356" s="8"/>
      <c r="H8356" s="9">
        <v>43623</v>
      </c>
      <c r="I8356" s="9">
        <v>43626</v>
      </c>
    </row>
    <row r="8357" spans="1:9" s="14" customFormat="1" x14ac:dyDescent="0.2">
      <c r="A8357" s="5" t="s">
        <v>24</v>
      </c>
      <c r="B8357" s="5" t="str">
        <f>VLOOKUP(A8357,'GIRO LMA JUNIO'!$A$7:$C$50,3,0)</f>
        <v>DUSAKAWI</v>
      </c>
      <c r="C8357" s="35">
        <v>900319336</v>
      </c>
      <c r="D8357" s="6" t="str">
        <f>VLOOKUP(C8357,'[1]IPS REGISTRADAS'!$A$5:$B$3919,2,0)</f>
        <v>ODONT JOMAR VALLEDUPAR</v>
      </c>
      <c r="E8357" s="7">
        <v>7317915</v>
      </c>
      <c r="F8357" s="7">
        <v>7317915</v>
      </c>
      <c r="G8357" s="8"/>
      <c r="H8357" s="9">
        <v>43623</v>
      </c>
      <c r="I8357" s="9">
        <v>43626</v>
      </c>
    </row>
    <row r="8358" spans="1:9" s="14" customFormat="1" x14ac:dyDescent="0.2">
      <c r="A8358" s="5" t="s">
        <v>72</v>
      </c>
      <c r="B8358" s="5" t="str">
        <f>VLOOKUP(A8358,'GIRO LMA JUNIO'!$A$7:$C$50,3,0)</f>
        <v>ASMET SALUD</v>
      </c>
      <c r="C8358" s="35">
        <v>900319336</v>
      </c>
      <c r="D8358" s="6" t="str">
        <f>VLOOKUP(C8358,'[1]IPS REGISTRADAS'!$A$5:$B$3919,2,0)</f>
        <v>ODONT JOMAR VALLEDUPAR</v>
      </c>
      <c r="E8358" s="7">
        <v>29185022</v>
      </c>
      <c r="F8358" s="7">
        <v>29185022</v>
      </c>
      <c r="G8358" s="8"/>
      <c r="H8358" s="9">
        <v>43623</v>
      </c>
      <c r="I8358" s="9">
        <v>43626</v>
      </c>
    </row>
    <row r="8359" spans="1:9" s="14" customFormat="1" x14ac:dyDescent="0.2">
      <c r="A8359" s="5" t="s">
        <v>72</v>
      </c>
      <c r="B8359" s="5" t="str">
        <f>VLOOKUP(A8359,'GIRO LMA JUNIO'!$A$7:$C$50,3,0)</f>
        <v>ASMET SALUD</v>
      </c>
      <c r="C8359" s="35">
        <v>900319701</v>
      </c>
      <c r="D8359" s="6" t="str">
        <f>VLOOKUP(C8359,'[1]IPS REGISTRADAS'!$A$5:$B$3919,2,0)</f>
        <v>ESPERANZA Y SALUD SAS</v>
      </c>
      <c r="E8359" s="7">
        <v>249985226</v>
      </c>
      <c r="F8359" s="7">
        <v>249985226</v>
      </c>
      <c r="G8359" s="8"/>
      <c r="H8359" s="9">
        <v>43623</v>
      </c>
      <c r="I8359" s="9">
        <v>43626</v>
      </c>
    </row>
    <row r="8360" spans="1:9" s="14" customFormat="1" x14ac:dyDescent="0.2">
      <c r="A8360" s="5" t="s">
        <v>65</v>
      </c>
      <c r="B8360" s="5" t="str">
        <f>VLOOKUP(A8360,'GIRO LMA JUNIO'!$A$7:$C$50,3,0)</f>
        <v>MEDIMAS</v>
      </c>
      <c r="C8360" s="35">
        <v>900319795</v>
      </c>
      <c r="D8360" s="6" t="str">
        <f>VLOOKUP(C8360,'[1]IPS REGISTRADAS'!$A$5:$B$3919,2,0)</f>
        <v>LABORATORIO CLINICO MLH SAS</v>
      </c>
      <c r="E8360" s="7">
        <v>44640931</v>
      </c>
      <c r="F8360" s="7">
        <v>44640931</v>
      </c>
      <c r="G8360" s="8"/>
      <c r="H8360" s="9">
        <v>43623</v>
      </c>
      <c r="I8360" s="9">
        <v>43626</v>
      </c>
    </row>
    <row r="8361" spans="1:9" s="14" customFormat="1" x14ac:dyDescent="0.2">
      <c r="A8361" s="5" t="s">
        <v>72</v>
      </c>
      <c r="B8361" s="5" t="str">
        <f>VLOOKUP(A8361,'GIRO LMA JUNIO'!$A$7:$C$50,3,0)</f>
        <v>ASMET SALUD</v>
      </c>
      <c r="C8361" s="35">
        <v>900319795</v>
      </c>
      <c r="D8361" s="6" t="str">
        <f>VLOOKUP(C8361,'[1]IPS REGISTRADAS'!$A$5:$B$3919,2,0)</f>
        <v>LABORATORIO CLINICO MLH SAS</v>
      </c>
      <c r="E8361" s="7">
        <v>49334269</v>
      </c>
      <c r="F8361" s="7">
        <v>49334269</v>
      </c>
      <c r="G8361" s="8"/>
      <c r="H8361" s="9">
        <v>43623</v>
      </c>
      <c r="I8361" s="9">
        <v>43626</v>
      </c>
    </row>
    <row r="8362" spans="1:9" s="14" customFormat="1" x14ac:dyDescent="0.2">
      <c r="A8362" s="5" t="s">
        <v>60</v>
      </c>
      <c r="B8362" s="5" t="str">
        <f>VLOOKUP(A8362,'GIRO LMA JUNIO'!$A$7:$C$50,3,0)</f>
        <v>SAVIA SALUD</v>
      </c>
      <c r="C8362" s="35">
        <v>900320195</v>
      </c>
      <c r="D8362" s="6" t="str">
        <f>VLOOKUP(C8362,'[1]IPS REGISTRADAS'!$A$5:$B$3919,2,0)</f>
        <v>GASTROMEDIC SAS</v>
      </c>
      <c r="E8362" s="7">
        <v>12228600</v>
      </c>
      <c r="F8362" s="7">
        <v>12228600</v>
      </c>
      <c r="G8362" s="8"/>
      <c r="H8362" s="9">
        <v>43623</v>
      </c>
      <c r="I8362" s="9">
        <v>43626</v>
      </c>
    </row>
    <row r="8363" spans="1:9" s="14" customFormat="1" x14ac:dyDescent="0.2">
      <c r="A8363" s="5" t="s">
        <v>62</v>
      </c>
      <c r="B8363" s="5" t="str">
        <f>VLOOKUP(A8363,'GIRO LMA JUNIO'!$A$7:$C$50,3,0)</f>
        <v>NUEVA EPS S.A.</v>
      </c>
      <c r="C8363" s="35">
        <v>900320195</v>
      </c>
      <c r="D8363" s="6" t="str">
        <f>VLOOKUP(C8363,'[1]IPS REGISTRADAS'!$A$5:$B$3919,2,0)</f>
        <v>GASTROMEDIC SAS</v>
      </c>
      <c r="E8363" s="7">
        <v>5665458</v>
      </c>
      <c r="F8363" s="7">
        <v>5665458</v>
      </c>
      <c r="G8363" s="8"/>
      <c r="H8363" s="9">
        <v>43623</v>
      </c>
      <c r="I8363" s="9">
        <v>43626</v>
      </c>
    </row>
    <row r="8364" spans="1:9" s="14" customFormat="1" x14ac:dyDescent="0.2">
      <c r="A8364" s="5" t="s">
        <v>54</v>
      </c>
      <c r="B8364" s="5" t="str">
        <f>VLOOKUP(A8364,'GIRO LMA JUNIO'!$A$7:$C$50,3,0)</f>
        <v>SALUDVIDA</v>
      </c>
      <c r="C8364" s="35">
        <v>900320435</v>
      </c>
      <c r="D8364" s="6" t="str">
        <f>VLOOKUP(C8364,'[1]IPS REGISTRADAS'!$A$5:$B$3919,2,0)</f>
        <v>IPS ARANASALUD SAS</v>
      </c>
      <c r="E8364" s="7">
        <v>12852577</v>
      </c>
      <c r="F8364" s="7">
        <v>12852577</v>
      </c>
      <c r="G8364" s="8"/>
      <c r="H8364" s="9">
        <v>43623</v>
      </c>
      <c r="I8364" s="9">
        <v>43626</v>
      </c>
    </row>
    <row r="8365" spans="1:9" s="14" customFormat="1" x14ac:dyDescent="0.2">
      <c r="A8365" s="5" t="s">
        <v>65</v>
      </c>
      <c r="B8365" s="5" t="str">
        <f>VLOOKUP(A8365,'GIRO LMA JUNIO'!$A$7:$C$50,3,0)</f>
        <v>MEDIMAS</v>
      </c>
      <c r="C8365" s="35">
        <v>900320435</v>
      </c>
      <c r="D8365" s="6" t="str">
        <f>VLOOKUP(C8365,'[1]IPS REGISTRADAS'!$A$5:$B$3919,2,0)</f>
        <v>IPS ARANASALUD SAS</v>
      </c>
      <c r="E8365" s="7">
        <v>3689392</v>
      </c>
      <c r="F8365" s="7">
        <v>3689392</v>
      </c>
      <c r="G8365" s="8"/>
      <c r="H8365" s="9">
        <v>43623</v>
      </c>
      <c r="I8365" s="9">
        <v>43626</v>
      </c>
    </row>
    <row r="8366" spans="1:9" s="14" customFormat="1" x14ac:dyDescent="0.2">
      <c r="A8366" s="5" t="s">
        <v>44</v>
      </c>
      <c r="B8366" s="5" t="str">
        <f>VLOOKUP(A8366,'GIRO LMA JUNIO'!$A$7:$C$50,3,0)</f>
        <v>EPS SURAMERICANA S.A</v>
      </c>
      <c r="C8366" s="35">
        <v>900322647</v>
      </c>
      <c r="D8366" s="6" t="str">
        <f>VLOOKUP(C8366,'[1]IPS REGISTRADAS'!$A$5:$B$3919,2,0)</f>
        <v>DIAGNOSTICA AVANZADA IPS SAS</v>
      </c>
      <c r="E8366" s="7">
        <v>1033483</v>
      </c>
      <c r="F8366" s="7">
        <v>1033483</v>
      </c>
      <c r="G8366" s="8"/>
      <c r="H8366" s="9">
        <v>43623</v>
      </c>
      <c r="I8366" s="9">
        <v>43626</v>
      </c>
    </row>
    <row r="8367" spans="1:9" s="14" customFormat="1" x14ac:dyDescent="0.2">
      <c r="A8367" s="5" t="s">
        <v>80</v>
      </c>
      <c r="B8367" s="5" t="str">
        <f>VLOOKUP(A8367,'GIRO LMA JUNIO'!$A$7:$C$50,3,0)</f>
        <v>COMPARTA</v>
      </c>
      <c r="C8367" s="35">
        <v>900322910</v>
      </c>
      <c r="D8367" s="6" t="str">
        <f>VLOOKUP(C8367,'[1]IPS REGISTRADAS'!$A$5:$B$3919,2,0)</f>
        <v>UNIDAD OTOACUSTICADEL CARIBE SAS</v>
      </c>
      <c r="E8367" s="7">
        <v>1545136</v>
      </c>
      <c r="F8367" s="7">
        <v>1545136</v>
      </c>
      <c r="G8367" s="8"/>
      <c r="H8367" s="9">
        <v>43623</v>
      </c>
      <c r="I8367" s="9">
        <v>43626</v>
      </c>
    </row>
    <row r="8368" spans="1:9" s="14" customFormat="1" x14ac:dyDescent="0.2">
      <c r="A8368" s="5" t="s">
        <v>82</v>
      </c>
      <c r="B8368" s="5" t="str">
        <f>VLOOKUP(A8368,'GIRO LMA JUNIO'!$A$7:$C$50,3,0)</f>
        <v>MUTUAL SER</v>
      </c>
      <c r="C8368" s="35">
        <v>900322910</v>
      </c>
      <c r="D8368" s="6" t="str">
        <f>VLOOKUP(C8368,'[1]IPS REGISTRADAS'!$A$5:$B$3919,2,0)</f>
        <v>UNIDAD OTOACUSTICADEL CARIBE SAS</v>
      </c>
      <c r="E8368" s="7">
        <v>87750000</v>
      </c>
      <c r="F8368" s="7">
        <v>87750000</v>
      </c>
      <c r="G8368" s="8"/>
      <c r="H8368" s="9">
        <v>43623</v>
      </c>
      <c r="I8368" s="9">
        <v>43626</v>
      </c>
    </row>
    <row r="8369" spans="1:9" s="14" customFormat="1" x14ac:dyDescent="0.2">
      <c r="A8369" s="5" t="s">
        <v>11</v>
      </c>
      <c r="B8369" s="5" t="str">
        <f>VLOOKUP(A8369,'GIRO LMA JUNIO'!$A$7:$C$50,3,0)</f>
        <v>COMFASUCRE</v>
      </c>
      <c r="C8369" s="35">
        <v>900324225</v>
      </c>
      <c r="D8369" s="6" t="str">
        <f>VLOOKUP(C8369,'[1]IPS REGISTRADAS'!$A$5:$B$3919,2,0)</f>
        <v xml:space="preserve">SOCIEDAD PARA LA ATENCION MEDICA E IMAGENES DIAGNOSTICAS SAS SOMID SAS </v>
      </c>
      <c r="E8369" s="7">
        <v>14000000</v>
      </c>
      <c r="F8369" s="7">
        <v>14000000</v>
      </c>
      <c r="G8369" s="8"/>
      <c r="H8369" s="9">
        <v>43623</v>
      </c>
      <c r="I8369" s="9">
        <v>43626</v>
      </c>
    </row>
    <row r="8370" spans="1:9" s="14" customFormat="1" x14ac:dyDescent="0.2">
      <c r="A8370" s="5" t="s">
        <v>54</v>
      </c>
      <c r="B8370" s="5" t="str">
        <f>VLOOKUP(A8370,'GIRO LMA JUNIO'!$A$7:$C$50,3,0)</f>
        <v>SALUDVIDA</v>
      </c>
      <c r="C8370" s="35">
        <v>900324532</v>
      </c>
      <c r="D8370" s="6" t="str">
        <f>VLOOKUP(C8370,'[1]IPS REGISTRADAS'!$A$5:$B$3919,2,0)</f>
        <v>CENTRO TERAPEUTICO INTEGRAL DEL CAUCA IPS SAS CETIC IPS</v>
      </c>
      <c r="E8370" s="7">
        <v>14155859</v>
      </c>
      <c r="F8370" s="7">
        <v>14155859</v>
      </c>
      <c r="G8370" s="8"/>
      <c r="H8370" s="9">
        <v>43623</v>
      </c>
      <c r="I8370" s="9">
        <v>43626</v>
      </c>
    </row>
    <row r="8371" spans="1:9" s="14" customFormat="1" x14ac:dyDescent="0.2">
      <c r="A8371" s="5" t="s">
        <v>13</v>
      </c>
      <c r="B8371" s="5" t="str">
        <f>VLOOKUP(A8371,'GIRO LMA JUNIO'!$A$7:$C$50,3,0)</f>
        <v>COMFAORIENTE</v>
      </c>
      <c r="C8371" s="35">
        <v>900326563</v>
      </c>
      <c r="D8371" s="6" t="str">
        <f>VLOOKUP(C8371,'[1]IPS REGISTRADAS'!$A$5:$B$3919,2,0)</f>
        <v>CLINICA ABC ORTODONCIA SAS</v>
      </c>
      <c r="E8371" s="7">
        <v>62388620</v>
      </c>
      <c r="F8371" s="7">
        <v>62388620</v>
      </c>
      <c r="G8371" s="8"/>
      <c r="H8371" s="9">
        <v>43623</v>
      </c>
      <c r="I8371" s="9">
        <v>43626</v>
      </c>
    </row>
    <row r="8372" spans="1:9" s="14" customFormat="1" x14ac:dyDescent="0.2">
      <c r="A8372" s="5" t="s">
        <v>65</v>
      </c>
      <c r="B8372" s="5" t="str">
        <f>VLOOKUP(A8372,'GIRO LMA JUNIO'!$A$7:$C$50,3,0)</f>
        <v>MEDIMAS</v>
      </c>
      <c r="C8372" s="35">
        <v>900327702</v>
      </c>
      <c r="D8372" s="6" t="str">
        <f>VLOOKUP(C8372,'[1]IPS REGISTRADAS'!$A$5:$B$3919,2,0)</f>
        <v>AMBULANCIAS SANTA CRUZ SAS IPS</v>
      </c>
      <c r="E8372" s="7">
        <v>8934260</v>
      </c>
      <c r="F8372" s="7">
        <v>8934260</v>
      </c>
      <c r="G8372" s="8"/>
      <c r="H8372" s="9">
        <v>43623</v>
      </c>
      <c r="I8372" s="9">
        <v>43626</v>
      </c>
    </row>
    <row r="8373" spans="1:9" s="14" customFormat="1" x14ac:dyDescent="0.2">
      <c r="A8373" s="5" t="s">
        <v>44</v>
      </c>
      <c r="B8373" s="5" t="str">
        <f>VLOOKUP(A8373,'GIRO LMA JUNIO'!$A$7:$C$50,3,0)</f>
        <v>EPS SURAMERICANA S.A</v>
      </c>
      <c r="C8373" s="35">
        <v>900328271</v>
      </c>
      <c r="D8373" s="6" t="str">
        <f>VLOOKUP(C8373,'[1]IPS REGISTRADAS'!$A$5:$B$3919,2,0)</f>
        <v>HEMATO ONCOLOGOS ASOCIADOS SA</v>
      </c>
      <c r="E8373" s="7">
        <v>3197379</v>
      </c>
      <c r="F8373" s="7">
        <v>3197379</v>
      </c>
      <c r="G8373" s="8"/>
      <c r="H8373" s="9">
        <v>43623</v>
      </c>
      <c r="I8373" s="9">
        <v>43626</v>
      </c>
    </row>
    <row r="8374" spans="1:9" s="14" customFormat="1" x14ac:dyDescent="0.2">
      <c r="A8374" s="5" t="s">
        <v>8</v>
      </c>
      <c r="B8374" s="5" t="str">
        <f>VLOOKUP(A8374,'GIRO LMA JUNIO'!$A$7:$C$50,3,0)</f>
        <v>COMFAMILIAR HUILA</v>
      </c>
      <c r="C8374" s="35">
        <v>900328323</v>
      </c>
      <c r="D8374" s="6" t="str">
        <f>VLOOKUP(C8374,'[1]IPS REGISTRADAS'!$A$5:$B$3919,2,0)</f>
        <v>MIOCARDIO SAS</v>
      </c>
      <c r="E8374" s="7">
        <v>30000000</v>
      </c>
      <c r="F8374" s="7">
        <v>30000000</v>
      </c>
      <c r="G8374" s="8"/>
      <c r="H8374" s="9">
        <v>43623</v>
      </c>
      <c r="I8374" s="9">
        <v>43626</v>
      </c>
    </row>
    <row r="8375" spans="1:9" s="14" customFormat="1" x14ac:dyDescent="0.2">
      <c r="A8375" s="5" t="s">
        <v>18</v>
      </c>
      <c r="B8375" s="5" t="str">
        <f>VLOOKUP(A8375,'GIRO LMA JUNIO'!$A$7:$C$50,3,0)</f>
        <v>COMFACHOCO</v>
      </c>
      <c r="C8375" s="35">
        <v>900328323</v>
      </c>
      <c r="D8375" s="6" t="str">
        <f>VLOOKUP(C8375,'[1]IPS REGISTRADAS'!$A$5:$B$3919,2,0)</f>
        <v>MIOCARDIO SAS</v>
      </c>
      <c r="E8375" s="7">
        <v>99856902</v>
      </c>
      <c r="F8375" s="7">
        <v>99856902</v>
      </c>
      <c r="G8375" s="8"/>
      <c r="H8375" s="9">
        <v>43623</v>
      </c>
      <c r="I8375" s="9">
        <v>43626</v>
      </c>
    </row>
    <row r="8376" spans="1:9" s="14" customFormat="1" x14ac:dyDescent="0.2">
      <c r="A8376" s="5" t="s">
        <v>20</v>
      </c>
      <c r="B8376" s="5" t="str">
        <f>VLOOKUP(A8376,'GIRO LMA JUNIO'!$A$7:$C$50,3,0)</f>
        <v>CONVIDA</v>
      </c>
      <c r="C8376" s="35">
        <v>900328323</v>
      </c>
      <c r="D8376" s="6" t="str">
        <f>VLOOKUP(C8376,'[1]IPS REGISTRADAS'!$A$5:$B$3919,2,0)</f>
        <v>MIOCARDIO SAS</v>
      </c>
      <c r="E8376" s="7">
        <v>45778273</v>
      </c>
      <c r="F8376" s="7">
        <v>45778273</v>
      </c>
      <c r="G8376" s="8"/>
      <c r="H8376" s="9">
        <v>43623</v>
      </c>
      <c r="I8376" s="9">
        <v>43626</v>
      </c>
    </row>
    <row r="8377" spans="1:9" s="14" customFormat="1" x14ac:dyDescent="0.2">
      <c r="A8377" s="5" t="s">
        <v>22</v>
      </c>
      <c r="B8377" s="5" t="str">
        <f>VLOOKUP(A8377,'GIRO LMA JUNIO'!$A$7:$C$50,3,0)</f>
        <v>CAPRESOCA</v>
      </c>
      <c r="C8377" s="35">
        <v>900328323</v>
      </c>
      <c r="D8377" s="6" t="str">
        <f>VLOOKUP(C8377,'[1]IPS REGISTRADAS'!$A$5:$B$3919,2,0)</f>
        <v>MIOCARDIO SAS</v>
      </c>
      <c r="E8377" s="7">
        <v>60797903</v>
      </c>
      <c r="F8377" s="7">
        <v>60797903</v>
      </c>
      <c r="G8377" s="8"/>
      <c r="H8377" s="9">
        <v>43623</v>
      </c>
      <c r="I8377" s="9">
        <v>43626</v>
      </c>
    </row>
    <row r="8378" spans="1:9" s="14" customFormat="1" x14ac:dyDescent="0.2">
      <c r="A8378" s="5" t="s">
        <v>65</v>
      </c>
      <c r="B8378" s="5" t="str">
        <f>VLOOKUP(A8378,'GIRO LMA JUNIO'!$A$7:$C$50,3,0)</f>
        <v>MEDIMAS</v>
      </c>
      <c r="C8378" s="35">
        <v>900328323</v>
      </c>
      <c r="D8378" s="6" t="str">
        <f>VLOOKUP(C8378,'[1]IPS REGISTRADAS'!$A$5:$B$3919,2,0)</f>
        <v>MIOCARDIO SAS</v>
      </c>
      <c r="E8378" s="7">
        <v>780058913</v>
      </c>
      <c r="F8378" s="7"/>
      <c r="G8378" s="8" t="s">
        <v>107</v>
      </c>
      <c r="H8378" s="9">
        <v>43623</v>
      </c>
      <c r="I8378" s="9">
        <v>43626</v>
      </c>
    </row>
    <row r="8379" spans="1:9" s="14" customFormat="1" x14ac:dyDescent="0.2">
      <c r="A8379" s="5" t="s">
        <v>78</v>
      </c>
      <c r="B8379" s="5" t="str">
        <f>VLOOKUP(A8379,'GIRO LMA JUNIO'!$A$7:$C$50,3,0)</f>
        <v>EMSSANAR</v>
      </c>
      <c r="C8379" s="35">
        <v>900328323</v>
      </c>
      <c r="D8379" s="6" t="str">
        <f>VLOOKUP(C8379,'[1]IPS REGISTRADAS'!$A$5:$B$3919,2,0)</f>
        <v>MIOCARDIO SAS</v>
      </c>
      <c r="E8379" s="7">
        <v>52272711</v>
      </c>
      <c r="F8379" s="7">
        <v>52272711</v>
      </c>
      <c r="G8379" s="8"/>
      <c r="H8379" s="9">
        <v>43623</v>
      </c>
      <c r="I8379" s="9">
        <v>43626</v>
      </c>
    </row>
    <row r="8380" spans="1:9" s="14" customFormat="1" x14ac:dyDescent="0.2">
      <c r="A8380" s="5" t="s">
        <v>11</v>
      </c>
      <c r="B8380" s="5" t="str">
        <f>VLOOKUP(A8380,'GIRO LMA JUNIO'!$A$7:$C$50,3,0)</f>
        <v>COMFASUCRE</v>
      </c>
      <c r="C8380" s="35">
        <v>900328332</v>
      </c>
      <c r="D8380" s="6" t="str">
        <f>VLOOKUP(C8380,'[1]IPS REGISTRADAS'!$A$5:$B$3919,2,0)</f>
        <v>CARDIOCARE SERVICES SAS</v>
      </c>
      <c r="E8380" s="7">
        <v>16315976</v>
      </c>
      <c r="F8380" s="7">
        <v>16315976</v>
      </c>
      <c r="G8380" s="8"/>
      <c r="H8380" s="9">
        <v>43623</v>
      </c>
      <c r="I8380" s="9">
        <v>43626</v>
      </c>
    </row>
    <row r="8381" spans="1:9" s="14" customFormat="1" x14ac:dyDescent="0.2">
      <c r="A8381" s="5" t="s">
        <v>54</v>
      </c>
      <c r="B8381" s="5" t="str">
        <f>VLOOKUP(A8381,'GIRO LMA JUNIO'!$A$7:$C$50,3,0)</f>
        <v>SALUDVIDA</v>
      </c>
      <c r="C8381" s="35">
        <v>900328332</v>
      </c>
      <c r="D8381" s="6" t="str">
        <f>VLOOKUP(C8381,'[1]IPS REGISTRADAS'!$A$5:$B$3919,2,0)</f>
        <v>CARDIOCARE SERVICES SAS</v>
      </c>
      <c r="E8381" s="7">
        <v>2719504</v>
      </c>
      <c r="F8381" s="7">
        <v>2719504</v>
      </c>
      <c r="G8381" s="8"/>
      <c r="H8381" s="9">
        <v>43623</v>
      </c>
      <c r="I8381" s="9">
        <v>43626</v>
      </c>
    </row>
    <row r="8382" spans="1:9" s="14" customFormat="1" x14ac:dyDescent="0.2">
      <c r="A8382" s="5" t="s">
        <v>47</v>
      </c>
      <c r="B8382" s="5" t="str">
        <f>VLOOKUP(A8382,'GIRO LMA JUNIO'!$A$7:$C$50,3,0)</f>
        <v>COOMEVA E.P.S.  S.A.</v>
      </c>
      <c r="C8382" s="35">
        <v>900328450</v>
      </c>
      <c r="D8382" s="6" t="str">
        <f>VLOOKUP(C8382,'[1]IPS REGISTRADAS'!$A$5:$B$3919,2,0)</f>
        <v>CENTRO DE NEUROREHABILITACION APAES SAS</v>
      </c>
      <c r="E8382" s="7">
        <v>2800660</v>
      </c>
      <c r="F8382" s="7">
        <v>2800660</v>
      </c>
      <c r="G8382" s="8"/>
      <c r="H8382" s="9">
        <v>43623</v>
      </c>
      <c r="I8382" s="9">
        <v>43626</v>
      </c>
    </row>
    <row r="8383" spans="1:9" s="14" customFormat="1" x14ac:dyDescent="0.2">
      <c r="A8383" s="5" t="s">
        <v>51</v>
      </c>
      <c r="B8383" s="5" t="str">
        <f>VLOOKUP(A8383,'GIRO LMA JUNIO'!$A$7:$C$50,3,0)</f>
        <v>EPS S.O.S. S.A.</v>
      </c>
      <c r="C8383" s="35">
        <v>900328450</v>
      </c>
      <c r="D8383" s="6" t="str">
        <f>VLOOKUP(C8383,'[1]IPS REGISTRADAS'!$A$5:$B$3919,2,0)</f>
        <v>CENTRO DE NEUROREHABILITACION APAES SAS</v>
      </c>
      <c r="E8383" s="7">
        <v>9736800</v>
      </c>
      <c r="F8383" s="7">
        <v>9736800</v>
      </c>
      <c r="G8383" s="8"/>
      <c r="H8383" s="9">
        <v>43623</v>
      </c>
      <c r="I8383" s="9">
        <v>43626</v>
      </c>
    </row>
    <row r="8384" spans="1:9" s="14" customFormat="1" x14ac:dyDescent="0.2">
      <c r="A8384" s="5" t="s">
        <v>18</v>
      </c>
      <c r="B8384" s="5" t="str">
        <f>VLOOKUP(A8384,'GIRO LMA JUNIO'!$A$7:$C$50,3,0)</f>
        <v>COMFACHOCO</v>
      </c>
      <c r="C8384" s="35">
        <v>900329116</v>
      </c>
      <c r="D8384" s="6" t="str">
        <f>VLOOKUP(C8384,'[1]IPS REGISTRADAS'!$A$5:$B$3919,2,0)</f>
        <v>SOCIEDAD HEMATOONCOLOGICA DEL PACIFICO</v>
      </c>
      <c r="E8384" s="7">
        <v>148350932</v>
      </c>
      <c r="F8384" s="7">
        <v>148350932</v>
      </c>
      <c r="G8384" s="8"/>
      <c r="H8384" s="9">
        <v>43623</v>
      </c>
      <c r="I8384" s="9">
        <v>43626</v>
      </c>
    </row>
    <row r="8385" spans="1:9" s="14" customFormat="1" x14ac:dyDescent="0.2">
      <c r="A8385" s="5" t="s">
        <v>62</v>
      </c>
      <c r="B8385" s="5" t="str">
        <f>VLOOKUP(A8385,'GIRO LMA JUNIO'!$A$7:$C$50,3,0)</f>
        <v>NUEVA EPS S.A.</v>
      </c>
      <c r="C8385" s="35">
        <v>900329351</v>
      </c>
      <c r="D8385" s="6" t="str">
        <f>VLOOKUP(C8385,'[1]IPS REGISTRADAS'!$A$5:$B$3919,2,0)</f>
        <v>FUNDACIÓN CENTRO DE EXCELENCIA EN ENFERMEDADES CRÓNICAS NO TRANSMISIBLES</v>
      </c>
      <c r="E8385" s="7">
        <v>1361700</v>
      </c>
      <c r="F8385" s="7">
        <v>1361700</v>
      </c>
      <c r="G8385" s="8"/>
      <c r="H8385" s="9">
        <v>43623</v>
      </c>
      <c r="I8385" s="9">
        <v>43626</v>
      </c>
    </row>
    <row r="8386" spans="1:9" s="14" customFormat="1" x14ac:dyDescent="0.2">
      <c r="A8386" s="5" t="s">
        <v>82</v>
      </c>
      <c r="B8386" s="5" t="str">
        <f>VLOOKUP(A8386,'GIRO LMA JUNIO'!$A$7:$C$50,3,0)</f>
        <v>MUTUAL SER</v>
      </c>
      <c r="C8386" s="35">
        <v>900329351</v>
      </c>
      <c r="D8386" s="6" t="str">
        <f>VLOOKUP(C8386,'[1]IPS REGISTRADAS'!$A$5:$B$3919,2,0)</f>
        <v>FUNDACIÓN CENTRO DE EXCELENCIA EN ENFERMEDADES CRÓNICAS NO TRANSMISIBLES</v>
      </c>
      <c r="E8386" s="7">
        <v>450058981</v>
      </c>
      <c r="F8386" s="7">
        <v>450058981</v>
      </c>
      <c r="G8386" s="8"/>
      <c r="H8386" s="9">
        <v>43623</v>
      </c>
      <c r="I8386" s="9">
        <v>43626</v>
      </c>
    </row>
    <row r="8387" spans="1:9" s="14" customFormat="1" x14ac:dyDescent="0.2">
      <c r="A8387" s="5" t="s">
        <v>13</v>
      </c>
      <c r="B8387" s="5" t="str">
        <f>VLOOKUP(A8387,'GIRO LMA JUNIO'!$A$7:$C$50,3,0)</f>
        <v>COMFAORIENTE</v>
      </c>
      <c r="C8387" s="35">
        <v>900332743</v>
      </c>
      <c r="D8387" s="6" t="str">
        <f>VLOOKUP(C8387,'[1]IPS REGISTRADAS'!$A$5:$B$3919,2,0)</f>
        <v>CENTRO DE ECO RADIODIAGNOSTICOS SAS</v>
      </c>
      <c r="E8387" s="7">
        <v>31739750</v>
      </c>
      <c r="F8387" s="7">
        <v>31739750</v>
      </c>
      <c r="G8387" s="8"/>
      <c r="H8387" s="9">
        <v>43623</v>
      </c>
      <c r="I8387" s="9">
        <v>43626</v>
      </c>
    </row>
    <row r="8388" spans="1:9" s="14" customFormat="1" x14ac:dyDescent="0.2">
      <c r="A8388" s="5" t="s">
        <v>30</v>
      </c>
      <c r="B8388" s="5" t="str">
        <f>VLOOKUP(A8388,'GIRO LMA JUNIO'!$A$7:$C$50,3,0)</f>
        <v>MALLAMAS</v>
      </c>
      <c r="C8388" s="35">
        <v>900334303</v>
      </c>
      <c r="D8388" s="6" t="str">
        <f>VLOOKUP(C8388,'[1]IPS REGISTRADAS'!$A$5:$B$3919,2,0)</f>
        <v>LABORATORIO HORMONAL DE NARIÑO</v>
      </c>
      <c r="E8388" s="7">
        <v>29224603</v>
      </c>
      <c r="F8388" s="7">
        <v>29224603</v>
      </c>
      <c r="G8388" s="8"/>
      <c r="H8388" s="9">
        <v>43623</v>
      </c>
      <c r="I8388" s="9">
        <v>43626</v>
      </c>
    </row>
    <row r="8389" spans="1:9" s="14" customFormat="1" x14ac:dyDescent="0.2">
      <c r="A8389" s="5" t="s">
        <v>60</v>
      </c>
      <c r="B8389" s="5" t="str">
        <f>VLOOKUP(A8389,'GIRO LMA JUNIO'!$A$7:$C$50,3,0)</f>
        <v>SAVIA SALUD</v>
      </c>
      <c r="C8389" s="35">
        <v>900334328</v>
      </c>
      <c r="D8389" s="6" t="str">
        <f>VLOOKUP(C8389,'[1]IPS REGISTRADAS'!$A$5:$B$3919,2,0)</f>
        <v>CENTER VISION SAS</v>
      </c>
      <c r="E8389" s="7">
        <v>50032640</v>
      </c>
      <c r="F8389" s="7">
        <v>50032640</v>
      </c>
      <c r="G8389" s="8"/>
      <c r="H8389" s="9">
        <v>43623</v>
      </c>
      <c r="I8389" s="9">
        <v>43626</v>
      </c>
    </row>
    <row r="8390" spans="1:9" s="14" customFormat="1" x14ac:dyDescent="0.2">
      <c r="A8390" s="5" t="s">
        <v>10</v>
      </c>
      <c r="B8390" s="5" t="str">
        <f>VLOOKUP(A8390,'GIRO LMA JUNIO'!$A$7:$C$50,3,0)</f>
        <v>COMFAMILIAR DE NARIÑO</v>
      </c>
      <c r="C8390" s="35">
        <v>900335691</v>
      </c>
      <c r="D8390" s="6" t="str">
        <f>VLOOKUP(C8390,'[1]IPS REGISTRADAS'!$A$5:$B$3919,2,0)</f>
        <v>COMPAÑIA OPERADORA CLINICA HISPANOAMERICA SAS</v>
      </c>
      <c r="E8390" s="7">
        <v>1148304</v>
      </c>
      <c r="F8390" s="7">
        <v>1148304</v>
      </c>
      <c r="G8390" s="8"/>
      <c r="H8390" s="9">
        <v>43623</v>
      </c>
      <c r="I8390" s="9">
        <v>43626</v>
      </c>
    </row>
    <row r="8391" spans="1:9" s="14" customFormat="1" x14ac:dyDescent="0.2">
      <c r="A8391" s="5" t="s">
        <v>30</v>
      </c>
      <c r="B8391" s="5" t="str">
        <f>VLOOKUP(A8391,'GIRO LMA JUNIO'!$A$7:$C$50,3,0)</f>
        <v>MALLAMAS</v>
      </c>
      <c r="C8391" s="35">
        <v>900335691</v>
      </c>
      <c r="D8391" s="6" t="str">
        <f>VLOOKUP(C8391,'[1]IPS REGISTRADAS'!$A$5:$B$3919,2,0)</f>
        <v>COMPAÑIA OPERADORA CLINICA HISPANOAMERICA SAS</v>
      </c>
      <c r="E8391" s="7">
        <v>615498310</v>
      </c>
      <c r="F8391" s="7">
        <v>615498310</v>
      </c>
      <c r="G8391" s="8"/>
      <c r="H8391" s="9">
        <v>43623</v>
      </c>
      <c r="I8391" s="9">
        <v>43626</v>
      </c>
    </row>
    <row r="8392" spans="1:9" s="14" customFormat="1" x14ac:dyDescent="0.2">
      <c r="A8392" s="5" t="s">
        <v>72</v>
      </c>
      <c r="B8392" s="5" t="str">
        <f>VLOOKUP(A8392,'GIRO LMA JUNIO'!$A$7:$C$50,3,0)</f>
        <v>ASMET SALUD</v>
      </c>
      <c r="C8392" s="35">
        <v>900335691</v>
      </c>
      <c r="D8392" s="6" t="str">
        <f>VLOOKUP(C8392,'[1]IPS REGISTRADAS'!$A$5:$B$3919,2,0)</f>
        <v>COMPAÑIA OPERADORA CLINICA HISPANOAMERICA SAS</v>
      </c>
      <c r="E8392" s="7">
        <v>46302839</v>
      </c>
      <c r="F8392" s="7">
        <v>46302839</v>
      </c>
      <c r="G8392" s="8"/>
      <c r="H8392" s="9">
        <v>43623</v>
      </c>
      <c r="I8392" s="9">
        <v>43626</v>
      </c>
    </row>
    <row r="8393" spans="1:9" s="14" customFormat="1" x14ac:dyDescent="0.2">
      <c r="A8393" s="5" t="s">
        <v>78</v>
      </c>
      <c r="B8393" s="5" t="str">
        <f>VLOOKUP(A8393,'GIRO LMA JUNIO'!$A$7:$C$50,3,0)</f>
        <v>EMSSANAR</v>
      </c>
      <c r="C8393" s="35">
        <v>900335691</v>
      </c>
      <c r="D8393" s="6" t="str">
        <f>VLOOKUP(C8393,'[1]IPS REGISTRADAS'!$A$5:$B$3919,2,0)</f>
        <v>COMPAÑIA OPERADORA CLINICA HISPANOAMERICA SAS</v>
      </c>
      <c r="E8393" s="7">
        <v>1882328</v>
      </c>
      <c r="F8393" s="7">
        <v>1882328</v>
      </c>
      <c r="G8393" s="8"/>
      <c r="H8393" s="9">
        <v>43623</v>
      </c>
      <c r="I8393" s="9">
        <v>43626</v>
      </c>
    </row>
    <row r="8394" spans="1:9" s="14" customFormat="1" x14ac:dyDescent="0.2">
      <c r="A8394" s="5" t="s">
        <v>78</v>
      </c>
      <c r="B8394" s="5" t="str">
        <f>VLOOKUP(A8394,'GIRO LMA JUNIO'!$A$7:$C$50,3,0)</f>
        <v>EMSSANAR</v>
      </c>
      <c r="C8394" s="35">
        <v>900335692</v>
      </c>
      <c r="D8394" s="6" t="str">
        <f>VLOOKUP(C8394,'[1]IPS REGISTRADAS'!$A$5:$B$3919,2,0)</f>
        <v>CORPORACIÓN PARA LA SALUD INTEGRAL SAS   CORPOSALUD SAS</v>
      </c>
      <c r="E8394" s="7">
        <v>2998584993</v>
      </c>
      <c r="F8394" s="7">
        <v>2998584993</v>
      </c>
      <c r="G8394" s="8"/>
      <c r="H8394" s="9">
        <v>43623</v>
      </c>
      <c r="I8394" s="9">
        <v>43626</v>
      </c>
    </row>
    <row r="8395" spans="1:9" s="14" customFormat="1" x14ac:dyDescent="0.2">
      <c r="A8395" s="5" t="s">
        <v>8</v>
      </c>
      <c r="B8395" s="5" t="str">
        <f>VLOOKUP(A8395,'GIRO LMA JUNIO'!$A$7:$C$50,3,0)</f>
        <v>COMFAMILIAR HUILA</v>
      </c>
      <c r="C8395" s="35">
        <v>900335780</v>
      </c>
      <c r="D8395" s="6" t="str">
        <f>VLOOKUP(C8395,'[1]IPS REGISTRADAS'!$A$5:$B$3919,2,0)</f>
        <v>UNIDAD ONCOLOGICA SURCOLOMBIANA SAS</v>
      </c>
      <c r="E8395" s="7">
        <v>800000000</v>
      </c>
      <c r="F8395" s="7">
        <v>800000000</v>
      </c>
      <c r="G8395" s="8"/>
      <c r="H8395" s="9">
        <v>43623</v>
      </c>
      <c r="I8395" s="9">
        <v>43626</v>
      </c>
    </row>
    <row r="8396" spans="1:9" s="14" customFormat="1" x14ac:dyDescent="0.2">
      <c r="A8396" s="5" t="s">
        <v>40</v>
      </c>
      <c r="B8396" s="5" t="str">
        <f>VLOOKUP(A8396,'GIRO LMA JUNIO'!$A$7:$C$50,3,0)</f>
        <v>SANITAS E.P.S. S.A.</v>
      </c>
      <c r="C8396" s="35">
        <v>900335780</v>
      </c>
      <c r="D8396" s="6" t="str">
        <f>VLOOKUP(C8396,'[1]IPS REGISTRADAS'!$A$5:$B$3919,2,0)</f>
        <v>UNIDAD ONCOLOGICA SURCOLOMBIANA SAS</v>
      </c>
      <c r="E8396" s="7">
        <v>47761007</v>
      </c>
      <c r="F8396" s="7">
        <v>47761007</v>
      </c>
      <c r="G8396" s="8"/>
      <c r="H8396" s="9">
        <v>43623</v>
      </c>
      <c r="I8396" s="9">
        <v>43626</v>
      </c>
    </row>
    <row r="8397" spans="1:9" s="14" customFormat="1" x14ac:dyDescent="0.2">
      <c r="A8397" s="5" t="s">
        <v>62</v>
      </c>
      <c r="B8397" s="5" t="str">
        <f>VLOOKUP(A8397,'GIRO LMA JUNIO'!$A$7:$C$50,3,0)</f>
        <v>NUEVA EPS S.A.</v>
      </c>
      <c r="C8397" s="35">
        <v>900335780</v>
      </c>
      <c r="D8397" s="6" t="str">
        <f>VLOOKUP(C8397,'[1]IPS REGISTRADAS'!$A$5:$B$3919,2,0)</f>
        <v>UNIDAD ONCOLOGICA SURCOLOMBIANA SAS</v>
      </c>
      <c r="E8397" s="7">
        <v>2469681</v>
      </c>
      <c r="F8397" s="7">
        <v>2469681</v>
      </c>
      <c r="G8397" s="8"/>
      <c r="H8397" s="9">
        <v>43623</v>
      </c>
      <c r="I8397" s="9">
        <v>43626</v>
      </c>
    </row>
    <row r="8398" spans="1:9" s="14" customFormat="1" x14ac:dyDescent="0.2">
      <c r="A8398" s="5" t="s">
        <v>72</v>
      </c>
      <c r="B8398" s="5" t="str">
        <f>VLOOKUP(A8398,'GIRO LMA JUNIO'!$A$7:$C$50,3,0)</f>
        <v>ASMET SALUD</v>
      </c>
      <c r="C8398" s="35">
        <v>900335780</v>
      </c>
      <c r="D8398" s="6" t="str">
        <f>VLOOKUP(C8398,'[1]IPS REGISTRADAS'!$A$5:$B$3919,2,0)</f>
        <v>UNIDAD ONCOLOGICA SURCOLOMBIANA SAS</v>
      </c>
      <c r="E8398" s="7">
        <v>84392818</v>
      </c>
      <c r="F8398" s="7">
        <v>84392818</v>
      </c>
      <c r="G8398" s="8"/>
      <c r="H8398" s="9">
        <v>43623</v>
      </c>
      <c r="I8398" s="9">
        <v>43626</v>
      </c>
    </row>
    <row r="8399" spans="1:9" s="14" customFormat="1" x14ac:dyDescent="0.2">
      <c r="A8399" s="5" t="s">
        <v>16</v>
      </c>
      <c r="B8399" s="5" t="str">
        <f>VLOOKUP(A8399,'GIRO LMA JUNIO'!$A$7:$C$50,3,0)</f>
        <v>CAJACOPI ATLANTICO</v>
      </c>
      <c r="C8399" s="35">
        <v>900336072</v>
      </c>
      <c r="D8399" s="6" t="str">
        <f>VLOOKUP(C8399,'[1]IPS REGISTRADAS'!$A$5:$B$3919,2,0)</f>
        <v>IPS LABORATORIO CLINICO ESPECIALIZADO CLINICOM SAS</v>
      </c>
      <c r="E8399" s="7">
        <v>2877979</v>
      </c>
      <c r="F8399" s="7">
        <v>2877979</v>
      </c>
      <c r="G8399" s="8"/>
      <c r="H8399" s="9">
        <v>43623</v>
      </c>
      <c r="I8399" s="9">
        <v>43626</v>
      </c>
    </row>
    <row r="8400" spans="1:9" s="14" customFormat="1" x14ac:dyDescent="0.2">
      <c r="A8400" s="5" t="s">
        <v>82</v>
      </c>
      <c r="B8400" s="5" t="str">
        <f>VLOOKUP(A8400,'GIRO LMA JUNIO'!$A$7:$C$50,3,0)</f>
        <v>MUTUAL SER</v>
      </c>
      <c r="C8400" s="35">
        <v>900336072</v>
      </c>
      <c r="D8400" s="6" t="str">
        <f>VLOOKUP(C8400,'[1]IPS REGISTRADAS'!$A$5:$B$3919,2,0)</f>
        <v>IPS LABORATORIO CLINICO ESPECIALIZADO CLINICOM SAS</v>
      </c>
      <c r="E8400" s="7">
        <v>55000000</v>
      </c>
      <c r="F8400" s="7">
        <v>55000000</v>
      </c>
      <c r="G8400" s="8"/>
      <c r="H8400" s="9">
        <v>43623</v>
      </c>
      <c r="I8400" s="9">
        <v>43626</v>
      </c>
    </row>
    <row r="8401" spans="1:9" s="14" customFormat="1" x14ac:dyDescent="0.2">
      <c r="A8401" s="5" t="s">
        <v>62</v>
      </c>
      <c r="B8401" s="5" t="str">
        <f>VLOOKUP(A8401,'GIRO LMA JUNIO'!$A$7:$C$50,3,0)</f>
        <v>NUEVA EPS S.A.</v>
      </c>
      <c r="C8401" s="35">
        <v>900336930</v>
      </c>
      <c r="D8401" s="6" t="str">
        <f>VLOOKUP(C8401,'[1]IPS REGISTRADAS'!$A$5:$B$3919,2,0)</f>
        <v>COMPULAB SERVICIOS MEDICOS INTEGRALES SAS</v>
      </c>
      <c r="E8401" s="7">
        <v>3737996</v>
      </c>
      <c r="F8401" s="7">
        <v>3737996</v>
      </c>
      <c r="G8401" s="8"/>
      <c r="H8401" s="9">
        <v>43623</v>
      </c>
      <c r="I8401" s="9">
        <v>43626</v>
      </c>
    </row>
    <row r="8402" spans="1:9" s="14" customFormat="1" x14ac:dyDescent="0.2">
      <c r="A8402" s="5" t="s">
        <v>78</v>
      </c>
      <c r="B8402" s="5" t="str">
        <f>VLOOKUP(A8402,'GIRO LMA JUNIO'!$A$7:$C$50,3,0)</f>
        <v>EMSSANAR</v>
      </c>
      <c r="C8402" s="35">
        <v>900336930</v>
      </c>
      <c r="D8402" s="6" t="str">
        <f>VLOOKUP(C8402,'[1]IPS REGISTRADAS'!$A$5:$B$3919,2,0)</f>
        <v>COMPULAB SERVICIOS MEDICOS INTEGRALES SAS</v>
      </c>
      <c r="E8402" s="7">
        <v>135004622</v>
      </c>
      <c r="F8402" s="7">
        <v>135004622</v>
      </c>
      <c r="G8402" s="8"/>
      <c r="H8402" s="9">
        <v>43623</v>
      </c>
      <c r="I8402" s="9">
        <v>43626</v>
      </c>
    </row>
    <row r="8403" spans="1:9" s="14" customFormat="1" x14ac:dyDescent="0.2">
      <c r="A8403" s="5" t="s">
        <v>72</v>
      </c>
      <c r="B8403" s="5" t="str">
        <f>VLOOKUP(A8403,'GIRO LMA JUNIO'!$A$7:$C$50,3,0)</f>
        <v>ASMET SALUD</v>
      </c>
      <c r="C8403" s="35">
        <v>900337015</v>
      </c>
      <c r="D8403" s="6" t="str">
        <f>VLOOKUP(C8403,'[1]IPS REGISTRADAS'!$A$5:$B$3919,2,0)</f>
        <v>ASISTENCIA MEDICA DEL SUR IPS LTDA</v>
      </c>
      <c r="E8403" s="7">
        <v>9183850</v>
      </c>
      <c r="F8403" s="7">
        <v>9183850</v>
      </c>
      <c r="G8403" s="8"/>
      <c r="H8403" s="9">
        <v>43623</v>
      </c>
      <c r="I8403" s="9">
        <v>43626</v>
      </c>
    </row>
    <row r="8404" spans="1:9" s="14" customFormat="1" x14ac:dyDescent="0.2">
      <c r="A8404" s="5" t="s">
        <v>78</v>
      </c>
      <c r="B8404" s="5" t="str">
        <f>VLOOKUP(A8404,'GIRO LMA JUNIO'!$A$7:$C$50,3,0)</f>
        <v>EMSSANAR</v>
      </c>
      <c r="C8404" s="35">
        <v>900337015</v>
      </c>
      <c r="D8404" s="6" t="str">
        <f>VLOOKUP(C8404,'[1]IPS REGISTRADAS'!$A$5:$B$3919,2,0)</f>
        <v>ASISTENCIA MEDICA DEL SUR IPS LTDA</v>
      </c>
      <c r="E8404" s="7">
        <v>366945355</v>
      </c>
      <c r="F8404" s="7">
        <v>366945355</v>
      </c>
      <c r="G8404" s="8"/>
      <c r="H8404" s="9">
        <v>43623</v>
      </c>
      <c r="I8404" s="9">
        <v>43626</v>
      </c>
    </row>
    <row r="8405" spans="1:9" s="14" customFormat="1" x14ac:dyDescent="0.2">
      <c r="A8405" s="5" t="s">
        <v>80</v>
      </c>
      <c r="B8405" s="5" t="str">
        <f>VLOOKUP(A8405,'GIRO LMA JUNIO'!$A$7:$C$50,3,0)</f>
        <v>COMPARTA</v>
      </c>
      <c r="C8405" s="35">
        <v>900338359</v>
      </c>
      <c r="D8405" s="6" t="str">
        <f>VLOOKUP(C8405,'[1]IPS REGISTRADAS'!$A$5:$B$3919,2,0)</f>
        <v>IPS REHABILITACION INTEGRAL MARTA OMAÑA ASOCIADOS SAS</v>
      </c>
      <c r="E8405" s="7">
        <v>24186400</v>
      </c>
      <c r="F8405" s="7">
        <v>24186400</v>
      </c>
      <c r="G8405" s="8"/>
      <c r="H8405" s="9">
        <v>43623</v>
      </c>
      <c r="I8405" s="9">
        <v>43626</v>
      </c>
    </row>
    <row r="8406" spans="1:9" s="14" customFormat="1" x14ac:dyDescent="0.2">
      <c r="A8406" s="5" t="s">
        <v>76</v>
      </c>
      <c r="B8406" s="5" t="str">
        <f>VLOOKUP(A8406,'GIRO LMA JUNIO'!$A$7:$C$50,3,0)</f>
        <v>ECOOPSOS</v>
      </c>
      <c r="C8406" s="35">
        <v>900338377</v>
      </c>
      <c r="D8406" s="6" t="str">
        <f>VLOOKUP(C8406,'[1]IPS REGISTRADAS'!$A$5:$B$3919,2,0)</f>
        <v>CENTRO ESPECIALIZADO DE DIAGNOSTICO MATERNO INFANTIL IPS SAS</v>
      </c>
      <c r="E8406" s="7">
        <v>49768335</v>
      </c>
      <c r="F8406" s="7">
        <v>49768335</v>
      </c>
      <c r="G8406" s="8"/>
      <c r="H8406" s="9">
        <v>43623</v>
      </c>
      <c r="I8406" s="9">
        <v>43626</v>
      </c>
    </row>
    <row r="8407" spans="1:9" s="14" customFormat="1" x14ac:dyDescent="0.2">
      <c r="A8407" s="5" t="s">
        <v>80</v>
      </c>
      <c r="B8407" s="5" t="str">
        <f>VLOOKUP(A8407,'GIRO LMA JUNIO'!$A$7:$C$50,3,0)</f>
        <v>COMPARTA</v>
      </c>
      <c r="C8407" s="35">
        <v>900338377</v>
      </c>
      <c r="D8407" s="6" t="str">
        <f>VLOOKUP(C8407,'[1]IPS REGISTRADAS'!$A$5:$B$3919,2,0)</f>
        <v>CENTRO ESPECIALIZADO DE DIAGNOSTICO MATERNO INFANTIL IPS SAS</v>
      </c>
      <c r="E8407" s="7">
        <v>192630257</v>
      </c>
      <c r="F8407" s="7">
        <v>192630257</v>
      </c>
      <c r="G8407" s="8"/>
      <c r="H8407" s="9">
        <v>43623</v>
      </c>
      <c r="I8407" s="9">
        <v>43626</v>
      </c>
    </row>
    <row r="8408" spans="1:9" s="14" customFormat="1" x14ac:dyDescent="0.2">
      <c r="A8408" s="5" t="s">
        <v>20</v>
      </c>
      <c r="B8408" s="5" t="str">
        <f>VLOOKUP(A8408,'GIRO LMA JUNIO'!$A$7:$C$50,3,0)</f>
        <v>CONVIDA</v>
      </c>
      <c r="C8408" s="35">
        <v>900338671</v>
      </c>
      <c r="D8408" s="6" t="str">
        <f>VLOOKUP(C8408,'[1]IPS REGISTRADAS'!$A$5:$B$3919,2,0)</f>
        <v>IPS OXI CARE SAS</v>
      </c>
      <c r="E8408" s="7">
        <v>771148228</v>
      </c>
      <c r="F8408" s="7">
        <v>771148228</v>
      </c>
      <c r="G8408" s="8"/>
      <c r="H8408" s="9">
        <v>43623</v>
      </c>
      <c r="I8408" s="9">
        <v>43626</v>
      </c>
    </row>
    <row r="8409" spans="1:9" s="14" customFormat="1" x14ac:dyDescent="0.2">
      <c r="A8409" s="5" t="s">
        <v>10</v>
      </c>
      <c r="B8409" s="5" t="str">
        <f>VLOOKUP(A8409,'GIRO LMA JUNIO'!$A$7:$C$50,3,0)</f>
        <v>COMFAMILIAR DE NARIÑO</v>
      </c>
      <c r="C8409" s="35">
        <v>900340536</v>
      </c>
      <c r="D8409" s="6" t="str">
        <f>VLOOKUP(C8409,'[1]IPS REGISTRADAS'!$A$5:$B$3919,2,0)</f>
        <v>FUNDACION HACIA UNA NUEVA VIDA</v>
      </c>
      <c r="E8409" s="7">
        <v>4990850</v>
      </c>
      <c r="F8409" s="7">
        <v>4990850</v>
      </c>
      <c r="G8409" s="8"/>
      <c r="H8409" s="9">
        <v>43623</v>
      </c>
      <c r="I8409" s="9">
        <v>43626</v>
      </c>
    </row>
    <row r="8410" spans="1:9" s="14" customFormat="1" x14ac:dyDescent="0.2">
      <c r="A8410" s="5" t="s">
        <v>30</v>
      </c>
      <c r="B8410" s="5" t="str">
        <f>VLOOKUP(A8410,'GIRO LMA JUNIO'!$A$7:$C$50,3,0)</f>
        <v>MALLAMAS</v>
      </c>
      <c r="C8410" s="35">
        <v>900340536</v>
      </c>
      <c r="D8410" s="6" t="str">
        <f>VLOOKUP(C8410,'[1]IPS REGISTRADAS'!$A$5:$B$3919,2,0)</f>
        <v>FUNDACION HACIA UNA NUEVA VIDA</v>
      </c>
      <c r="E8410" s="7">
        <v>2280000</v>
      </c>
      <c r="F8410" s="7">
        <v>2280000</v>
      </c>
      <c r="G8410" s="8"/>
      <c r="H8410" s="9">
        <v>43623</v>
      </c>
      <c r="I8410" s="9">
        <v>43626</v>
      </c>
    </row>
    <row r="8411" spans="1:9" s="14" customFormat="1" x14ac:dyDescent="0.2">
      <c r="A8411" s="5" t="s">
        <v>78</v>
      </c>
      <c r="B8411" s="5" t="str">
        <f>VLOOKUP(A8411,'GIRO LMA JUNIO'!$A$7:$C$50,3,0)</f>
        <v>EMSSANAR</v>
      </c>
      <c r="C8411" s="35">
        <v>900340536</v>
      </c>
      <c r="D8411" s="6" t="str">
        <f>VLOOKUP(C8411,'[1]IPS REGISTRADAS'!$A$5:$B$3919,2,0)</f>
        <v>FUNDACION HACIA UNA NUEVA VIDA</v>
      </c>
      <c r="E8411" s="7">
        <v>25162169</v>
      </c>
      <c r="F8411" s="7">
        <v>25162169</v>
      </c>
      <c r="G8411" s="8"/>
      <c r="H8411" s="9">
        <v>43623</v>
      </c>
      <c r="I8411" s="9">
        <v>43626</v>
      </c>
    </row>
    <row r="8412" spans="1:9" s="14" customFormat="1" x14ac:dyDescent="0.2">
      <c r="A8412" s="5" t="s">
        <v>74</v>
      </c>
      <c r="B8412" s="5" t="str">
        <f>VLOOKUP(A8412,'GIRO LMA JUNIO'!$A$7:$C$50,3,0)</f>
        <v>AMBUQ</v>
      </c>
      <c r="C8412" s="35">
        <v>900340608</v>
      </c>
      <c r="D8412" s="6" t="str">
        <f>VLOOKUP(C8412,'[1]IPS REGISTRADAS'!$A$5:$B$3919,2,0)</f>
        <v>INSTITUTO DEL CORAZON DE SABANALARGA</v>
      </c>
      <c r="E8412" s="7">
        <v>103047196</v>
      </c>
      <c r="F8412" s="7">
        <v>103047196</v>
      </c>
      <c r="G8412" s="8"/>
      <c r="H8412" s="9">
        <v>43623</v>
      </c>
      <c r="I8412" s="9">
        <v>43626</v>
      </c>
    </row>
    <row r="8413" spans="1:9" s="14" customFormat="1" x14ac:dyDescent="0.2">
      <c r="A8413" s="5" t="s">
        <v>8</v>
      </c>
      <c r="B8413" s="5" t="str">
        <f>VLOOKUP(A8413,'GIRO LMA JUNIO'!$A$7:$C$50,3,0)</f>
        <v>COMFAMILIAR HUILA</v>
      </c>
      <c r="C8413" s="35">
        <v>900340855</v>
      </c>
      <c r="D8413" s="6" t="str">
        <f>VLOOKUP(C8413,'[1]IPS REGISTRADAS'!$A$5:$B$3919,2,0)</f>
        <v>SUMEDIX SAS</v>
      </c>
      <c r="E8413" s="7">
        <v>30000000</v>
      </c>
      <c r="F8413" s="7">
        <v>30000000</v>
      </c>
      <c r="G8413" s="8"/>
      <c r="H8413" s="9">
        <v>43623</v>
      </c>
      <c r="I8413" s="9">
        <v>43626</v>
      </c>
    </row>
    <row r="8414" spans="1:9" s="14" customFormat="1" x14ac:dyDescent="0.2">
      <c r="A8414" s="5" t="s">
        <v>52</v>
      </c>
      <c r="B8414" s="5" t="str">
        <f>VLOOKUP(A8414,'GIRO LMA JUNIO'!$A$7:$C$50,3,0)</f>
        <v>CRUZ BLANCA  EPS S.A.</v>
      </c>
      <c r="C8414" s="35">
        <v>900340855</v>
      </c>
      <c r="D8414" s="6" t="str">
        <f>VLOOKUP(C8414,'[1]IPS REGISTRADAS'!$A$5:$B$3919,2,0)</f>
        <v>SUMEDIX SAS</v>
      </c>
      <c r="E8414" s="7">
        <v>20000000</v>
      </c>
      <c r="F8414" s="7">
        <v>20000000</v>
      </c>
      <c r="G8414" s="8"/>
      <c r="H8414" s="9">
        <v>43623</v>
      </c>
      <c r="I8414" s="9">
        <v>43626</v>
      </c>
    </row>
    <row r="8415" spans="1:9" s="14" customFormat="1" x14ac:dyDescent="0.2">
      <c r="A8415" s="5" t="s">
        <v>76</v>
      </c>
      <c r="B8415" s="5" t="str">
        <f>VLOOKUP(A8415,'GIRO LMA JUNIO'!$A$7:$C$50,3,0)</f>
        <v>ECOOPSOS</v>
      </c>
      <c r="C8415" s="35">
        <v>900340855</v>
      </c>
      <c r="D8415" s="6" t="str">
        <f>VLOOKUP(C8415,'[1]IPS REGISTRADAS'!$A$5:$B$3919,2,0)</f>
        <v>SUMEDIX SAS</v>
      </c>
      <c r="E8415" s="7">
        <v>89363405</v>
      </c>
      <c r="F8415" s="7">
        <v>89363405</v>
      </c>
      <c r="G8415" s="8"/>
      <c r="H8415" s="9">
        <v>43623</v>
      </c>
      <c r="I8415" s="9">
        <v>43626</v>
      </c>
    </row>
    <row r="8416" spans="1:9" s="14" customFormat="1" x14ac:dyDescent="0.2">
      <c r="A8416" s="5" t="s">
        <v>80</v>
      </c>
      <c r="B8416" s="5" t="str">
        <f>VLOOKUP(A8416,'GIRO LMA JUNIO'!$A$7:$C$50,3,0)</f>
        <v>COMPARTA</v>
      </c>
      <c r="C8416" s="35">
        <v>900341157</v>
      </c>
      <c r="D8416" s="6" t="str">
        <f>VLOOKUP(C8416,'[1]IPS REGISTRADAS'!$A$5:$B$3919,2,0)</f>
        <v>INSTITUTO DE GASTROENTEROLOGIA Y HEPATOLOGIA DEL ORIENTE SAS</v>
      </c>
      <c r="E8416" s="7">
        <v>3022320</v>
      </c>
      <c r="F8416" s="7">
        <v>3022320</v>
      </c>
      <c r="G8416" s="8"/>
      <c r="H8416" s="9">
        <v>43623</v>
      </c>
      <c r="I8416" s="9">
        <v>43626</v>
      </c>
    </row>
    <row r="8417" spans="1:9" s="14" customFormat="1" x14ac:dyDescent="0.2">
      <c r="A8417" s="5" t="s">
        <v>8</v>
      </c>
      <c r="B8417" s="5" t="str">
        <f>VLOOKUP(A8417,'GIRO LMA JUNIO'!$A$7:$C$50,3,0)</f>
        <v>COMFAMILIAR HUILA</v>
      </c>
      <c r="C8417" s="35">
        <v>900341264</v>
      </c>
      <c r="D8417" s="6" t="str">
        <f>VLOOKUP(C8417,'[1]IPS REGISTRADAS'!$A$5:$B$3919,2,0)</f>
        <v>GAMACENTER SAS</v>
      </c>
      <c r="E8417" s="7">
        <v>10000000</v>
      </c>
      <c r="F8417" s="7">
        <v>10000000</v>
      </c>
      <c r="G8417" s="8"/>
      <c r="H8417" s="9">
        <v>43623</v>
      </c>
      <c r="I8417" s="9">
        <v>43626</v>
      </c>
    </row>
    <row r="8418" spans="1:9" s="14" customFormat="1" x14ac:dyDescent="0.2">
      <c r="A8418" s="5" t="s">
        <v>72</v>
      </c>
      <c r="B8418" s="5" t="str">
        <f>VLOOKUP(A8418,'GIRO LMA JUNIO'!$A$7:$C$50,3,0)</f>
        <v>ASMET SALUD</v>
      </c>
      <c r="C8418" s="35">
        <v>900341264</v>
      </c>
      <c r="D8418" s="6" t="str">
        <f>VLOOKUP(C8418,'[1]IPS REGISTRADAS'!$A$5:$B$3919,2,0)</f>
        <v>GAMACENTER SAS</v>
      </c>
      <c r="E8418" s="7">
        <v>14120738</v>
      </c>
      <c r="F8418" s="7">
        <v>14120738</v>
      </c>
      <c r="G8418" s="8"/>
      <c r="H8418" s="9">
        <v>43623</v>
      </c>
      <c r="I8418" s="9">
        <v>43626</v>
      </c>
    </row>
    <row r="8419" spans="1:9" s="14" customFormat="1" x14ac:dyDescent="0.2">
      <c r="A8419" s="5" t="s">
        <v>38</v>
      </c>
      <c r="B8419" s="5" t="str">
        <f>VLOOKUP(A8419,'GIRO LMA JUNIO'!$A$7:$C$50,3,0)</f>
        <v>SALUD TOTAL</v>
      </c>
      <c r="C8419" s="35">
        <v>900341409</v>
      </c>
      <c r="D8419" s="6" t="str">
        <f>VLOOKUP(C8419,'[1]IPS REGISTRADAS'!$A$5:$B$3919,2,0)</f>
        <v>ESTUDIOS OFTALMOLOGICOS SAS</v>
      </c>
      <c r="E8419" s="7">
        <v>6217267</v>
      </c>
      <c r="F8419" s="7">
        <v>6217267</v>
      </c>
      <c r="G8419" s="8"/>
      <c r="H8419" s="9">
        <v>43623</v>
      </c>
      <c r="I8419" s="9">
        <v>43626</v>
      </c>
    </row>
    <row r="8420" spans="1:9" s="14" customFormat="1" x14ac:dyDescent="0.2">
      <c r="A8420" s="5" t="s">
        <v>44</v>
      </c>
      <c r="B8420" s="5" t="str">
        <f>VLOOKUP(A8420,'GIRO LMA JUNIO'!$A$7:$C$50,3,0)</f>
        <v>EPS SURAMERICANA S.A</v>
      </c>
      <c r="C8420" s="35">
        <v>900341409</v>
      </c>
      <c r="D8420" s="6" t="str">
        <f>VLOOKUP(C8420,'[1]IPS REGISTRADAS'!$A$5:$B$3919,2,0)</f>
        <v>ESTUDIOS OFTALMOLOGICOS SAS</v>
      </c>
      <c r="E8420" s="7">
        <v>1731892</v>
      </c>
      <c r="F8420" s="7">
        <v>1731892</v>
      </c>
      <c r="G8420" s="8"/>
      <c r="H8420" s="9">
        <v>43623</v>
      </c>
      <c r="I8420" s="9">
        <v>43626</v>
      </c>
    </row>
    <row r="8421" spans="1:9" s="14" customFormat="1" x14ac:dyDescent="0.2">
      <c r="A8421" s="5" t="s">
        <v>65</v>
      </c>
      <c r="B8421" s="5" t="str">
        <f>VLOOKUP(A8421,'GIRO LMA JUNIO'!$A$7:$C$50,3,0)</f>
        <v>MEDIMAS</v>
      </c>
      <c r="C8421" s="35">
        <v>900341409</v>
      </c>
      <c r="D8421" s="6" t="str">
        <f>VLOOKUP(C8421,'[1]IPS REGISTRADAS'!$A$5:$B$3919,2,0)</f>
        <v>ESTUDIOS OFTALMOLOGICOS SAS</v>
      </c>
      <c r="E8421" s="7">
        <v>186108943</v>
      </c>
      <c r="F8421" s="7">
        <v>186108943</v>
      </c>
      <c r="G8421" s="8"/>
      <c r="H8421" s="9">
        <v>43623</v>
      </c>
      <c r="I8421" s="9">
        <v>43626</v>
      </c>
    </row>
    <row r="8422" spans="1:9" s="14" customFormat="1" x14ac:dyDescent="0.2">
      <c r="A8422" s="5" t="s">
        <v>72</v>
      </c>
      <c r="B8422" s="5" t="str">
        <f>VLOOKUP(A8422,'GIRO LMA JUNIO'!$A$7:$C$50,3,0)</f>
        <v>ASMET SALUD</v>
      </c>
      <c r="C8422" s="35">
        <v>900341409</v>
      </c>
      <c r="D8422" s="6" t="str">
        <f>VLOOKUP(C8422,'[1]IPS REGISTRADAS'!$A$5:$B$3919,2,0)</f>
        <v>ESTUDIOS OFTALMOLOGICOS SAS</v>
      </c>
      <c r="E8422" s="7">
        <v>50765969</v>
      </c>
      <c r="F8422" s="7">
        <v>50765969</v>
      </c>
      <c r="G8422" s="8"/>
      <c r="H8422" s="9">
        <v>43623</v>
      </c>
      <c r="I8422" s="9">
        <v>43626</v>
      </c>
    </row>
    <row r="8423" spans="1:9" s="14" customFormat="1" x14ac:dyDescent="0.2">
      <c r="A8423" s="5" t="s">
        <v>13</v>
      </c>
      <c r="B8423" s="5" t="str">
        <f>VLOOKUP(A8423,'GIRO LMA JUNIO'!$A$7:$C$50,3,0)</f>
        <v>COMFAORIENTE</v>
      </c>
      <c r="C8423" s="35">
        <v>900341526</v>
      </c>
      <c r="D8423" s="6" t="str">
        <f>VLOOKUP(C8423,'[1]IPS REGISTRADAS'!$A$5:$B$3919,2,0)</f>
        <v>FUNDACION CARDIOVASCULAR DE COLOMBIA ZONA FRANCA SAS</v>
      </c>
      <c r="E8423" s="7">
        <v>8088240</v>
      </c>
      <c r="F8423" s="7">
        <v>8088240</v>
      </c>
      <c r="G8423" s="8"/>
      <c r="H8423" s="9">
        <v>43623</v>
      </c>
      <c r="I8423" s="9">
        <v>43626</v>
      </c>
    </row>
    <row r="8424" spans="1:9" s="14" customFormat="1" x14ac:dyDescent="0.2">
      <c r="A8424" s="5" t="s">
        <v>16</v>
      </c>
      <c r="B8424" s="5" t="str">
        <f>VLOOKUP(A8424,'GIRO LMA JUNIO'!$A$7:$C$50,3,0)</f>
        <v>CAJACOPI ATLANTICO</v>
      </c>
      <c r="C8424" s="35">
        <v>900341526</v>
      </c>
      <c r="D8424" s="6" t="str">
        <f>VLOOKUP(C8424,'[1]IPS REGISTRADAS'!$A$5:$B$3919,2,0)</f>
        <v>FUNDACION CARDIOVASCULAR DE COLOMBIA ZONA FRANCA SAS</v>
      </c>
      <c r="E8424" s="7">
        <v>300000001</v>
      </c>
      <c r="F8424" s="7">
        <v>300000001</v>
      </c>
      <c r="G8424" s="8"/>
      <c r="H8424" s="9">
        <v>43623</v>
      </c>
      <c r="I8424" s="9">
        <v>43626</v>
      </c>
    </row>
    <row r="8425" spans="1:9" s="14" customFormat="1" x14ac:dyDescent="0.2">
      <c r="A8425" s="5" t="s">
        <v>24</v>
      </c>
      <c r="B8425" s="5" t="str">
        <f>VLOOKUP(A8425,'GIRO LMA JUNIO'!$A$7:$C$50,3,0)</f>
        <v>DUSAKAWI</v>
      </c>
      <c r="C8425" s="35">
        <v>900341526</v>
      </c>
      <c r="D8425" s="6" t="str">
        <f>VLOOKUP(C8425,'[1]IPS REGISTRADAS'!$A$5:$B$3919,2,0)</f>
        <v>FUNDACION CARDIOVASCULAR DE COLOMBIA ZONA FRANCA SAS</v>
      </c>
      <c r="E8425" s="7">
        <v>72147767</v>
      </c>
      <c r="F8425" s="7">
        <v>72147767</v>
      </c>
      <c r="G8425" s="8"/>
      <c r="H8425" s="9">
        <v>43623</v>
      </c>
      <c r="I8425" s="9">
        <v>43626</v>
      </c>
    </row>
    <row r="8426" spans="1:9" s="14" customFormat="1" x14ac:dyDescent="0.2">
      <c r="A8426" s="5" t="s">
        <v>38</v>
      </c>
      <c r="B8426" s="5" t="str">
        <f>VLOOKUP(A8426,'GIRO LMA JUNIO'!$A$7:$C$50,3,0)</f>
        <v>SALUD TOTAL</v>
      </c>
      <c r="C8426" s="35">
        <v>900341526</v>
      </c>
      <c r="D8426" s="6" t="str">
        <f>VLOOKUP(C8426,'[1]IPS REGISTRADAS'!$A$5:$B$3919,2,0)</f>
        <v>FUNDACION CARDIOVASCULAR DE COLOMBIA ZONA FRANCA SAS</v>
      </c>
      <c r="E8426" s="7">
        <v>43371045</v>
      </c>
      <c r="F8426" s="7">
        <v>43371045</v>
      </c>
      <c r="G8426" s="8"/>
      <c r="H8426" s="9">
        <v>43623</v>
      </c>
      <c r="I8426" s="9">
        <v>43626</v>
      </c>
    </row>
    <row r="8427" spans="1:9" s="14" customFormat="1" x14ac:dyDescent="0.2">
      <c r="A8427" s="5" t="s">
        <v>44</v>
      </c>
      <c r="B8427" s="5" t="str">
        <f>VLOOKUP(A8427,'GIRO LMA JUNIO'!$A$7:$C$50,3,0)</f>
        <v>EPS SURAMERICANA S.A</v>
      </c>
      <c r="C8427" s="35">
        <v>900341526</v>
      </c>
      <c r="D8427" s="6" t="str">
        <f>VLOOKUP(C8427,'[1]IPS REGISTRADAS'!$A$5:$B$3919,2,0)</f>
        <v>FUNDACION CARDIOVASCULAR DE COLOMBIA ZONA FRANCA SAS</v>
      </c>
      <c r="E8427" s="7">
        <v>1345607</v>
      </c>
      <c r="F8427" s="7">
        <v>1345607</v>
      </c>
      <c r="G8427" s="8"/>
      <c r="H8427" s="9">
        <v>43623</v>
      </c>
      <c r="I8427" s="9">
        <v>43626</v>
      </c>
    </row>
    <row r="8428" spans="1:9" s="14" customFormat="1" x14ac:dyDescent="0.2">
      <c r="A8428" s="5" t="s">
        <v>47</v>
      </c>
      <c r="B8428" s="5" t="str">
        <f>VLOOKUP(A8428,'GIRO LMA JUNIO'!$A$7:$C$50,3,0)</f>
        <v>COOMEVA E.P.S.  S.A.</v>
      </c>
      <c r="C8428" s="35">
        <v>900341526</v>
      </c>
      <c r="D8428" s="6" t="str">
        <f>VLOOKUP(C8428,'[1]IPS REGISTRADAS'!$A$5:$B$3919,2,0)</f>
        <v>FUNDACION CARDIOVASCULAR DE COLOMBIA ZONA FRANCA SAS</v>
      </c>
      <c r="E8428" s="7">
        <v>1000000</v>
      </c>
      <c r="F8428" s="7">
        <v>1000000</v>
      </c>
      <c r="G8428" s="8"/>
      <c r="H8428" s="9">
        <v>43623</v>
      </c>
      <c r="I8428" s="9">
        <v>43626</v>
      </c>
    </row>
    <row r="8429" spans="1:9" s="14" customFormat="1" x14ac:dyDescent="0.2">
      <c r="A8429" s="5" t="s">
        <v>62</v>
      </c>
      <c r="B8429" s="5" t="str">
        <f>VLOOKUP(A8429,'GIRO LMA JUNIO'!$A$7:$C$50,3,0)</f>
        <v>NUEVA EPS S.A.</v>
      </c>
      <c r="C8429" s="35">
        <v>900341526</v>
      </c>
      <c r="D8429" s="6" t="str">
        <f>VLOOKUP(C8429,'[1]IPS REGISTRADAS'!$A$5:$B$3919,2,0)</f>
        <v>FUNDACION CARDIOVASCULAR DE COLOMBIA ZONA FRANCA SAS</v>
      </c>
      <c r="E8429" s="7">
        <v>7006745</v>
      </c>
      <c r="F8429" s="7">
        <v>7006745</v>
      </c>
      <c r="G8429" s="8"/>
      <c r="H8429" s="9">
        <v>43623</v>
      </c>
      <c r="I8429" s="9">
        <v>43626</v>
      </c>
    </row>
    <row r="8430" spans="1:9" s="14" customFormat="1" x14ac:dyDescent="0.2">
      <c r="A8430" s="5" t="s">
        <v>67</v>
      </c>
      <c r="B8430" s="5" t="str">
        <f>VLOOKUP(A8430,'GIRO LMA JUNIO'!$A$7:$C$50,3,0)</f>
        <v>FUNDACIÓN SALUD MIA EPS</v>
      </c>
      <c r="C8430" s="35">
        <v>900341526</v>
      </c>
      <c r="D8430" s="6" t="str">
        <f>VLOOKUP(C8430,'[1]IPS REGISTRADAS'!$A$5:$B$3919,2,0)</f>
        <v>FUNDACION CARDIOVASCULAR DE COLOMBIA ZONA FRANCA SAS</v>
      </c>
      <c r="E8430" s="7">
        <v>2095558</v>
      </c>
      <c r="F8430" s="7">
        <v>2095558</v>
      </c>
      <c r="G8430" s="8"/>
      <c r="H8430" s="9">
        <v>43623</v>
      </c>
      <c r="I8430" s="9">
        <v>43626</v>
      </c>
    </row>
    <row r="8431" spans="1:9" s="14" customFormat="1" x14ac:dyDescent="0.2">
      <c r="A8431" s="5" t="s">
        <v>70</v>
      </c>
      <c r="B8431" s="5" t="str">
        <f>VLOOKUP(A8431,'GIRO LMA JUNIO'!$A$7:$C$50,3,0)</f>
        <v>COOSALUD EPS S.A.</v>
      </c>
      <c r="C8431" s="35">
        <v>900341526</v>
      </c>
      <c r="D8431" s="6" t="str">
        <f>VLOOKUP(C8431,'[1]IPS REGISTRADAS'!$A$5:$B$3919,2,0)</f>
        <v>FUNDACION CARDIOVASCULAR DE COLOMBIA ZONA FRANCA SAS</v>
      </c>
      <c r="E8431" s="7">
        <v>1689475801</v>
      </c>
      <c r="F8431" s="7">
        <v>1689475801</v>
      </c>
      <c r="G8431" s="8"/>
      <c r="H8431" s="9">
        <v>43623</v>
      </c>
      <c r="I8431" s="9">
        <v>43626</v>
      </c>
    </row>
    <row r="8432" spans="1:9" s="14" customFormat="1" x14ac:dyDescent="0.2">
      <c r="A8432" s="5" t="s">
        <v>72</v>
      </c>
      <c r="B8432" s="5" t="str">
        <f>VLOOKUP(A8432,'GIRO LMA JUNIO'!$A$7:$C$50,3,0)</f>
        <v>ASMET SALUD</v>
      </c>
      <c r="C8432" s="35">
        <v>900341526</v>
      </c>
      <c r="D8432" s="6" t="str">
        <f>VLOOKUP(C8432,'[1]IPS REGISTRADAS'!$A$5:$B$3919,2,0)</f>
        <v>FUNDACION CARDIOVASCULAR DE COLOMBIA ZONA FRANCA SAS</v>
      </c>
      <c r="E8432" s="7">
        <v>21748276</v>
      </c>
      <c r="F8432" s="7">
        <v>21748276</v>
      </c>
      <c r="G8432" s="8"/>
      <c r="H8432" s="9">
        <v>43623</v>
      </c>
      <c r="I8432" s="9">
        <v>43626</v>
      </c>
    </row>
    <row r="8433" spans="1:9" s="14" customFormat="1" x14ac:dyDescent="0.2">
      <c r="A8433" s="5" t="s">
        <v>82</v>
      </c>
      <c r="B8433" s="5" t="str">
        <f>VLOOKUP(A8433,'GIRO LMA JUNIO'!$A$7:$C$50,3,0)</f>
        <v>MUTUAL SER</v>
      </c>
      <c r="C8433" s="35">
        <v>900341526</v>
      </c>
      <c r="D8433" s="6" t="str">
        <f>VLOOKUP(C8433,'[1]IPS REGISTRADAS'!$A$5:$B$3919,2,0)</f>
        <v>FUNDACION CARDIOVASCULAR DE COLOMBIA ZONA FRANCA SAS</v>
      </c>
      <c r="E8433" s="7">
        <v>52900633</v>
      </c>
      <c r="F8433" s="7">
        <v>52900633</v>
      </c>
      <c r="G8433" s="8"/>
      <c r="H8433" s="9">
        <v>43623</v>
      </c>
      <c r="I8433" s="9">
        <v>43626</v>
      </c>
    </row>
    <row r="8434" spans="1:9" s="14" customFormat="1" x14ac:dyDescent="0.2">
      <c r="A8434" s="5" t="s">
        <v>80</v>
      </c>
      <c r="B8434" s="5" t="str">
        <f>VLOOKUP(A8434,'GIRO LMA JUNIO'!$A$7:$C$50,3,0)</f>
        <v>COMPARTA</v>
      </c>
      <c r="C8434" s="35">
        <v>900341661</v>
      </c>
      <c r="D8434" s="6" t="str">
        <f>VLOOKUP(C8434,'[1]IPS REGISTRADAS'!$A$5:$B$3919,2,0)</f>
        <v>IPS UNIDAD MEDICA ESPECIALIZADA LIMITADA</v>
      </c>
      <c r="E8434" s="7">
        <v>319485295</v>
      </c>
      <c r="F8434" s="7">
        <v>319485295</v>
      </c>
      <c r="G8434" s="8"/>
      <c r="H8434" s="9">
        <v>43623</v>
      </c>
      <c r="I8434" s="9">
        <v>43626</v>
      </c>
    </row>
    <row r="8435" spans="1:9" s="14" customFormat="1" x14ac:dyDescent="0.2">
      <c r="A8435" s="5" t="s">
        <v>32</v>
      </c>
      <c r="B8435" s="5" t="str">
        <f>VLOOKUP(A8435,'GIRO LMA JUNIO'!$A$7:$C$50,3,0)</f>
        <v>PIJAOSALUD</v>
      </c>
      <c r="C8435" s="35">
        <v>900342064</v>
      </c>
      <c r="D8435" s="6" t="str">
        <f>VLOOKUP(C8435,'[1]IPS REGISTRADAS'!$A$5:$B$3919,2,0)</f>
        <v>SOCIEDAD COMERCIALIZADORA DE INSUMOS Y SERVICIOS MÉDICOS SAS</v>
      </c>
      <c r="E8435" s="7">
        <v>2500000</v>
      </c>
      <c r="F8435" s="7">
        <v>2500000</v>
      </c>
      <c r="G8435" s="8"/>
      <c r="H8435" s="9">
        <v>43623</v>
      </c>
      <c r="I8435" s="9">
        <v>43626</v>
      </c>
    </row>
    <row r="8436" spans="1:9" s="14" customFormat="1" x14ac:dyDescent="0.2">
      <c r="A8436" s="5" t="s">
        <v>38</v>
      </c>
      <c r="B8436" s="5" t="str">
        <f>VLOOKUP(A8436,'GIRO LMA JUNIO'!$A$7:$C$50,3,0)</f>
        <v>SALUD TOTAL</v>
      </c>
      <c r="C8436" s="35">
        <v>900342064</v>
      </c>
      <c r="D8436" s="6" t="str">
        <f>VLOOKUP(C8436,'[1]IPS REGISTRADAS'!$A$5:$B$3919,2,0)</f>
        <v>SOCIEDAD COMERCIALIZADORA DE INSUMOS Y SERVICIOS MÉDICOS SAS</v>
      </c>
      <c r="E8436" s="7">
        <v>1638616</v>
      </c>
      <c r="F8436" s="7">
        <v>1638616</v>
      </c>
      <c r="G8436" s="8"/>
      <c r="H8436" s="9">
        <v>43623</v>
      </c>
      <c r="I8436" s="9">
        <v>43626</v>
      </c>
    </row>
    <row r="8437" spans="1:9" s="14" customFormat="1" x14ac:dyDescent="0.2">
      <c r="A8437" s="5" t="s">
        <v>62</v>
      </c>
      <c r="B8437" s="5" t="str">
        <f>VLOOKUP(A8437,'GIRO LMA JUNIO'!$A$7:$C$50,3,0)</f>
        <v>NUEVA EPS S.A.</v>
      </c>
      <c r="C8437" s="35">
        <v>900342064</v>
      </c>
      <c r="D8437" s="6" t="str">
        <f>VLOOKUP(C8437,'[1]IPS REGISTRADAS'!$A$5:$B$3919,2,0)</f>
        <v>SOCIEDAD COMERCIALIZADORA DE INSUMOS Y SERVICIOS MÉDICOS SAS</v>
      </c>
      <c r="E8437" s="7">
        <v>8103499</v>
      </c>
      <c r="F8437" s="7">
        <v>8103499</v>
      </c>
      <c r="G8437" s="8"/>
      <c r="H8437" s="9">
        <v>43623</v>
      </c>
      <c r="I8437" s="9">
        <v>43626</v>
      </c>
    </row>
    <row r="8438" spans="1:9" s="14" customFormat="1" x14ac:dyDescent="0.2">
      <c r="A8438" s="5" t="s">
        <v>63</v>
      </c>
      <c r="B8438" s="5" t="str">
        <f>VLOOKUP(A8438,'GIRO LMA JUNIO'!$A$7:$C$50,3,0)</f>
        <v>MEDIMAS MOV</v>
      </c>
      <c r="C8438" s="35">
        <v>900342064</v>
      </c>
      <c r="D8438" s="6" t="str">
        <f>VLOOKUP(C8438,'[1]IPS REGISTRADAS'!$A$5:$B$3919,2,0)</f>
        <v>SOCIEDAD COMERCIALIZADORA DE INSUMOS Y SERVICIOS MÉDICOS SAS</v>
      </c>
      <c r="E8438" s="7">
        <v>291641988</v>
      </c>
      <c r="F8438" s="7">
        <v>291641988</v>
      </c>
      <c r="G8438" s="8"/>
      <c r="H8438" s="9">
        <v>43623</v>
      </c>
      <c r="I8438" s="9">
        <v>43626</v>
      </c>
    </row>
    <row r="8439" spans="1:9" s="14" customFormat="1" x14ac:dyDescent="0.2">
      <c r="A8439" s="5" t="s">
        <v>65</v>
      </c>
      <c r="B8439" s="5" t="str">
        <f>VLOOKUP(A8439,'GIRO LMA JUNIO'!$A$7:$C$50,3,0)</f>
        <v>MEDIMAS</v>
      </c>
      <c r="C8439" s="35">
        <v>900342064</v>
      </c>
      <c r="D8439" s="6" t="str">
        <f>VLOOKUP(C8439,'[1]IPS REGISTRADAS'!$A$5:$B$3919,2,0)</f>
        <v>SOCIEDAD COMERCIALIZADORA DE INSUMOS Y SERVICIOS MÉDICOS SAS</v>
      </c>
      <c r="E8439" s="7">
        <v>2827220572</v>
      </c>
      <c r="F8439" s="7">
        <v>2827220572</v>
      </c>
      <c r="G8439" s="8"/>
      <c r="H8439" s="9">
        <v>43623</v>
      </c>
      <c r="I8439" s="9">
        <v>43626</v>
      </c>
    </row>
    <row r="8440" spans="1:9" s="14" customFormat="1" x14ac:dyDescent="0.2">
      <c r="A8440" s="5" t="s">
        <v>72</v>
      </c>
      <c r="B8440" s="5" t="str">
        <f>VLOOKUP(A8440,'GIRO LMA JUNIO'!$A$7:$C$50,3,0)</f>
        <v>ASMET SALUD</v>
      </c>
      <c r="C8440" s="35">
        <v>900342064</v>
      </c>
      <c r="D8440" s="6" t="str">
        <f>VLOOKUP(C8440,'[1]IPS REGISTRADAS'!$A$5:$B$3919,2,0)</f>
        <v>SOCIEDAD COMERCIALIZADORA DE INSUMOS Y SERVICIOS MÉDICOS SAS</v>
      </c>
      <c r="E8440" s="7">
        <v>4193423025</v>
      </c>
      <c r="F8440" s="7">
        <v>4193423025</v>
      </c>
      <c r="G8440" s="8"/>
      <c r="H8440" s="9">
        <v>43623</v>
      </c>
      <c r="I8440" s="9">
        <v>43626</v>
      </c>
    </row>
    <row r="8441" spans="1:9" s="14" customFormat="1" x14ac:dyDescent="0.2">
      <c r="A8441" s="5" t="s">
        <v>22</v>
      </c>
      <c r="B8441" s="5" t="str">
        <f>VLOOKUP(A8441,'GIRO LMA JUNIO'!$A$7:$C$50,3,0)</f>
        <v>CAPRESOCA</v>
      </c>
      <c r="C8441" s="35">
        <v>900342271</v>
      </c>
      <c r="D8441" s="6" t="str">
        <f>VLOOKUP(C8441,'[1]IPS REGISTRADAS'!$A$5:$B$3919,2,0)</f>
        <v>NUESTRA IPS EU</v>
      </c>
      <c r="E8441" s="7">
        <v>4435478</v>
      </c>
      <c r="F8441" s="7">
        <v>4435478</v>
      </c>
      <c r="G8441" s="8"/>
      <c r="H8441" s="9">
        <v>43623</v>
      </c>
      <c r="I8441" s="9">
        <v>43626</v>
      </c>
    </row>
    <row r="8442" spans="1:9" s="14" customFormat="1" x14ac:dyDescent="0.2">
      <c r="A8442" s="5" t="s">
        <v>4</v>
      </c>
      <c r="B8442" s="5" t="str">
        <f>VLOOKUP(A8442,'GIRO LMA JUNIO'!$A$7:$C$50,3,0)</f>
        <v>COMFAMILIAR CARTAGENA</v>
      </c>
      <c r="C8442" s="35">
        <v>900343468</v>
      </c>
      <c r="D8442" s="6" t="str">
        <f>VLOOKUP(C8442,'[1]IPS REGISTRADAS'!$A$5:$B$3919,2,0)</f>
        <v>VIA MEDICA SAS</v>
      </c>
      <c r="E8442" s="7">
        <v>92618313</v>
      </c>
      <c r="F8442" s="7">
        <v>92618313</v>
      </c>
      <c r="G8442" s="8"/>
      <c r="H8442" s="9">
        <v>43623</v>
      </c>
      <c r="I8442" s="9">
        <v>43626</v>
      </c>
    </row>
    <row r="8443" spans="1:9" s="14" customFormat="1" x14ac:dyDescent="0.2">
      <c r="A8443" s="5" t="s">
        <v>62</v>
      </c>
      <c r="B8443" s="5" t="str">
        <f>VLOOKUP(A8443,'GIRO LMA JUNIO'!$A$7:$C$50,3,0)</f>
        <v>NUEVA EPS S.A.</v>
      </c>
      <c r="C8443" s="35">
        <v>900343773</v>
      </c>
      <c r="D8443" s="6" t="str">
        <f>VLOOKUP(C8443,'[1]IPS REGISTRADAS'!$A$5:$B$3919,2,0)</f>
        <v>CENTRO OFTALMOLOGICO LYND NEWBALL</v>
      </c>
      <c r="E8443" s="7">
        <v>58817941</v>
      </c>
      <c r="F8443" s="7">
        <v>58817941</v>
      </c>
      <c r="G8443" s="8"/>
      <c r="H8443" s="9">
        <v>43623</v>
      </c>
      <c r="I8443" s="9">
        <v>43626</v>
      </c>
    </row>
    <row r="8444" spans="1:9" s="14" customFormat="1" x14ac:dyDescent="0.2">
      <c r="A8444" s="5" t="s">
        <v>47</v>
      </c>
      <c r="B8444" s="5" t="str">
        <f>VLOOKUP(A8444,'GIRO LMA JUNIO'!$A$7:$C$50,3,0)</f>
        <v>COOMEVA E.P.S.  S.A.</v>
      </c>
      <c r="C8444" s="35">
        <v>900344407</v>
      </c>
      <c r="D8444" s="6" t="str">
        <f>VLOOKUP(C8444,'[1]IPS REGISTRADAS'!$A$5:$B$3919,2,0)</f>
        <v>CENTRO REHABILITAR SAS</v>
      </c>
      <c r="E8444" s="7">
        <v>5000000</v>
      </c>
      <c r="F8444" s="7">
        <v>5000000</v>
      </c>
      <c r="G8444" s="8"/>
      <c r="H8444" s="9">
        <v>43623</v>
      </c>
      <c r="I8444" s="9">
        <v>43626</v>
      </c>
    </row>
    <row r="8445" spans="1:9" s="14" customFormat="1" x14ac:dyDescent="0.2">
      <c r="A8445" s="5" t="s">
        <v>80</v>
      </c>
      <c r="B8445" s="5" t="str">
        <f>VLOOKUP(A8445,'GIRO LMA JUNIO'!$A$7:$C$50,3,0)</f>
        <v>COMPARTA</v>
      </c>
      <c r="C8445" s="35">
        <v>900345005</v>
      </c>
      <c r="D8445" s="6" t="str">
        <f>VLOOKUP(C8445,'[1]IPS REGISTRADAS'!$A$5:$B$3919,2,0)</f>
        <v>CENTRO DE DIAGNOSTICOS POR LA IMAGEN SAS</v>
      </c>
      <c r="E8445" s="7">
        <v>28205402</v>
      </c>
      <c r="F8445" s="7">
        <v>28205402</v>
      </c>
      <c r="G8445" s="8"/>
      <c r="H8445" s="9">
        <v>43623</v>
      </c>
      <c r="I8445" s="9">
        <v>43626</v>
      </c>
    </row>
    <row r="8446" spans="1:9" s="14" customFormat="1" x14ac:dyDescent="0.2">
      <c r="A8446" s="5" t="s">
        <v>24</v>
      </c>
      <c r="B8446" s="5" t="str">
        <f>VLOOKUP(A8446,'GIRO LMA JUNIO'!$A$7:$C$50,3,0)</f>
        <v>DUSAKAWI</v>
      </c>
      <c r="C8446" s="35">
        <v>900345765</v>
      </c>
      <c r="D8446" s="6" t="str">
        <f>VLOOKUP(C8446,'[1]IPS REGISTRADAS'!$A$5:$B$3919,2,0)</f>
        <v>EMPRESA MULTIACTIVA DE SALUD</v>
      </c>
      <c r="E8446" s="7">
        <v>1192386</v>
      </c>
      <c r="F8446" s="7">
        <v>1192386</v>
      </c>
      <c r="G8446" s="8"/>
      <c r="H8446" s="9">
        <v>43623</v>
      </c>
      <c r="I8446" s="9">
        <v>43626</v>
      </c>
    </row>
    <row r="8447" spans="1:9" s="14" customFormat="1" x14ac:dyDescent="0.2">
      <c r="A8447" s="5" t="s">
        <v>47</v>
      </c>
      <c r="B8447" s="5" t="str">
        <f>VLOOKUP(A8447,'GIRO LMA JUNIO'!$A$7:$C$50,3,0)</f>
        <v>COOMEVA E.P.S.  S.A.</v>
      </c>
      <c r="C8447" s="35">
        <v>900345765</v>
      </c>
      <c r="D8447" s="6" t="str">
        <f>VLOOKUP(C8447,'[1]IPS REGISTRADAS'!$A$5:$B$3919,2,0)</f>
        <v>EMPRESA MULTIACTIVA DE SALUD</v>
      </c>
      <c r="E8447" s="7">
        <v>1000000</v>
      </c>
      <c r="F8447" s="7">
        <v>1000000</v>
      </c>
      <c r="G8447" s="8"/>
      <c r="H8447" s="9">
        <v>43623</v>
      </c>
      <c r="I8447" s="9">
        <v>43626</v>
      </c>
    </row>
    <row r="8448" spans="1:9" s="14" customFormat="1" x14ac:dyDescent="0.2">
      <c r="A8448" s="5" t="s">
        <v>80</v>
      </c>
      <c r="B8448" s="5" t="str">
        <f>VLOOKUP(A8448,'GIRO LMA JUNIO'!$A$7:$C$50,3,0)</f>
        <v>COMPARTA</v>
      </c>
      <c r="C8448" s="35">
        <v>900345765</v>
      </c>
      <c r="D8448" s="6" t="str">
        <f>VLOOKUP(C8448,'[1]IPS REGISTRADAS'!$A$5:$B$3919,2,0)</f>
        <v>EMPRESA MULTIACTIVA DE SALUD</v>
      </c>
      <c r="E8448" s="7">
        <v>2088456</v>
      </c>
      <c r="F8448" s="7">
        <v>2088456</v>
      </c>
      <c r="G8448" s="8"/>
      <c r="H8448" s="9">
        <v>43623</v>
      </c>
      <c r="I8448" s="9">
        <v>43626</v>
      </c>
    </row>
    <row r="8449" spans="1:9" s="14" customFormat="1" x14ac:dyDescent="0.2">
      <c r="A8449" s="5" t="s">
        <v>60</v>
      </c>
      <c r="B8449" s="5" t="str">
        <f>VLOOKUP(A8449,'GIRO LMA JUNIO'!$A$7:$C$50,3,0)</f>
        <v>SAVIA SALUD</v>
      </c>
      <c r="C8449" s="35">
        <v>900346322</v>
      </c>
      <c r="D8449" s="6" t="str">
        <f>VLOOKUP(C8449,'[1]IPS REGISTRADAS'!$A$5:$B$3919,2,0)</f>
        <v>UNIDAD VIDEO DIAGNOSTICA DE LA MUJER SAS</v>
      </c>
      <c r="E8449" s="7">
        <v>277551161</v>
      </c>
      <c r="F8449" s="7">
        <v>277551161</v>
      </c>
      <c r="G8449" s="8"/>
      <c r="H8449" s="9">
        <v>43623</v>
      </c>
      <c r="I8449" s="9">
        <v>43626</v>
      </c>
    </row>
    <row r="8450" spans="1:9" s="14" customFormat="1" x14ac:dyDescent="0.2">
      <c r="A8450" s="5" t="s">
        <v>74</v>
      </c>
      <c r="B8450" s="5" t="str">
        <f>VLOOKUP(A8450,'GIRO LMA JUNIO'!$A$7:$C$50,3,0)</f>
        <v>AMBUQ</v>
      </c>
      <c r="C8450" s="35">
        <v>900346567</v>
      </c>
      <c r="D8450" s="6" t="str">
        <f>VLOOKUP(C8450,'[1]IPS REGISTRADAS'!$A$5:$B$3919,2,0)</f>
        <v>SUMINTEGRALES SAS</v>
      </c>
      <c r="E8450" s="7">
        <v>80003906</v>
      </c>
      <c r="F8450" s="7">
        <v>80003906</v>
      </c>
      <c r="G8450" s="8"/>
      <c r="H8450" s="9">
        <v>43623</v>
      </c>
      <c r="I8450" s="9">
        <v>43626</v>
      </c>
    </row>
    <row r="8451" spans="1:9" s="14" customFormat="1" x14ac:dyDescent="0.2">
      <c r="A8451" s="5" t="s">
        <v>24</v>
      </c>
      <c r="B8451" s="5" t="str">
        <f>VLOOKUP(A8451,'GIRO LMA JUNIO'!$A$7:$C$50,3,0)</f>
        <v>DUSAKAWI</v>
      </c>
      <c r="C8451" s="35">
        <v>900346580</v>
      </c>
      <c r="D8451" s="6" t="str">
        <f>VLOOKUP(C8451,'[1]IPS REGISTRADAS'!$A$5:$B$3919,2,0)</f>
        <v>CENTRO DE OFTALMOLOGIA INTEGRAL   COFIN SAS</v>
      </c>
      <c r="E8451" s="7">
        <v>8719716</v>
      </c>
      <c r="F8451" s="7">
        <v>8719716</v>
      </c>
      <c r="G8451" s="8"/>
      <c r="H8451" s="9">
        <v>43623</v>
      </c>
      <c r="I8451" s="9">
        <v>43626</v>
      </c>
    </row>
    <row r="8452" spans="1:9" s="14" customFormat="1" x14ac:dyDescent="0.2">
      <c r="A8452" s="5" t="s">
        <v>80</v>
      </c>
      <c r="B8452" s="5" t="str">
        <f>VLOOKUP(A8452,'GIRO LMA JUNIO'!$A$7:$C$50,3,0)</f>
        <v>COMPARTA</v>
      </c>
      <c r="C8452" s="35">
        <v>900346580</v>
      </c>
      <c r="D8452" s="6" t="str">
        <f>VLOOKUP(C8452,'[1]IPS REGISTRADAS'!$A$5:$B$3919,2,0)</f>
        <v>CENTRO DE OFTALMOLOGIA INTEGRAL   COFIN SAS</v>
      </c>
      <c r="E8452" s="7">
        <v>87821068</v>
      </c>
      <c r="F8452" s="7">
        <v>87821068</v>
      </c>
      <c r="G8452" s="8"/>
      <c r="H8452" s="9">
        <v>43623</v>
      </c>
      <c r="I8452" s="9">
        <v>43626</v>
      </c>
    </row>
    <row r="8453" spans="1:9" s="14" customFormat="1" x14ac:dyDescent="0.2">
      <c r="A8453" s="5" t="s">
        <v>82</v>
      </c>
      <c r="B8453" s="5" t="str">
        <f>VLOOKUP(A8453,'GIRO LMA JUNIO'!$A$7:$C$50,3,0)</f>
        <v>MUTUAL SER</v>
      </c>
      <c r="C8453" s="35">
        <v>900346580</v>
      </c>
      <c r="D8453" s="6" t="str">
        <f>VLOOKUP(C8453,'[1]IPS REGISTRADAS'!$A$5:$B$3919,2,0)</f>
        <v>CENTRO DE OFTALMOLOGIA INTEGRAL   COFIN SAS</v>
      </c>
      <c r="E8453" s="7">
        <v>2244953</v>
      </c>
      <c r="F8453" s="7">
        <v>2244953</v>
      </c>
      <c r="G8453" s="8"/>
      <c r="H8453" s="9">
        <v>43623</v>
      </c>
      <c r="I8453" s="9">
        <v>43626</v>
      </c>
    </row>
    <row r="8454" spans="1:9" s="14" customFormat="1" x14ac:dyDescent="0.2">
      <c r="A8454" s="5" t="s">
        <v>38</v>
      </c>
      <c r="B8454" s="5" t="str">
        <f>VLOOKUP(A8454,'GIRO LMA JUNIO'!$A$7:$C$50,3,0)</f>
        <v>SALUD TOTAL</v>
      </c>
      <c r="C8454" s="35">
        <v>900346943</v>
      </c>
      <c r="D8454" s="6" t="str">
        <f>VLOOKUP(C8454,'[1]IPS REGISTRADAS'!$A$5:$B$3919,2,0)</f>
        <v>CENTRO ODONTOLOGICO ORAL STETIC EU</v>
      </c>
      <c r="E8454" s="7">
        <v>1257025</v>
      </c>
      <c r="F8454" s="7">
        <v>1257025</v>
      </c>
      <c r="G8454" s="8"/>
      <c r="H8454" s="9">
        <v>43623</v>
      </c>
      <c r="I8454" s="9">
        <v>43626</v>
      </c>
    </row>
    <row r="8455" spans="1:9" s="14" customFormat="1" x14ac:dyDescent="0.2">
      <c r="A8455" s="5" t="s">
        <v>32</v>
      </c>
      <c r="B8455" s="5" t="str">
        <f>VLOOKUP(A8455,'GIRO LMA JUNIO'!$A$7:$C$50,3,0)</f>
        <v>PIJAOSALUD</v>
      </c>
      <c r="C8455" s="35">
        <v>900346953</v>
      </c>
      <c r="D8455" s="6" t="str">
        <f>VLOOKUP(C8455,'[1]IPS REGISTRADAS'!$A$5:$B$3919,2,0)</f>
        <v>CARDIOSALUD EJE CAFETERO SAS</v>
      </c>
      <c r="E8455" s="7">
        <v>2500000</v>
      </c>
      <c r="F8455" s="7">
        <v>2500000</v>
      </c>
      <c r="G8455" s="8"/>
      <c r="H8455" s="9">
        <v>43623</v>
      </c>
      <c r="I8455" s="9">
        <v>43626</v>
      </c>
    </row>
    <row r="8456" spans="1:9" s="14" customFormat="1" x14ac:dyDescent="0.2">
      <c r="A8456" s="5" t="s">
        <v>72</v>
      </c>
      <c r="B8456" s="5" t="str">
        <f>VLOOKUP(A8456,'GIRO LMA JUNIO'!$A$7:$C$50,3,0)</f>
        <v>ASMET SALUD</v>
      </c>
      <c r="C8456" s="35">
        <v>900346953</v>
      </c>
      <c r="D8456" s="6" t="str">
        <f>VLOOKUP(C8456,'[1]IPS REGISTRADAS'!$A$5:$B$3919,2,0)</f>
        <v>CARDIOSALUD EJE CAFETERO SAS</v>
      </c>
      <c r="E8456" s="7">
        <v>34951190</v>
      </c>
      <c r="F8456" s="7">
        <v>34951190</v>
      </c>
      <c r="G8456" s="8"/>
      <c r="H8456" s="9">
        <v>43623</v>
      </c>
      <c r="I8456" s="9">
        <v>43626</v>
      </c>
    </row>
    <row r="8457" spans="1:9" s="14" customFormat="1" x14ac:dyDescent="0.2">
      <c r="A8457" s="5" t="s">
        <v>62</v>
      </c>
      <c r="B8457" s="5" t="str">
        <f>VLOOKUP(A8457,'GIRO LMA JUNIO'!$A$7:$C$50,3,0)</f>
        <v>NUEVA EPS S.A.</v>
      </c>
      <c r="C8457" s="35">
        <v>900347377</v>
      </c>
      <c r="D8457" s="6" t="str">
        <f>VLOOKUP(C8457,'[1]IPS REGISTRADAS'!$A$5:$B$3919,2,0)</f>
        <v>VIHONCO IPS SANTA MARTA SAS</v>
      </c>
      <c r="E8457" s="7">
        <v>28465000</v>
      </c>
      <c r="F8457" s="7">
        <v>28465000</v>
      </c>
      <c r="G8457" s="8"/>
      <c r="H8457" s="9">
        <v>43623</v>
      </c>
      <c r="I8457" s="9">
        <v>43626</v>
      </c>
    </row>
    <row r="8458" spans="1:9" s="14" customFormat="1" x14ac:dyDescent="0.2">
      <c r="A8458" s="5" t="s">
        <v>51</v>
      </c>
      <c r="B8458" s="5" t="str">
        <f>VLOOKUP(A8458,'GIRO LMA JUNIO'!$A$7:$C$50,3,0)</f>
        <v>EPS S.O.S. S.A.</v>
      </c>
      <c r="C8458" s="35">
        <v>900347399</v>
      </c>
      <c r="D8458" s="6" t="str">
        <f>VLOOKUP(C8458,'[1]IPS REGISTRADAS'!$A$5:$B$3919,2,0)</f>
        <v>EXPORT HEALTH SAS</v>
      </c>
      <c r="E8458" s="7">
        <v>33968718</v>
      </c>
      <c r="F8458" s="7">
        <v>33968718</v>
      </c>
      <c r="G8458" s="8"/>
      <c r="H8458" s="9">
        <v>43623</v>
      </c>
      <c r="I8458" s="9">
        <v>43626</v>
      </c>
    </row>
    <row r="8459" spans="1:9" s="14" customFormat="1" x14ac:dyDescent="0.2">
      <c r="A8459" s="5" t="s">
        <v>26</v>
      </c>
      <c r="B8459" s="5" t="str">
        <f>VLOOKUP(A8459,'GIRO LMA JUNIO'!$A$7:$C$50,3,0)</f>
        <v>A.I.C.</v>
      </c>
      <c r="C8459" s="35">
        <v>900348416</v>
      </c>
      <c r="D8459" s="6" t="str">
        <f>VLOOKUP(C8459,'[1]IPS REGISTRADAS'!$A$5:$B$3919,2,0)</f>
        <v>MEDICINA DOMICILIARIA DE COLOMBIA SAS</v>
      </c>
      <c r="E8459" s="7">
        <v>36921740</v>
      </c>
      <c r="F8459" s="7">
        <v>36921740</v>
      </c>
      <c r="G8459" s="8"/>
      <c r="H8459" s="9">
        <v>43623</v>
      </c>
      <c r="I8459" s="9">
        <v>43626</v>
      </c>
    </row>
    <row r="8460" spans="1:9" s="14" customFormat="1" x14ac:dyDescent="0.2">
      <c r="A8460" s="5" t="s">
        <v>54</v>
      </c>
      <c r="B8460" s="5" t="str">
        <f>VLOOKUP(A8460,'GIRO LMA JUNIO'!$A$7:$C$50,3,0)</f>
        <v>SALUDVIDA</v>
      </c>
      <c r="C8460" s="35">
        <v>900348416</v>
      </c>
      <c r="D8460" s="6" t="str">
        <f>VLOOKUP(C8460,'[1]IPS REGISTRADAS'!$A$5:$B$3919,2,0)</f>
        <v>MEDICINA DOMICILIARIA DE COLOMBIA SAS</v>
      </c>
      <c r="E8460" s="7">
        <v>8325664</v>
      </c>
      <c r="F8460" s="7">
        <v>8325664</v>
      </c>
      <c r="G8460" s="8"/>
      <c r="H8460" s="9">
        <v>43623</v>
      </c>
      <c r="I8460" s="9">
        <v>43626</v>
      </c>
    </row>
    <row r="8461" spans="1:9" s="14" customFormat="1" x14ac:dyDescent="0.2">
      <c r="A8461" s="5" t="s">
        <v>72</v>
      </c>
      <c r="B8461" s="5" t="str">
        <f>VLOOKUP(A8461,'GIRO LMA JUNIO'!$A$7:$C$50,3,0)</f>
        <v>ASMET SALUD</v>
      </c>
      <c r="C8461" s="35">
        <v>900348416</v>
      </c>
      <c r="D8461" s="6" t="str">
        <f>VLOOKUP(C8461,'[1]IPS REGISTRADAS'!$A$5:$B$3919,2,0)</f>
        <v>MEDICINA DOMICILIARIA DE COLOMBIA SAS</v>
      </c>
      <c r="E8461" s="7">
        <v>807550745</v>
      </c>
      <c r="F8461" s="7">
        <v>807550745</v>
      </c>
      <c r="G8461" s="8"/>
      <c r="H8461" s="9">
        <v>43623</v>
      </c>
      <c r="I8461" s="9">
        <v>43626</v>
      </c>
    </row>
    <row r="8462" spans="1:9" s="14" customFormat="1" x14ac:dyDescent="0.2">
      <c r="A8462" s="5" t="s">
        <v>14</v>
      </c>
      <c r="B8462" s="5" t="str">
        <f>VLOOKUP(A8462,'GIRO LMA JUNIO'!$A$7:$C$50,3,0)</f>
        <v>COMFACUNDI</v>
      </c>
      <c r="C8462" s="35">
        <v>900348830</v>
      </c>
      <c r="D8462" s="6" t="str">
        <f>VLOOKUP(C8462,'[1]IPS REGISTRADAS'!$A$5:$B$3919,2,0)</f>
        <v>INTEGRAL SOLUTIONS SD SAS</v>
      </c>
      <c r="E8462" s="7">
        <v>271458452</v>
      </c>
      <c r="F8462" s="7">
        <v>271458452</v>
      </c>
      <c r="G8462" s="8"/>
      <c r="H8462" s="9">
        <v>43623</v>
      </c>
      <c r="I8462" s="9">
        <v>43626</v>
      </c>
    </row>
    <row r="8463" spans="1:9" s="14" customFormat="1" x14ac:dyDescent="0.2">
      <c r="A8463" s="5" t="s">
        <v>20</v>
      </c>
      <c r="B8463" s="5" t="str">
        <f>VLOOKUP(A8463,'GIRO LMA JUNIO'!$A$7:$C$50,3,0)</f>
        <v>CONVIDA</v>
      </c>
      <c r="C8463" s="35">
        <v>900348830</v>
      </c>
      <c r="D8463" s="6" t="str">
        <f>VLOOKUP(C8463,'[1]IPS REGISTRADAS'!$A$5:$B$3919,2,0)</f>
        <v>INTEGRAL SOLUTIONS SD SAS</v>
      </c>
      <c r="E8463" s="7">
        <v>229826856</v>
      </c>
      <c r="F8463" s="7">
        <v>229826856</v>
      </c>
      <c r="G8463" s="8"/>
      <c r="H8463" s="9">
        <v>43623</v>
      </c>
      <c r="I8463" s="9">
        <v>43626</v>
      </c>
    </row>
    <row r="8464" spans="1:9" s="14" customFormat="1" x14ac:dyDescent="0.2">
      <c r="A8464" s="5" t="s">
        <v>26</v>
      </c>
      <c r="B8464" s="5" t="str">
        <f>VLOOKUP(A8464,'GIRO LMA JUNIO'!$A$7:$C$50,3,0)</f>
        <v>A.I.C.</v>
      </c>
      <c r="C8464" s="35">
        <v>900348830</v>
      </c>
      <c r="D8464" s="6" t="str">
        <f>VLOOKUP(C8464,'[1]IPS REGISTRADAS'!$A$5:$B$3919,2,0)</f>
        <v>INTEGRAL SOLUTIONS SD SAS</v>
      </c>
      <c r="E8464" s="7">
        <v>213414200</v>
      </c>
      <c r="F8464" s="7">
        <v>213414200</v>
      </c>
      <c r="G8464" s="8"/>
      <c r="H8464" s="9">
        <v>43623</v>
      </c>
      <c r="I8464" s="9">
        <v>43626</v>
      </c>
    </row>
    <row r="8465" spans="1:9" s="14" customFormat="1" x14ac:dyDescent="0.2">
      <c r="A8465" s="5" t="s">
        <v>54</v>
      </c>
      <c r="B8465" s="5" t="str">
        <f>VLOOKUP(A8465,'GIRO LMA JUNIO'!$A$7:$C$50,3,0)</f>
        <v>SALUDVIDA</v>
      </c>
      <c r="C8465" s="35">
        <v>900348830</v>
      </c>
      <c r="D8465" s="6" t="str">
        <f>VLOOKUP(C8465,'[1]IPS REGISTRADAS'!$A$5:$B$3919,2,0)</f>
        <v>INTEGRAL SOLUTIONS SD SAS</v>
      </c>
      <c r="E8465" s="7">
        <v>598325406</v>
      </c>
      <c r="F8465" s="7"/>
      <c r="G8465" s="8" t="s">
        <v>106</v>
      </c>
      <c r="H8465" s="9">
        <v>43623</v>
      </c>
      <c r="I8465" s="9">
        <v>43626</v>
      </c>
    </row>
    <row r="8466" spans="1:9" s="14" customFormat="1" x14ac:dyDescent="0.2">
      <c r="A8466" s="5" t="s">
        <v>65</v>
      </c>
      <c r="B8466" s="5" t="str">
        <f>VLOOKUP(A8466,'GIRO LMA JUNIO'!$A$7:$C$50,3,0)</f>
        <v>MEDIMAS</v>
      </c>
      <c r="C8466" s="35">
        <v>900348830</v>
      </c>
      <c r="D8466" s="6" t="str">
        <f>VLOOKUP(C8466,'[1]IPS REGISTRADAS'!$A$5:$B$3919,2,0)</f>
        <v>INTEGRAL SOLUTIONS SD SAS</v>
      </c>
      <c r="E8466" s="7">
        <v>184099923</v>
      </c>
      <c r="F8466" s="7">
        <v>184099923</v>
      </c>
      <c r="G8466" s="8"/>
      <c r="H8466" s="9">
        <v>43623</v>
      </c>
      <c r="I8466" s="9">
        <v>43626</v>
      </c>
    </row>
    <row r="8467" spans="1:9" s="14" customFormat="1" x14ac:dyDescent="0.2">
      <c r="A8467" s="5" t="s">
        <v>72</v>
      </c>
      <c r="B8467" s="5" t="str">
        <f>VLOOKUP(A8467,'GIRO LMA JUNIO'!$A$7:$C$50,3,0)</f>
        <v>ASMET SALUD</v>
      </c>
      <c r="C8467" s="35">
        <v>900348830</v>
      </c>
      <c r="D8467" s="6" t="str">
        <f>VLOOKUP(C8467,'[1]IPS REGISTRADAS'!$A$5:$B$3919,2,0)</f>
        <v>INTEGRAL SOLUTIONS SD SAS</v>
      </c>
      <c r="E8467" s="7">
        <v>1601335900</v>
      </c>
      <c r="F8467" s="7">
        <v>1601335900</v>
      </c>
      <c r="G8467" s="8"/>
      <c r="H8467" s="9">
        <v>43623</v>
      </c>
      <c r="I8467" s="9">
        <v>43626</v>
      </c>
    </row>
    <row r="8468" spans="1:9" s="14" customFormat="1" x14ac:dyDescent="0.2">
      <c r="A8468" s="5" t="s">
        <v>80</v>
      </c>
      <c r="B8468" s="5" t="str">
        <f>VLOOKUP(A8468,'GIRO LMA JUNIO'!$A$7:$C$50,3,0)</f>
        <v>COMPARTA</v>
      </c>
      <c r="C8468" s="35">
        <v>900348884</v>
      </c>
      <c r="D8468" s="6" t="str">
        <f>VLOOKUP(C8468,'[1]IPS REGISTRADAS'!$A$5:$B$3919,2,0)</f>
        <v>CENTRO DE REHABILITACION SOLIDARIDAD SOCIAL IPS SAS</v>
      </c>
      <c r="E8468" s="7">
        <v>56527863</v>
      </c>
      <c r="F8468" s="7">
        <v>56527863</v>
      </c>
      <c r="G8468" s="8"/>
      <c r="H8468" s="9">
        <v>43623</v>
      </c>
      <c r="I8468" s="9">
        <v>43626</v>
      </c>
    </row>
    <row r="8469" spans="1:9" s="14" customFormat="1" x14ac:dyDescent="0.2">
      <c r="A8469" s="5" t="s">
        <v>16</v>
      </c>
      <c r="B8469" s="5" t="str">
        <f>VLOOKUP(A8469,'GIRO LMA JUNIO'!$A$7:$C$50,3,0)</f>
        <v>CAJACOPI ATLANTICO</v>
      </c>
      <c r="C8469" s="35">
        <v>900349109</v>
      </c>
      <c r="D8469" s="6" t="str">
        <f>VLOOKUP(C8469,'[1]IPS REGISTRADAS'!$A$5:$B$3919,2,0)</f>
        <v>LABORATORIO CLINICO AHB SANFORD SAS</v>
      </c>
      <c r="E8469" s="7">
        <v>1358752</v>
      </c>
      <c r="F8469" s="7">
        <v>1358752</v>
      </c>
      <c r="G8469" s="8"/>
      <c r="H8469" s="9">
        <v>43623</v>
      </c>
      <c r="I8469" s="9">
        <v>43626</v>
      </c>
    </row>
    <row r="8470" spans="1:9" s="14" customFormat="1" x14ac:dyDescent="0.2">
      <c r="A8470" s="5" t="s">
        <v>62</v>
      </c>
      <c r="B8470" s="5" t="str">
        <f>VLOOKUP(A8470,'GIRO LMA JUNIO'!$A$7:$C$50,3,0)</f>
        <v>NUEVA EPS S.A.</v>
      </c>
      <c r="C8470" s="35">
        <v>900349555</v>
      </c>
      <c r="D8470" s="6" t="str">
        <f>VLOOKUP(C8470,'[1]IPS REGISTRADAS'!$A$5:$B$3919,2,0)</f>
        <v>OFTALMODIAGNOSTICO SAS</v>
      </c>
      <c r="E8470" s="7">
        <v>28787818</v>
      </c>
      <c r="F8470" s="7">
        <v>28787818</v>
      </c>
      <c r="G8470" s="8"/>
      <c r="H8470" s="9">
        <v>43623</v>
      </c>
      <c r="I8470" s="9">
        <v>43626</v>
      </c>
    </row>
    <row r="8471" spans="1:9" s="14" customFormat="1" x14ac:dyDescent="0.2">
      <c r="A8471" s="5" t="s">
        <v>74</v>
      </c>
      <c r="B8471" s="5" t="str">
        <f>VLOOKUP(A8471,'GIRO LMA JUNIO'!$A$7:$C$50,3,0)</f>
        <v>AMBUQ</v>
      </c>
      <c r="C8471" s="35">
        <v>900349555</v>
      </c>
      <c r="D8471" s="6" t="str">
        <f>VLOOKUP(C8471,'[1]IPS REGISTRADAS'!$A$5:$B$3919,2,0)</f>
        <v>OFTALMODIAGNOSTICO SAS</v>
      </c>
      <c r="E8471" s="7">
        <v>30000000</v>
      </c>
      <c r="F8471" s="7">
        <v>30000000</v>
      </c>
      <c r="G8471" s="8"/>
      <c r="H8471" s="9">
        <v>43623</v>
      </c>
      <c r="I8471" s="9">
        <v>43626</v>
      </c>
    </row>
    <row r="8472" spans="1:9" s="14" customFormat="1" x14ac:dyDescent="0.2">
      <c r="A8472" s="5" t="s">
        <v>82</v>
      </c>
      <c r="B8472" s="5" t="str">
        <f>VLOOKUP(A8472,'GIRO LMA JUNIO'!$A$7:$C$50,3,0)</f>
        <v>MUTUAL SER</v>
      </c>
      <c r="C8472" s="35">
        <v>900349607</v>
      </c>
      <c r="D8472" s="6" t="str">
        <f>VLOOKUP(C8472,'[1]IPS REGISTRADAS'!$A$5:$B$3919,2,0)</f>
        <v>SOCIEDAD MEDICA MARIA AUXILIADORA SAS</v>
      </c>
      <c r="E8472" s="7">
        <v>81092996</v>
      </c>
      <c r="F8472" s="7">
        <v>81092996</v>
      </c>
      <c r="G8472" s="8"/>
      <c r="H8472" s="9">
        <v>43623</v>
      </c>
      <c r="I8472" s="9">
        <v>43626</v>
      </c>
    </row>
    <row r="8473" spans="1:9" s="14" customFormat="1" x14ac:dyDescent="0.2">
      <c r="A8473" s="5" t="s">
        <v>10</v>
      </c>
      <c r="B8473" s="5" t="str">
        <f>VLOOKUP(A8473,'GIRO LMA JUNIO'!$A$7:$C$50,3,0)</f>
        <v>COMFAMILIAR DE NARIÑO</v>
      </c>
      <c r="C8473" s="35">
        <v>900350386</v>
      </c>
      <c r="D8473" s="6" t="str">
        <f>VLOOKUP(C8473,'[1]IPS REGISTRADAS'!$A$5:$B$3919,2,0)</f>
        <v>INSTITUTO RADIOLOGICO DEL SUR IPIALES SAS</v>
      </c>
      <c r="E8473" s="7">
        <v>6223126</v>
      </c>
      <c r="F8473" s="7">
        <v>6223126</v>
      </c>
      <c r="G8473" s="8"/>
      <c r="H8473" s="9">
        <v>43623</v>
      </c>
      <c r="I8473" s="9">
        <v>43626</v>
      </c>
    </row>
    <row r="8474" spans="1:9" s="14" customFormat="1" x14ac:dyDescent="0.2">
      <c r="A8474" s="5" t="s">
        <v>72</v>
      </c>
      <c r="B8474" s="5" t="str">
        <f>VLOOKUP(A8474,'GIRO LMA JUNIO'!$A$7:$C$50,3,0)</f>
        <v>ASMET SALUD</v>
      </c>
      <c r="C8474" s="35">
        <v>900350386</v>
      </c>
      <c r="D8474" s="6" t="str">
        <f>VLOOKUP(C8474,'[1]IPS REGISTRADAS'!$A$5:$B$3919,2,0)</f>
        <v>INSTITUTO RADIOLOGICO DEL SUR IPIALES SAS</v>
      </c>
      <c r="E8474" s="7">
        <v>1470828</v>
      </c>
      <c r="F8474" s="7">
        <v>1470828</v>
      </c>
      <c r="G8474" s="8"/>
      <c r="H8474" s="9">
        <v>43623</v>
      </c>
      <c r="I8474" s="9">
        <v>43626</v>
      </c>
    </row>
    <row r="8475" spans="1:9" s="14" customFormat="1" x14ac:dyDescent="0.2">
      <c r="A8475" s="5" t="s">
        <v>78</v>
      </c>
      <c r="B8475" s="5" t="str">
        <f>VLOOKUP(A8475,'GIRO LMA JUNIO'!$A$7:$C$50,3,0)</f>
        <v>EMSSANAR</v>
      </c>
      <c r="C8475" s="35">
        <v>900350386</v>
      </c>
      <c r="D8475" s="6" t="str">
        <f>VLOOKUP(C8475,'[1]IPS REGISTRADAS'!$A$5:$B$3919,2,0)</f>
        <v>INSTITUTO RADIOLOGICO DEL SUR IPIALES SAS</v>
      </c>
      <c r="E8475" s="7">
        <v>93482174</v>
      </c>
      <c r="F8475" s="7">
        <v>93482174</v>
      </c>
      <c r="G8475" s="8"/>
      <c r="H8475" s="9">
        <v>43623</v>
      </c>
      <c r="I8475" s="9">
        <v>43626</v>
      </c>
    </row>
    <row r="8476" spans="1:9" s="14" customFormat="1" x14ac:dyDescent="0.2">
      <c r="A8476" s="5" t="s">
        <v>47</v>
      </c>
      <c r="B8476" s="5" t="str">
        <f>VLOOKUP(A8476,'GIRO LMA JUNIO'!$A$7:$C$50,3,0)</f>
        <v>COOMEVA E.P.S.  S.A.</v>
      </c>
      <c r="C8476" s="35">
        <v>900351018</v>
      </c>
      <c r="D8476" s="6" t="str">
        <f>VLOOKUP(C8476,'[1]IPS REGISTRADAS'!$A$5:$B$3919,2,0)</f>
        <v>FISIOHOMESAS</v>
      </c>
      <c r="E8476" s="7">
        <v>1000000</v>
      </c>
      <c r="F8476" s="7">
        <v>1000000</v>
      </c>
      <c r="G8476" s="8"/>
      <c r="H8476" s="9">
        <v>43623</v>
      </c>
      <c r="I8476" s="9">
        <v>43626</v>
      </c>
    </row>
    <row r="8477" spans="1:9" s="14" customFormat="1" x14ac:dyDescent="0.2">
      <c r="A8477" s="5" t="s">
        <v>62</v>
      </c>
      <c r="B8477" s="5" t="str">
        <f>VLOOKUP(A8477,'GIRO LMA JUNIO'!$A$7:$C$50,3,0)</f>
        <v>NUEVA EPS S.A.</v>
      </c>
      <c r="C8477" s="35">
        <v>900351018</v>
      </c>
      <c r="D8477" s="6" t="str">
        <f>VLOOKUP(C8477,'[1]IPS REGISTRADAS'!$A$5:$B$3919,2,0)</f>
        <v>FISIOHOMESAS</v>
      </c>
      <c r="E8477" s="7">
        <v>14716000</v>
      </c>
      <c r="F8477" s="7">
        <v>14716000</v>
      </c>
      <c r="G8477" s="8"/>
      <c r="H8477" s="9">
        <v>43623</v>
      </c>
      <c r="I8477" s="9">
        <v>43626</v>
      </c>
    </row>
    <row r="8478" spans="1:9" s="14" customFormat="1" x14ac:dyDescent="0.2">
      <c r="A8478" s="5" t="s">
        <v>24</v>
      </c>
      <c r="B8478" s="5" t="str">
        <f>VLOOKUP(A8478,'GIRO LMA JUNIO'!$A$7:$C$50,3,0)</f>
        <v>DUSAKAWI</v>
      </c>
      <c r="C8478" s="35">
        <v>900351221</v>
      </c>
      <c r="D8478" s="6" t="str">
        <f>VLOOKUP(C8478,'[1]IPS REGISTRADAS'!$A$5:$B$3919,2,0)</f>
        <v>CENTRO DE ESTIMULACION REHABILITACION Y APRENDIZALE LUZ DE ESPERANZA SAS</v>
      </c>
      <c r="E8478" s="7">
        <v>16630540</v>
      </c>
      <c r="F8478" s="7">
        <v>16630540</v>
      </c>
      <c r="G8478" s="8"/>
      <c r="H8478" s="9">
        <v>43623</v>
      </c>
      <c r="I8478" s="9">
        <v>43626</v>
      </c>
    </row>
    <row r="8479" spans="1:9" s="14" customFormat="1" x14ac:dyDescent="0.2">
      <c r="A8479" s="5" t="s">
        <v>74</v>
      </c>
      <c r="B8479" s="5" t="str">
        <f>VLOOKUP(A8479,'GIRO LMA JUNIO'!$A$7:$C$50,3,0)</f>
        <v>AMBUQ</v>
      </c>
      <c r="C8479" s="35">
        <v>900351221</v>
      </c>
      <c r="D8479" s="6" t="str">
        <f>VLOOKUP(C8479,'[1]IPS REGISTRADAS'!$A$5:$B$3919,2,0)</f>
        <v>CENTRO DE ESTIMULACION REHABILITACION Y APRENDIZALE LUZ DE ESPERANZA SAS</v>
      </c>
      <c r="E8479" s="7">
        <v>50019678</v>
      </c>
      <c r="F8479" s="7">
        <v>50019678</v>
      </c>
      <c r="G8479" s="8"/>
      <c r="H8479" s="9">
        <v>43623</v>
      </c>
      <c r="I8479" s="9">
        <v>43626</v>
      </c>
    </row>
    <row r="8480" spans="1:9" s="14" customFormat="1" x14ac:dyDescent="0.2">
      <c r="A8480" s="5" t="s">
        <v>11</v>
      </c>
      <c r="B8480" s="5" t="str">
        <f>VLOOKUP(A8480,'GIRO LMA JUNIO'!$A$7:$C$50,3,0)</f>
        <v>COMFASUCRE</v>
      </c>
      <c r="C8480" s="35">
        <v>900351507</v>
      </c>
      <c r="D8480" s="6" t="str">
        <f>VLOOKUP(C8480,'[1]IPS REGISTRADAS'!$A$5:$B$3919,2,0)</f>
        <v>CUIDAMED SAS</v>
      </c>
      <c r="E8480" s="7">
        <v>49023595</v>
      </c>
      <c r="F8480" s="7">
        <v>49023595</v>
      </c>
      <c r="G8480" s="8"/>
      <c r="H8480" s="9">
        <v>43623</v>
      </c>
      <c r="I8480" s="9">
        <v>43626</v>
      </c>
    </row>
    <row r="8481" spans="1:9" s="14" customFormat="1" x14ac:dyDescent="0.2">
      <c r="A8481" s="5" t="s">
        <v>4</v>
      </c>
      <c r="B8481" s="5" t="str">
        <f>VLOOKUP(A8481,'GIRO LMA JUNIO'!$A$7:$C$50,3,0)</f>
        <v>COMFAMILIAR CARTAGENA</v>
      </c>
      <c r="C8481" s="35">
        <v>900351827</v>
      </c>
      <c r="D8481" s="6" t="str">
        <f>VLOOKUP(C8481,'[1]IPS REGISTRADAS'!$A$5:$B$3919,2,0)</f>
        <v>CENTRO MEDICO INTEGRAL ALTOS DE LA CANDELARIA SAS</v>
      </c>
      <c r="E8481" s="7">
        <v>8750431</v>
      </c>
      <c r="F8481" s="7">
        <v>8750431</v>
      </c>
      <c r="G8481" s="8"/>
      <c r="H8481" s="9">
        <v>43623</v>
      </c>
      <c r="I8481" s="9">
        <v>43626</v>
      </c>
    </row>
    <row r="8482" spans="1:9" s="14" customFormat="1" x14ac:dyDescent="0.2">
      <c r="A8482" s="5" t="s">
        <v>54</v>
      </c>
      <c r="B8482" s="5" t="str">
        <f>VLOOKUP(A8482,'GIRO LMA JUNIO'!$A$7:$C$50,3,0)</f>
        <v>SALUDVIDA</v>
      </c>
      <c r="C8482" s="35">
        <v>900351827</v>
      </c>
      <c r="D8482" s="6" t="str">
        <f>VLOOKUP(C8482,'[1]IPS REGISTRADAS'!$A$5:$B$3919,2,0)</f>
        <v>CENTRO MEDICO INTEGRAL ALTOS DE LA CANDELARIA SAS</v>
      </c>
      <c r="E8482" s="7">
        <v>40397660</v>
      </c>
      <c r="F8482" s="7">
        <v>40397660</v>
      </c>
      <c r="G8482" s="8"/>
      <c r="H8482" s="9">
        <v>43623</v>
      </c>
      <c r="I8482" s="9">
        <v>43626</v>
      </c>
    </row>
    <row r="8483" spans="1:9" s="14" customFormat="1" x14ac:dyDescent="0.2">
      <c r="A8483" s="5" t="s">
        <v>82</v>
      </c>
      <c r="B8483" s="5" t="str">
        <f>VLOOKUP(A8483,'GIRO LMA JUNIO'!$A$7:$C$50,3,0)</f>
        <v>MUTUAL SER</v>
      </c>
      <c r="C8483" s="35">
        <v>900351827</v>
      </c>
      <c r="D8483" s="6" t="str">
        <f>VLOOKUP(C8483,'[1]IPS REGISTRADAS'!$A$5:$B$3919,2,0)</f>
        <v>CENTRO MEDICO INTEGRAL ALTOS DE LA CANDELARIA SAS</v>
      </c>
      <c r="E8483" s="7">
        <v>22423017</v>
      </c>
      <c r="F8483" s="7">
        <v>22423017</v>
      </c>
      <c r="G8483" s="8"/>
      <c r="H8483" s="9">
        <v>43623</v>
      </c>
      <c r="I8483" s="9">
        <v>43626</v>
      </c>
    </row>
    <row r="8484" spans="1:9" s="14" customFormat="1" x14ac:dyDescent="0.2">
      <c r="A8484" s="5" t="s">
        <v>80</v>
      </c>
      <c r="B8484" s="5" t="str">
        <f>VLOOKUP(A8484,'GIRO LMA JUNIO'!$A$7:$C$50,3,0)</f>
        <v>COMPARTA</v>
      </c>
      <c r="C8484" s="35">
        <v>900353107</v>
      </c>
      <c r="D8484" s="6" t="str">
        <f>VLOOKUP(C8484,'[1]IPS REGISTRADAS'!$A$5:$B$3919,2,0)</f>
        <v>UNIDAD MÉDICA ONCOLÓGICA SAS</v>
      </c>
      <c r="E8484" s="7">
        <v>313051962</v>
      </c>
      <c r="F8484" s="7">
        <v>313051962</v>
      </c>
      <c r="G8484" s="8"/>
      <c r="H8484" s="9">
        <v>43623</v>
      </c>
      <c r="I8484" s="9">
        <v>43626</v>
      </c>
    </row>
    <row r="8485" spans="1:9" s="14" customFormat="1" x14ac:dyDescent="0.2">
      <c r="A8485" s="5" t="s">
        <v>16</v>
      </c>
      <c r="B8485" s="5" t="str">
        <f>VLOOKUP(A8485,'GIRO LMA JUNIO'!$A$7:$C$50,3,0)</f>
        <v>CAJACOPI ATLANTICO</v>
      </c>
      <c r="C8485" s="35">
        <v>900353345</v>
      </c>
      <c r="D8485" s="6" t="str">
        <f>VLOOKUP(C8485,'[1]IPS REGISTRADAS'!$A$5:$B$3919,2,0)</f>
        <v>CENTRO DE REHABILITACION INTEGRAL FUNDACION PASOS</v>
      </c>
      <c r="E8485" s="7">
        <v>26656778</v>
      </c>
      <c r="F8485" s="7">
        <v>26656778</v>
      </c>
      <c r="G8485" s="8"/>
      <c r="H8485" s="9">
        <v>43623</v>
      </c>
      <c r="I8485" s="9">
        <v>43626</v>
      </c>
    </row>
    <row r="8486" spans="1:9" s="14" customFormat="1" x14ac:dyDescent="0.2">
      <c r="A8486" s="5" t="s">
        <v>6</v>
      </c>
      <c r="B8486" s="5" t="str">
        <f>VLOOKUP(A8486,'GIRO LMA JUNIO'!$A$7:$C$50,3,0)</f>
        <v>COMFAMILIAR DE LA GUAJIRA</v>
      </c>
      <c r="C8486" s="35">
        <v>900354649</v>
      </c>
      <c r="D8486" s="6" t="str">
        <f>VLOOKUP(C8486,'[1]IPS REGISTRADAS'!$A$5:$B$3919,2,0)</f>
        <v>CENTRO DE REHABILITACION INTEGRAL FISIOVITAL</v>
      </c>
      <c r="E8486" s="7">
        <v>68823961</v>
      </c>
      <c r="F8486" s="7">
        <v>68823961</v>
      </c>
      <c r="G8486" s="8"/>
      <c r="H8486" s="9">
        <v>43623</v>
      </c>
      <c r="I8486" s="9">
        <v>43626</v>
      </c>
    </row>
    <row r="8487" spans="1:9" s="14" customFormat="1" x14ac:dyDescent="0.2">
      <c r="A8487" s="5" t="s">
        <v>16</v>
      </c>
      <c r="B8487" s="5" t="str">
        <f>VLOOKUP(A8487,'GIRO LMA JUNIO'!$A$7:$C$50,3,0)</f>
        <v>CAJACOPI ATLANTICO</v>
      </c>
      <c r="C8487" s="35">
        <v>900354649</v>
      </c>
      <c r="D8487" s="6" t="str">
        <f>VLOOKUP(C8487,'[1]IPS REGISTRADAS'!$A$5:$B$3919,2,0)</f>
        <v>CENTRO DE REHABILITACION INTEGRAL FISIOVITAL</v>
      </c>
      <c r="E8487" s="7">
        <v>10600797</v>
      </c>
      <c r="F8487" s="7">
        <v>10600797</v>
      </c>
      <c r="G8487" s="8"/>
      <c r="H8487" s="9">
        <v>43623</v>
      </c>
      <c r="I8487" s="9">
        <v>43626</v>
      </c>
    </row>
    <row r="8488" spans="1:9" s="14" customFormat="1" x14ac:dyDescent="0.2">
      <c r="A8488" s="5" t="s">
        <v>58</v>
      </c>
      <c r="B8488" s="5" t="str">
        <f>VLOOKUP(A8488,'GIRO LMA JUNIO'!$A$7:$C$50,3,0)</f>
        <v>LA NUEVA EPS S.A.</v>
      </c>
      <c r="C8488" s="35">
        <v>900354693</v>
      </c>
      <c r="D8488" s="6" t="str">
        <f>VLOOKUP(C8488,'[1]IPS REGISTRADAS'!$A$5:$B$3919,2,0)</f>
        <v>GESTION INTEGRAL EN SALUD DEL PUTUMAYO GEINSALUD PUTUMAYO</v>
      </c>
      <c r="E8488" s="7">
        <v>5490450</v>
      </c>
      <c r="F8488" s="7">
        <v>5490450</v>
      </c>
      <c r="G8488" s="8"/>
      <c r="H8488" s="9">
        <v>43623</v>
      </c>
      <c r="I8488" s="9">
        <v>43626</v>
      </c>
    </row>
    <row r="8489" spans="1:9" s="14" customFormat="1" x14ac:dyDescent="0.2">
      <c r="A8489" s="5" t="s">
        <v>82</v>
      </c>
      <c r="B8489" s="5" t="str">
        <f>VLOOKUP(A8489,'GIRO LMA JUNIO'!$A$7:$C$50,3,0)</f>
        <v>MUTUAL SER</v>
      </c>
      <c r="C8489" s="35">
        <v>900355031</v>
      </c>
      <c r="D8489" s="6" t="str">
        <f>VLOOKUP(C8489,'[1]IPS REGISTRADAS'!$A$5:$B$3919,2,0)</f>
        <v>IPS INTEGRAL FUTURO LIMITADA</v>
      </c>
      <c r="E8489" s="7">
        <v>62718722</v>
      </c>
      <c r="F8489" s="7">
        <v>62718722</v>
      </c>
      <c r="G8489" s="8"/>
      <c r="H8489" s="9">
        <v>43623</v>
      </c>
      <c r="I8489" s="9">
        <v>43626</v>
      </c>
    </row>
    <row r="8490" spans="1:9" s="14" customFormat="1" x14ac:dyDescent="0.2">
      <c r="A8490" s="5" t="s">
        <v>40</v>
      </c>
      <c r="B8490" s="5" t="str">
        <f>VLOOKUP(A8490,'GIRO LMA JUNIO'!$A$7:$C$50,3,0)</f>
        <v>SANITAS E.P.S. S.A.</v>
      </c>
      <c r="C8490" s="35">
        <v>900355304</v>
      </c>
      <c r="D8490" s="6" t="str">
        <f>VLOOKUP(C8490,'[1]IPS REGISTRADAS'!$A$5:$B$3919,2,0)</f>
        <v>HOME HEALTH SALUD EN CASA SAS IPS</v>
      </c>
      <c r="E8490" s="7">
        <v>46398570</v>
      </c>
      <c r="F8490" s="7">
        <v>46398570</v>
      </c>
      <c r="G8490" s="8"/>
      <c r="H8490" s="9">
        <v>43623</v>
      </c>
      <c r="I8490" s="9">
        <v>43626</v>
      </c>
    </row>
    <row r="8491" spans="1:9" s="14" customFormat="1" x14ac:dyDescent="0.2">
      <c r="A8491" s="5" t="s">
        <v>51</v>
      </c>
      <c r="B8491" s="5" t="str">
        <f>VLOOKUP(A8491,'GIRO LMA JUNIO'!$A$7:$C$50,3,0)</f>
        <v>EPS S.O.S. S.A.</v>
      </c>
      <c r="C8491" s="35">
        <v>900355304</v>
      </c>
      <c r="D8491" s="6" t="str">
        <f>VLOOKUP(C8491,'[1]IPS REGISTRADAS'!$A$5:$B$3919,2,0)</f>
        <v>HOME HEALTH SALUD EN CASA SAS IPS</v>
      </c>
      <c r="E8491" s="7">
        <v>16117940</v>
      </c>
      <c r="F8491" s="7">
        <v>16117940</v>
      </c>
      <c r="G8491" s="8"/>
      <c r="H8491" s="9">
        <v>43623</v>
      </c>
      <c r="I8491" s="9">
        <v>43626</v>
      </c>
    </row>
    <row r="8492" spans="1:9" s="14" customFormat="1" x14ac:dyDescent="0.2">
      <c r="A8492" s="5" t="s">
        <v>78</v>
      </c>
      <c r="B8492" s="5" t="str">
        <f>VLOOKUP(A8492,'GIRO LMA JUNIO'!$A$7:$C$50,3,0)</f>
        <v>EMSSANAR</v>
      </c>
      <c r="C8492" s="35">
        <v>900355304</v>
      </c>
      <c r="D8492" s="6" t="str">
        <f>VLOOKUP(C8492,'[1]IPS REGISTRADAS'!$A$5:$B$3919,2,0)</f>
        <v>HOME HEALTH SALUD EN CASA SAS IPS</v>
      </c>
      <c r="E8492" s="7">
        <v>26460800</v>
      </c>
      <c r="F8492" s="7">
        <v>26460800</v>
      </c>
      <c r="G8492" s="8"/>
      <c r="H8492" s="9">
        <v>43623</v>
      </c>
      <c r="I8492" s="9">
        <v>43626</v>
      </c>
    </row>
    <row r="8493" spans="1:9" s="14" customFormat="1" x14ac:dyDescent="0.2">
      <c r="A8493" s="5" t="s">
        <v>8</v>
      </c>
      <c r="B8493" s="5" t="str">
        <f>VLOOKUP(A8493,'GIRO LMA JUNIO'!$A$7:$C$50,3,0)</f>
        <v>COMFAMILIAR HUILA</v>
      </c>
      <c r="C8493" s="35">
        <v>900355585</v>
      </c>
      <c r="D8493" s="6" t="str">
        <f>VLOOKUP(C8493,'[1]IPS REGISTRADAS'!$A$5:$B$3919,2,0)</f>
        <v>RAYOS X DEL HUILA SAS</v>
      </c>
      <c r="E8493" s="7">
        <v>450000000</v>
      </c>
      <c r="F8493" s="7">
        <v>450000000</v>
      </c>
      <c r="G8493" s="8"/>
      <c r="H8493" s="9">
        <v>43623</v>
      </c>
      <c r="I8493" s="9">
        <v>43626</v>
      </c>
    </row>
    <row r="8494" spans="1:9" s="14" customFormat="1" x14ac:dyDescent="0.2">
      <c r="A8494" s="5" t="s">
        <v>65</v>
      </c>
      <c r="B8494" s="5" t="str">
        <f>VLOOKUP(A8494,'GIRO LMA JUNIO'!$A$7:$C$50,3,0)</f>
        <v>MEDIMAS</v>
      </c>
      <c r="C8494" s="35">
        <v>900355585</v>
      </c>
      <c r="D8494" s="6" t="str">
        <f>VLOOKUP(C8494,'[1]IPS REGISTRADAS'!$A$5:$B$3919,2,0)</f>
        <v>RAYOS X DEL HUILA SAS</v>
      </c>
      <c r="E8494" s="7">
        <v>46282420</v>
      </c>
      <c r="F8494" s="7">
        <v>46282420</v>
      </c>
      <c r="G8494" s="8"/>
      <c r="H8494" s="9">
        <v>43623</v>
      </c>
      <c r="I8494" s="9">
        <v>43626</v>
      </c>
    </row>
    <row r="8495" spans="1:9" s="14" customFormat="1" x14ac:dyDescent="0.2">
      <c r="A8495" s="5" t="s">
        <v>72</v>
      </c>
      <c r="B8495" s="5" t="str">
        <f>VLOOKUP(A8495,'GIRO LMA JUNIO'!$A$7:$C$50,3,0)</f>
        <v>ASMET SALUD</v>
      </c>
      <c r="C8495" s="35">
        <v>900355585</v>
      </c>
      <c r="D8495" s="6" t="str">
        <f>VLOOKUP(C8495,'[1]IPS REGISTRADAS'!$A$5:$B$3919,2,0)</f>
        <v>RAYOS X DEL HUILA SAS</v>
      </c>
      <c r="E8495" s="7">
        <v>39980496</v>
      </c>
      <c r="F8495" s="7">
        <v>39980496</v>
      </c>
      <c r="G8495" s="8"/>
      <c r="H8495" s="9">
        <v>43623</v>
      </c>
      <c r="I8495" s="9">
        <v>43626</v>
      </c>
    </row>
    <row r="8496" spans="1:9" s="14" customFormat="1" x14ac:dyDescent="0.2">
      <c r="A8496" s="5" t="s">
        <v>76</v>
      </c>
      <c r="B8496" s="5" t="str">
        <f>VLOOKUP(A8496,'GIRO LMA JUNIO'!$A$7:$C$50,3,0)</f>
        <v>ECOOPSOS</v>
      </c>
      <c r="C8496" s="35">
        <v>900355585</v>
      </c>
      <c r="D8496" s="6" t="str">
        <f>VLOOKUP(C8496,'[1]IPS REGISTRADAS'!$A$5:$B$3919,2,0)</f>
        <v>RAYOS X DEL HUILA SAS</v>
      </c>
      <c r="E8496" s="7">
        <v>7724245</v>
      </c>
      <c r="F8496" s="7">
        <v>7724245</v>
      </c>
      <c r="G8496" s="8"/>
      <c r="H8496" s="9">
        <v>43623</v>
      </c>
      <c r="I8496" s="9">
        <v>43626</v>
      </c>
    </row>
    <row r="8497" spans="1:9" s="14" customFormat="1" x14ac:dyDescent="0.2">
      <c r="A8497" s="5" t="s">
        <v>8</v>
      </c>
      <c r="B8497" s="5" t="str">
        <f>VLOOKUP(A8497,'GIRO LMA JUNIO'!$A$7:$C$50,3,0)</f>
        <v>COMFAMILIAR HUILA</v>
      </c>
      <c r="C8497" s="35">
        <v>900355962</v>
      </c>
      <c r="D8497" s="6" t="str">
        <f>VLOOKUP(C8497,'[1]IPS REGISTRADAS'!$A$5:$B$3919,2,0)</f>
        <v>GRUPO FAMEDIT TUNJA</v>
      </c>
      <c r="E8497" s="7">
        <v>10000000</v>
      </c>
      <c r="F8497" s="7">
        <v>10000000</v>
      </c>
      <c r="G8497" s="8"/>
      <c r="H8497" s="9">
        <v>43623</v>
      </c>
      <c r="I8497" s="9">
        <v>43626</v>
      </c>
    </row>
    <row r="8498" spans="1:9" s="14" customFormat="1" x14ac:dyDescent="0.2">
      <c r="A8498" s="5" t="s">
        <v>80</v>
      </c>
      <c r="B8498" s="5" t="str">
        <f>VLOOKUP(A8498,'GIRO LMA JUNIO'!$A$7:$C$50,3,0)</f>
        <v>COMPARTA</v>
      </c>
      <c r="C8498" s="35">
        <v>900355962</v>
      </c>
      <c r="D8498" s="6" t="str">
        <f>VLOOKUP(C8498,'[1]IPS REGISTRADAS'!$A$5:$B$3919,2,0)</f>
        <v>GRUPO FAMEDIT TUNJA</v>
      </c>
      <c r="E8498" s="7">
        <v>43998127</v>
      </c>
      <c r="F8498" s="7">
        <v>43998127</v>
      </c>
      <c r="G8498" s="8"/>
      <c r="H8498" s="9">
        <v>43623</v>
      </c>
      <c r="I8498" s="9">
        <v>43626</v>
      </c>
    </row>
    <row r="8499" spans="1:9" s="14" customFormat="1" x14ac:dyDescent="0.2">
      <c r="A8499" s="5" t="s">
        <v>47</v>
      </c>
      <c r="B8499" s="5" t="str">
        <f>VLOOKUP(A8499,'GIRO LMA JUNIO'!$A$7:$C$50,3,0)</f>
        <v>COOMEVA E.P.S.  S.A.</v>
      </c>
      <c r="C8499" s="35">
        <v>900356106</v>
      </c>
      <c r="D8499" s="6" t="str">
        <f>VLOOKUP(C8499,'[1]IPS REGISTRADAS'!$A$5:$B$3919,2,0)</f>
        <v>FUNDACION SALUD MENTAL DEL VALLE SEDE GALERAS</v>
      </c>
      <c r="E8499" s="7">
        <v>1119431</v>
      </c>
      <c r="F8499" s="7">
        <v>1119431</v>
      </c>
      <c r="G8499" s="8"/>
      <c r="H8499" s="9">
        <v>43623</v>
      </c>
      <c r="I8499" s="9">
        <v>43626</v>
      </c>
    </row>
    <row r="8500" spans="1:9" s="14" customFormat="1" x14ac:dyDescent="0.2">
      <c r="A8500" s="5" t="s">
        <v>78</v>
      </c>
      <c r="B8500" s="5" t="str">
        <f>VLOOKUP(A8500,'GIRO LMA JUNIO'!$A$7:$C$50,3,0)</f>
        <v>EMSSANAR</v>
      </c>
      <c r="C8500" s="35">
        <v>900356106</v>
      </c>
      <c r="D8500" s="6" t="str">
        <f>VLOOKUP(C8500,'[1]IPS REGISTRADAS'!$A$5:$B$3919,2,0)</f>
        <v>FUNDACION SALUD MENTAL DEL VALLE SEDE GALERAS</v>
      </c>
      <c r="E8500" s="7">
        <v>14273487</v>
      </c>
      <c r="F8500" s="7">
        <v>14273487</v>
      </c>
      <c r="G8500" s="8"/>
      <c r="H8500" s="9">
        <v>43623</v>
      </c>
      <c r="I8500" s="9">
        <v>43626</v>
      </c>
    </row>
    <row r="8501" spans="1:9" s="14" customFormat="1" x14ac:dyDescent="0.2">
      <c r="A8501" s="5" t="s">
        <v>82</v>
      </c>
      <c r="B8501" s="5" t="str">
        <f>VLOOKUP(A8501,'GIRO LMA JUNIO'!$A$7:$C$50,3,0)</f>
        <v>MUTUAL SER</v>
      </c>
      <c r="C8501" s="35">
        <v>900356158</v>
      </c>
      <c r="D8501" s="6" t="str">
        <f>VLOOKUP(C8501,'[1]IPS REGISTRADAS'!$A$5:$B$3919,2,0)</f>
        <v>CENTRO DE IMAGENES DIAGNOSTICAS MEDICAS SAS</v>
      </c>
      <c r="E8501" s="7">
        <v>400000000</v>
      </c>
      <c r="F8501" s="7">
        <v>400000000</v>
      </c>
      <c r="G8501" s="8"/>
      <c r="H8501" s="9">
        <v>43623</v>
      </c>
      <c r="I8501" s="9">
        <v>43626</v>
      </c>
    </row>
    <row r="8502" spans="1:9" s="14" customFormat="1" x14ac:dyDescent="0.2">
      <c r="A8502" s="5" t="s">
        <v>63</v>
      </c>
      <c r="B8502" s="5" t="str">
        <f>VLOOKUP(A8502,'GIRO LMA JUNIO'!$A$7:$C$50,3,0)</f>
        <v>MEDIMAS MOV</v>
      </c>
      <c r="C8502" s="35">
        <v>900357465</v>
      </c>
      <c r="D8502" s="6" t="str">
        <f>VLOOKUP(C8502,'[1]IPS REGISTRADAS'!$A$5:$B$3919,2,0)</f>
        <v>CENTRO DE REHABILITACIÓN FÍSICA Y ASESORIA SEXUAL CERAS SAS</v>
      </c>
      <c r="E8502" s="7">
        <v>326036655</v>
      </c>
      <c r="F8502" s="7">
        <v>326036655</v>
      </c>
      <c r="G8502" s="8"/>
      <c r="H8502" s="9">
        <v>43623</v>
      </c>
      <c r="I8502" s="9">
        <v>43626</v>
      </c>
    </row>
    <row r="8503" spans="1:9" s="14" customFormat="1" x14ac:dyDescent="0.2">
      <c r="A8503" s="5" t="s">
        <v>65</v>
      </c>
      <c r="B8503" s="5" t="str">
        <f>VLOOKUP(A8503,'GIRO LMA JUNIO'!$A$7:$C$50,3,0)</f>
        <v>MEDIMAS</v>
      </c>
      <c r="C8503" s="35">
        <v>900357465</v>
      </c>
      <c r="D8503" s="6" t="str">
        <f>VLOOKUP(C8503,'[1]IPS REGISTRADAS'!$A$5:$B$3919,2,0)</f>
        <v>CENTRO DE REHABILITACIÓN FÍSICA Y ASESORIA SEXUAL CERAS SAS</v>
      </c>
      <c r="E8503" s="7">
        <v>26332820</v>
      </c>
      <c r="F8503" s="7">
        <v>26332820</v>
      </c>
      <c r="G8503" s="8"/>
      <c r="H8503" s="9">
        <v>43623</v>
      </c>
      <c r="I8503" s="9">
        <v>43626</v>
      </c>
    </row>
    <row r="8504" spans="1:9" s="14" customFormat="1" x14ac:dyDescent="0.2">
      <c r="A8504" s="5" t="s">
        <v>40</v>
      </c>
      <c r="B8504" s="5" t="str">
        <f>VLOOKUP(A8504,'GIRO LMA JUNIO'!$A$7:$C$50,3,0)</f>
        <v>SANITAS E.P.S. S.A.</v>
      </c>
      <c r="C8504" s="35">
        <v>900358922</v>
      </c>
      <c r="D8504" s="6" t="str">
        <f>VLOOKUP(C8504,'[1]IPS REGISTRADAS'!$A$5:$B$3919,2,0)</f>
        <v>HABILITAR DEL CARIBE SAS</v>
      </c>
      <c r="E8504" s="7">
        <v>60098900</v>
      </c>
      <c r="F8504" s="7">
        <v>60098900</v>
      </c>
      <c r="G8504" s="8"/>
      <c r="H8504" s="9">
        <v>43623</v>
      </c>
      <c r="I8504" s="9">
        <v>43626</v>
      </c>
    </row>
    <row r="8505" spans="1:9" s="14" customFormat="1" x14ac:dyDescent="0.2">
      <c r="A8505" s="5" t="s">
        <v>47</v>
      </c>
      <c r="B8505" s="5" t="str">
        <f>VLOOKUP(A8505,'GIRO LMA JUNIO'!$A$7:$C$50,3,0)</f>
        <v>COOMEVA E.P.S.  S.A.</v>
      </c>
      <c r="C8505" s="35">
        <v>900358922</v>
      </c>
      <c r="D8505" s="6" t="str">
        <f>VLOOKUP(C8505,'[1]IPS REGISTRADAS'!$A$5:$B$3919,2,0)</f>
        <v>HABILITAR DEL CARIBE SAS</v>
      </c>
      <c r="E8505" s="7">
        <v>1000000</v>
      </c>
      <c r="F8505" s="7">
        <v>1000000</v>
      </c>
      <c r="G8505" s="8"/>
      <c r="H8505" s="9">
        <v>43623</v>
      </c>
      <c r="I8505" s="9">
        <v>43626</v>
      </c>
    </row>
    <row r="8506" spans="1:9" s="14" customFormat="1" x14ac:dyDescent="0.2">
      <c r="A8506" s="5" t="s">
        <v>62</v>
      </c>
      <c r="B8506" s="5" t="str">
        <f>VLOOKUP(A8506,'GIRO LMA JUNIO'!$A$7:$C$50,3,0)</f>
        <v>NUEVA EPS S.A.</v>
      </c>
      <c r="C8506" s="35">
        <v>900358922</v>
      </c>
      <c r="D8506" s="6" t="str">
        <f>VLOOKUP(C8506,'[1]IPS REGISTRADAS'!$A$5:$B$3919,2,0)</f>
        <v>HABILITAR DEL CARIBE SAS</v>
      </c>
      <c r="E8506" s="7">
        <v>2289224</v>
      </c>
      <c r="F8506" s="7">
        <v>2289224</v>
      </c>
      <c r="G8506" s="8"/>
      <c r="H8506" s="9">
        <v>43623</v>
      </c>
      <c r="I8506" s="9">
        <v>43626</v>
      </c>
    </row>
    <row r="8507" spans="1:9" s="14" customFormat="1" x14ac:dyDescent="0.2">
      <c r="A8507" s="5" t="s">
        <v>18</v>
      </c>
      <c r="B8507" s="5" t="str">
        <f>VLOOKUP(A8507,'GIRO LMA JUNIO'!$A$7:$C$50,3,0)</f>
        <v>COMFACHOCO</v>
      </c>
      <c r="C8507" s="35">
        <v>900359029</v>
      </c>
      <c r="D8507" s="6" t="str">
        <f>VLOOKUP(C8507,'[1]IPS REGISTRADAS'!$A$5:$B$3919,2,0)</f>
        <v>FUNMELLOCO IPS</v>
      </c>
      <c r="E8507" s="7">
        <v>99204108</v>
      </c>
      <c r="F8507" s="7">
        <v>99204108</v>
      </c>
      <c r="G8507" s="8"/>
      <c r="H8507" s="9">
        <v>43623</v>
      </c>
      <c r="I8507" s="9">
        <v>43626</v>
      </c>
    </row>
    <row r="8508" spans="1:9" s="14" customFormat="1" x14ac:dyDescent="0.2">
      <c r="A8508" s="5" t="s">
        <v>47</v>
      </c>
      <c r="B8508" s="5" t="str">
        <f>VLOOKUP(A8508,'GIRO LMA JUNIO'!$A$7:$C$50,3,0)</f>
        <v>COOMEVA E.P.S.  S.A.</v>
      </c>
      <c r="C8508" s="35">
        <v>900359356</v>
      </c>
      <c r="D8508" s="6" t="str">
        <f>VLOOKUP(C8508,'[1]IPS REGISTRADAS'!$A$5:$B$3919,2,0)</f>
        <v>IPS PARAISO SAS</v>
      </c>
      <c r="E8508" s="7">
        <v>1000000</v>
      </c>
      <c r="F8508" s="7">
        <v>1000000</v>
      </c>
      <c r="G8508" s="8"/>
      <c r="H8508" s="9">
        <v>43623</v>
      </c>
      <c r="I8508" s="9">
        <v>43626</v>
      </c>
    </row>
    <row r="8509" spans="1:9" s="14" customFormat="1" x14ac:dyDescent="0.2">
      <c r="A8509" s="5" t="s">
        <v>4</v>
      </c>
      <c r="B8509" s="5" t="str">
        <f>VLOOKUP(A8509,'GIRO LMA JUNIO'!$A$7:$C$50,3,0)</f>
        <v>COMFAMILIAR CARTAGENA</v>
      </c>
      <c r="C8509" s="35">
        <v>900360201</v>
      </c>
      <c r="D8509" s="6" t="str">
        <f>VLOOKUP(C8509,'[1]IPS REGISTRADAS'!$A$5:$B$3919,2,0)</f>
        <v>CLINICA SAN FELIPE DE BARAJAS SAS</v>
      </c>
      <c r="E8509" s="7">
        <v>20183159</v>
      </c>
      <c r="F8509" s="7">
        <v>20183159</v>
      </c>
      <c r="G8509" s="8"/>
      <c r="H8509" s="9">
        <v>43623</v>
      </c>
      <c r="I8509" s="9">
        <v>43626</v>
      </c>
    </row>
    <row r="8510" spans="1:9" s="14" customFormat="1" x14ac:dyDescent="0.2">
      <c r="A8510" s="5" t="s">
        <v>54</v>
      </c>
      <c r="B8510" s="5" t="str">
        <f>VLOOKUP(A8510,'GIRO LMA JUNIO'!$A$7:$C$50,3,0)</f>
        <v>SALUDVIDA</v>
      </c>
      <c r="C8510" s="35">
        <v>900360201</v>
      </c>
      <c r="D8510" s="6" t="str">
        <f>VLOOKUP(C8510,'[1]IPS REGISTRADAS'!$A$5:$B$3919,2,0)</f>
        <v>CLINICA SAN FELIPE DE BARAJAS SAS</v>
      </c>
      <c r="E8510" s="7">
        <v>7783343</v>
      </c>
      <c r="F8510" s="7">
        <v>7783343</v>
      </c>
      <c r="G8510" s="8"/>
      <c r="H8510" s="9">
        <v>43623</v>
      </c>
      <c r="I8510" s="9">
        <v>43626</v>
      </c>
    </row>
    <row r="8511" spans="1:9" s="14" customFormat="1" x14ac:dyDescent="0.2">
      <c r="A8511" s="5" t="s">
        <v>10</v>
      </c>
      <c r="B8511" s="5" t="str">
        <f>VLOOKUP(A8511,'GIRO LMA JUNIO'!$A$7:$C$50,3,0)</f>
        <v>COMFAMILIAR DE NARIÑO</v>
      </c>
      <c r="C8511" s="35">
        <v>900360269</v>
      </c>
      <c r="D8511" s="6" t="str">
        <f>VLOOKUP(C8511,'[1]IPS REGISTRADAS'!$A$5:$B$3919,2,0)</f>
        <v>LABORATORIO DE ESPECIALIDADES CLINIZAD SAS</v>
      </c>
      <c r="E8511" s="7">
        <v>49592389</v>
      </c>
      <c r="F8511" s="7">
        <v>49592389</v>
      </c>
      <c r="G8511" s="8"/>
      <c r="H8511" s="9">
        <v>43623</v>
      </c>
      <c r="I8511" s="9">
        <v>43626</v>
      </c>
    </row>
    <row r="8512" spans="1:9" s="14" customFormat="1" x14ac:dyDescent="0.2">
      <c r="A8512" s="5" t="s">
        <v>78</v>
      </c>
      <c r="B8512" s="5" t="str">
        <f>VLOOKUP(A8512,'GIRO LMA JUNIO'!$A$7:$C$50,3,0)</f>
        <v>EMSSANAR</v>
      </c>
      <c r="C8512" s="35">
        <v>900360269</v>
      </c>
      <c r="D8512" s="6" t="str">
        <f>VLOOKUP(C8512,'[1]IPS REGISTRADAS'!$A$5:$B$3919,2,0)</f>
        <v>LABORATORIO DE ESPECIALIDADES CLINIZAD SAS</v>
      </c>
      <c r="E8512" s="7">
        <v>368843428</v>
      </c>
      <c r="F8512" s="7">
        <v>368843428</v>
      </c>
      <c r="G8512" s="8"/>
      <c r="H8512" s="9">
        <v>43623</v>
      </c>
      <c r="I8512" s="9">
        <v>43626</v>
      </c>
    </row>
    <row r="8513" spans="1:9" s="14" customFormat="1" x14ac:dyDescent="0.2">
      <c r="A8513" s="5" t="s">
        <v>30</v>
      </c>
      <c r="B8513" s="5" t="str">
        <f>VLOOKUP(A8513,'GIRO LMA JUNIO'!$A$7:$C$50,3,0)</f>
        <v>MALLAMAS</v>
      </c>
      <c r="C8513" s="35">
        <v>900360970</v>
      </c>
      <c r="D8513" s="6" t="str">
        <f>VLOOKUP(C8513,'[1]IPS REGISTRADAS'!$A$5:$B$3919,2,0)</f>
        <v>IPS ESPAÑA ORTIZ LIMITADA</v>
      </c>
      <c r="E8513" s="7">
        <v>8403362</v>
      </c>
      <c r="F8513" s="7">
        <v>8403362</v>
      </c>
      <c r="G8513" s="8"/>
      <c r="H8513" s="9">
        <v>43623</v>
      </c>
      <c r="I8513" s="9">
        <v>43626</v>
      </c>
    </row>
    <row r="8514" spans="1:9" s="14" customFormat="1" x14ac:dyDescent="0.2">
      <c r="A8514" s="5" t="s">
        <v>60</v>
      </c>
      <c r="B8514" s="5" t="str">
        <f>VLOOKUP(A8514,'GIRO LMA JUNIO'!$A$7:$C$50,3,0)</f>
        <v>SAVIA SALUD</v>
      </c>
      <c r="C8514" s="35">
        <v>900361088</v>
      </c>
      <c r="D8514" s="6" t="str">
        <f>VLOOKUP(C8514,'[1]IPS REGISTRADAS'!$A$5:$B$3919,2,0)</f>
        <v>ENDOGASTRO   ESTUDIOS SAS</v>
      </c>
      <c r="E8514" s="7">
        <v>5001810</v>
      </c>
      <c r="F8514" s="7">
        <v>5001810</v>
      </c>
      <c r="G8514" s="8"/>
      <c r="H8514" s="9">
        <v>43623</v>
      </c>
      <c r="I8514" s="9">
        <v>43626</v>
      </c>
    </row>
    <row r="8515" spans="1:9" s="14" customFormat="1" x14ac:dyDescent="0.2">
      <c r="A8515" s="5" t="s">
        <v>82</v>
      </c>
      <c r="B8515" s="5" t="str">
        <f>VLOOKUP(A8515,'GIRO LMA JUNIO'!$A$7:$C$50,3,0)</f>
        <v>MUTUAL SER</v>
      </c>
      <c r="C8515" s="35">
        <v>900361147</v>
      </c>
      <c r="D8515" s="6" t="str">
        <f>VLOOKUP(C8515,'[1]IPS REGISTRADAS'!$A$5:$B$3919,2,0)</f>
        <v>CLINICA DE ENFERMEDADES DIGESTIVAS SAS</v>
      </c>
      <c r="E8515" s="7">
        <v>8000000</v>
      </c>
      <c r="F8515" s="7">
        <v>8000000</v>
      </c>
      <c r="G8515" s="8"/>
      <c r="H8515" s="9">
        <v>43623</v>
      </c>
      <c r="I8515" s="9">
        <v>43626</v>
      </c>
    </row>
    <row r="8516" spans="1:9" s="14" customFormat="1" x14ac:dyDescent="0.2">
      <c r="A8516" s="5" t="s">
        <v>54</v>
      </c>
      <c r="B8516" s="5" t="str">
        <f>VLOOKUP(A8516,'GIRO LMA JUNIO'!$A$7:$C$50,3,0)</f>
        <v>SALUDVIDA</v>
      </c>
      <c r="C8516" s="35">
        <v>900361528</v>
      </c>
      <c r="D8516" s="6" t="str">
        <f>VLOOKUP(C8516,'[1]IPS REGISTRADAS'!$A$5:$B$3919,2,0)</f>
        <v>COMERCIALIZADORA Y OPERADORA LOGISTICA FARMACEUTICA Y HOSPITALARIA SAS</v>
      </c>
      <c r="E8516" s="7">
        <v>23390615</v>
      </c>
      <c r="F8516" s="7">
        <v>23390615</v>
      </c>
      <c r="G8516" s="8"/>
      <c r="H8516" s="9">
        <v>43623</v>
      </c>
      <c r="I8516" s="9">
        <v>43626</v>
      </c>
    </row>
    <row r="8517" spans="1:9" s="14" customFormat="1" x14ac:dyDescent="0.2">
      <c r="A8517" s="5" t="s">
        <v>47</v>
      </c>
      <c r="B8517" s="5" t="str">
        <f>VLOOKUP(A8517,'GIRO LMA JUNIO'!$A$7:$C$50,3,0)</f>
        <v>COOMEVA E.P.S.  S.A.</v>
      </c>
      <c r="C8517" s="35">
        <v>900361707</v>
      </c>
      <c r="D8517" s="6" t="str">
        <f>VLOOKUP(C8517,'[1]IPS REGISTRADAS'!$A$5:$B$3919,2,0)</f>
        <v>LABORATORIO CLINICO ISABEL CURIEL SAS</v>
      </c>
      <c r="E8517" s="7">
        <v>12731049</v>
      </c>
      <c r="F8517" s="7">
        <v>12731049</v>
      </c>
      <c r="G8517" s="8"/>
      <c r="H8517" s="9">
        <v>43623</v>
      </c>
      <c r="I8517" s="9">
        <v>43626</v>
      </c>
    </row>
    <row r="8518" spans="1:9" s="14" customFormat="1" x14ac:dyDescent="0.2">
      <c r="A8518" s="5" t="s">
        <v>47</v>
      </c>
      <c r="B8518" s="5" t="str">
        <f>VLOOKUP(A8518,'GIRO LMA JUNIO'!$A$7:$C$50,3,0)</f>
        <v>COOMEVA E.P.S.  S.A.</v>
      </c>
      <c r="C8518" s="35">
        <v>900363673</v>
      </c>
      <c r="D8518" s="6" t="str">
        <f>VLOOKUP(C8518,'[1]IPS REGISTRADAS'!$A$5:$B$3919,2,0)</f>
        <v>SINERGIA GLOBAL EN SALUD SAS</v>
      </c>
      <c r="E8518" s="7">
        <v>1665373</v>
      </c>
      <c r="F8518" s="7">
        <v>1665373</v>
      </c>
      <c r="G8518" s="8"/>
      <c r="H8518" s="9">
        <v>43623</v>
      </c>
      <c r="I8518" s="9">
        <v>43626</v>
      </c>
    </row>
    <row r="8519" spans="1:9" s="14" customFormat="1" x14ac:dyDescent="0.2">
      <c r="A8519" s="5" t="s">
        <v>16</v>
      </c>
      <c r="B8519" s="5" t="str">
        <f>VLOOKUP(A8519,'GIRO LMA JUNIO'!$A$7:$C$50,3,0)</f>
        <v>CAJACOPI ATLANTICO</v>
      </c>
      <c r="C8519" s="35">
        <v>900364092</v>
      </c>
      <c r="D8519" s="6" t="str">
        <f>VLOOKUP(C8519,'[1]IPS REGISTRADAS'!$A$5:$B$3919,2,0)</f>
        <v>CENTRO DE IMAGENOLOGIA CASTULO ROPAIN LOBO SAS</v>
      </c>
      <c r="E8519" s="7">
        <v>38331647</v>
      </c>
      <c r="F8519" s="7">
        <v>38331647</v>
      </c>
      <c r="G8519" s="8"/>
      <c r="H8519" s="9">
        <v>43623</v>
      </c>
      <c r="I8519" s="9">
        <v>43626</v>
      </c>
    </row>
    <row r="8520" spans="1:9" s="14" customFormat="1" x14ac:dyDescent="0.2">
      <c r="A8520" s="5" t="s">
        <v>72</v>
      </c>
      <c r="B8520" s="5" t="str">
        <f>VLOOKUP(A8520,'GIRO LMA JUNIO'!$A$7:$C$50,3,0)</f>
        <v>ASMET SALUD</v>
      </c>
      <c r="C8520" s="35">
        <v>900364092</v>
      </c>
      <c r="D8520" s="6" t="str">
        <f>VLOOKUP(C8520,'[1]IPS REGISTRADAS'!$A$5:$B$3919,2,0)</f>
        <v>CENTRO DE IMAGENOLOGIA CASTULO ROPAIN LOBO SAS</v>
      </c>
      <c r="E8520" s="7">
        <v>32029421</v>
      </c>
      <c r="F8520" s="7">
        <v>32029421</v>
      </c>
      <c r="G8520" s="8"/>
      <c r="H8520" s="9">
        <v>43623</v>
      </c>
      <c r="I8520" s="9">
        <v>43626</v>
      </c>
    </row>
    <row r="8521" spans="1:9" s="14" customFormat="1" x14ac:dyDescent="0.2">
      <c r="A8521" s="5" t="s">
        <v>74</v>
      </c>
      <c r="B8521" s="5" t="str">
        <f>VLOOKUP(A8521,'GIRO LMA JUNIO'!$A$7:$C$50,3,0)</f>
        <v>AMBUQ</v>
      </c>
      <c r="C8521" s="35">
        <v>900364092</v>
      </c>
      <c r="D8521" s="6" t="str">
        <f>VLOOKUP(C8521,'[1]IPS REGISTRADAS'!$A$5:$B$3919,2,0)</f>
        <v>CENTRO DE IMAGENOLOGIA CASTULO ROPAIN LOBO SAS</v>
      </c>
      <c r="E8521" s="7">
        <v>24583882</v>
      </c>
      <c r="F8521" s="7">
        <v>24583882</v>
      </c>
      <c r="G8521" s="8"/>
      <c r="H8521" s="9">
        <v>43623</v>
      </c>
      <c r="I8521" s="9">
        <v>43626</v>
      </c>
    </row>
    <row r="8522" spans="1:9" s="14" customFormat="1" x14ac:dyDescent="0.2">
      <c r="A8522" s="5" t="s">
        <v>54</v>
      </c>
      <c r="B8522" s="5" t="str">
        <f>VLOOKUP(A8522,'GIRO LMA JUNIO'!$A$7:$C$50,3,0)</f>
        <v>SALUDVIDA</v>
      </c>
      <c r="C8522" s="35">
        <v>900364483</v>
      </c>
      <c r="D8522" s="6" t="str">
        <f>VLOOKUP(C8522,'[1]IPS REGISTRADAS'!$A$5:$B$3919,2,0)</f>
        <v>FUNDACIÓN MASTRANTO</v>
      </c>
      <c r="E8522" s="7">
        <v>26295396</v>
      </c>
      <c r="F8522" s="7">
        <v>26295396</v>
      </c>
      <c r="G8522" s="8"/>
      <c r="H8522" s="9">
        <v>43623</v>
      </c>
      <c r="I8522" s="9">
        <v>43626</v>
      </c>
    </row>
    <row r="8523" spans="1:9" s="14" customFormat="1" x14ac:dyDescent="0.2">
      <c r="A8523" s="5" t="s">
        <v>20</v>
      </c>
      <c r="B8523" s="5" t="str">
        <f>VLOOKUP(A8523,'GIRO LMA JUNIO'!$A$7:$C$50,3,0)</f>
        <v>CONVIDA</v>
      </c>
      <c r="C8523" s="35">
        <v>900364721</v>
      </c>
      <c r="D8523" s="6" t="str">
        <f>VLOOKUP(C8523,'[1]IPS REGISTRADAS'!$A$5:$B$3919,2,0)</f>
        <v>UNIDAD MEDICA ONCOLOGICA ONCOLIFE IPS SAS</v>
      </c>
      <c r="E8523" s="7">
        <v>477100584</v>
      </c>
      <c r="F8523" s="7">
        <v>477100584</v>
      </c>
      <c r="G8523" s="8"/>
      <c r="H8523" s="9">
        <v>43623</v>
      </c>
      <c r="I8523" s="9">
        <v>43626</v>
      </c>
    </row>
    <row r="8524" spans="1:9" s="14" customFormat="1" x14ac:dyDescent="0.2">
      <c r="A8524" s="5" t="s">
        <v>54</v>
      </c>
      <c r="B8524" s="5" t="str">
        <f>VLOOKUP(A8524,'GIRO LMA JUNIO'!$A$7:$C$50,3,0)</f>
        <v>SALUDVIDA</v>
      </c>
      <c r="C8524" s="35">
        <v>900364721</v>
      </c>
      <c r="D8524" s="6" t="str">
        <f>VLOOKUP(C8524,'[1]IPS REGISTRADAS'!$A$5:$B$3919,2,0)</f>
        <v>UNIDAD MEDICA ONCOLOGICA ONCOLIFE IPS SAS</v>
      </c>
      <c r="E8524" s="7">
        <v>239615485</v>
      </c>
      <c r="F8524" s="7">
        <v>239615485</v>
      </c>
      <c r="G8524" s="8"/>
      <c r="H8524" s="9">
        <v>43623</v>
      </c>
      <c r="I8524" s="9">
        <v>43626</v>
      </c>
    </row>
    <row r="8525" spans="1:9" s="14" customFormat="1" x14ac:dyDescent="0.2">
      <c r="A8525" s="5" t="s">
        <v>11</v>
      </c>
      <c r="B8525" s="5" t="str">
        <f>VLOOKUP(A8525,'GIRO LMA JUNIO'!$A$7:$C$50,3,0)</f>
        <v>COMFASUCRE</v>
      </c>
      <c r="C8525" s="35">
        <v>900366319</v>
      </c>
      <c r="D8525" s="6" t="str">
        <f>VLOOKUP(C8525,'[1]IPS REGISTRADAS'!$A$5:$B$3919,2,0)</f>
        <v>ORAL CLINIC PLUS SAS</v>
      </c>
      <c r="E8525" s="7">
        <v>6859889</v>
      </c>
      <c r="F8525" s="7">
        <v>6859889</v>
      </c>
      <c r="G8525" s="8"/>
      <c r="H8525" s="9">
        <v>43623</v>
      </c>
      <c r="I8525" s="9">
        <v>43626</v>
      </c>
    </row>
    <row r="8526" spans="1:9" s="14" customFormat="1" x14ac:dyDescent="0.2">
      <c r="A8526" s="5" t="s">
        <v>72</v>
      </c>
      <c r="B8526" s="5" t="str">
        <f>VLOOKUP(A8526,'GIRO LMA JUNIO'!$A$7:$C$50,3,0)</f>
        <v>ASMET SALUD</v>
      </c>
      <c r="C8526" s="35">
        <v>900367802</v>
      </c>
      <c r="D8526" s="6" t="str">
        <f>VLOOKUP(C8526,'[1]IPS REGISTRADAS'!$A$5:$B$3919,2,0)</f>
        <v>UROMEDIC SAS</v>
      </c>
      <c r="E8526" s="7">
        <v>29251912</v>
      </c>
      <c r="F8526" s="7">
        <v>29251912</v>
      </c>
      <c r="G8526" s="8"/>
      <c r="H8526" s="9">
        <v>43623</v>
      </c>
      <c r="I8526" s="9">
        <v>43626</v>
      </c>
    </row>
    <row r="8527" spans="1:9" s="14" customFormat="1" x14ac:dyDescent="0.2">
      <c r="A8527" s="5" t="s">
        <v>62</v>
      </c>
      <c r="B8527" s="5" t="str">
        <f>VLOOKUP(A8527,'GIRO LMA JUNIO'!$A$7:$C$50,3,0)</f>
        <v>NUEVA EPS S.A.</v>
      </c>
      <c r="C8527" s="35">
        <v>900367824</v>
      </c>
      <c r="D8527" s="6" t="str">
        <f>VLOOKUP(C8527,'[1]IPS REGISTRADAS'!$A$5:$B$3919,2,0)</f>
        <v>TU BOCA BELLA SAS</v>
      </c>
      <c r="E8527" s="7">
        <v>4285545</v>
      </c>
      <c r="F8527" s="7">
        <v>4285545</v>
      </c>
      <c r="G8527" s="8"/>
      <c r="H8527" s="9">
        <v>43623</v>
      </c>
      <c r="I8527" s="9">
        <v>43626</v>
      </c>
    </row>
    <row r="8528" spans="1:9" s="14" customFormat="1" x14ac:dyDescent="0.2">
      <c r="A8528" s="5" t="s">
        <v>80</v>
      </c>
      <c r="B8528" s="5" t="str">
        <f>VLOOKUP(A8528,'GIRO LMA JUNIO'!$A$7:$C$50,3,0)</f>
        <v>COMPARTA</v>
      </c>
      <c r="C8528" s="35">
        <v>900367824</v>
      </c>
      <c r="D8528" s="6" t="str">
        <f>VLOOKUP(C8528,'[1]IPS REGISTRADAS'!$A$5:$B$3919,2,0)</f>
        <v>TU BOCA BELLA SAS</v>
      </c>
      <c r="E8528" s="7">
        <v>21510398</v>
      </c>
      <c r="F8528" s="7">
        <v>21510398</v>
      </c>
      <c r="G8528" s="8"/>
      <c r="H8528" s="9">
        <v>43623</v>
      </c>
      <c r="I8528" s="9">
        <v>43626</v>
      </c>
    </row>
    <row r="8529" spans="1:9" s="14" customFormat="1" x14ac:dyDescent="0.2">
      <c r="A8529" s="5" t="s">
        <v>72</v>
      </c>
      <c r="B8529" s="5" t="str">
        <f>VLOOKUP(A8529,'GIRO LMA JUNIO'!$A$7:$C$50,3,0)</f>
        <v>ASMET SALUD</v>
      </c>
      <c r="C8529" s="35">
        <v>900368125</v>
      </c>
      <c r="D8529" s="6" t="str">
        <f>VLOOKUP(C8529,'[1]IPS REGISTRADAS'!$A$5:$B$3919,2,0)</f>
        <v>UROCENTRO CENTRO UROLOGICO JAVERIANO SAS</v>
      </c>
      <c r="E8529" s="7">
        <v>11370520</v>
      </c>
      <c r="F8529" s="7">
        <v>11370520</v>
      </c>
      <c r="G8529" s="8"/>
      <c r="H8529" s="9">
        <v>43623</v>
      </c>
      <c r="I8529" s="9">
        <v>43626</v>
      </c>
    </row>
    <row r="8530" spans="1:9" s="14" customFormat="1" x14ac:dyDescent="0.2">
      <c r="A8530" s="5" t="s">
        <v>63</v>
      </c>
      <c r="B8530" s="5" t="str">
        <f>VLOOKUP(A8530,'GIRO LMA JUNIO'!$A$7:$C$50,3,0)</f>
        <v>MEDIMAS MOV</v>
      </c>
      <c r="C8530" s="35">
        <v>900368327</v>
      </c>
      <c r="D8530" s="6" t="str">
        <f>VLOOKUP(C8530,'[1]IPS REGISTRADAS'!$A$5:$B$3919,2,0)</f>
        <v>MEDICAL HOMECARE SAS</v>
      </c>
      <c r="E8530" s="7">
        <v>54479230</v>
      </c>
      <c r="F8530" s="7">
        <v>54479230</v>
      </c>
      <c r="G8530" s="8"/>
      <c r="H8530" s="9">
        <v>43623</v>
      </c>
      <c r="I8530" s="9">
        <v>43626</v>
      </c>
    </row>
    <row r="8531" spans="1:9" s="14" customFormat="1" x14ac:dyDescent="0.2">
      <c r="A8531" s="5" t="s">
        <v>74</v>
      </c>
      <c r="B8531" s="5" t="str">
        <f>VLOOKUP(A8531,'GIRO LMA JUNIO'!$A$7:$C$50,3,0)</f>
        <v>AMBUQ</v>
      </c>
      <c r="C8531" s="35">
        <v>900368327</v>
      </c>
      <c r="D8531" s="6" t="str">
        <f>VLOOKUP(C8531,'[1]IPS REGISTRADAS'!$A$5:$B$3919,2,0)</f>
        <v>MEDICAL HOMECARE SAS</v>
      </c>
      <c r="E8531" s="7">
        <v>5755342</v>
      </c>
      <c r="F8531" s="7">
        <v>5755342</v>
      </c>
      <c r="G8531" s="8"/>
      <c r="H8531" s="9">
        <v>43623</v>
      </c>
      <c r="I8531" s="9">
        <v>43626</v>
      </c>
    </row>
    <row r="8532" spans="1:9" s="14" customFormat="1" x14ac:dyDescent="0.2">
      <c r="A8532" s="5" t="s">
        <v>38</v>
      </c>
      <c r="B8532" s="5" t="str">
        <f>VLOOKUP(A8532,'GIRO LMA JUNIO'!$A$7:$C$50,3,0)</f>
        <v>SALUD TOTAL</v>
      </c>
      <c r="C8532" s="35">
        <v>900369003</v>
      </c>
      <c r="D8532" s="6" t="str">
        <f>VLOOKUP(C8532,'[1]IPS REGISTRADAS'!$A$5:$B$3919,2,0)</f>
        <v>HOGARSALUD IPS SOCIEDAD POR ACCIONES SIMPLIFICADAS</v>
      </c>
      <c r="E8532" s="7">
        <v>8966002</v>
      </c>
      <c r="F8532" s="7">
        <v>8966002</v>
      </c>
      <c r="G8532" s="8"/>
      <c r="H8532" s="9">
        <v>43623</v>
      </c>
      <c r="I8532" s="9">
        <v>43626</v>
      </c>
    </row>
    <row r="8533" spans="1:9" s="14" customFormat="1" x14ac:dyDescent="0.2">
      <c r="A8533" s="5" t="s">
        <v>30</v>
      </c>
      <c r="B8533" s="5" t="str">
        <f>VLOOKUP(A8533,'GIRO LMA JUNIO'!$A$7:$C$50,3,0)</f>
        <v>MALLAMAS</v>
      </c>
      <c r="C8533" s="35">
        <v>900369494</v>
      </c>
      <c r="D8533" s="6" t="str">
        <f>VLOOKUP(C8533,'[1]IPS REGISTRADAS'!$A$5:$B$3919,2,0)</f>
        <v>IPS FISIOSALUD</v>
      </c>
      <c r="E8533" s="7">
        <v>6613416</v>
      </c>
      <c r="F8533" s="7">
        <v>6613416</v>
      </c>
      <c r="G8533" s="8"/>
      <c r="H8533" s="9">
        <v>43623</v>
      </c>
      <c r="I8533" s="9">
        <v>43626</v>
      </c>
    </row>
    <row r="8534" spans="1:9" s="14" customFormat="1" x14ac:dyDescent="0.2">
      <c r="A8534" s="5" t="s">
        <v>78</v>
      </c>
      <c r="B8534" s="5" t="str">
        <f>VLOOKUP(A8534,'GIRO LMA JUNIO'!$A$7:$C$50,3,0)</f>
        <v>EMSSANAR</v>
      </c>
      <c r="C8534" s="35">
        <v>900369494</v>
      </c>
      <c r="D8534" s="6" t="str">
        <f>VLOOKUP(C8534,'[1]IPS REGISTRADAS'!$A$5:$B$3919,2,0)</f>
        <v>IPS FISIOSALUD</v>
      </c>
      <c r="E8534" s="7">
        <v>1035292</v>
      </c>
      <c r="F8534" s="7">
        <v>1035292</v>
      </c>
      <c r="G8534" s="8"/>
      <c r="H8534" s="9">
        <v>43623</v>
      </c>
      <c r="I8534" s="9">
        <v>43626</v>
      </c>
    </row>
    <row r="8535" spans="1:9" s="14" customFormat="1" x14ac:dyDescent="0.2">
      <c r="A8535" s="5" t="s">
        <v>65</v>
      </c>
      <c r="B8535" s="5" t="str">
        <f>VLOOKUP(A8535,'GIRO LMA JUNIO'!$A$7:$C$50,3,0)</f>
        <v>MEDIMAS</v>
      </c>
      <c r="C8535" s="35">
        <v>900371464</v>
      </c>
      <c r="D8535" s="6" t="str">
        <f>VLOOKUP(C8535,'[1]IPS REGISTRADAS'!$A$5:$B$3919,2,0)</f>
        <v>OSTEOMEDICAL SAS</v>
      </c>
      <c r="E8535" s="7">
        <v>13740867</v>
      </c>
      <c r="F8535" s="7">
        <v>13740867</v>
      </c>
      <c r="G8535" s="8"/>
      <c r="H8535" s="9">
        <v>43623</v>
      </c>
      <c r="I8535" s="9">
        <v>43626</v>
      </c>
    </row>
    <row r="8536" spans="1:9" s="14" customFormat="1" x14ac:dyDescent="0.2">
      <c r="A8536" s="5" t="s">
        <v>47</v>
      </c>
      <c r="B8536" s="5" t="str">
        <f>VLOOKUP(A8536,'GIRO LMA JUNIO'!$A$7:$C$50,3,0)</f>
        <v>COOMEVA E.P.S.  S.A.</v>
      </c>
      <c r="C8536" s="35">
        <v>900371613</v>
      </c>
      <c r="D8536" s="6" t="str">
        <f>VLOOKUP(C8536,'[1]IPS REGISTRADAS'!$A$5:$B$3919,2,0)</f>
        <v>INVERSIONES MEDICAS DE LOS ANDES SAS</v>
      </c>
      <c r="E8536" s="7">
        <v>1132094</v>
      </c>
      <c r="F8536" s="7">
        <v>1132094</v>
      </c>
      <c r="G8536" s="8"/>
      <c r="H8536" s="9">
        <v>43623</v>
      </c>
      <c r="I8536" s="9">
        <v>43626</v>
      </c>
    </row>
    <row r="8537" spans="1:9" s="14" customFormat="1" x14ac:dyDescent="0.2">
      <c r="A8537" s="5" t="s">
        <v>54</v>
      </c>
      <c r="B8537" s="5" t="str">
        <f>VLOOKUP(A8537,'GIRO LMA JUNIO'!$A$7:$C$50,3,0)</f>
        <v>SALUDVIDA</v>
      </c>
      <c r="C8537" s="35">
        <v>900371613</v>
      </c>
      <c r="D8537" s="6" t="str">
        <f>VLOOKUP(C8537,'[1]IPS REGISTRADAS'!$A$5:$B$3919,2,0)</f>
        <v>INVERSIONES MEDICAS DE LOS ANDES SAS</v>
      </c>
      <c r="E8537" s="7">
        <v>128936619</v>
      </c>
      <c r="F8537" s="7">
        <v>128936619</v>
      </c>
      <c r="G8537" s="8"/>
      <c r="H8537" s="9">
        <v>43623</v>
      </c>
      <c r="I8537" s="9">
        <v>43626</v>
      </c>
    </row>
    <row r="8538" spans="1:9" s="14" customFormat="1" x14ac:dyDescent="0.2">
      <c r="A8538" s="5" t="s">
        <v>70</v>
      </c>
      <c r="B8538" s="5" t="str">
        <f>VLOOKUP(A8538,'GIRO LMA JUNIO'!$A$7:$C$50,3,0)</f>
        <v>COOSALUD EPS S.A.</v>
      </c>
      <c r="C8538" s="35">
        <v>900371613</v>
      </c>
      <c r="D8538" s="6" t="str">
        <f>VLOOKUP(C8538,'[1]IPS REGISTRADAS'!$A$5:$B$3919,2,0)</f>
        <v>INVERSIONES MEDICAS DE LOS ANDES SAS</v>
      </c>
      <c r="E8538" s="7">
        <v>12844552</v>
      </c>
      <c r="F8538" s="7">
        <v>12844552</v>
      </c>
      <c r="G8538" s="8"/>
      <c r="H8538" s="9">
        <v>43623</v>
      </c>
      <c r="I8538" s="9">
        <v>43626</v>
      </c>
    </row>
    <row r="8539" spans="1:9" s="14" customFormat="1" x14ac:dyDescent="0.2">
      <c r="A8539" s="5" t="s">
        <v>11</v>
      </c>
      <c r="B8539" s="5" t="str">
        <f>VLOOKUP(A8539,'GIRO LMA JUNIO'!$A$7:$C$50,3,0)</f>
        <v>COMFASUCRE</v>
      </c>
      <c r="C8539" s="35">
        <v>900372261</v>
      </c>
      <c r="D8539" s="6" t="str">
        <f>VLOOKUP(C8539,'[1]IPS REGISTRADAS'!$A$5:$B$3919,2,0)</f>
        <v>UROMED SUCRE SAS</v>
      </c>
      <c r="E8539" s="7">
        <v>3001221</v>
      </c>
      <c r="F8539" s="7">
        <v>3001221</v>
      </c>
      <c r="G8539" s="8"/>
      <c r="H8539" s="9">
        <v>43623</v>
      </c>
      <c r="I8539" s="9">
        <v>43626</v>
      </c>
    </row>
    <row r="8540" spans="1:9" s="14" customFormat="1" x14ac:dyDescent="0.2">
      <c r="A8540" s="5" t="s">
        <v>82</v>
      </c>
      <c r="B8540" s="5" t="str">
        <f>VLOOKUP(A8540,'GIRO LMA JUNIO'!$A$7:$C$50,3,0)</f>
        <v>MUTUAL SER</v>
      </c>
      <c r="C8540" s="35">
        <v>900372261</v>
      </c>
      <c r="D8540" s="6" t="str">
        <f>VLOOKUP(C8540,'[1]IPS REGISTRADAS'!$A$5:$B$3919,2,0)</f>
        <v>UROMED SUCRE SAS</v>
      </c>
      <c r="E8540" s="7">
        <v>15844500</v>
      </c>
      <c r="F8540" s="7">
        <v>15844500</v>
      </c>
      <c r="G8540" s="8"/>
      <c r="H8540" s="9">
        <v>43623</v>
      </c>
      <c r="I8540" s="9">
        <v>43626</v>
      </c>
    </row>
    <row r="8541" spans="1:9" s="14" customFormat="1" x14ac:dyDescent="0.2">
      <c r="A8541" s="5" t="s">
        <v>65</v>
      </c>
      <c r="B8541" s="5" t="str">
        <f>VLOOKUP(A8541,'GIRO LMA JUNIO'!$A$7:$C$50,3,0)</f>
        <v>MEDIMAS</v>
      </c>
      <c r="C8541" s="35">
        <v>900372785</v>
      </c>
      <c r="D8541" s="6" t="str">
        <f>VLOOKUP(C8541,'[1]IPS REGISTRADAS'!$A$5:$B$3919,2,0)</f>
        <v>FAMMM SAS</v>
      </c>
      <c r="E8541" s="7">
        <v>5533347</v>
      </c>
      <c r="F8541" s="7">
        <v>5533347</v>
      </c>
      <c r="G8541" s="8"/>
      <c r="H8541" s="9">
        <v>43623</v>
      </c>
      <c r="I8541" s="9">
        <v>43626</v>
      </c>
    </row>
    <row r="8542" spans="1:9" s="14" customFormat="1" x14ac:dyDescent="0.2">
      <c r="A8542" s="5" t="s">
        <v>16</v>
      </c>
      <c r="B8542" s="5" t="str">
        <f>VLOOKUP(A8542,'GIRO LMA JUNIO'!$A$7:$C$50,3,0)</f>
        <v>CAJACOPI ATLANTICO</v>
      </c>
      <c r="C8542" s="35">
        <v>900373544</v>
      </c>
      <c r="D8542" s="6" t="str">
        <f>VLOOKUP(C8542,'[1]IPS REGISTRADAS'!$A$5:$B$3919,2,0)</f>
        <v>LABORATORIO CLINICO CRISTIAM GRAM IPS SAS</v>
      </c>
      <c r="E8542" s="7">
        <v>32768120</v>
      </c>
      <c r="F8542" s="7">
        <v>32768120</v>
      </c>
      <c r="G8542" s="8"/>
      <c r="H8542" s="9">
        <v>43623</v>
      </c>
      <c r="I8542" s="9">
        <v>43626</v>
      </c>
    </row>
    <row r="8543" spans="1:9" s="14" customFormat="1" x14ac:dyDescent="0.2">
      <c r="A8543" s="5" t="s">
        <v>24</v>
      </c>
      <c r="B8543" s="5" t="str">
        <f>VLOOKUP(A8543,'GIRO LMA JUNIO'!$A$7:$C$50,3,0)</f>
        <v>DUSAKAWI</v>
      </c>
      <c r="C8543" s="35">
        <v>900373544</v>
      </c>
      <c r="D8543" s="6" t="str">
        <f>VLOOKUP(C8543,'[1]IPS REGISTRADAS'!$A$5:$B$3919,2,0)</f>
        <v>LABORATORIO CLINICO CRISTIAM GRAM IPS SAS</v>
      </c>
      <c r="E8543" s="7">
        <v>22219176</v>
      </c>
      <c r="F8543" s="7">
        <v>22219176</v>
      </c>
      <c r="G8543" s="8"/>
      <c r="H8543" s="9">
        <v>43623</v>
      </c>
      <c r="I8543" s="9">
        <v>43626</v>
      </c>
    </row>
    <row r="8544" spans="1:9" s="14" customFormat="1" x14ac:dyDescent="0.2">
      <c r="A8544" s="5" t="s">
        <v>62</v>
      </c>
      <c r="B8544" s="5" t="str">
        <f>VLOOKUP(A8544,'GIRO LMA JUNIO'!$A$7:$C$50,3,0)</f>
        <v>NUEVA EPS S.A.</v>
      </c>
      <c r="C8544" s="35">
        <v>900373544</v>
      </c>
      <c r="D8544" s="6" t="str">
        <f>VLOOKUP(C8544,'[1]IPS REGISTRADAS'!$A$5:$B$3919,2,0)</f>
        <v>LABORATORIO CLINICO CRISTIAM GRAM IPS SAS</v>
      </c>
      <c r="E8544" s="7">
        <v>4471847</v>
      </c>
      <c r="F8544" s="7">
        <v>4471847</v>
      </c>
      <c r="G8544" s="8"/>
      <c r="H8544" s="9">
        <v>43623</v>
      </c>
      <c r="I8544" s="9">
        <v>43626</v>
      </c>
    </row>
    <row r="8545" spans="1:9" s="14" customFormat="1" x14ac:dyDescent="0.2">
      <c r="A8545" s="5" t="s">
        <v>72</v>
      </c>
      <c r="B8545" s="5" t="str">
        <f>VLOOKUP(A8545,'GIRO LMA JUNIO'!$A$7:$C$50,3,0)</f>
        <v>ASMET SALUD</v>
      </c>
      <c r="C8545" s="35">
        <v>900373544</v>
      </c>
      <c r="D8545" s="6" t="str">
        <f>VLOOKUP(C8545,'[1]IPS REGISTRADAS'!$A$5:$B$3919,2,0)</f>
        <v>LABORATORIO CLINICO CRISTIAM GRAM IPS SAS</v>
      </c>
      <c r="E8545" s="7">
        <v>45596493</v>
      </c>
      <c r="F8545" s="7">
        <v>45596493</v>
      </c>
      <c r="G8545" s="8"/>
      <c r="H8545" s="9">
        <v>43623</v>
      </c>
      <c r="I8545" s="9">
        <v>43626</v>
      </c>
    </row>
    <row r="8546" spans="1:9" s="14" customFormat="1" x14ac:dyDescent="0.2">
      <c r="A8546" s="5" t="s">
        <v>80</v>
      </c>
      <c r="B8546" s="5" t="str">
        <f>VLOOKUP(A8546,'GIRO LMA JUNIO'!$A$7:$C$50,3,0)</f>
        <v>COMPARTA</v>
      </c>
      <c r="C8546" s="35">
        <v>900373544</v>
      </c>
      <c r="D8546" s="6" t="str">
        <f>VLOOKUP(C8546,'[1]IPS REGISTRADAS'!$A$5:$B$3919,2,0)</f>
        <v>LABORATORIO CLINICO CRISTIAM GRAM IPS SAS</v>
      </c>
      <c r="E8546" s="7">
        <v>17314433</v>
      </c>
      <c r="F8546" s="7">
        <v>17314433</v>
      </c>
      <c r="G8546" s="8"/>
      <c r="H8546" s="9">
        <v>43623</v>
      </c>
      <c r="I8546" s="9">
        <v>43626</v>
      </c>
    </row>
    <row r="8547" spans="1:9" s="14" customFormat="1" x14ac:dyDescent="0.2">
      <c r="A8547" s="5" t="s">
        <v>44</v>
      </c>
      <c r="B8547" s="5" t="str">
        <f>VLOOKUP(A8547,'GIRO LMA JUNIO'!$A$7:$C$50,3,0)</f>
        <v>EPS SURAMERICANA S.A</v>
      </c>
      <c r="C8547" s="35">
        <v>900373690</v>
      </c>
      <c r="D8547" s="6" t="str">
        <f>VLOOKUP(C8547,'[1]IPS REGISTRADAS'!$A$5:$B$3919,2,0)</f>
        <v>UNIDHOS SAS</v>
      </c>
      <c r="E8547" s="7">
        <v>2993132</v>
      </c>
      <c r="F8547" s="7">
        <v>2993132</v>
      </c>
      <c r="G8547" s="8"/>
      <c r="H8547" s="9">
        <v>43623</v>
      </c>
      <c r="I8547" s="9">
        <v>43626</v>
      </c>
    </row>
    <row r="8548" spans="1:9" s="14" customFormat="1" x14ac:dyDescent="0.2">
      <c r="A8548" s="5" t="s">
        <v>65</v>
      </c>
      <c r="B8548" s="5" t="str">
        <f>VLOOKUP(A8548,'GIRO LMA JUNIO'!$A$7:$C$50,3,0)</f>
        <v>MEDIMAS</v>
      </c>
      <c r="C8548" s="35">
        <v>900373690</v>
      </c>
      <c r="D8548" s="6" t="str">
        <f>VLOOKUP(C8548,'[1]IPS REGISTRADAS'!$A$5:$B$3919,2,0)</f>
        <v>UNIDHOS SAS</v>
      </c>
      <c r="E8548" s="7">
        <v>9677543</v>
      </c>
      <c r="F8548" s="7">
        <v>9677543</v>
      </c>
      <c r="G8548" s="8"/>
      <c r="H8548" s="9">
        <v>43623</v>
      </c>
      <c r="I8548" s="9">
        <v>43626</v>
      </c>
    </row>
    <row r="8549" spans="1:9" s="14" customFormat="1" x14ac:dyDescent="0.2">
      <c r="A8549" s="5" t="s">
        <v>80</v>
      </c>
      <c r="B8549" s="5" t="str">
        <f>VLOOKUP(A8549,'GIRO LMA JUNIO'!$A$7:$C$50,3,0)</f>
        <v>COMPARTA</v>
      </c>
      <c r="C8549" s="35">
        <v>900373755</v>
      </c>
      <c r="D8549" s="6" t="str">
        <f>VLOOKUP(C8549,'[1]IPS REGISTRADAS'!$A$5:$B$3919,2,0)</f>
        <v>SOLUCIONES INTEGRALES ZPF SAS</v>
      </c>
      <c r="E8549" s="7">
        <v>98063866</v>
      </c>
      <c r="F8549" s="7">
        <v>98063866</v>
      </c>
      <c r="G8549" s="8"/>
      <c r="H8549" s="9">
        <v>43623</v>
      </c>
      <c r="I8549" s="9">
        <v>43626</v>
      </c>
    </row>
    <row r="8550" spans="1:9" s="14" customFormat="1" x14ac:dyDescent="0.2">
      <c r="A8550" s="5" t="s">
        <v>62</v>
      </c>
      <c r="B8550" s="5" t="str">
        <f>VLOOKUP(A8550,'GIRO LMA JUNIO'!$A$7:$C$50,3,0)</f>
        <v>NUEVA EPS S.A.</v>
      </c>
      <c r="C8550" s="35">
        <v>900374337</v>
      </c>
      <c r="D8550" s="6" t="str">
        <f>VLOOKUP(C8550,'[1]IPS REGISTRADAS'!$A$5:$B$3919,2,0)</f>
        <v>BIOMAB I P S SAS SIGLA BIOMAB I P S</v>
      </c>
      <c r="E8550" s="7">
        <v>2071164</v>
      </c>
      <c r="F8550" s="7">
        <v>2071164</v>
      </c>
      <c r="G8550" s="8"/>
      <c r="H8550" s="9">
        <v>43623</v>
      </c>
      <c r="I8550" s="9">
        <v>43626</v>
      </c>
    </row>
    <row r="8551" spans="1:9" s="14" customFormat="1" x14ac:dyDescent="0.2">
      <c r="A8551" s="5" t="s">
        <v>26</v>
      </c>
      <c r="B8551" s="5" t="str">
        <f>VLOOKUP(A8551,'GIRO LMA JUNIO'!$A$7:$C$50,3,0)</f>
        <v>A.I.C.</v>
      </c>
      <c r="C8551" s="35">
        <v>900377863</v>
      </c>
      <c r="D8551" s="6" t="str">
        <f>VLOOKUP(C8551,'[1]IPS REGISTRADAS'!$A$5:$B$3919,2,0)</f>
        <v>UNION DE CIRUJANOS SAS</v>
      </c>
      <c r="E8551" s="7">
        <v>3519783</v>
      </c>
      <c r="F8551" s="7">
        <v>3519783</v>
      </c>
      <c r="G8551" s="8"/>
      <c r="H8551" s="9">
        <v>43623</v>
      </c>
      <c r="I8551" s="9">
        <v>43626</v>
      </c>
    </row>
    <row r="8552" spans="1:9" s="14" customFormat="1" x14ac:dyDescent="0.2">
      <c r="A8552" s="5" t="s">
        <v>30</v>
      </c>
      <c r="B8552" s="5" t="str">
        <f>VLOOKUP(A8552,'GIRO LMA JUNIO'!$A$7:$C$50,3,0)</f>
        <v>MALLAMAS</v>
      </c>
      <c r="C8552" s="35">
        <v>900377863</v>
      </c>
      <c r="D8552" s="6" t="str">
        <f>VLOOKUP(C8552,'[1]IPS REGISTRADAS'!$A$5:$B$3919,2,0)</f>
        <v>UNION DE CIRUJANOS SAS</v>
      </c>
      <c r="E8552" s="7">
        <v>1102324</v>
      </c>
      <c r="F8552" s="7">
        <v>1102324</v>
      </c>
      <c r="G8552" s="8"/>
      <c r="H8552" s="9">
        <v>43623</v>
      </c>
      <c r="I8552" s="9">
        <v>43626</v>
      </c>
    </row>
    <row r="8553" spans="1:9" s="14" customFormat="1" x14ac:dyDescent="0.2">
      <c r="A8553" s="5" t="s">
        <v>38</v>
      </c>
      <c r="B8553" s="5" t="str">
        <f>VLOOKUP(A8553,'GIRO LMA JUNIO'!$A$7:$C$50,3,0)</f>
        <v>SALUD TOTAL</v>
      </c>
      <c r="C8553" s="35">
        <v>900377863</v>
      </c>
      <c r="D8553" s="6" t="str">
        <f>VLOOKUP(C8553,'[1]IPS REGISTRADAS'!$A$5:$B$3919,2,0)</f>
        <v>UNION DE CIRUJANOS SAS</v>
      </c>
      <c r="E8553" s="7">
        <v>4251166</v>
      </c>
      <c r="F8553" s="7">
        <v>4251166</v>
      </c>
      <c r="G8553" s="8"/>
      <c r="H8553" s="9">
        <v>43623</v>
      </c>
      <c r="I8553" s="9">
        <v>43626</v>
      </c>
    </row>
    <row r="8554" spans="1:9" s="14" customFormat="1" x14ac:dyDescent="0.2">
      <c r="A8554" s="5" t="s">
        <v>47</v>
      </c>
      <c r="B8554" s="5" t="str">
        <f>VLOOKUP(A8554,'GIRO LMA JUNIO'!$A$7:$C$50,3,0)</f>
        <v>COOMEVA E.P.S.  S.A.</v>
      </c>
      <c r="C8554" s="35">
        <v>900377863</v>
      </c>
      <c r="D8554" s="6" t="str">
        <f>VLOOKUP(C8554,'[1]IPS REGISTRADAS'!$A$5:$B$3919,2,0)</f>
        <v>UNION DE CIRUJANOS SAS</v>
      </c>
      <c r="E8554" s="7">
        <v>1000000</v>
      </c>
      <c r="F8554" s="7">
        <v>1000000</v>
      </c>
      <c r="G8554" s="8"/>
      <c r="H8554" s="9">
        <v>43623</v>
      </c>
      <c r="I8554" s="9">
        <v>43626</v>
      </c>
    </row>
    <row r="8555" spans="1:9" s="14" customFormat="1" x14ac:dyDescent="0.2">
      <c r="A8555" s="5" t="s">
        <v>54</v>
      </c>
      <c r="B8555" s="5" t="str">
        <f>VLOOKUP(A8555,'GIRO LMA JUNIO'!$A$7:$C$50,3,0)</f>
        <v>SALUDVIDA</v>
      </c>
      <c r="C8555" s="35">
        <v>900377863</v>
      </c>
      <c r="D8555" s="6" t="str">
        <f>VLOOKUP(C8555,'[1]IPS REGISTRADAS'!$A$5:$B$3919,2,0)</f>
        <v>UNION DE CIRUJANOS SAS</v>
      </c>
      <c r="E8555" s="7">
        <v>4365836</v>
      </c>
      <c r="F8555" s="7">
        <v>4365836</v>
      </c>
      <c r="G8555" s="8"/>
      <c r="H8555" s="9">
        <v>43623</v>
      </c>
      <c r="I8555" s="9">
        <v>43626</v>
      </c>
    </row>
    <row r="8556" spans="1:9" s="14" customFormat="1" x14ac:dyDescent="0.2">
      <c r="A8556" s="5" t="s">
        <v>58</v>
      </c>
      <c r="B8556" s="5" t="str">
        <f>VLOOKUP(A8556,'GIRO LMA JUNIO'!$A$7:$C$50,3,0)</f>
        <v>LA NUEVA EPS S.A.</v>
      </c>
      <c r="C8556" s="35">
        <v>900377863</v>
      </c>
      <c r="D8556" s="6" t="str">
        <f>VLOOKUP(C8556,'[1]IPS REGISTRADAS'!$A$5:$B$3919,2,0)</f>
        <v>UNION DE CIRUJANOS SAS</v>
      </c>
      <c r="E8556" s="7">
        <v>2746348</v>
      </c>
      <c r="F8556" s="7">
        <v>2746348</v>
      </c>
      <c r="G8556" s="8"/>
      <c r="H8556" s="9">
        <v>43623</v>
      </c>
      <c r="I8556" s="9">
        <v>43626</v>
      </c>
    </row>
    <row r="8557" spans="1:9" s="14" customFormat="1" x14ac:dyDescent="0.2">
      <c r="A8557" s="5" t="s">
        <v>62</v>
      </c>
      <c r="B8557" s="5" t="str">
        <f>VLOOKUP(A8557,'GIRO LMA JUNIO'!$A$7:$C$50,3,0)</f>
        <v>NUEVA EPS S.A.</v>
      </c>
      <c r="C8557" s="35">
        <v>900377863</v>
      </c>
      <c r="D8557" s="6" t="str">
        <f>VLOOKUP(C8557,'[1]IPS REGISTRADAS'!$A$5:$B$3919,2,0)</f>
        <v>UNION DE CIRUJANOS SAS</v>
      </c>
      <c r="E8557" s="7">
        <v>6966117</v>
      </c>
      <c r="F8557" s="7">
        <v>6966117</v>
      </c>
      <c r="G8557" s="8"/>
      <c r="H8557" s="9">
        <v>43623</v>
      </c>
      <c r="I8557" s="9">
        <v>43626</v>
      </c>
    </row>
    <row r="8558" spans="1:9" s="14" customFormat="1" x14ac:dyDescent="0.2">
      <c r="A8558" s="5" t="s">
        <v>65</v>
      </c>
      <c r="B8558" s="5" t="str">
        <f>VLOOKUP(A8558,'GIRO LMA JUNIO'!$A$7:$C$50,3,0)</f>
        <v>MEDIMAS</v>
      </c>
      <c r="C8558" s="35">
        <v>900377863</v>
      </c>
      <c r="D8558" s="6" t="str">
        <f>VLOOKUP(C8558,'[1]IPS REGISTRADAS'!$A$5:$B$3919,2,0)</f>
        <v>UNION DE CIRUJANOS SAS</v>
      </c>
      <c r="E8558" s="7">
        <v>38187697</v>
      </c>
      <c r="F8558" s="7">
        <v>38187697</v>
      </c>
      <c r="G8558" s="8"/>
      <c r="H8558" s="9">
        <v>43623</v>
      </c>
      <c r="I8558" s="9">
        <v>43626</v>
      </c>
    </row>
    <row r="8559" spans="1:9" s="14" customFormat="1" x14ac:dyDescent="0.2">
      <c r="A8559" s="5" t="s">
        <v>72</v>
      </c>
      <c r="B8559" s="5" t="str">
        <f>VLOOKUP(A8559,'GIRO LMA JUNIO'!$A$7:$C$50,3,0)</f>
        <v>ASMET SALUD</v>
      </c>
      <c r="C8559" s="35">
        <v>900377863</v>
      </c>
      <c r="D8559" s="6" t="str">
        <f>VLOOKUP(C8559,'[1]IPS REGISTRADAS'!$A$5:$B$3919,2,0)</f>
        <v>UNION DE CIRUJANOS SAS</v>
      </c>
      <c r="E8559" s="7">
        <v>16587989</v>
      </c>
      <c r="F8559" s="7">
        <v>16587989</v>
      </c>
      <c r="G8559" s="8"/>
      <c r="H8559" s="9">
        <v>43623</v>
      </c>
      <c r="I8559" s="9">
        <v>43626</v>
      </c>
    </row>
    <row r="8560" spans="1:9" s="14" customFormat="1" x14ac:dyDescent="0.2">
      <c r="A8560" s="5" t="s">
        <v>74</v>
      </c>
      <c r="B8560" s="5" t="str">
        <f>VLOOKUP(A8560,'GIRO LMA JUNIO'!$A$7:$C$50,3,0)</f>
        <v>AMBUQ</v>
      </c>
      <c r="C8560" s="35">
        <v>900377997</v>
      </c>
      <c r="D8560" s="6" t="str">
        <f>VLOOKUP(C8560,'[1]IPS REGISTRADAS'!$A$5:$B$3919,2,0)</f>
        <v>UNIDAD MEDICA MOVIL LA CANDELARIA LTDA</v>
      </c>
      <c r="E8560" s="7">
        <v>20012584</v>
      </c>
      <c r="F8560" s="7">
        <v>20012584</v>
      </c>
      <c r="G8560" s="8"/>
      <c r="H8560" s="9">
        <v>43623</v>
      </c>
      <c r="I8560" s="9">
        <v>43626</v>
      </c>
    </row>
    <row r="8561" spans="1:9" s="14" customFormat="1" x14ac:dyDescent="0.2">
      <c r="A8561" s="5" t="s">
        <v>82</v>
      </c>
      <c r="B8561" s="5" t="str">
        <f>VLOOKUP(A8561,'GIRO LMA JUNIO'!$A$7:$C$50,3,0)</f>
        <v>MUTUAL SER</v>
      </c>
      <c r="C8561" s="35">
        <v>900377997</v>
      </c>
      <c r="D8561" s="6" t="str">
        <f>VLOOKUP(C8561,'[1]IPS REGISTRADAS'!$A$5:$B$3919,2,0)</f>
        <v>UNIDAD MEDICA MOVIL LA CANDELARIA LTDA</v>
      </c>
      <c r="E8561" s="7">
        <v>110000000</v>
      </c>
      <c r="F8561" s="7">
        <v>110000000</v>
      </c>
      <c r="G8561" s="8"/>
      <c r="H8561" s="9">
        <v>43623</v>
      </c>
      <c r="I8561" s="9">
        <v>43626</v>
      </c>
    </row>
    <row r="8562" spans="1:9" s="14" customFormat="1" x14ac:dyDescent="0.2">
      <c r="A8562" s="5" t="s">
        <v>16</v>
      </c>
      <c r="B8562" s="5" t="str">
        <f>VLOOKUP(A8562,'GIRO LMA JUNIO'!$A$7:$C$50,3,0)</f>
        <v>CAJACOPI ATLANTICO</v>
      </c>
      <c r="C8562" s="35">
        <v>900378914</v>
      </c>
      <c r="D8562" s="6" t="str">
        <f>VLOOKUP(C8562,'[1]IPS REGISTRADAS'!$A$5:$B$3919,2,0)</f>
        <v>UNIDAD DE CUIDADOS INTENSIVOS NEONATALES DE MAGANGUE SAS</v>
      </c>
      <c r="E8562" s="7">
        <v>35000001</v>
      </c>
      <c r="F8562" s="7">
        <v>35000001</v>
      </c>
      <c r="G8562" s="8"/>
      <c r="H8562" s="9">
        <v>43623</v>
      </c>
      <c r="I8562" s="9">
        <v>43626</v>
      </c>
    </row>
    <row r="8563" spans="1:9" s="14" customFormat="1" x14ac:dyDescent="0.2">
      <c r="A8563" s="5" t="s">
        <v>24</v>
      </c>
      <c r="B8563" s="5" t="str">
        <f>VLOOKUP(A8563,'GIRO LMA JUNIO'!$A$7:$C$50,3,0)</f>
        <v>DUSAKAWI</v>
      </c>
      <c r="C8563" s="35">
        <v>900378914</v>
      </c>
      <c r="D8563" s="6" t="str">
        <f>VLOOKUP(C8563,'[1]IPS REGISTRADAS'!$A$5:$B$3919,2,0)</f>
        <v>UNIDAD DE CUIDADOS INTENSIVOS NEONATALES DE MAGANGUE SAS</v>
      </c>
      <c r="E8563" s="7">
        <v>83815629</v>
      </c>
      <c r="F8563" s="7">
        <v>83815629</v>
      </c>
      <c r="G8563" s="8"/>
      <c r="H8563" s="9">
        <v>43623</v>
      </c>
      <c r="I8563" s="9">
        <v>43626</v>
      </c>
    </row>
    <row r="8564" spans="1:9" s="14" customFormat="1" x14ac:dyDescent="0.2">
      <c r="A8564" s="5" t="s">
        <v>82</v>
      </c>
      <c r="B8564" s="5" t="str">
        <f>VLOOKUP(A8564,'GIRO LMA JUNIO'!$A$7:$C$50,3,0)</f>
        <v>MUTUAL SER</v>
      </c>
      <c r="C8564" s="35">
        <v>900378914</v>
      </c>
      <c r="D8564" s="6" t="str">
        <f>VLOOKUP(C8564,'[1]IPS REGISTRADAS'!$A$5:$B$3919,2,0)</f>
        <v>UNIDAD DE CUIDADOS INTENSIVOS NEONATALES DE MAGANGUE SAS</v>
      </c>
      <c r="E8564" s="7">
        <v>126198798</v>
      </c>
      <c r="F8564" s="7">
        <v>126198798</v>
      </c>
      <c r="G8564" s="8"/>
      <c r="H8564" s="9">
        <v>43623</v>
      </c>
      <c r="I8564" s="9">
        <v>43626</v>
      </c>
    </row>
    <row r="8565" spans="1:9" s="14" customFormat="1" x14ac:dyDescent="0.2">
      <c r="A8565" s="5" t="s">
        <v>38</v>
      </c>
      <c r="B8565" s="5" t="str">
        <f>VLOOKUP(A8565,'GIRO LMA JUNIO'!$A$7:$C$50,3,0)</f>
        <v>SALUD TOTAL</v>
      </c>
      <c r="C8565" s="35">
        <v>900379727</v>
      </c>
      <c r="D8565" s="6" t="str">
        <f>VLOOKUP(C8565,'[1]IPS REGISTRADAS'!$A$5:$B$3919,2,0)</f>
        <v>AUVIMER SALUD INTEGRAL EN CASA SAS</v>
      </c>
      <c r="E8565" s="7">
        <v>9804258</v>
      </c>
      <c r="F8565" s="7">
        <v>9804258</v>
      </c>
      <c r="G8565" s="8"/>
      <c r="H8565" s="9">
        <v>43623</v>
      </c>
      <c r="I8565" s="9">
        <v>43626</v>
      </c>
    </row>
    <row r="8566" spans="1:9" s="14" customFormat="1" x14ac:dyDescent="0.2">
      <c r="A8566" s="5" t="s">
        <v>44</v>
      </c>
      <c r="B8566" s="5" t="str">
        <f>VLOOKUP(A8566,'GIRO LMA JUNIO'!$A$7:$C$50,3,0)</f>
        <v>EPS SURAMERICANA S.A</v>
      </c>
      <c r="C8566" s="35">
        <v>900379727</v>
      </c>
      <c r="D8566" s="6" t="str">
        <f>VLOOKUP(C8566,'[1]IPS REGISTRADAS'!$A$5:$B$3919,2,0)</f>
        <v>AUVIMER SALUD INTEGRAL EN CASA SAS</v>
      </c>
      <c r="E8566" s="7">
        <v>6609856</v>
      </c>
      <c r="F8566" s="7">
        <v>6609856</v>
      </c>
      <c r="G8566" s="8"/>
      <c r="H8566" s="9">
        <v>43623</v>
      </c>
      <c r="I8566" s="9">
        <v>43626</v>
      </c>
    </row>
    <row r="8567" spans="1:9" s="14" customFormat="1" x14ac:dyDescent="0.2">
      <c r="A8567" s="5" t="s">
        <v>56</v>
      </c>
      <c r="B8567" s="5" t="str">
        <f>VLOOKUP(A8567,'GIRO LMA JUNIO'!$A$7:$C$50,3,0)</f>
        <v>CAPITAL SALUD</v>
      </c>
      <c r="C8567" s="35">
        <v>900380154</v>
      </c>
      <c r="D8567" s="6" t="str">
        <f>VLOOKUP(C8567,'[1]IPS REGISTRADAS'!$A$5:$B$3919,2,0)</f>
        <v>GINESALUD S A S</v>
      </c>
      <c r="E8567" s="7">
        <v>32585227</v>
      </c>
      <c r="F8567" s="7">
        <v>32585227</v>
      </c>
      <c r="G8567" s="8"/>
      <c r="H8567" s="9">
        <v>43623</v>
      </c>
      <c r="I8567" s="9">
        <v>43626</v>
      </c>
    </row>
    <row r="8568" spans="1:9" s="14" customFormat="1" x14ac:dyDescent="0.2">
      <c r="A8568" s="5" t="s">
        <v>78</v>
      </c>
      <c r="B8568" s="5" t="str">
        <f>VLOOKUP(A8568,'GIRO LMA JUNIO'!$A$7:$C$50,3,0)</f>
        <v>EMSSANAR</v>
      </c>
      <c r="C8568" s="35">
        <v>900380599</v>
      </c>
      <c r="D8568" s="6" t="str">
        <f>VLOOKUP(C8568,'[1]IPS REGISTRADAS'!$A$5:$B$3919,2,0)</f>
        <v>CENTRO DE ENDOSOCPIA DIGESTIVA DEL VALLE SAS</v>
      </c>
      <c r="E8568" s="7">
        <v>66128849</v>
      </c>
      <c r="F8568" s="7">
        <v>66128849</v>
      </c>
      <c r="G8568" s="8"/>
      <c r="H8568" s="9">
        <v>43623</v>
      </c>
      <c r="I8568" s="9">
        <v>43626</v>
      </c>
    </row>
    <row r="8569" spans="1:9" s="14" customFormat="1" x14ac:dyDescent="0.2">
      <c r="A8569" s="5" t="s">
        <v>47</v>
      </c>
      <c r="B8569" s="5" t="str">
        <f>VLOOKUP(A8569,'GIRO LMA JUNIO'!$A$7:$C$50,3,0)</f>
        <v>COOMEVA E.P.S.  S.A.</v>
      </c>
      <c r="C8569" s="35">
        <v>900381084</v>
      </c>
      <c r="D8569" s="6" t="str">
        <f>VLOOKUP(C8569,'[1]IPS REGISTRADAS'!$A$5:$B$3919,2,0)</f>
        <v>CORPO MEDICAL SAS</v>
      </c>
      <c r="E8569" s="7">
        <v>2001595</v>
      </c>
      <c r="F8569" s="7">
        <v>2001595</v>
      </c>
      <c r="G8569" s="8"/>
      <c r="H8569" s="9">
        <v>43623</v>
      </c>
      <c r="I8569" s="9">
        <v>43626</v>
      </c>
    </row>
    <row r="8570" spans="1:9" s="14" customFormat="1" x14ac:dyDescent="0.2">
      <c r="A8570" s="5" t="s">
        <v>54</v>
      </c>
      <c r="B8570" s="5" t="str">
        <f>VLOOKUP(A8570,'GIRO LMA JUNIO'!$A$7:$C$50,3,0)</f>
        <v>SALUDVIDA</v>
      </c>
      <c r="C8570" s="35">
        <v>900381084</v>
      </c>
      <c r="D8570" s="6" t="str">
        <f>VLOOKUP(C8570,'[1]IPS REGISTRADAS'!$A$5:$B$3919,2,0)</f>
        <v>CORPO MEDICAL SAS</v>
      </c>
      <c r="E8570" s="7">
        <v>68398565</v>
      </c>
      <c r="F8570" s="7">
        <v>68398565</v>
      </c>
      <c r="G8570" s="8"/>
      <c r="H8570" s="9">
        <v>43623</v>
      </c>
      <c r="I8570" s="9">
        <v>43626</v>
      </c>
    </row>
    <row r="8571" spans="1:9" s="14" customFormat="1" x14ac:dyDescent="0.2">
      <c r="A8571" s="5" t="s">
        <v>72</v>
      </c>
      <c r="B8571" s="5" t="str">
        <f>VLOOKUP(A8571,'GIRO LMA JUNIO'!$A$7:$C$50,3,0)</f>
        <v>ASMET SALUD</v>
      </c>
      <c r="C8571" s="35">
        <v>900381084</v>
      </c>
      <c r="D8571" s="6" t="str">
        <f>VLOOKUP(C8571,'[1]IPS REGISTRADAS'!$A$5:$B$3919,2,0)</f>
        <v>CORPO MEDICAL SAS</v>
      </c>
      <c r="E8571" s="7">
        <v>8168390</v>
      </c>
      <c r="F8571" s="7">
        <v>8168390</v>
      </c>
      <c r="G8571" s="8"/>
      <c r="H8571" s="9">
        <v>43623</v>
      </c>
      <c r="I8571" s="9">
        <v>43626</v>
      </c>
    </row>
    <row r="8572" spans="1:9" s="14" customFormat="1" x14ac:dyDescent="0.2">
      <c r="A8572" s="5" t="s">
        <v>80</v>
      </c>
      <c r="B8572" s="5" t="str">
        <f>VLOOKUP(A8572,'GIRO LMA JUNIO'!$A$7:$C$50,3,0)</f>
        <v>COMPARTA</v>
      </c>
      <c r="C8572" s="35">
        <v>900381084</v>
      </c>
      <c r="D8572" s="6" t="str">
        <f>VLOOKUP(C8572,'[1]IPS REGISTRADAS'!$A$5:$B$3919,2,0)</f>
        <v>CORPO MEDICAL SAS</v>
      </c>
      <c r="E8572" s="7">
        <v>4800882</v>
      </c>
      <c r="F8572" s="7">
        <v>4800882</v>
      </c>
      <c r="G8572" s="8"/>
      <c r="H8572" s="9">
        <v>43623</v>
      </c>
      <c r="I8572" s="9">
        <v>43626</v>
      </c>
    </row>
    <row r="8573" spans="1:9" s="14" customFormat="1" x14ac:dyDescent="0.2">
      <c r="A8573" s="5" t="s">
        <v>82</v>
      </c>
      <c r="B8573" s="5" t="str">
        <f>VLOOKUP(A8573,'GIRO LMA JUNIO'!$A$7:$C$50,3,0)</f>
        <v>MUTUAL SER</v>
      </c>
      <c r="C8573" s="35">
        <v>900381084</v>
      </c>
      <c r="D8573" s="6" t="str">
        <f>VLOOKUP(C8573,'[1]IPS REGISTRADAS'!$A$5:$B$3919,2,0)</f>
        <v>CORPO MEDICAL SAS</v>
      </c>
      <c r="E8573" s="7">
        <v>1172472</v>
      </c>
      <c r="F8573" s="7">
        <v>1172472</v>
      </c>
      <c r="G8573" s="8"/>
      <c r="H8573" s="9">
        <v>43623</v>
      </c>
      <c r="I8573" s="9">
        <v>43626</v>
      </c>
    </row>
    <row r="8574" spans="1:9" s="14" customFormat="1" x14ac:dyDescent="0.2">
      <c r="A8574" s="5" t="s">
        <v>72</v>
      </c>
      <c r="B8574" s="5" t="str">
        <f>VLOOKUP(A8574,'GIRO LMA JUNIO'!$A$7:$C$50,3,0)</f>
        <v>ASMET SALUD</v>
      </c>
      <c r="C8574" s="35">
        <v>900384434</v>
      </c>
      <c r="D8574" s="6" t="str">
        <f>VLOOKUP(C8574,'[1]IPS REGISTRADAS'!$A$5:$B$3919,2,0)</f>
        <v>SERES SAS</v>
      </c>
      <c r="E8574" s="7">
        <v>11069210</v>
      </c>
      <c r="F8574" s="7">
        <v>11069210</v>
      </c>
      <c r="G8574" s="8"/>
      <c r="H8574" s="9">
        <v>43623</v>
      </c>
      <c r="I8574" s="9">
        <v>43626</v>
      </c>
    </row>
    <row r="8575" spans="1:9" s="14" customFormat="1" x14ac:dyDescent="0.2">
      <c r="A8575" s="5" t="s">
        <v>72</v>
      </c>
      <c r="B8575" s="5" t="str">
        <f>VLOOKUP(A8575,'GIRO LMA JUNIO'!$A$7:$C$50,3,0)</f>
        <v>ASMET SALUD</v>
      </c>
      <c r="C8575" s="35">
        <v>900384537</v>
      </c>
      <c r="D8575" s="6" t="str">
        <f>VLOOKUP(C8575,'[1]IPS REGISTRADAS'!$A$5:$B$3919,2,0)</f>
        <v>FISIOTER S SAS</v>
      </c>
      <c r="E8575" s="7">
        <v>48020321</v>
      </c>
      <c r="F8575" s="7">
        <v>48020321</v>
      </c>
      <c r="G8575" s="8"/>
      <c r="H8575" s="9">
        <v>43623</v>
      </c>
      <c r="I8575" s="9">
        <v>43626</v>
      </c>
    </row>
    <row r="8576" spans="1:9" s="14" customFormat="1" x14ac:dyDescent="0.2">
      <c r="A8576" s="5" t="s">
        <v>80</v>
      </c>
      <c r="B8576" s="5" t="str">
        <f>VLOOKUP(A8576,'GIRO LMA JUNIO'!$A$7:$C$50,3,0)</f>
        <v>COMPARTA</v>
      </c>
      <c r="C8576" s="35">
        <v>900384652</v>
      </c>
      <c r="D8576" s="6" t="str">
        <f>VLOOKUP(C8576,'[1]IPS REGISTRADAS'!$A$5:$B$3919,2,0)</f>
        <v>LABORATORIO CLINICO ESPECIALIZADO AIDA ASCENCIO SAS</v>
      </c>
      <c r="E8576" s="7">
        <v>5736328</v>
      </c>
      <c r="F8576" s="7">
        <v>5736328</v>
      </c>
      <c r="G8576" s="8"/>
      <c r="H8576" s="9">
        <v>43623</v>
      </c>
      <c r="I8576" s="9">
        <v>43626</v>
      </c>
    </row>
    <row r="8577" spans="1:9" s="14" customFormat="1" x14ac:dyDescent="0.2">
      <c r="A8577" s="5" t="s">
        <v>38</v>
      </c>
      <c r="B8577" s="5" t="str">
        <f>VLOOKUP(A8577,'GIRO LMA JUNIO'!$A$7:$C$50,3,0)</f>
        <v>SALUD TOTAL</v>
      </c>
      <c r="C8577" s="35">
        <v>900385265</v>
      </c>
      <c r="D8577" s="6" t="str">
        <f>VLOOKUP(C8577,'[1]IPS REGISTRADAS'!$A$5:$B$3919,2,0)</f>
        <v>HOUSE CARE MEDICAL IPS SAS</v>
      </c>
      <c r="E8577" s="7">
        <v>12072620</v>
      </c>
      <c r="F8577" s="7">
        <v>12072620</v>
      </c>
      <c r="G8577" s="8"/>
      <c r="H8577" s="9">
        <v>43623</v>
      </c>
      <c r="I8577" s="9">
        <v>43626</v>
      </c>
    </row>
    <row r="8578" spans="1:9" s="14" customFormat="1" x14ac:dyDescent="0.2">
      <c r="A8578" s="5" t="s">
        <v>54</v>
      </c>
      <c r="B8578" s="5" t="str">
        <f>VLOOKUP(A8578,'GIRO LMA JUNIO'!$A$7:$C$50,3,0)</f>
        <v>SALUDVIDA</v>
      </c>
      <c r="C8578" s="35">
        <v>900385265</v>
      </c>
      <c r="D8578" s="6" t="str">
        <f>VLOOKUP(C8578,'[1]IPS REGISTRADAS'!$A$5:$B$3919,2,0)</f>
        <v>HOUSE CARE MEDICAL IPS SAS</v>
      </c>
      <c r="E8578" s="7">
        <v>35803762</v>
      </c>
      <c r="F8578" s="7"/>
      <c r="G8578" s="8" t="s">
        <v>106</v>
      </c>
      <c r="H8578" s="9">
        <v>43623</v>
      </c>
      <c r="I8578" s="9">
        <v>43626</v>
      </c>
    </row>
    <row r="8579" spans="1:9" s="14" customFormat="1" x14ac:dyDescent="0.2">
      <c r="A8579" s="5" t="s">
        <v>60</v>
      </c>
      <c r="B8579" s="5" t="str">
        <f>VLOOKUP(A8579,'GIRO LMA JUNIO'!$A$7:$C$50,3,0)</f>
        <v>SAVIA SALUD</v>
      </c>
      <c r="C8579" s="35">
        <v>900385457</v>
      </c>
      <c r="D8579" s="6" t="str">
        <f>VLOOKUP(C8579,'[1]IPS REGISTRADAS'!$A$5:$B$3919,2,0)</f>
        <v>ASISTENCIA Y LOGISTICA PRE HOSPITALARIA DE ANTIOQUIA SAS</v>
      </c>
      <c r="E8579" s="7">
        <v>260850285</v>
      </c>
      <c r="F8579" s="7">
        <v>260850285</v>
      </c>
      <c r="G8579" s="8"/>
      <c r="H8579" s="9">
        <v>43623</v>
      </c>
      <c r="I8579" s="9">
        <v>43626</v>
      </c>
    </row>
    <row r="8580" spans="1:9" s="14" customFormat="1" x14ac:dyDescent="0.2">
      <c r="A8580" s="5" t="s">
        <v>6</v>
      </c>
      <c r="B8580" s="5" t="str">
        <f>VLOOKUP(A8580,'GIRO LMA JUNIO'!$A$7:$C$50,3,0)</f>
        <v>COMFAMILIAR DE LA GUAJIRA</v>
      </c>
      <c r="C8580" s="35">
        <v>900386591</v>
      </c>
      <c r="D8580" s="6" t="str">
        <f>VLOOKUP(C8580,'[1]IPS REGISTRADAS'!$A$5:$B$3919,2,0)</f>
        <v>GYO MEDICAL IPS SAS</v>
      </c>
      <c r="E8580" s="7">
        <v>450219882</v>
      </c>
      <c r="F8580" s="7">
        <v>450219882</v>
      </c>
      <c r="G8580" s="8"/>
      <c r="H8580" s="9">
        <v>43623</v>
      </c>
      <c r="I8580" s="9">
        <v>43626</v>
      </c>
    </row>
    <row r="8581" spans="1:9" s="14" customFormat="1" x14ac:dyDescent="0.2">
      <c r="A8581" s="5" t="s">
        <v>8</v>
      </c>
      <c r="B8581" s="5" t="str">
        <f>VLOOKUP(A8581,'GIRO LMA JUNIO'!$A$7:$C$50,3,0)</f>
        <v>COMFAMILIAR HUILA</v>
      </c>
      <c r="C8581" s="35">
        <v>900386591</v>
      </c>
      <c r="D8581" s="6" t="str">
        <f>VLOOKUP(C8581,'[1]IPS REGISTRADAS'!$A$5:$B$3919,2,0)</f>
        <v>GYO MEDICAL IPS SAS</v>
      </c>
      <c r="E8581" s="7">
        <v>1000000</v>
      </c>
      <c r="F8581" s="7">
        <v>1000000</v>
      </c>
      <c r="G8581" s="8"/>
      <c r="H8581" s="9">
        <v>43623</v>
      </c>
      <c r="I8581" s="9">
        <v>43626</v>
      </c>
    </row>
    <row r="8582" spans="1:9" s="14" customFormat="1" x14ac:dyDescent="0.2">
      <c r="A8582" s="5" t="s">
        <v>16</v>
      </c>
      <c r="B8582" s="5" t="str">
        <f>VLOOKUP(A8582,'GIRO LMA JUNIO'!$A$7:$C$50,3,0)</f>
        <v>CAJACOPI ATLANTICO</v>
      </c>
      <c r="C8582" s="35">
        <v>900386591</v>
      </c>
      <c r="D8582" s="6" t="str">
        <f>VLOOKUP(C8582,'[1]IPS REGISTRADAS'!$A$5:$B$3919,2,0)</f>
        <v>GYO MEDICAL IPS SAS</v>
      </c>
      <c r="E8582" s="7">
        <v>239999999</v>
      </c>
      <c r="F8582" s="7">
        <v>239999999</v>
      </c>
      <c r="G8582" s="8"/>
      <c r="H8582" s="9">
        <v>43623</v>
      </c>
      <c r="I8582" s="9">
        <v>43626</v>
      </c>
    </row>
    <row r="8583" spans="1:9" s="14" customFormat="1" x14ac:dyDescent="0.2">
      <c r="A8583" s="5" t="s">
        <v>22</v>
      </c>
      <c r="B8583" s="5" t="str">
        <f>VLOOKUP(A8583,'GIRO LMA JUNIO'!$A$7:$C$50,3,0)</f>
        <v>CAPRESOCA</v>
      </c>
      <c r="C8583" s="35">
        <v>900386591</v>
      </c>
      <c r="D8583" s="6" t="str">
        <f>VLOOKUP(C8583,'[1]IPS REGISTRADAS'!$A$5:$B$3919,2,0)</f>
        <v>GYO MEDICAL IPS SAS</v>
      </c>
      <c r="E8583" s="7">
        <v>371704597</v>
      </c>
      <c r="F8583" s="7">
        <v>371704597</v>
      </c>
      <c r="G8583" s="8"/>
      <c r="H8583" s="9">
        <v>43623</v>
      </c>
      <c r="I8583" s="9">
        <v>43626</v>
      </c>
    </row>
    <row r="8584" spans="1:9" s="14" customFormat="1" x14ac:dyDescent="0.2">
      <c r="A8584" s="5" t="s">
        <v>24</v>
      </c>
      <c r="B8584" s="5" t="str">
        <f>VLOOKUP(A8584,'GIRO LMA JUNIO'!$A$7:$C$50,3,0)</f>
        <v>DUSAKAWI</v>
      </c>
      <c r="C8584" s="35">
        <v>900386591</v>
      </c>
      <c r="D8584" s="6" t="str">
        <f>VLOOKUP(C8584,'[1]IPS REGISTRADAS'!$A$5:$B$3919,2,0)</f>
        <v>GYO MEDICAL IPS SAS</v>
      </c>
      <c r="E8584" s="7">
        <v>562814010</v>
      </c>
      <c r="F8584" s="7">
        <v>562814010</v>
      </c>
      <c r="G8584" s="8"/>
      <c r="H8584" s="9">
        <v>43623</v>
      </c>
      <c r="I8584" s="9">
        <v>43626</v>
      </c>
    </row>
    <row r="8585" spans="1:9" s="14" customFormat="1" x14ac:dyDescent="0.2">
      <c r="A8585" s="5" t="s">
        <v>26</v>
      </c>
      <c r="B8585" s="5" t="str">
        <f>VLOOKUP(A8585,'GIRO LMA JUNIO'!$A$7:$C$50,3,0)</f>
        <v>A.I.C.</v>
      </c>
      <c r="C8585" s="35">
        <v>900386591</v>
      </c>
      <c r="D8585" s="6" t="str">
        <f>VLOOKUP(C8585,'[1]IPS REGISTRADAS'!$A$5:$B$3919,2,0)</f>
        <v>GYO MEDICAL IPS SAS</v>
      </c>
      <c r="E8585" s="7">
        <v>147293744</v>
      </c>
      <c r="F8585" s="7">
        <v>147293744</v>
      </c>
      <c r="G8585" s="8"/>
      <c r="H8585" s="9">
        <v>43623</v>
      </c>
      <c r="I8585" s="9">
        <v>43626</v>
      </c>
    </row>
    <row r="8586" spans="1:9" s="14" customFormat="1" x14ac:dyDescent="0.2">
      <c r="A8586" s="5" t="s">
        <v>32</v>
      </c>
      <c r="B8586" s="5" t="str">
        <f>VLOOKUP(A8586,'GIRO LMA JUNIO'!$A$7:$C$50,3,0)</f>
        <v>PIJAOSALUD</v>
      </c>
      <c r="C8586" s="35">
        <v>900386591</v>
      </c>
      <c r="D8586" s="6" t="str">
        <f>VLOOKUP(C8586,'[1]IPS REGISTRADAS'!$A$5:$B$3919,2,0)</f>
        <v>GYO MEDICAL IPS SAS</v>
      </c>
      <c r="E8586" s="7">
        <v>20000000</v>
      </c>
      <c r="F8586" s="7">
        <v>20000000</v>
      </c>
      <c r="G8586" s="8"/>
      <c r="H8586" s="9">
        <v>43623</v>
      </c>
      <c r="I8586" s="9">
        <v>43626</v>
      </c>
    </row>
    <row r="8587" spans="1:9" s="14" customFormat="1" x14ac:dyDescent="0.2">
      <c r="A8587" s="5" t="s">
        <v>40</v>
      </c>
      <c r="B8587" s="5" t="str">
        <f>VLOOKUP(A8587,'GIRO LMA JUNIO'!$A$7:$C$50,3,0)</f>
        <v>SANITAS E.P.S. S.A.</v>
      </c>
      <c r="C8587" s="35">
        <v>900386591</v>
      </c>
      <c r="D8587" s="6" t="str">
        <f>VLOOKUP(C8587,'[1]IPS REGISTRADAS'!$A$5:$B$3919,2,0)</f>
        <v>GYO MEDICAL IPS SAS</v>
      </c>
      <c r="E8587" s="7">
        <v>39843753</v>
      </c>
      <c r="F8587" s="7">
        <v>39843753</v>
      </c>
      <c r="G8587" s="8"/>
      <c r="H8587" s="9">
        <v>43623</v>
      </c>
      <c r="I8587" s="9">
        <v>43626</v>
      </c>
    </row>
    <row r="8588" spans="1:9" s="14" customFormat="1" x14ac:dyDescent="0.2">
      <c r="A8588" s="5" t="s">
        <v>47</v>
      </c>
      <c r="B8588" s="5" t="str">
        <f>VLOOKUP(A8588,'GIRO LMA JUNIO'!$A$7:$C$50,3,0)</f>
        <v>COOMEVA E.P.S.  S.A.</v>
      </c>
      <c r="C8588" s="35">
        <v>900386591</v>
      </c>
      <c r="D8588" s="6" t="str">
        <f>VLOOKUP(C8588,'[1]IPS REGISTRADAS'!$A$5:$B$3919,2,0)</f>
        <v>GYO MEDICAL IPS SAS</v>
      </c>
      <c r="E8588" s="7">
        <v>1427122</v>
      </c>
      <c r="F8588" s="7">
        <v>1427122</v>
      </c>
      <c r="G8588" s="8"/>
      <c r="H8588" s="9">
        <v>43623</v>
      </c>
      <c r="I8588" s="9">
        <v>43626</v>
      </c>
    </row>
    <row r="8589" spans="1:9" s="14" customFormat="1" x14ac:dyDescent="0.2">
      <c r="A8589" s="5" t="s">
        <v>54</v>
      </c>
      <c r="B8589" s="5" t="str">
        <f>VLOOKUP(A8589,'GIRO LMA JUNIO'!$A$7:$C$50,3,0)</f>
        <v>SALUDVIDA</v>
      </c>
      <c r="C8589" s="35">
        <v>900386591</v>
      </c>
      <c r="D8589" s="6" t="str">
        <f>VLOOKUP(C8589,'[1]IPS REGISTRADAS'!$A$5:$B$3919,2,0)</f>
        <v>GYO MEDICAL IPS SAS</v>
      </c>
      <c r="E8589" s="7">
        <v>192525911</v>
      </c>
      <c r="F8589" s="7">
        <v>192525911</v>
      </c>
      <c r="G8589" s="8"/>
      <c r="H8589" s="9">
        <v>43623</v>
      </c>
      <c r="I8589" s="9">
        <v>43626</v>
      </c>
    </row>
    <row r="8590" spans="1:9" s="14" customFormat="1" x14ac:dyDescent="0.2">
      <c r="A8590" s="5" t="s">
        <v>62</v>
      </c>
      <c r="B8590" s="5" t="str">
        <f>VLOOKUP(A8590,'GIRO LMA JUNIO'!$A$7:$C$50,3,0)</f>
        <v>NUEVA EPS S.A.</v>
      </c>
      <c r="C8590" s="35">
        <v>900386591</v>
      </c>
      <c r="D8590" s="6" t="str">
        <f>VLOOKUP(C8590,'[1]IPS REGISTRADAS'!$A$5:$B$3919,2,0)</f>
        <v>GYO MEDICAL IPS SAS</v>
      </c>
      <c r="E8590" s="7">
        <v>57454146</v>
      </c>
      <c r="F8590" s="7">
        <v>57454146</v>
      </c>
      <c r="G8590" s="8"/>
      <c r="H8590" s="9">
        <v>43623</v>
      </c>
      <c r="I8590" s="9">
        <v>43626</v>
      </c>
    </row>
    <row r="8591" spans="1:9" s="14" customFormat="1" x14ac:dyDescent="0.2">
      <c r="A8591" s="5" t="s">
        <v>13</v>
      </c>
      <c r="B8591" s="5" t="str">
        <f>VLOOKUP(A8591,'GIRO LMA JUNIO'!$A$7:$C$50,3,0)</f>
        <v>COMFAORIENTE</v>
      </c>
      <c r="C8591" s="35">
        <v>900386919</v>
      </c>
      <c r="D8591" s="6" t="str">
        <f>VLOOKUP(C8591,'[1]IPS REGISTRADAS'!$A$5:$B$3919,2,0)</f>
        <v>INSTITUTO NEUROLOGICO INFANTIL SAS</v>
      </c>
      <c r="E8591" s="7">
        <v>8526399</v>
      </c>
      <c r="F8591" s="7">
        <v>8526399</v>
      </c>
      <c r="G8591" s="8"/>
      <c r="H8591" s="9">
        <v>43623</v>
      </c>
      <c r="I8591" s="9">
        <v>43626</v>
      </c>
    </row>
    <row r="8592" spans="1:9" s="14" customFormat="1" x14ac:dyDescent="0.2">
      <c r="A8592" s="5" t="s">
        <v>47</v>
      </c>
      <c r="B8592" s="5" t="str">
        <f>VLOOKUP(A8592,'GIRO LMA JUNIO'!$A$7:$C$50,3,0)</f>
        <v>COOMEVA E.P.S.  S.A.</v>
      </c>
      <c r="C8592" s="35">
        <v>900386919</v>
      </c>
      <c r="D8592" s="6" t="str">
        <f>VLOOKUP(C8592,'[1]IPS REGISTRADAS'!$A$5:$B$3919,2,0)</f>
        <v>INSTITUTO NEUROLOGICO INFANTIL SAS</v>
      </c>
      <c r="E8592" s="7">
        <v>1000000</v>
      </c>
      <c r="F8592" s="7">
        <v>1000000</v>
      </c>
      <c r="G8592" s="8"/>
      <c r="H8592" s="9">
        <v>43623</v>
      </c>
      <c r="I8592" s="9">
        <v>43626</v>
      </c>
    </row>
    <row r="8593" spans="1:9" s="14" customFormat="1" x14ac:dyDescent="0.2">
      <c r="A8593" s="5" t="s">
        <v>72</v>
      </c>
      <c r="B8593" s="5" t="str">
        <f>VLOOKUP(A8593,'GIRO LMA JUNIO'!$A$7:$C$50,3,0)</f>
        <v>ASMET SALUD</v>
      </c>
      <c r="C8593" s="35">
        <v>900387870</v>
      </c>
      <c r="D8593" s="6" t="str">
        <f>VLOOKUP(C8593,'[1]IPS REGISTRADAS'!$A$5:$B$3919,2,0)</f>
        <v>ODONTOMEDICA DEL PATIA SAS</v>
      </c>
      <c r="E8593" s="7">
        <v>64253884</v>
      </c>
      <c r="F8593" s="7">
        <v>64253884</v>
      </c>
      <c r="G8593" s="8"/>
      <c r="H8593" s="9">
        <v>43623</v>
      </c>
      <c r="I8593" s="9">
        <v>43626</v>
      </c>
    </row>
    <row r="8594" spans="1:9" s="14" customFormat="1" x14ac:dyDescent="0.2">
      <c r="A8594" s="5" t="s">
        <v>18</v>
      </c>
      <c r="B8594" s="5" t="str">
        <f>VLOOKUP(A8594,'GIRO LMA JUNIO'!$A$7:$C$50,3,0)</f>
        <v>COMFACHOCO</v>
      </c>
      <c r="C8594" s="35">
        <v>900390423</v>
      </c>
      <c r="D8594" s="6" t="str">
        <f>VLOOKUP(C8594,'[1]IPS REGISTRADAS'!$A$5:$B$3919,2,0)</f>
        <v>PROMOTORA CLINICA ZONA FRANCA DE URABA SAS</v>
      </c>
      <c r="E8594" s="7">
        <v>134924186</v>
      </c>
      <c r="F8594" s="7">
        <v>134924186</v>
      </c>
      <c r="G8594" s="8"/>
      <c r="H8594" s="9">
        <v>43623</v>
      </c>
      <c r="I8594" s="9">
        <v>43626</v>
      </c>
    </row>
    <row r="8595" spans="1:9" s="14" customFormat="1" x14ac:dyDescent="0.2">
      <c r="A8595" s="5" t="s">
        <v>26</v>
      </c>
      <c r="B8595" s="5" t="str">
        <f>VLOOKUP(A8595,'GIRO LMA JUNIO'!$A$7:$C$50,3,0)</f>
        <v>A.I.C.</v>
      </c>
      <c r="C8595" s="35">
        <v>900390423</v>
      </c>
      <c r="D8595" s="6" t="str">
        <f>VLOOKUP(C8595,'[1]IPS REGISTRADAS'!$A$5:$B$3919,2,0)</f>
        <v>PROMOTORA CLINICA ZONA FRANCA DE URABA SAS</v>
      </c>
      <c r="E8595" s="7">
        <v>87289392</v>
      </c>
      <c r="F8595" s="7">
        <v>87289392</v>
      </c>
      <c r="G8595" s="8"/>
      <c r="H8595" s="9">
        <v>43623</v>
      </c>
      <c r="I8595" s="9">
        <v>43626</v>
      </c>
    </row>
    <row r="8596" spans="1:9" s="14" customFormat="1" x14ac:dyDescent="0.2">
      <c r="A8596" s="5" t="s">
        <v>44</v>
      </c>
      <c r="B8596" s="5" t="str">
        <f>VLOOKUP(A8596,'GIRO LMA JUNIO'!$A$7:$C$50,3,0)</f>
        <v>EPS SURAMERICANA S.A</v>
      </c>
      <c r="C8596" s="35">
        <v>900390423</v>
      </c>
      <c r="D8596" s="6" t="str">
        <f>VLOOKUP(C8596,'[1]IPS REGISTRADAS'!$A$5:$B$3919,2,0)</f>
        <v>PROMOTORA CLINICA ZONA FRANCA DE URABA SAS</v>
      </c>
      <c r="E8596" s="7">
        <v>33405259</v>
      </c>
      <c r="F8596" s="7">
        <v>33405259</v>
      </c>
      <c r="G8596" s="8"/>
      <c r="H8596" s="9">
        <v>43623</v>
      </c>
      <c r="I8596" s="9">
        <v>43626</v>
      </c>
    </row>
    <row r="8597" spans="1:9" s="14" customFormat="1" x14ac:dyDescent="0.2">
      <c r="A8597" s="5" t="s">
        <v>47</v>
      </c>
      <c r="B8597" s="5" t="str">
        <f>VLOOKUP(A8597,'GIRO LMA JUNIO'!$A$7:$C$50,3,0)</f>
        <v>COOMEVA E.P.S.  S.A.</v>
      </c>
      <c r="C8597" s="35">
        <v>900390423</v>
      </c>
      <c r="D8597" s="6" t="str">
        <f>VLOOKUP(C8597,'[1]IPS REGISTRADAS'!$A$5:$B$3919,2,0)</f>
        <v>PROMOTORA CLINICA ZONA FRANCA DE URABA SAS</v>
      </c>
      <c r="E8597" s="7">
        <v>14452033</v>
      </c>
      <c r="F8597" s="7">
        <v>14452033</v>
      </c>
      <c r="G8597" s="8"/>
      <c r="H8597" s="9">
        <v>43623</v>
      </c>
      <c r="I8597" s="9">
        <v>43626</v>
      </c>
    </row>
    <row r="8598" spans="1:9" s="14" customFormat="1" x14ac:dyDescent="0.2">
      <c r="A8598" s="5" t="s">
        <v>60</v>
      </c>
      <c r="B8598" s="5" t="str">
        <f>VLOOKUP(A8598,'GIRO LMA JUNIO'!$A$7:$C$50,3,0)</f>
        <v>SAVIA SALUD</v>
      </c>
      <c r="C8598" s="35">
        <v>900390423</v>
      </c>
      <c r="D8598" s="6" t="str">
        <f>VLOOKUP(C8598,'[1]IPS REGISTRADAS'!$A$5:$B$3919,2,0)</f>
        <v>PROMOTORA CLINICA ZONA FRANCA DE URABA SAS</v>
      </c>
      <c r="E8598" s="7">
        <v>1324736311</v>
      </c>
      <c r="F8598" s="7">
        <v>1324736311</v>
      </c>
      <c r="G8598" s="8"/>
      <c r="H8598" s="9">
        <v>43623</v>
      </c>
      <c r="I8598" s="9">
        <v>43626</v>
      </c>
    </row>
    <row r="8599" spans="1:9" s="14" customFormat="1" x14ac:dyDescent="0.2">
      <c r="A8599" s="5" t="s">
        <v>62</v>
      </c>
      <c r="B8599" s="5" t="str">
        <f>VLOOKUP(A8599,'GIRO LMA JUNIO'!$A$7:$C$50,3,0)</f>
        <v>NUEVA EPS S.A.</v>
      </c>
      <c r="C8599" s="35">
        <v>900390423</v>
      </c>
      <c r="D8599" s="6" t="str">
        <f>VLOOKUP(C8599,'[1]IPS REGISTRADAS'!$A$5:$B$3919,2,0)</f>
        <v>PROMOTORA CLINICA ZONA FRANCA DE URABA SAS</v>
      </c>
      <c r="E8599" s="7">
        <v>31347337</v>
      </c>
      <c r="F8599" s="7">
        <v>31347337</v>
      </c>
      <c r="G8599" s="8"/>
      <c r="H8599" s="9">
        <v>43623</v>
      </c>
      <c r="I8599" s="9">
        <v>43626</v>
      </c>
    </row>
    <row r="8600" spans="1:9" s="14" customFormat="1" x14ac:dyDescent="0.2">
      <c r="A8600" s="5" t="s">
        <v>63</v>
      </c>
      <c r="B8600" s="5" t="str">
        <f>VLOOKUP(A8600,'GIRO LMA JUNIO'!$A$7:$C$50,3,0)</f>
        <v>MEDIMAS MOV</v>
      </c>
      <c r="C8600" s="35">
        <v>900390423</v>
      </c>
      <c r="D8600" s="6" t="str">
        <f>VLOOKUP(C8600,'[1]IPS REGISTRADAS'!$A$5:$B$3919,2,0)</f>
        <v>PROMOTORA CLINICA ZONA FRANCA DE URABA SAS</v>
      </c>
      <c r="E8600" s="7">
        <v>74154747</v>
      </c>
      <c r="F8600" s="7">
        <v>74154747</v>
      </c>
      <c r="G8600" s="8"/>
      <c r="H8600" s="9">
        <v>43623</v>
      </c>
      <c r="I8600" s="9">
        <v>43626</v>
      </c>
    </row>
    <row r="8601" spans="1:9" s="14" customFormat="1" x14ac:dyDescent="0.2">
      <c r="A8601" s="5" t="s">
        <v>68</v>
      </c>
      <c r="B8601" s="5" t="str">
        <f>VLOOKUP(A8601,'GIRO LMA JUNIO'!$A$7:$C$50,3,0)</f>
        <v>EMDISALUD</v>
      </c>
      <c r="C8601" s="35">
        <v>900390423</v>
      </c>
      <c r="D8601" s="6" t="str">
        <f>VLOOKUP(C8601,'[1]IPS REGISTRADAS'!$A$5:$B$3919,2,0)</f>
        <v>PROMOTORA CLINICA ZONA FRANCA DE URABA SAS</v>
      </c>
      <c r="E8601" s="7">
        <v>169280000</v>
      </c>
      <c r="F8601" s="7">
        <v>169280000</v>
      </c>
      <c r="G8601" s="8"/>
      <c r="H8601" s="9">
        <v>43623</v>
      </c>
      <c r="I8601" s="9">
        <v>43626</v>
      </c>
    </row>
    <row r="8602" spans="1:9" s="14" customFormat="1" x14ac:dyDescent="0.2">
      <c r="A8602" s="5" t="s">
        <v>80</v>
      </c>
      <c r="B8602" s="5" t="str">
        <f>VLOOKUP(A8602,'GIRO LMA JUNIO'!$A$7:$C$50,3,0)</f>
        <v>COMPARTA</v>
      </c>
      <c r="C8602" s="35">
        <v>900390423</v>
      </c>
      <c r="D8602" s="6" t="str">
        <f>VLOOKUP(C8602,'[1]IPS REGISTRADAS'!$A$5:$B$3919,2,0)</f>
        <v>PROMOTORA CLINICA ZONA FRANCA DE URABA SAS</v>
      </c>
      <c r="E8602" s="7">
        <v>1253130</v>
      </c>
      <c r="F8602" s="7">
        <v>1253130</v>
      </c>
      <c r="G8602" s="8"/>
      <c r="H8602" s="9">
        <v>43623</v>
      </c>
      <c r="I8602" s="9">
        <v>43626</v>
      </c>
    </row>
    <row r="8603" spans="1:9" s="14" customFormat="1" x14ac:dyDescent="0.2">
      <c r="A8603" s="5" t="s">
        <v>72</v>
      </c>
      <c r="B8603" s="5" t="str">
        <f>VLOOKUP(A8603,'GIRO LMA JUNIO'!$A$7:$C$50,3,0)</f>
        <v>ASMET SALUD</v>
      </c>
      <c r="C8603" s="35">
        <v>900392743</v>
      </c>
      <c r="D8603" s="6" t="str">
        <f>VLOOKUP(C8603,'[1]IPS REGISTRADAS'!$A$5:$B$3919,2,0)</f>
        <v>CLINICA DE ARTRITIS TEMPRANA SAS</v>
      </c>
      <c r="E8603" s="7">
        <v>6423018</v>
      </c>
      <c r="F8603" s="7">
        <v>6423018</v>
      </c>
      <c r="G8603" s="8"/>
      <c r="H8603" s="9">
        <v>43623</v>
      </c>
      <c r="I8603" s="9">
        <v>43626</v>
      </c>
    </row>
    <row r="8604" spans="1:9" s="14" customFormat="1" x14ac:dyDescent="0.2">
      <c r="A8604" s="5" t="s">
        <v>78</v>
      </c>
      <c r="B8604" s="5" t="str">
        <f>VLOOKUP(A8604,'GIRO LMA JUNIO'!$A$7:$C$50,3,0)</f>
        <v>EMSSANAR</v>
      </c>
      <c r="C8604" s="35">
        <v>900392743</v>
      </c>
      <c r="D8604" s="6" t="str">
        <f>VLOOKUP(C8604,'[1]IPS REGISTRADAS'!$A$5:$B$3919,2,0)</f>
        <v>CLINICA DE ARTRITIS TEMPRANA SAS</v>
      </c>
      <c r="E8604" s="7">
        <v>27012563</v>
      </c>
      <c r="F8604" s="7">
        <v>27012563</v>
      </c>
      <c r="G8604" s="8"/>
      <c r="H8604" s="9">
        <v>43623</v>
      </c>
      <c r="I8604" s="9">
        <v>43626</v>
      </c>
    </row>
    <row r="8605" spans="1:9" s="14" customFormat="1" x14ac:dyDescent="0.2">
      <c r="A8605" s="5" t="s">
        <v>58</v>
      </c>
      <c r="B8605" s="5" t="str">
        <f>VLOOKUP(A8605,'GIRO LMA JUNIO'!$A$7:$C$50,3,0)</f>
        <v>LA NUEVA EPS S.A.</v>
      </c>
      <c r="C8605" s="35">
        <v>900394575</v>
      </c>
      <c r="D8605" s="6" t="str">
        <f>VLOOKUP(C8605,'[1]IPS REGISTRADAS'!$A$5:$B$3919,2,0)</f>
        <v>UBA VIHONCO SAS</v>
      </c>
      <c r="E8605" s="7">
        <v>48647700</v>
      </c>
      <c r="F8605" s="7">
        <v>48647700</v>
      </c>
      <c r="G8605" s="8"/>
      <c r="H8605" s="9">
        <v>43623</v>
      </c>
      <c r="I8605" s="9">
        <v>43626</v>
      </c>
    </row>
    <row r="8606" spans="1:9" s="14" customFormat="1" x14ac:dyDescent="0.2">
      <c r="A8606" s="5" t="s">
        <v>78</v>
      </c>
      <c r="B8606" s="5" t="str">
        <f>VLOOKUP(A8606,'GIRO LMA JUNIO'!$A$7:$C$50,3,0)</f>
        <v>EMSSANAR</v>
      </c>
      <c r="C8606" s="35">
        <v>900394703</v>
      </c>
      <c r="D8606" s="6" t="str">
        <f>VLOOKUP(C8606,'[1]IPS REGISTRADAS'!$A$5:$B$3919,2,0)</f>
        <v>FISIOMERA CENTRO INTEGRAL DE TERAPIAS EU</v>
      </c>
      <c r="E8606" s="7">
        <v>8015083</v>
      </c>
      <c r="F8606" s="7">
        <v>8015083</v>
      </c>
      <c r="G8606" s="8"/>
      <c r="H8606" s="9">
        <v>43623</v>
      </c>
      <c r="I8606" s="9">
        <v>43626</v>
      </c>
    </row>
    <row r="8607" spans="1:9" s="14" customFormat="1" x14ac:dyDescent="0.2">
      <c r="A8607" s="5" t="s">
        <v>56</v>
      </c>
      <c r="B8607" s="5" t="str">
        <f>VLOOKUP(A8607,'GIRO LMA JUNIO'!$A$7:$C$50,3,0)</f>
        <v>CAPITAL SALUD</v>
      </c>
      <c r="C8607" s="35">
        <v>900394742</v>
      </c>
      <c r="D8607" s="6" t="str">
        <f>VLOOKUP(C8607,'[1]IPS REGISTRADAS'!$A$5:$B$3919,2,0)</f>
        <v>ESTÉTICA ORAL DEL LLANO SAS</v>
      </c>
      <c r="E8607" s="7">
        <v>9337613</v>
      </c>
      <c r="F8607" s="7">
        <v>9337613</v>
      </c>
      <c r="G8607" s="8"/>
      <c r="H8607" s="9">
        <v>43623</v>
      </c>
      <c r="I8607" s="9">
        <v>43626</v>
      </c>
    </row>
    <row r="8608" spans="1:9" s="14" customFormat="1" x14ac:dyDescent="0.2">
      <c r="A8608" s="5" t="s">
        <v>13</v>
      </c>
      <c r="B8608" s="5" t="str">
        <f>VLOOKUP(A8608,'GIRO LMA JUNIO'!$A$7:$C$50,3,0)</f>
        <v>COMFAORIENTE</v>
      </c>
      <c r="C8608" s="35">
        <v>900395846</v>
      </c>
      <c r="D8608" s="6" t="str">
        <f>VLOOKUP(C8608,'[1]IPS REGISTRADAS'!$A$5:$B$3919,2,0)</f>
        <v>SERVICIOS VIVIR SAS</v>
      </c>
      <c r="E8608" s="7">
        <v>13089160</v>
      </c>
      <c r="F8608" s="7">
        <v>13089160</v>
      </c>
      <c r="G8608" s="8"/>
      <c r="H8608" s="9">
        <v>43623</v>
      </c>
      <c r="I8608" s="9">
        <v>43626</v>
      </c>
    </row>
    <row r="8609" spans="1:9" s="14" customFormat="1" x14ac:dyDescent="0.2">
      <c r="A8609" s="5" t="s">
        <v>56</v>
      </c>
      <c r="B8609" s="5" t="str">
        <f>VLOOKUP(A8609,'GIRO LMA JUNIO'!$A$7:$C$50,3,0)</f>
        <v>CAPITAL SALUD</v>
      </c>
      <c r="C8609" s="35">
        <v>900395846</v>
      </c>
      <c r="D8609" s="6" t="str">
        <f>VLOOKUP(C8609,'[1]IPS REGISTRADAS'!$A$5:$B$3919,2,0)</f>
        <v>SERVICIOS VIVIR SAS</v>
      </c>
      <c r="E8609" s="7">
        <v>19796588</v>
      </c>
      <c r="F8609" s="7">
        <v>19796588</v>
      </c>
      <c r="G8609" s="8"/>
      <c r="H8609" s="9">
        <v>43623</v>
      </c>
      <c r="I8609" s="9">
        <v>43626</v>
      </c>
    </row>
    <row r="8610" spans="1:9" s="14" customFormat="1" x14ac:dyDescent="0.2">
      <c r="A8610" s="5" t="s">
        <v>62</v>
      </c>
      <c r="B8610" s="5" t="str">
        <f>VLOOKUP(A8610,'GIRO LMA JUNIO'!$A$7:$C$50,3,0)</f>
        <v>NUEVA EPS S.A.</v>
      </c>
      <c r="C8610" s="35">
        <v>900395846</v>
      </c>
      <c r="D8610" s="6" t="str">
        <f>VLOOKUP(C8610,'[1]IPS REGISTRADAS'!$A$5:$B$3919,2,0)</f>
        <v>SERVICIOS VIVIR SAS</v>
      </c>
      <c r="E8610" s="7">
        <v>4772669</v>
      </c>
      <c r="F8610" s="7">
        <v>4772669</v>
      </c>
      <c r="G8610" s="8"/>
      <c r="H8610" s="9">
        <v>43623</v>
      </c>
      <c r="I8610" s="9">
        <v>43626</v>
      </c>
    </row>
    <row r="8611" spans="1:9" s="14" customFormat="1" x14ac:dyDescent="0.2">
      <c r="A8611" s="5" t="s">
        <v>76</v>
      </c>
      <c r="B8611" s="5" t="str">
        <f>VLOOKUP(A8611,'GIRO LMA JUNIO'!$A$7:$C$50,3,0)</f>
        <v>ECOOPSOS</v>
      </c>
      <c r="C8611" s="35">
        <v>900395846</v>
      </c>
      <c r="D8611" s="6" t="str">
        <f>VLOOKUP(C8611,'[1]IPS REGISTRADAS'!$A$5:$B$3919,2,0)</f>
        <v>SERVICIOS VIVIR SAS</v>
      </c>
      <c r="E8611" s="7">
        <v>24443674</v>
      </c>
      <c r="F8611" s="7">
        <v>24443674</v>
      </c>
      <c r="G8611" s="8"/>
      <c r="H8611" s="9">
        <v>43623</v>
      </c>
      <c r="I8611" s="9">
        <v>43626</v>
      </c>
    </row>
    <row r="8612" spans="1:9" s="14" customFormat="1" x14ac:dyDescent="0.2">
      <c r="A8612" s="5" t="s">
        <v>80</v>
      </c>
      <c r="B8612" s="5" t="str">
        <f>VLOOKUP(A8612,'GIRO LMA JUNIO'!$A$7:$C$50,3,0)</f>
        <v>COMPARTA</v>
      </c>
      <c r="C8612" s="35">
        <v>900395846</v>
      </c>
      <c r="D8612" s="6" t="str">
        <f>VLOOKUP(C8612,'[1]IPS REGISTRADAS'!$A$5:$B$3919,2,0)</f>
        <v>SERVICIOS VIVIR SAS</v>
      </c>
      <c r="E8612" s="7">
        <v>1793008</v>
      </c>
      <c r="F8612" s="7">
        <v>1793008</v>
      </c>
      <c r="G8612" s="8"/>
      <c r="H8612" s="9">
        <v>43623</v>
      </c>
      <c r="I8612" s="9">
        <v>43626</v>
      </c>
    </row>
    <row r="8613" spans="1:9" s="14" customFormat="1" x14ac:dyDescent="0.2">
      <c r="A8613" s="5" t="s">
        <v>82</v>
      </c>
      <c r="B8613" s="5" t="str">
        <f>VLOOKUP(A8613,'GIRO LMA JUNIO'!$A$7:$C$50,3,0)</f>
        <v>MUTUAL SER</v>
      </c>
      <c r="C8613" s="35">
        <v>900395846</v>
      </c>
      <c r="D8613" s="6" t="str">
        <f>VLOOKUP(C8613,'[1]IPS REGISTRADAS'!$A$5:$B$3919,2,0)</f>
        <v>SERVICIOS VIVIR SAS</v>
      </c>
      <c r="E8613" s="7">
        <v>1709280</v>
      </c>
      <c r="F8613" s="7">
        <v>1709280</v>
      </c>
      <c r="G8613" s="8"/>
      <c r="H8613" s="9">
        <v>43623</v>
      </c>
      <c r="I8613" s="9">
        <v>43626</v>
      </c>
    </row>
    <row r="8614" spans="1:9" s="14" customFormat="1" x14ac:dyDescent="0.2">
      <c r="A8614" s="5" t="s">
        <v>80</v>
      </c>
      <c r="B8614" s="5" t="str">
        <f>VLOOKUP(A8614,'GIRO LMA JUNIO'!$A$7:$C$50,3,0)</f>
        <v>COMPARTA</v>
      </c>
      <c r="C8614" s="35">
        <v>900396644</v>
      </c>
      <c r="D8614" s="6" t="str">
        <f>VLOOKUP(C8614,'[1]IPS REGISTRADAS'!$A$5:$B$3919,2,0)</f>
        <v>SESS COLOMBIA S A S</v>
      </c>
      <c r="E8614" s="7">
        <v>128478000</v>
      </c>
      <c r="F8614" s="7">
        <v>128478000</v>
      </c>
      <c r="G8614" s="8"/>
      <c r="H8614" s="9">
        <v>43623</v>
      </c>
      <c r="I8614" s="9">
        <v>43626</v>
      </c>
    </row>
    <row r="8615" spans="1:9" s="14" customFormat="1" x14ac:dyDescent="0.2">
      <c r="A8615" s="5" t="s">
        <v>16</v>
      </c>
      <c r="B8615" s="5" t="str">
        <f>VLOOKUP(A8615,'GIRO LMA JUNIO'!$A$7:$C$50,3,0)</f>
        <v>CAJACOPI ATLANTICO</v>
      </c>
      <c r="C8615" s="35">
        <v>900397110</v>
      </c>
      <c r="D8615" s="6" t="str">
        <f>VLOOKUP(C8615,'[1]IPS REGISTRADAS'!$A$5:$B$3919,2,0)</f>
        <v>AUDITORIA ASESORIAS Y ADMINISTRACION DEL CARIBE LTDA</v>
      </c>
      <c r="E8615" s="7">
        <v>842523842</v>
      </c>
      <c r="F8615" s="7">
        <v>842523842</v>
      </c>
      <c r="G8615" s="8"/>
      <c r="H8615" s="9">
        <v>43623</v>
      </c>
      <c r="I8615" s="9">
        <v>43626</v>
      </c>
    </row>
    <row r="8616" spans="1:9" s="14" customFormat="1" x14ac:dyDescent="0.2">
      <c r="A8616" s="5" t="s">
        <v>65</v>
      </c>
      <c r="B8616" s="5" t="str">
        <f>VLOOKUP(A8616,'GIRO LMA JUNIO'!$A$7:$C$50,3,0)</f>
        <v>MEDIMAS</v>
      </c>
      <c r="C8616" s="35">
        <v>900397421</v>
      </c>
      <c r="D8616" s="6" t="str">
        <f>VLOOKUP(C8616,'[1]IPS REGISTRADAS'!$A$5:$B$3919,2,0)</f>
        <v>ARCINIEGAS Y ASOCIADOS SAS</v>
      </c>
      <c r="E8616" s="7">
        <v>19227647</v>
      </c>
      <c r="F8616" s="7">
        <v>19227647</v>
      </c>
      <c r="G8616" s="8"/>
      <c r="H8616" s="9">
        <v>43623</v>
      </c>
      <c r="I8616" s="9">
        <v>43626</v>
      </c>
    </row>
    <row r="8617" spans="1:9" s="14" customFormat="1" x14ac:dyDescent="0.2">
      <c r="A8617" s="5" t="s">
        <v>68</v>
      </c>
      <c r="B8617" s="5" t="str">
        <f>VLOOKUP(A8617,'GIRO LMA JUNIO'!$A$7:$C$50,3,0)</f>
        <v>EMDISALUD</v>
      </c>
      <c r="C8617" s="35">
        <v>900398151</v>
      </c>
      <c r="D8617" s="6" t="str">
        <f>VLOOKUP(C8617,'[1]IPS REGISTRADAS'!$A$5:$B$3919,2,0)</f>
        <v>SABANASALUD SAHAGUN SAS</v>
      </c>
      <c r="E8617" s="7">
        <v>92400000</v>
      </c>
      <c r="F8617" s="7">
        <v>92400000</v>
      </c>
      <c r="G8617" s="8"/>
      <c r="H8617" s="9">
        <v>43623</v>
      </c>
      <c r="I8617" s="9">
        <v>43626</v>
      </c>
    </row>
    <row r="8618" spans="1:9" s="14" customFormat="1" x14ac:dyDescent="0.2">
      <c r="A8618" s="5" t="s">
        <v>62</v>
      </c>
      <c r="B8618" s="5" t="str">
        <f>VLOOKUP(A8618,'GIRO LMA JUNIO'!$A$7:$C$50,3,0)</f>
        <v>NUEVA EPS S.A.</v>
      </c>
      <c r="C8618" s="35">
        <v>900400605</v>
      </c>
      <c r="D8618" s="6" t="str">
        <f>VLOOKUP(C8618,'[1]IPS REGISTRADAS'!$A$5:$B$3919,2,0)</f>
        <v>UNIDAD DE PERINATOLOGIA Y TERAPIA FETAL DEL CARIBE SAS</v>
      </c>
      <c r="E8618" s="7">
        <v>11638154</v>
      </c>
      <c r="F8618" s="7">
        <v>11638154</v>
      </c>
      <c r="G8618" s="8"/>
      <c r="H8618" s="9">
        <v>43623</v>
      </c>
      <c r="I8618" s="9">
        <v>43626</v>
      </c>
    </row>
    <row r="8619" spans="1:9" s="14" customFormat="1" x14ac:dyDescent="0.2">
      <c r="A8619" s="5" t="s">
        <v>82</v>
      </c>
      <c r="B8619" s="5" t="str">
        <f>VLOOKUP(A8619,'GIRO LMA JUNIO'!$A$7:$C$50,3,0)</f>
        <v>MUTUAL SER</v>
      </c>
      <c r="C8619" s="35">
        <v>900400605</v>
      </c>
      <c r="D8619" s="6" t="str">
        <f>VLOOKUP(C8619,'[1]IPS REGISTRADAS'!$A$5:$B$3919,2,0)</f>
        <v>UNIDAD DE PERINATOLOGIA Y TERAPIA FETAL DEL CARIBE SAS</v>
      </c>
      <c r="E8619" s="7">
        <v>1041920</v>
      </c>
      <c r="F8619" s="7">
        <v>1041920</v>
      </c>
      <c r="G8619" s="8"/>
      <c r="H8619" s="9">
        <v>43623</v>
      </c>
      <c r="I8619" s="9">
        <v>43626</v>
      </c>
    </row>
    <row r="8620" spans="1:9" s="14" customFormat="1" x14ac:dyDescent="0.2">
      <c r="A8620" s="5" t="s">
        <v>80</v>
      </c>
      <c r="B8620" s="5" t="str">
        <f>VLOOKUP(A8620,'GIRO LMA JUNIO'!$A$7:$C$50,3,0)</f>
        <v>COMPARTA</v>
      </c>
      <c r="C8620" s="35">
        <v>900403592</v>
      </c>
      <c r="D8620" s="6" t="str">
        <f>VLOOKUP(C8620,'[1]IPS REGISTRADAS'!$A$5:$B$3919,2,0)</f>
        <v>FUNDACIÓN CENTRO DE TERAPIA INTEGRAL AMOR FUNDAMOR</v>
      </c>
      <c r="E8620" s="7">
        <v>36445292</v>
      </c>
      <c r="F8620" s="7">
        <v>36445292</v>
      </c>
      <c r="G8620" s="8"/>
      <c r="H8620" s="9">
        <v>43623</v>
      </c>
      <c r="I8620" s="9">
        <v>43626</v>
      </c>
    </row>
    <row r="8621" spans="1:9" s="14" customFormat="1" x14ac:dyDescent="0.2">
      <c r="A8621" s="5" t="s">
        <v>74</v>
      </c>
      <c r="B8621" s="5" t="str">
        <f>VLOOKUP(A8621,'GIRO LMA JUNIO'!$A$7:$C$50,3,0)</f>
        <v>AMBUQ</v>
      </c>
      <c r="C8621" s="35">
        <v>900404308</v>
      </c>
      <c r="D8621" s="6" t="str">
        <f>VLOOKUP(C8621,'[1]IPS REGISTRADAS'!$A$5:$B$3919,2,0)</f>
        <v>CENTRO DE FISIOTERAPIA Y DE RAHABILITACION DEL PACIFICO LTDA</v>
      </c>
      <c r="E8621" s="7">
        <v>5772074</v>
      </c>
      <c r="F8621" s="7">
        <v>5772074</v>
      </c>
      <c r="G8621" s="8"/>
      <c r="H8621" s="9">
        <v>43623</v>
      </c>
      <c r="I8621" s="9">
        <v>43626</v>
      </c>
    </row>
    <row r="8622" spans="1:9" s="14" customFormat="1" x14ac:dyDescent="0.2">
      <c r="A8622" s="5" t="s">
        <v>54</v>
      </c>
      <c r="B8622" s="5" t="str">
        <f>VLOOKUP(A8622,'GIRO LMA JUNIO'!$A$7:$C$50,3,0)</f>
        <v>SALUDVIDA</v>
      </c>
      <c r="C8622" s="35">
        <v>900404554</v>
      </c>
      <c r="D8622" s="6" t="str">
        <f>VLOOKUP(C8622,'[1]IPS REGISTRADAS'!$A$5:$B$3919,2,0)</f>
        <v>SOCIEDAD REGIONAL DE CIRUGIA OCULAR SAS</v>
      </c>
      <c r="E8622" s="7">
        <v>13496211</v>
      </c>
      <c r="F8622" s="7">
        <v>13496211</v>
      </c>
      <c r="G8622" s="8"/>
      <c r="H8622" s="9">
        <v>43623</v>
      </c>
      <c r="I8622" s="9">
        <v>43626</v>
      </c>
    </row>
    <row r="8623" spans="1:9" s="14" customFormat="1" x14ac:dyDescent="0.2">
      <c r="A8623" s="5" t="s">
        <v>72</v>
      </c>
      <c r="B8623" s="5" t="str">
        <f>VLOOKUP(A8623,'GIRO LMA JUNIO'!$A$7:$C$50,3,0)</f>
        <v>ASMET SALUD</v>
      </c>
      <c r="C8623" s="35">
        <v>900404554</v>
      </c>
      <c r="D8623" s="6" t="str">
        <f>VLOOKUP(C8623,'[1]IPS REGISTRADAS'!$A$5:$B$3919,2,0)</f>
        <v>SOCIEDAD REGIONAL DE CIRUGIA OCULAR SAS</v>
      </c>
      <c r="E8623" s="7">
        <v>47675199</v>
      </c>
      <c r="F8623" s="7">
        <v>47675199</v>
      </c>
      <c r="G8623" s="8"/>
      <c r="H8623" s="9">
        <v>43623</v>
      </c>
      <c r="I8623" s="9">
        <v>43626</v>
      </c>
    </row>
    <row r="8624" spans="1:9" s="14" customFormat="1" x14ac:dyDescent="0.2">
      <c r="A8624" s="5" t="s">
        <v>82</v>
      </c>
      <c r="B8624" s="5" t="str">
        <f>VLOOKUP(A8624,'GIRO LMA JUNIO'!$A$7:$C$50,3,0)</f>
        <v>MUTUAL SER</v>
      </c>
      <c r="C8624" s="35">
        <v>900404554</v>
      </c>
      <c r="D8624" s="6" t="str">
        <f>VLOOKUP(C8624,'[1]IPS REGISTRADAS'!$A$5:$B$3919,2,0)</f>
        <v>SOCIEDAD REGIONAL DE CIRUGIA OCULAR SAS</v>
      </c>
      <c r="E8624" s="7">
        <v>38544756</v>
      </c>
      <c r="F8624" s="7">
        <v>38544756</v>
      </c>
      <c r="G8624" s="8"/>
      <c r="H8624" s="9">
        <v>43623</v>
      </c>
      <c r="I8624" s="9">
        <v>43626</v>
      </c>
    </row>
    <row r="8625" spans="1:9" s="14" customFormat="1" x14ac:dyDescent="0.2">
      <c r="A8625" s="5" t="s">
        <v>58</v>
      </c>
      <c r="B8625" s="5" t="str">
        <f>VLOOKUP(A8625,'GIRO LMA JUNIO'!$A$7:$C$50,3,0)</f>
        <v>LA NUEVA EPS S.A.</v>
      </c>
      <c r="C8625" s="35">
        <v>900405505</v>
      </c>
      <c r="D8625" s="6" t="str">
        <f>VLOOKUP(C8625,'[1]IPS REGISTRADAS'!$A$5:$B$3919,2,0)</f>
        <v>SERVICIOS MEDICOS FAMEDIC SAS</v>
      </c>
      <c r="E8625" s="7">
        <v>36410656</v>
      </c>
      <c r="F8625" s="7">
        <v>36410656</v>
      </c>
      <c r="G8625" s="8"/>
      <c r="H8625" s="9">
        <v>43623</v>
      </c>
      <c r="I8625" s="9">
        <v>43626</v>
      </c>
    </row>
    <row r="8626" spans="1:9" s="14" customFormat="1" x14ac:dyDescent="0.2">
      <c r="A8626" s="5" t="s">
        <v>62</v>
      </c>
      <c r="B8626" s="5" t="str">
        <f>VLOOKUP(A8626,'GIRO LMA JUNIO'!$A$7:$C$50,3,0)</f>
        <v>NUEVA EPS S.A.</v>
      </c>
      <c r="C8626" s="35">
        <v>900405505</v>
      </c>
      <c r="D8626" s="6" t="str">
        <f>VLOOKUP(C8626,'[1]IPS REGISTRADAS'!$A$5:$B$3919,2,0)</f>
        <v>SERVICIOS MEDICOS FAMEDIC SAS</v>
      </c>
      <c r="E8626" s="7">
        <v>864769150</v>
      </c>
      <c r="F8626" s="7">
        <v>864769150</v>
      </c>
      <c r="G8626" s="8"/>
      <c r="H8626" s="9">
        <v>43623</v>
      </c>
      <c r="I8626" s="9">
        <v>43626</v>
      </c>
    </row>
    <row r="8627" spans="1:9" s="14" customFormat="1" x14ac:dyDescent="0.2">
      <c r="A8627" s="5" t="s">
        <v>30</v>
      </c>
      <c r="B8627" s="5" t="str">
        <f>VLOOKUP(A8627,'GIRO LMA JUNIO'!$A$7:$C$50,3,0)</f>
        <v>MALLAMAS</v>
      </c>
      <c r="C8627" s="35">
        <v>900406662</v>
      </c>
      <c r="D8627" s="6" t="str">
        <f>VLOOKUP(C8627,'[1]IPS REGISTRADAS'!$A$5:$B$3919,2,0)</f>
        <v>ASOCIACIÓN IPS INDÍGENA TRICAUMA</v>
      </c>
      <c r="E8627" s="7">
        <v>36271220</v>
      </c>
      <c r="F8627" s="7">
        <v>36271220</v>
      </c>
      <c r="G8627" s="8"/>
      <c r="H8627" s="9">
        <v>43623</v>
      </c>
      <c r="I8627" s="9">
        <v>43626</v>
      </c>
    </row>
    <row r="8628" spans="1:9" s="14" customFormat="1" x14ac:dyDescent="0.2">
      <c r="A8628" s="5" t="s">
        <v>72</v>
      </c>
      <c r="B8628" s="5" t="str">
        <f>VLOOKUP(A8628,'GIRO LMA JUNIO'!$A$7:$C$50,3,0)</f>
        <v>ASMET SALUD</v>
      </c>
      <c r="C8628" s="35">
        <v>900406662</v>
      </c>
      <c r="D8628" s="6" t="str">
        <f>VLOOKUP(C8628,'[1]IPS REGISTRADAS'!$A$5:$B$3919,2,0)</f>
        <v>ASOCIACIÓN IPS INDÍGENA TRICAUMA</v>
      </c>
      <c r="E8628" s="7">
        <v>3640434</v>
      </c>
      <c r="F8628" s="7">
        <v>3640434</v>
      </c>
      <c r="G8628" s="8"/>
      <c r="H8628" s="9">
        <v>43623</v>
      </c>
      <c r="I8628" s="9">
        <v>43626</v>
      </c>
    </row>
    <row r="8629" spans="1:9" s="14" customFormat="1" x14ac:dyDescent="0.2">
      <c r="A8629" s="5" t="s">
        <v>8</v>
      </c>
      <c r="B8629" s="5" t="str">
        <f>VLOOKUP(A8629,'GIRO LMA JUNIO'!$A$7:$C$50,3,0)</f>
        <v>COMFAMILIAR HUILA</v>
      </c>
      <c r="C8629" s="35">
        <v>900406995</v>
      </c>
      <c r="D8629" s="6" t="str">
        <f>VLOOKUP(C8629,'[1]IPS REGISTRADAS'!$A$5:$B$3919,2,0)</f>
        <v>CURAHELP SAS</v>
      </c>
      <c r="E8629" s="7">
        <v>30000000</v>
      </c>
      <c r="F8629" s="7">
        <v>30000000</v>
      </c>
      <c r="G8629" s="8"/>
      <c r="H8629" s="9">
        <v>43623</v>
      </c>
      <c r="I8629" s="9">
        <v>43626</v>
      </c>
    </row>
    <row r="8630" spans="1:9" s="14" customFormat="1" x14ac:dyDescent="0.2">
      <c r="A8630" s="5" t="s">
        <v>65</v>
      </c>
      <c r="B8630" s="5" t="str">
        <f>VLOOKUP(A8630,'GIRO LMA JUNIO'!$A$7:$C$50,3,0)</f>
        <v>MEDIMAS</v>
      </c>
      <c r="C8630" s="35">
        <v>900406995</v>
      </c>
      <c r="D8630" s="6" t="str">
        <f>VLOOKUP(C8630,'[1]IPS REGISTRADAS'!$A$5:$B$3919,2,0)</f>
        <v>CURAHELP SAS</v>
      </c>
      <c r="E8630" s="7">
        <v>10387097</v>
      </c>
      <c r="F8630" s="7">
        <v>10387097</v>
      </c>
      <c r="G8630" s="8"/>
      <c r="H8630" s="9">
        <v>43623</v>
      </c>
      <c r="I8630" s="9">
        <v>43626</v>
      </c>
    </row>
    <row r="8631" spans="1:9" s="14" customFormat="1" x14ac:dyDescent="0.2">
      <c r="A8631" s="5" t="s">
        <v>72</v>
      </c>
      <c r="B8631" s="5" t="str">
        <f>VLOOKUP(A8631,'GIRO LMA JUNIO'!$A$7:$C$50,3,0)</f>
        <v>ASMET SALUD</v>
      </c>
      <c r="C8631" s="35">
        <v>900406995</v>
      </c>
      <c r="D8631" s="6" t="str">
        <f>VLOOKUP(C8631,'[1]IPS REGISTRADAS'!$A$5:$B$3919,2,0)</f>
        <v>CURAHELP SAS</v>
      </c>
      <c r="E8631" s="7">
        <v>14337400</v>
      </c>
      <c r="F8631" s="7">
        <v>14337400</v>
      </c>
      <c r="G8631" s="8"/>
      <c r="H8631" s="9">
        <v>43623</v>
      </c>
      <c r="I8631" s="9">
        <v>43626</v>
      </c>
    </row>
    <row r="8632" spans="1:9" s="14" customFormat="1" x14ac:dyDescent="0.2">
      <c r="A8632" s="5" t="s">
        <v>62</v>
      </c>
      <c r="B8632" s="5" t="str">
        <f>VLOOKUP(A8632,'GIRO LMA JUNIO'!$A$7:$C$50,3,0)</f>
        <v>NUEVA EPS S.A.</v>
      </c>
      <c r="C8632" s="35">
        <v>900407484</v>
      </c>
      <c r="D8632" s="6" t="str">
        <f>VLOOKUP(C8632,'[1]IPS REGISTRADAS'!$A$5:$B$3919,2,0)</f>
        <v>CENTRO RADIOLOGICO DE LA 17</v>
      </c>
      <c r="E8632" s="7">
        <v>4590340</v>
      </c>
      <c r="F8632" s="7">
        <v>4590340</v>
      </c>
      <c r="G8632" s="8"/>
      <c r="H8632" s="9">
        <v>43623</v>
      </c>
      <c r="I8632" s="9">
        <v>43626</v>
      </c>
    </row>
    <row r="8633" spans="1:9" s="14" customFormat="1" x14ac:dyDescent="0.2">
      <c r="A8633" s="5" t="s">
        <v>30</v>
      </c>
      <c r="B8633" s="5" t="str">
        <f>VLOOKUP(A8633,'GIRO LMA JUNIO'!$A$7:$C$50,3,0)</f>
        <v>MALLAMAS</v>
      </c>
      <c r="C8633" s="35">
        <v>900408019</v>
      </c>
      <c r="D8633" s="6" t="str">
        <f>VLOOKUP(C8633,'[1]IPS REGISTRADAS'!$A$5:$B$3919,2,0)</f>
        <v>IPS I DEL PUEBLO INGA EN APONTE</v>
      </c>
      <c r="E8633" s="7">
        <v>26610587</v>
      </c>
      <c r="F8633" s="7">
        <v>26610587</v>
      </c>
      <c r="G8633" s="8"/>
      <c r="H8633" s="9">
        <v>43623</v>
      </c>
      <c r="I8633" s="9">
        <v>43626</v>
      </c>
    </row>
    <row r="8634" spans="1:9" s="14" customFormat="1" x14ac:dyDescent="0.2">
      <c r="A8634" s="5" t="s">
        <v>78</v>
      </c>
      <c r="B8634" s="5" t="str">
        <f>VLOOKUP(A8634,'GIRO LMA JUNIO'!$A$7:$C$50,3,0)</f>
        <v>EMSSANAR</v>
      </c>
      <c r="C8634" s="35">
        <v>900408019</v>
      </c>
      <c r="D8634" s="6" t="str">
        <f>VLOOKUP(C8634,'[1]IPS REGISTRADAS'!$A$5:$B$3919,2,0)</f>
        <v>IPS I DEL PUEBLO INGA EN APONTE</v>
      </c>
      <c r="E8634" s="7">
        <v>6809036</v>
      </c>
      <c r="F8634" s="7">
        <v>6809036</v>
      </c>
      <c r="G8634" s="8"/>
      <c r="H8634" s="9">
        <v>43623</v>
      </c>
      <c r="I8634" s="9">
        <v>43626</v>
      </c>
    </row>
    <row r="8635" spans="1:9" s="14" customFormat="1" x14ac:dyDescent="0.2">
      <c r="A8635" s="5" t="s">
        <v>44</v>
      </c>
      <c r="B8635" s="5" t="str">
        <f>VLOOKUP(A8635,'GIRO LMA JUNIO'!$A$7:$C$50,3,0)</f>
        <v>EPS SURAMERICANA S.A</v>
      </c>
      <c r="C8635" s="35">
        <v>900408220</v>
      </c>
      <c r="D8635" s="6" t="str">
        <f>VLOOKUP(C8635,'[1]IPS REGISTRADAS'!$A$5:$B$3919,2,0)</f>
        <v>NUEVA CLINICA SAGRADO CORAZON SAS</v>
      </c>
      <c r="E8635" s="7">
        <v>36765683</v>
      </c>
      <c r="F8635" s="7">
        <v>36765683</v>
      </c>
      <c r="G8635" s="8"/>
      <c r="H8635" s="9">
        <v>43623</v>
      </c>
      <c r="I8635" s="9">
        <v>43626</v>
      </c>
    </row>
    <row r="8636" spans="1:9" s="14" customFormat="1" x14ac:dyDescent="0.2">
      <c r="A8636" s="5" t="s">
        <v>60</v>
      </c>
      <c r="B8636" s="5" t="str">
        <f>VLOOKUP(A8636,'GIRO LMA JUNIO'!$A$7:$C$50,3,0)</f>
        <v>SAVIA SALUD</v>
      </c>
      <c r="C8636" s="35">
        <v>900408220</v>
      </c>
      <c r="D8636" s="6" t="str">
        <f>VLOOKUP(C8636,'[1]IPS REGISTRADAS'!$A$5:$B$3919,2,0)</f>
        <v>NUEVA CLINICA SAGRADO CORAZON SAS</v>
      </c>
      <c r="E8636" s="7">
        <v>306267401</v>
      </c>
      <c r="F8636" s="7">
        <v>306267401</v>
      </c>
      <c r="G8636" s="8"/>
      <c r="H8636" s="9">
        <v>43623</v>
      </c>
      <c r="I8636" s="9">
        <v>43626</v>
      </c>
    </row>
    <row r="8637" spans="1:9" s="14" customFormat="1" x14ac:dyDescent="0.2">
      <c r="A8637" s="5" t="s">
        <v>70</v>
      </c>
      <c r="B8637" s="5" t="str">
        <f>VLOOKUP(A8637,'GIRO LMA JUNIO'!$A$7:$C$50,3,0)</f>
        <v>COOSALUD EPS S.A.</v>
      </c>
      <c r="C8637" s="35">
        <v>900408220</v>
      </c>
      <c r="D8637" s="6" t="str">
        <f>VLOOKUP(C8637,'[1]IPS REGISTRADAS'!$A$5:$B$3919,2,0)</f>
        <v>NUEVA CLINICA SAGRADO CORAZON SAS</v>
      </c>
      <c r="E8637" s="7">
        <v>411600000</v>
      </c>
      <c r="F8637" s="7">
        <v>411600000</v>
      </c>
      <c r="G8637" s="8"/>
      <c r="H8637" s="9">
        <v>43623</v>
      </c>
      <c r="I8637" s="9">
        <v>43626</v>
      </c>
    </row>
    <row r="8638" spans="1:9" s="14" customFormat="1" x14ac:dyDescent="0.2">
      <c r="A8638" s="5" t="s">
        <v>74</v>
      </c>
      <c r="B8638" s="5" t="str">
        <f>VLOOKUP(A8638,'GIRO LMA JUNIO'!$A$7:$C$50,3,0)</f>
        <v>AMBUQ</v>
      </c>
      <c r="C8638" s="35">
        <v>900408519</v>
      </c>
      <c r="D8638" s="6" t="str">
        <f>VLOOKUP(C8638,'[1]IPS REGISTRADAS'!$A$5:$B$3919,2,0)</f>
        <v>CENTRO DE REHABILITACION INTEGRAL SANTAROSA IPS LTDA   CRIS</v>
      </c>
      <c r="E8638" s="7">
        <v>100008629</v>
      </c>
      <c r="F8638" s="7">
        <v>100008629</v>
      </c>
      <c r="G8638" s="8"/>
      <c r="H8638" s="9">
        <v>43623</v>
      </c>
      <c r="I8638" s="9">
        <v>43626</v>
      </c>
    </row>
    <row r="8639" spans="1:9" s="14" customFormat="1" x14ac:dyDescent="0.2">
      <c r="A8639" s="5" t="s">
        <v>60</v>
      </c>
      <c r="B8639" s="5" t="str">
        <f>VLOOKUP(A8639,'GIRO LMA JUNIO'!$A$7:$C$50,3,0)</f>
        <v>SAVIA SALUD</v>
      </c>
      <c r="C8639" s="35">
        <v>900408707</v>
      </c>
      <c r="D8639" s="6" t="str">
        <f>VLOOKUP(C8639,'[1]IPS REGISTRADAS'!$A$5:$B$3919,2,0)</f>
        <v xml:space="preserve">REHAFINT  REHABILITACION FISICA INTEGRAL IPS SAS  </v>
      </c>
      <c r="E8639" s="7">
        <v>50028419</v>
      </c>
      <c r="F8639" s="7">
        <v>50028419</v>
      </c>
      <c r="G8639" s="8"/>
      <c r="H8639" s="9">
        <v>43623</v>
      </c>
      <c r="I8639" s="9">
        <v>43626</v>
      </c>
    </row>
    <row r="8640" spans="1:9" s="14" customFormat="1" x14ac:dyDescent="0.2">
      <c r="A8640" s="5" t="s">
        <v>63</v>
      </c>
      <c r="B8640" s="5" t="str">
        <f>VLOOKUP(A8640,'GIRO LMA JUNIO'!$A$7:$C$50,3,0)</f>
        <v>MEDIMAS MOV</v>
      </c>
      <c r="C8640" s="35">
        <v>900408956</v>
      </c>
      <c r="D8640" s="6" t="str">
        <f>VLOOKUP(C8640,'[1]IPS REGISTRADAS'!$A$5:$B$3919,2,0)</f>
        <v>VYSALUD EN CASA SAS</v>
      </c>
      <c r="E8640" s="7">
        <v>7748755</v>
      </c>
      <c r="F8640" s="7">
        <v>7748755</v>
      </c>
      <c r="G8640" s="8"/>
      <c r="H8640" s="9">
        <v>43623</v>
      </c>
      <c r="I8640" s="9">
        <v>43626</v>
      </c>
    </row>
    <row r="8641" spans="1:9" s="14" customFormat="1" x14ac:dyDescent="0.2">
      <c r="A8641" s="5" t="s">
        <v>65</v>
      </c>
      <c r="B8641" s="5" t="str">
        <f>VLOOKUP(A8641,'GIRO LMA JUNIO'!$A$7:$C$50,3,0)</f>
        <v>MEDIMAS</v>
      </c>
      <c r="C8641" s="35">
        <v>900408956</v>
      </c>
      <c r="D8641" s="6" t="str">
        <f>VLOOKUP(C8641,'[1]IPS REGISTRADAS'!$A$5:$B$3919,2,0)</f>
        <v>VYSALUD EN CASA SAS</v>
      </c>
      <c r="E8641" s="7">
        <v>31126921</v>
      </c>
      <c r="F8641" s="7">
        <v>31126921</v>
      </c>
      <c r="G8641" s="8"/>
      <c r="H8641" s="9">
        <v>43623</v>
      </c>
      <c r="I8641" s="9">
        <v>43626</v>
      </c>
    </row>
    <row r="8642" spans="1:9" s="14" customFormat="1" x14ac:dyDescent="0.2">
      <c r="A8642" s="5" t="s">
        <v>30</v>
      </c>
      <c r="B8642" s="5" t="str">
        <f>VLOOKUP(A8642,'GIRO LMA JUNIO'!$A$7:$C$50,3,0)</f>
        <v>MALLAMAS</v>
      </c>
      <c r="C8642" s="35">
        <v>900409913</v>
      </c>
      <c r="D8642" s="6" t="str">
        <f>VLOOKUP(C8642,'[1]IPS REGISTRADAS'!$A$5:$B$3919,2,0)</f>
        <v>IPS ISALUD TOTAL SAS</v>
      </c>
      <c r="E8642" s="7">
        <v>118535056</v>
      </c>
      <c r="F8642" s="7">
        <v>118535056</v>
      </c>
      <c r="G8642" s="8"/>
      <c r="H8642" s="9">
        <v>43623</v>
      </c>
      <c r="I8642" s="9">
        <v>43626</v>
      </c>
    </row>
    <row r="8643" spans="1:9" s="14" customFormat="1" x14ac:dyDescent="0.2">
      <c r="A8643" s="5" t="s">
        <v>30</v>
      </c>
      <c r="B8643" s="5" t="str">
        <f>VLOOKUP(A8643,'GIRO LMA JUNIO'!$A$7:$C$50,3,0)</f>
        <v>MALLAMAS</v>
      </c>
      <c r="C8643" s="35">
        <v>900410062</v>
      </c>
      <c r="D8643" s="6" t="str">
        <f>VLOOKUP(C8643,'[1]IPS REGISTRADAS'!$A$5:$B$3919,2,0)</f>
        <v>IPS SERVICIO FARMACEUTICO SAN ANDRES SAS</v>
      </c>
      <c r="E8643" s="7">
        <v>2731210</v>
      </c>
      <c r="F8643" s="7">
        <v>2731210</v>
      </c>
      <c r="G8643" s="8"/>
      <c r="H8643" s="9">
        <v>43623</v>
      </c>
      <c r="I8643" s="9">
        <v>43626</v>
      </c>
    </row>
    <row r="8644" spans="1:9" s="14" customFormat="1" x14ac:dyDescent="0.2">
      <c r="A8644" s="5" t="s">
        <v>78</v>
      </c>
      <c r="B8644" s="5" t="str">
        <f>VLOOKUP(A8644,'GIRO LMA JUNIO'!$A$7:$C$50,3,0)</f>
        <v>EMSSANAR</v>
      </c>
      <c r="C8644" s="35">
        <v>900410062</v>
      </c>
      <c r="D8644" s="6" t="str">
        <f>VLOOKUP(C8644,'[1]IPS REGISTRADAS'!$A$5:$B$3919,2,0)</f>
        <v>IPS SERVICIO FARMACEUTICO SAN ANDRES SAS</v>
      </c>
      <c r="E8644" s="7">
        <v>67050663</v>
      </c>
      <c r="F8644" s="7">
        <v>67050663</v>
      </c>
      <c r="G8644" s="8"/>
      <c r="H8644" s="9">
        <v>43623</v>
      </c>
      <c r="I8644" s="9">
        <v>43626</v>
      </c>
    </row>
    <row r="8645" spans="1:9" s="14" customFormat="1" x14ac:dyDescent="0.2">
      <c r="A8645" s="5" t="s">
        <v>30</v>
      </c>
      <c r="B8645" s="5" t="str">
        <f>VLOOKUP(A8645,'GIRO LMA JUNIO'!$A$7:$C$50,3,0)</f>
        <v>MALLAMAS</v>
      </c>
      <c r="C8645" s="35">
        <v>900410267</v>
      </c>
      <c r="D8645" s="6" t="str">
        <f>VLOOKUP(C8645,'[1]IPS REGISTRADAS'!$A$5:$B$3919,2,0)</f>
        <v>SALUD VIDA IPS SAS</v>
      </c>
      <c r="E8645" s="7">
        <v>81474689</v>
      </c>
      <c r="F8645" s="7">
        <v>81474689</v>
      </c>
      <c r="G8645" s="8"/>
      <c r="H8645" s="9">
        <v>43623</v>
      </c>
      <c r="I8645" s="9">
        <v>43626</v>
      </c>
    </row>
    <row r="8646" spans="1:9" s="14" customFormat="1" x14ac:dyDescent="0.2">
      <c r="A8646" s="5" t="s">
        <v>72</v>
      </c>
      <c r="B8646" s="5" t="str">
        <f>VLOOKUP(A8646,'GIRO LMA JUNIO'!$A$7:$C$50,3,0)</f>
        <v>ASMET SALUD</v>
      </c>
      <c r="C8646" s="35">
        <v>900410267</v>
      </c>
      <c r="D8646" s="6" t="str">
        <f>VLOOKUP(C8646,'[1]IPS REGISTRADAS'!$A$5:$B$3919,2,0)</f>
        <v>SALUD VIDA IPS SAS</v>
      </c>
      <c r="E8646" s="7">
        <v>2383019</v>
      </c>
      <c r="F8646" s="7">
        <v>2383019</v>
      </c>
      <c r="G8646" s="8"/>
      <c r="H8646" s="9">
        <v>43623</v>
      </c>
      <c r="I8646" s="9">
        <v>43626</v>
      </c>
    </row>
    <row r="8647" spans="1:9" s="14" customFormat="1" x14ac:dyDescent="0.2">
      <c r="A8647" s="5" t="s">
        <v>78</v>
      </c>
      <c r="B8647" s="5" t="str">
        <f>VLOOKUP(A8647,'GIRO LMA JUNIO'!$A$7:$C$50,3,0)</f>
        <v>EMSSANAR</v>
      </c>
      <c r="C8647" s="35">
        <v>900410267</v>
      </c>
      <c r="D8647" s="6" t="str">
        <f>VLOOKUP(C8647,'[1]IPS REGISTRADAS'!$A$5:$B$3919,2,0)</f>
        <v>SALUD VIDA IPS SAS</v>
      </c>
      <c r="E8647" s="7">
        <v>107761667</v>
      </c>
      <c r="F8647" s="7">
        <v>107761667</v>
      </c>
      <c r="G8647" s="8"/>
      <c r="H8647" s="9">
        <v>43623</v>
      </c>
      <c r="I8647" s="9">
        <v>43626</v>
      </c>
    </row>
    <row r="8648" spans="1:9" s="14" customFormat="1" x14ac:dyDescent="0.2">
      <c r="A8648" s="5" t="s">
        <v>20</v>
      </c>
      <c r="B8648" s="5" t="str">
        <f>VLOOKUP(A8648,'GIRO LMA JUNIO'!$A$7:$C$50,3,0)</f>
        <v>CONVIDA</v>
      </c>
      <c r="C8648" s="35">
        <v>900410463</v>
      </c>
      <c r="D8648" s="6" t="str">
        <f>VLOOKUP(C8648,'[1]IPS REGISTRADAS'!$A$5:$B$3919,2,0)</f>
        <v>FUNDACIÓN PARA LA INVESTIGACIÓN EN DERMATOLOGÍA   FUNINDERMA</v>
      </c>
      <c r="E8648" s="7">
        <v>11199621</v>
      </c>
      <c r="F8648" s="7">
        <v>11199621</v>
      </c>
      <c r="G8648" s="8"/>
      <c r="H8648" s="9">
        <v>43623</v>
      </c>
      <c r="I8648" s="9">
        <v>43626</v>
      </c>
    </row>
    <row r="8649" spans="1:9" s="14" customFormat="1" x14ac:dyDescent="0.2">
      <c r="A8649" s="5" t="s">
        <v>82</v>
      </c>
      <c r="B8649" s="5" t="str">
        <f>VLOOKUP(A8649,'GIRO LMA JUNIO'!$A$7:$C$50,3,0)</f>
        <v>MUTUAL SER</v>
      </c>
      <c r="C8649" s="35">
        <v>900410562</v>
      </c>
      <c r="D8649" s="6" t="str">
        <f>VLOOKUP(C8649,'[1]IPS REGISTRADAS'!$A$5:$B$3919,2,0)</f>
        <v>CENTRO DE NEURO REHABILITACION SAN RAFAEL SAS</v>
      </c>
      <c r="E8649" s="7">
        <v>38000000</v>
      </c>
      <c r="F8649" s="7">
        <v>38000000</v>
      </c>
      <c r="G8649" s="8"/>
      <c r="H8649" s="9">
        <v>43623</v>
      </c>
      <c r="I8649" s="9">
        <v>43626</v>
      </c>
    </row>
    <row r="8650" spans="1:9" s="14" customFormat="1" x14ac:dyDescent="0.2">
      <c r="A8650" s="5" t="s">
        <v>54</v>
      </c>
      <c r="B8650" s="5" t="str">
        <f>VLOOKUP(A8650,'GIRO LMA JUNIO'!$A$7:$C$50,3,0)</f>
        <v>SALUDVIDA</v>
      </c>
      <c r="C8650" s="35">
        <v>900410792</v>
      </c>
      <c r="D8650" s="6" t="str">
        <f>VLOOKUP(C8650,'[1]IPS REGISTRADAS'!$A$5:$B$3919,2,0)</f>
        <v>CLINICA POZO DONATO DE TUNJA SAS</v>
      </c>
      <c r="E8650" s="7">
        <v>25784500</v>
      </c>
      <c r="F8650" s="7">
        <v>25784500</v>
      </c>
      <c r="G8650" s="8"/>
      <c r="H8650" s="9">
        <v>43623</v>
      </c>
      <c r="I8650" s="9">
        <v>43626</v>
      </c>
    </row>
    <row r="8651" spans="1:9" s="14" customFormat="1" x14ac:dyDescent="0.2">
      <c r="A8651" s="5" t="s">
        <v>72</v>
      </c>
      <c r="B8651" s="5" t="str">
        <f>VLOOKUP(A8651,'GIRO LMA JUNIO'!$A$7:$C$50,3,0)</f>
        <v>ASMET SALUD</v>
      </c>
      <c r="C8651" s="35">
        <v>900411239</v>
      </c>
      <c r="D8651" s="6" t="str">
        <f>VLOOKUP(C8651,'[1]IPS REGISTRADAS'!$A$5:$B$3919,2,0)</f>
        <v>IPS SERVICIOS INTEGRALES DE SALUD PREFERENCIAL SAS</v>
      </c>
      <c r="E8651" s="7">
        <v>23259039</v>
      </c>
      <c r="F8651" s="7">
        <v>23259039</v>
      </c>
      <c r="G8651" s="8"/>
      <c r="H8651" s="9">
        <v>43623</v>
      </c>
      <c r="I8651" s="9">
        <v>43626</v>
      </c>
    </row>
    <row r="8652" spans="1:9" s="14" customFormat="1" x14ac:dyDescent="0.2">
      <c r="A8652" s="5" t="s">
        <v>16</v>
      </c>
      <c r="B8652" s="5" t="str">
        <f>VLOOKUP(A8652,'GIRO LMA JUNIO'!$A$7:$C$50,3,0)</f>
        <v>CAJACOPI ATLANTICO</v>
      </c>
      <c r="C8652" s="35">
        <v>900412760</v>
      </c>
      <c r="D8652" s="6" t="str">
        <f>VLOOKUP(C8652,'[1]IPS REGISTRADAS'!$A$5:$B$3919,2,0)</f>
        <v>AMBULANCIAS PROYECTAR SAS</v>
      </c>
      <c r="E8652" s="7">
        <v>20341678</v>
      </c>
      <c r="F8652" s="7">
        <v>20341678</v>
      </c>
      <c r="G8652" s="8"/>
      <c r="H8652" s="9">
        <v>43623</v>
      </c>
      <c r="I8652" s="9">
        <v>43626</v>
      </c>
    </row>
    <row r="8653" spans="1:9" s="14" customFormat="1" x14ac:dyDescent="0.2">
      <c r="A8653" s="5" t="s">
        <v>24</v>
      </c>
      <c r="B8653" s="5" t="str">
        <f>VLOOKUP(A8653,'GIRO LMA JUNIO'!$A$7:$C$50,3,0)</f>
        <v>DUSAKAWI</v>
      </c>
      <c r="C8653" s="35">
        <v>900412760</v>
      </c>
      <c r="D8653" s="6" t="str">
        <f>VLOOKUP(C8653,'[1]IPS REGISTRADAS'!$A$5:$B$3919,2,0)</f>
        <v>AMBULANCIAS PROYECTAR SAS</v>
      </c>
      <c r="E8653" s="7">
        <v>65731177</v>
      </c>
      <c r="F8653" s="7">
        <v>65731177</v>
      </c>
      <c r="G8653" s="8"/>
      <c r="H8653" s="9">
        <v>43623</v>
      </c>
      <c r="I8653" s="9">
        <v>43626</v>
      </c>
    </row>
    <row r="8654" spans="1:9" s="14" customFormat="1" x14ac:dyDescent="0.2">
      <c r="A8654" s="5" t="s">
        <v>72</v>
      </c>
      <c r="B8654" s="5" t="str">
        <f>VLOOKUP(A8654,'GIRO LMA JUNIO'!$A$7:$C$50,3,0)</f>
        <v>ASMET SALUD</v>
      </c>
      <c r="C8654" s="35">
        <v>900412760</v>
      </c>
      <c r="D8654" s="6" t="str">
        <f>VLOOKUP(C8654,'[1]IPS REGISTRADAS'!$A$5:$B$3919,2,0)</f>
        <v>AMBULANCIAS PROYECTAR SAS</v>
      </c>
      <c r="E8654" s="7">
        <v>72373866</v>
      </c>
      <c r="F8654" s="7">
        <v>72373866</v>
      </c>
      <c r="G8654" s="8"/>
      <c r="H8654" s="9">
        <v>43623</v>
      </c>
      <c r="I8654" s="9">
        <v>43626</v>
      </c>
    </row>
    <row r="8655" spans="1:9" s="14" customFormat="1" x14ac:dyDescent="0.2">
      <c r="A8655" s="5" t="s">
        <v>80</v>
      </c>
      <c r="B8655" s="5" t="str">
        <f>VLOOKUP(A8655,'GIRO LMA JUNIO'!$A$7:$C$50,3,0)</f>
        <v>COMPARTA</v>
      </c>
      <c r="C8655" s="35">
        <v>900412760</v>
      </c>
      <c r="D8655" s="6" t="str">
        <f>VLOOKUP(C8655,'[1]IPS REGISTRADAS'!$A$5:$B$3919,2,0)</f>
        <v>AMBULANCIAS PROYECTAR SAS</v>
      </c>
      <c r="E8655" s="7">
        <v>48414349</v>
      </c>
      <c r="F8655" s="7">
        <v>48414349</v>
      </c>
      <c r="G8655" s="8"/>
      <c r="H8655" s="9">
        <v>43623</v>
      </c>
      <c r="I8655" s="9">
        <v>43626</v>
      </c>
    </row>
    <row r="8656" spans="1:9" s="14" customFormat="1" x14ac:dyDescent="0.2">
      <c r="A8656" s="5" t="s">
        <v>8</v>
      </c>
      <c r="B8656" s="5" t="str">
        <f>VLOOKUP(A8656,'GIRO LMA JUNIO'!$A$7:$C$50,3,0)</f>
        <v>COMFAMILIAR HUILA</v>
      </c>
      <c r="C8656" s="35">
        <v>900412978</v>
      </c>
      <c r="D8656" s="6" t="str">
        <f>VLOOKUP(C8656,'[1]IPS REGISTRADAS'!$A$5:$B$3919,2,0)</f>
        <v>S Y T MEDICOS SAS</v>
      </c>
      <c r="E8656" s="7">
        <v>30000000</v>
      </c>
      <c r="F8656" s="7">
        <v>30000000</v>
      </c>
      <c r="G8656" s="8"/>
      <c r="H8656" s="9">
        <v>43623</v>
      </c>
      <c r="I8656" s="9">
        <v>43626</v>
      </c>
    </row>
    <row r="8657" spans="1:9" s="14" customFormat="1" x14ac:dyDescent="0.2">
      <c r="A8657" s="5" t="s">
        <v>65</v>
      </c>
      <c r="B8657" s="5" t="str">
        <f>VLOOKUP(A8657,'GIRO LMA JUNIO'!$A$7:$C$50,3,0)</f>
        <v>MEDIMAS</v>
      </c>
      <c r="C8657" s="35">
        <v>900412978</v>
      </c>
      <c r="D8657" s="6" t="str">
        <f>VLOOKUP(C8657,'[1]IPS REGISTRADAS'!$A$5:$B$3919,2,0)</f>
        <v>S Y T MEDICOS SAS</v>
      </c>
      <c r="E8657" s="7">
        <v>1131468</v>
      </c>
      <c r="F8657" s="7">
        <v>1131468</v>
      </c>
      <c r="G8657" s="8"/>
      <c r="H8657" s="9">
        <v>43623</v>
      </c>
      <c r="I8657" s="9">
        <v>43626</v>
      </c>
    </row>
    <row r="8658" spans="1:9" s="14" customFormat="1" x14ac:dyDescent="0.2">
      <c r="A8658" s="5" t="s">
        <v>72</v>
      </c>
      <c r="B8658" s="5" t="str">
        <f>VLOOKUP(A8658,'GIRO LMA JUNIO'!$A$7:$C$50,3,0)</f>
        <v>ASMET SALUD</v>
      </c>
      <c r="C8658" s="35">
        <v>900412978</v>
      </c>
      <c r="D8658" s="6" t="str">
        <f>VLOOKUP(C8658,'[1]IPS REGISTRADAS'!$A$5:$B$3919,2,0)</f>
        <v>S Y T MEDICOS SAS</v>
      </c>
      <c r="E8658" s="7">
        <v>3712127</v>
      </c>
      <c r="F8658" s="7">
        <v>3712127</v>
      </c>
      <c r="G8658" s="8"/>
      <c r="H8658" s="9">
        <v>43623</v>
      </c>
      <c r="I8658" s="9">
        <v>43626</v>
      </c>
    </row>
    <row r="8659" spans="1:9" s="14" customFormat="1" x14ac:dyDescent="0.2">
      <c r="A8659" s="5" t="s">
        <v>76</v>
      </c>
      <c r="B8659" s="5" t="str">
        <f>VLOOKUP(A8659,'GIRO LMA JUNIO'!$A$7:$C$50,3,0)</f>
        <v>ECOOPSOS</v>
      </c>
      <c r="C8659" s="35">
        <v>900412978</v>
      </c>
      <c r="D8659" s="6" t="str">
        <f>VLOOKUP(C8659,'[1]IPS REGISTRADAS'!$A$5:$B$3919,2,0)</f>
        <v>S Y T MEDICOS SAS</v>
      </c>
      <c r="E8659" s="7">
        <v>1853600</v>
      </c>
      <c r="F8659" s="7">
        <v>1853600</v>
      </c>
      <c r="G8659" s="8"/>
      <c r="H8659" s="9">
        <v>43623</v>
      </c>
      <c r="I8659" s="9">
        <v>43626</v>
      </c>
    </row>
    <row r="8660" spans="1:9" s="14" customFormat="1" x14ac:dyDescent="0.2">
      <c r="A8660" s="5" t="s">
        <v>54</v>
      </c>
      <c r="B8660" s="5" t="str">
        <f>VLOOKUP(A8660,'GIRO LMA JUNIO'!$A$7:$C$50,3,0)</f>
        <v>SALUDVIDA</v>
      </c>
      <c r="C8660" s="35">
        <v>900413177</v>
      </c>
      <c r="D8660" s="6" t="str">
        <f>VLOOKUP(C8660,'[1]IPS REGISTRADAS'!$A$5:$B$3919,2,0)</f>
        <v>FUNDACION FUNPAZ</v>
      </c>
      <c r="E8660" s="7">
        <v>37558981</v>
      </c>
      <c r="F8660" s="7">
        <v>37558981</v>
      </c>
      <c r="G8660" s="8"/>
      <c r="H8660" s="9">
        <v>43623</v>
      </c>
      <c r="I8660" s="9">
        <v>43626</v>
      </c>
    </row>
    <row r="8661" spans="1:9" s="14" customFormat="1" x14ac:dyDescent="0.2">
      <c r="A8661" s="5" t="s">
        <v>72</v>
      </c>
      <c r="B8661" s="5" t="str">
        <f>VLOOKUP(A8661,'GIRO LMA JUNIO'!$A$7:$C$50,3,0)</f>
        <v>ASMET SALUD</v>
      </c>
      <c r="C8661" s="35">
        <v>900413177</v>
      </c>
      <c r="D8661" s="6" t="str">
        <f>VLOOKUP(C8661,'[1]IPS REGISTRADAS'!$A$5:$B$3919,2,0)</f>
        <v>FUNDACION FUNPAZ</v>
      </c>
      <c r="E8661" s="7">
        <v>176150759</v>
      </c>
      <c r="F8661" s="7">
        <v>176150759</v>
      </c>
      <c r="G8661" s="8"/>
      <c r="H8661" s="9">
        <v>43623</v>
      </c>
      <c r="I8661" s="9">
        <v>43626</v>
      </c>
    </row>
    <row r="8662" spans="1:9" s="14" customFormat="1" x14ac:dyDescent="0.2">
      <c r="A8662" s="5" t="s">
        <v>60</v>
      </c>
      <c r="B8662" s="5" t="str">
        <f>VLOOKUP(A8662,'GIRO LMA JUNIO'!$A$7:$C$50,3,0)</f>
        <v>SAVIA SALUD</v>
      </c>
      <c r="C8662" s="35">
        <v>900413905</v>
      </c>
      <c r="D8662" s="6" t="str">
        <f>VLOOKUP(C8662,'[1]IPS REGISTRADAS'!$A$5:$B$3919,2,0)</f>
        <v>ALIVIUM SAS</v>
      </c>
      <c r="E8662" s="7">
        <v>100876460</v>
      </c>
      <c r="F8662" s="7">
        <v>100876460</v>
      </c>
      <c r="G8662" s="8"/>
      <c r="H8662" s="9">
        <v>43623</v>
      </c>
      <c r="I8662" s="9">
        <v>43626</v>
      </c>
    </row>
    <row r="8663" spans="1:9" s="14" customFormat="1" x14ac:dyDescent="0.2">
      <c r="A8663" s="5" t="s">
        <v>76</v>
      </c>
      <c r="B8663" s="5" t="str">
        <f>VLOOKUP(A8663,'GIRO LMA JUNIO'!$A$7:$C$50,3,0)</f>
        <v>ECOOPSOS</v>
      </c>
      <c r="C8663" s="35">
        <v>900413905</v>
      </c>
      <c r="D8663" s="6" t="str">
        <f>VLOOKUP(C8663,'[1]IPS REGISTRADAS'!$A$5:$B$3919,2,0)</f>
        <v>ALIVIUM SAS</v>
      </c>
      <c r="E8663" s="7">
        <v>3481720</v>
      </c>
      <c r="F8663" s="7">
        <v>3481720</v>
      </c>
      <c r="G8663" s="8"/>
      <c r="H8663" s="9">
        <v>43623</v>
      </c>
      <c r="I8663" s="9">
        <v>43626</v>
      </c>
    </row>
    <row r="8664" spans="1:9" s="14" customFormat="1" x14ac:dyDescent="0.2">
      <c r="A8664" s="5" t="s">
        <v>8</v>
      </c>
      <c r="B8664" s="5" t="str">
        <f>VLOOKUP(A8664,'GIRO LMA JUNIO'!$A$7:$C$50,3,0)</f>
        <v>COMFAMILIAR HUILA</v>
      </c>
      <c r="C8664" s="35">
        <v>900413988</v>
      </c>
      <c r="D8664" s="6" t="str">
        <f>VLOOKUP(C8664,'[1]IPS REGISTRADAS'!$A$5:$B$3919,2,0)</f>
        <v>IPS DE LAS AMÉRICAS SAS</v>
      </c>
      <c r="E8664" s="7">
        <v>150000000</v>
      </c>
      <c r="F8664" s="7">
        <v>150000000</v>
      </c>
      <c r="G8664" s="8"/>
      <c r="H8664" s="9">
        <v>43623</v>
      </c>
      <c r="I8664" s="9">
        <v>43626</v>
      </c>
    </row>
    <row r="8665" spans="1:9" s="14" customFormat="1" x14ac:dyDescent="0.2">
      <c r="A8665" s="5" t="s">
        <v>38</v>
      </c>
      <c r="B8665" s="5" t="str">
        <f>VLOOKUP(A8665,'GIRO LMA JUNIO'!$A$7:$C$50,3,0)</f>
        <v>SALUD TOTAL</v>
      </c>
      <c r="C8665" s="35">
        <v>900413988</v>
      </c>
      <c r="D8665" s="6" t="str">
        <f>VLOOKUP(C8665,'[1]IPS REGISTRADAS'!$A$5:$B$3919,2,0)</f>
        <v>IPS DE LAS AMÉRICAS SAS</v>
      </c>
      <c r="E8665" s="7">
        <v>2131493</v>
      </c>
      <c r="F8665" s="7">
        <v>2131493</v>
      </c>
      <c r="G8665" s="8"/>
      <c r="H8665" s="9">
        <v>43623</v>
      </c>
      <c r="I8665" s="9">
        <v>43626</v>
      </c>
    </row>
    <row r="8666" spans="1:9" s="14" customFormat="1" x14ac:dyDescent="0.2">
      <c r="A8666" s="5" t="s">
        <v>65</v>
      </c>
      <c r="B8666" s="5" t="str">
        <f>VLOOKUP(A8666,'GIRO LMA JUNIO'!$A$7:$C$50,3,0)</f>
        <v>MEDIMAS</v>
      </c>
      <c r="C8666" s="35">
        <v>900413988</v>
      </c>
      <c r="D8666" s="6" t="str">
        <f>VLOOKUP(C8666,'[1]IPS REGISTRADAS'!$A$5:$B$3919,2,0)</f>
        <v>IPS DE LAS AMÉRICAS SAS</v>
      </c>
      <c r="E8666" s="7">
        <v>100148734</v>
      </c>
      <c r="F8666" s="7">
        <v>100148734</v>
      </c>
      <c r="G8666" s="8"/>
      <c r="H8666" s="9">
        <v>43623</v>
      </c>
      <c r="I8666" s="9">
        <v>43626</v>
      </c>
    </row>
    <row r="8667" spans="1:9" s="14" customFormat="1" x14ac:dyDescent="0.2">
      <c r="A8667" s="5" t="s">
        <v>80</v>
      </c>
      <c r="B8667" s="5" t="str">
        <f>VLOOKUP(A8667,'GIRO LMA JUNIO'!$A$7:$C$50,3,0)</f>
        <v>COMPARTA</v>
      </c>
      <c r="C8667" s="35">
        <v>900413988</v>
      </c>
      <c r="D8667" s="6" t="str">
        <f>VLOOKUP(C8667,'[1]IPS REGISTRADAS'!$A$5:$B$3919,2,0)</f>
        <v>IPS DE LAS AMÉRICAS SAS</v>
      </c>
      <c r="E8667" s="7">
        <v>4813528</v>
      </c>
      <c r="F8667" s="7">
        <v>4813528</v>
      </c>
      <c r="G8667" s="8"/>
      <c r="H8667" s="9">
        <v>43623</v>
      </c>
      <c r="I8667" s="9">
        <v>43626</v>
      </c>
    </row>
    <row r="8668" spans="1:9" s="14" customFormat="1" x14ac:dyDescent="0.2">
      <c r="A8668" s="5" t="s">
        <v>72</v>
      </c>
      <c r="B8668" s="5" t="str">
        <f>VLOOKUP(A8668,'GIRO LMA JUNIO'!$A$7:$C$50,3,0)</f>
        <v>ASMET SALUD</v>
      </c>
      <c r="C8668" s="35">
        <v>900415353</v>
      </c>
      <c r="D8668" s="6" t="str">
        <f>VLOOKUP(C8668,'[1]IPS REGISTRADAS'!$A$5:$B$3919,2,0)</f>
        <v>SERVICIO DE EMERGENCIAS MEDICAS DEL CAQUETA SAS</v>
      </c>
      <c r="E8668" s="7">
        <v>80658586</v>
      </c>
      <c r="F8668" s="7">
        <v>80658586</v>
      </c>
      <c r="G8668" s="8"/>
      <c r="H8668" s="9">
        <v>43623</v>
      </c>
      <c r="I8668" s="9">
        <v>43626</v>
      </c>
    </row>
    <row r="8669" spans="1:9" s="14" customFormat="1" x14ac:dyDescent="0.2">
      <c r="A8669" s="5" t="s">
        <v>54</v>
      </c>
      <c r="B8669" s="5" t="str">
        <f>VLOOKUP(A8669,'GIRO LMA JUNIO'!$A$7:$C$50,3,0)</f>
        <v>SALUDVIDA</v>
      </c>
      <c r="C8669" s="35">
        <v>900415872</v>
      </c>
      <c r="D8669" s="6" t="str">
        <f>VLOOKUP(C8669,'[1]IPS REGISTRADAS'!$A$5:$B$3919,2,0)</f>
        <v>GRUPO EMPRESARIAL FUERZA LIDER SAS</v>
      </c>
      <c r="E8669" s="7">
        <v>20855743</v>
      </c>
      <c r="F8669" s="7">
        <v>20855743</v>
      </c>
      <c r="G8669" s="8"/>
      <c r="H8669" s="9">
        <v>43623</v>
      </c>
      <c r="I8669" s="9">
        <v>43626</v>
      </c>
    </row>
    <row r="8670" spans="1:9" s="14" customFormat="1" x14ac:dyDescent="0.2">
      <c r="A8670" s="5" t="s">
        <v>56</v>
      </c>
      <c r="B8670" s="5" t="str">
        <f>VLOOKUP(A8670,'GIRO LMA JUNIO'!$A$7:$C$50,3,0)</f>
        <v>CAPITAL SALUD</v>
      </c>
      <c r="C8670" s="35">
        <v>900415872</v>
      </c>
      <c r="D8670" s="6" t="str">
        <f>VLOOKUP(C8670,'[1]IPS REGISTRADAS'!$A$5:$B$3919,2,0)</f>
        <v>GRUPO EMPRESARIAL FUERZA LIDER SAS</v>
      </c>
      <c r="E8670" s="7">
        <v>337840583</v>
      </c>
      <c r="F8670" s="7">
        <v>337840583</v>
      </c>
      <c r="G8670" s="8"/>
      <c r="H8670" s="9">
        <v>43623</v>
      </c>
      <c r="I8670" s="9">
        <v>43626</v>
      </c>
    </row>
    <row r="8671" spans="1:9" s="14" customFormat="1" x14ac:dyDescent="0.2">
      <c r="A8671" s="5" t="s">
        <v>70</v>
      </c>
      <c r="B8671" s="5" t="str">
        <f>VLOOKUP(A8671,'GIRO LMA JUNIO'!$A$7:$C$50,3,0)</f>
        <v>COOSALUD EPS S.A.</v>
      </c>
      <c r="C8671" s="35">
        <v>900416218</v>
      </c>
      <c r="D8671" s="6" t="str">
        <f>VLOOKUP(C8671,'[1]IPS REGISTRADAS'!$A$5:$B$3919,2,0)</f>
        <v>UNIDAD VASCULAR, CARDIOLOGICA Y NEUROLOGICA SAS</v>
      </c>
      <c r="E8671" s="7">
        <v>83145354</v>
      </c>
      <c r="F8671" s="7">
        <v>83145354</v>
      </c>
      <c r="G8671" s="8"/>
      <c r="H8671" s="9">
        <v>43623</v>
      </c>
      <c r="I8671" s="9">
        <v>43626</v>
      </c>
    </row>
    <row r="8672" spans="1:9" s="14" customFormat="1" x14ac:dyDescent="0.2">
      <c r="A8672" s="5" t="s">
        <v>74</v>
      </c>
      <c r="B8672" s="5" t="str">
        <f>VLOOKUP(A8672,'GIRO LMA JUNIO'!$A$7:$C$50,3,0)</f>
        <v>AMBUQ</v>
      </c>
      <c r="C8672" s="35">
        <v>900416218</v>
      </c>
      <c r="D8672" s="6" t="str">
        <f>VLOOKUP(C8672,'[1]IPS REGISTRADAS'!$A$5:$B$3919,2,0)</f>
        <v>UNIDAD VASCULAR, CARDIOLOGICA Y NEUROLOGICA SAS</v>
      </c>
      <c r="E8672" s="7">
        <v>53834428</v>
      </c>
      <c r="F8672" s="7">
        <v>53834428</v>
      </c>
      <c r="G8672" s="8"/>
      <c r="H8672" s="9">
        <v>43623</v>
      </c>
      <c r="I8672" s="9">
        <v>43626</v>
      </c>
    </row>
    <row r="8673" spans="1:9" s="14" customFormat="1" x14ac:dyDescent="0.2">
      <c r="A8673" s="5" t="s">
        <v>11</v>
      </c>
      <c r="B8673" s="5" t="str">
        <f>VLOOKUP(A8673,'GIRO LMA JUNIO'!$A$7:$C$50,3,0)</f>
        <v>COMFASUCRE</v>
      </c>
      <c r="C8673" s="35">
        <v>900416947</v>
      </c>
      <c r="D8673" s="6" t="str">
        <f>VLOOKUP(C8673,'[1]IPS REGISTRADAS'!$A$5:$B$3919,2,0)</f>
        <v>CLINICA OFTALMOLOGICA DE CIRUGIA LASER SANTA LUCIA SAS</v>
      </c>
      <c r="E8673" s="7">
        <v>5068097</v>
      </c>
      <c r="F8673" s="7">
        <v>5068097</v>
      </c>
      <c r="G8673" s="8"/>
      <c r="H8673" s="9">
        <v>43623</v>
      </c>
      <c r="I8673" s="9">
        <v>43626</v>
      </c>
    </row>
    <row r="8674" spans="1:9" s="14" customFormat="1" x14ac:dyDescent="0.2">
      <c r="A8674" s="5" t="s">
        <v>8</v>
      </c>
      <c r="B8674" s="5" t="str">
        <f>VLOOKUP(A8674,'GIRO LMA JUNIO'!$A$7:$C$50,3,0)</f>
        <v>COMFAMILIAR HUILA</v>
      </c>
      <c r="C8674" s="35">
        <v>900417889</v>
      </c>
      <c r="D8674" s="6" t="str">
        <f>VLOOKUP(C8674,'[1]IPS REGISTRADAS'!$A$5:$B$3919,2,0)</f>
        <v>APRENDER ASESORIA Y CONSULTORIA PARA EL DESARROLLO HUMANO IPS SAS</v>
      </c>
      <c r="E8674" s="7">
        <v>9000000</v>
      </c>
      <c r="F8674" s="7">
        <v>9000000</v>
      </c>
      <c r="G8674" s="8"/>
      <c r="H8674" s="9">
        <v>43623</v>
      </c>
      <c r="I8674" s="9">
        <v>43626</v>
      </c>
    </row>
    <row r="8675" spans="1:9" s="14" customFormat="1" x14ac:dyDescent="0.2">
      <c r="A8675" s="5" t="s">
        <v>65</v>
      </c>
      <c r="B8675" s="5" t="str">
        <f>VLOOKUP(A8675,'GIRO LMA JUNIO'!$A$7:$C$50,3,0)</f>
        <v>MEDIMAS</v>
      </c>
      <c r="C8675" s="35">
        <v>900417889</v>
      </c>
      <c r="D8675" s="6" t="str">
        <f>VLOOKUP(C8675,'[1]IPS REGISTRADAS'!$A$5:$B$3919,2,0)</f>
        <v>APRENDER ASESORIA Y CONSULTORIA PARA EL DESARROLLO HUMANO IPS SAS</v>
      </c>
      <c r="E8675" s="7">
        <v>21060195</v>
      </c>
      <c r="F8675" s="7">
        <v>21060195</v>
      </c>
      <c r="G8675" s="8"/>
      <c r="H8675" s="9">
        <v>43623</v>
      </c>
      <c r="I8675" s="9">
        <v>43626</v>
      </c>
    </row>
    <row r="8676" spans="1:9" s="14" customFormat="1" x14ac:dyDescent="0.2">
      <c r="A8676" s="5" t="s">
        <v>72</v>
      </c>
      <c r="B8676" s="5" t="str">
        <f>VLOOKUP(A8676,'GIRO LMA JUNIO'!$A$7:$C$50,3,0)</f>
        <v>ASMET SALUD</v>
      </c>
      <c r="C8676" s="35">
        <v>900417889</v>
      </c>
      <c r="D8676" s="6" t="str">
        <f>VLOOKUP(C8676,'[1]IPS REGISTRADAS'!$A$5:$B$3919,2,0)</f>
        <v>APRENDER ASESORIA Y CONSULTORIA PARA EL DESARROLLO HUMANO IPS SAS</v>
      </c>
      <c r="E8676" s="7">
        <v>3880800</v>
      </c>
      <c r="F8676" s="7">
        <v>3880800</v>
      </c>
      <c r="G8676" s="8"/>
      <c r="H8676" s="9">
        <v>43623</v>
      </c>
      <c r="I8676" s="9">
        <v>43626</v>
      </c>
    </row>
    <row r="8677" spans="1:9" s="14" customFormat="1" x14ac:dyDescent="0.2">
      <c r="A8677" s="5" t="s">
        <v>6</v>
      </c>
      <c r="B8677" s="5" t="str">
        <f>VLOOKUP(A8677,'GIRO LMA JUNIO'!$A$7:$C$50,3,0)</f>
        <v>COMFAMILIAR DE LA GUAJIRA</v>
      </c>
      <c r="C8677" s="35">
        <v>900418184</v>
      </c>
      <c r="D8677" s="6" t="str">
        <f>VLOOKUP(C8677,'[1]IPS REGISTRADAS'!$A$5:$B$3919,2,0)</f>
        <v>DIGITALDENT SERVICIOS SAS</v>
      </c>
      <c r="E8677" s="7">
        <v>2121143</v>
      </c>
      <c r="F8677" s="7">
        <v>2121143</v>
      </c>
      <c r="G8677" s="8"/>
      <c r="H8677" s="9">
        <v>43623</v>
      </c>
      <c r="I8677" s="9">
        <v>43626</v>
      </c>
    </row>
    <row r="8678" spans="1:9" s="14" customFormat="1" x14ac:dyDescent="0.2">
      <c r="A8678" s="5" t="s">
        <v>16</v>
      </c>
      <c r="B8678" s="5" t="str">
        <f>VLOOKUP(A8678,'GIRO LMA JUNIO'!$A$7:$C$50,3,0)</f>
        <v>CAJACOPI ATLANTICO</v>
      </c>
      <c r="C8678" s="35">
        <v>900418184</v>
      </c>
      <c r="D8678" s="6" t="str">
        <f>VLOOKUP(C8678,'[1]IPS REGISTRADAS'!$A$5:$B$3919,2,0)</f>
        <v>DIGITALDENT SERVICIOS SAS</v>
      </c>
      <c r="E8678" s="7">
        <v>27725804</v>
      </c>
      <c r="F8678" s="7">
        <v>27725804</v>
      </c>
      <c r="G8678" s="8"/>
      <c r="H8678" s="9">
        <v>43623</v>
      </c>
      <c r="I8678" s="9">
        <v>43626</v>
      </c>
    </row>
    <row r="8679" spans="1:9" s="14" customFormat="1" x14ac:dyDescent="0.2">
      <c r="A8679" s="5" t="s">
        <v>26</v>
      </c>
      <c r="B8679" s="5" t="str">
        <f>VLOOKUP(A8679,'GIRO LMA JUNIO'!$A$7:$C$50,3,0)</f>
        <v>A.I.C.</v>
      </c>
      <c r="C8679" s="35">
        <v>900418184</v>
      </c>
      <c r="D8679" s="6" t="str">
        <f>VLOOKUP(C8679,'[1]IPS REGISTRADAS'!$A$5:$B$3919,2,0)</f>
        <v>DIGITALDENT SERVICIOS SAS</v>
      </c>
      <c r="E8679" s="7">
        <v>15487117</v>
      </c>
      <c r="F8679" s="7">
        <v>15487117</v>
      </c>
      <c r="G8679" s="8"/>
      <c r="H8679" s="9">
        <v>43623</v>
      </c>
      <c r="I8679" s="9">
        <v>43626</v>
      </c>
    </row>
    <row r="8680" spans="1:9" s="14" customFormat="1" x14ac:dyDescent="0.2">
      <c r="A8680" s="5" t="s">
        <v>54</v>
      </c>
      <c r="B8680" s="5" t="str">
        <f>VLOOKUP(A8680,'GIRO LMA JUNIO'!$A$7:$C$50,3,0)</f>
        <v>SALUDVIDA</v>
      </c>
      <c r="C8680" s="35">
        <v>900418184</v>
      </c>
      <c r="D8680" s="6" t="str">
        <f>VLOOKUP(C8680,'[1]IPS REGISTRADAS'!$A$5:$B$3919,2,0)</f>
        <v>DIGITALDENT SERVICIOS SAS</v>
      </c>
      <c r="E8680" s="7">
        <v>3288683</v>
      </c>
      <c r="F8680" s="7">
        <v>3288683</v>
      </c>
      <c r="G8680" s="8"/>
      <c r="H8680" s="9">
        <v>43623</v>
      </c>
      <c r="I8680" s="9">
        <v>43626</v>
      </c>
    </row>
    <row r="8681" spans="1:9" s="14" customFormat="1" x14ac:dyDescent="0.2">
      <c r="A8681" s="5" t="s">
        <v>11</v>
      </c>
      <c r="B8681" s="5" t="str">
        <f>VLOOKUP(A8681,'GIRO LMA JUNIO'!$A$7:$C$50,3,0)</f>
        <v>COMFASUCRE</v>
      </c>
      <c r="C8681" s="35">
        <v>900418304</v>
      </c>
      <c r="D8681" s="6" t="str">
        <f>VLOOKUP(C8681,'[1]IPS REGISTRADAS'!$A$5:$B$3919,2,0)</f>
        <v>DISTRIDROGAS IPS MELI SAS</v>
      </c>
      <c r="E8681" s="7">
        <v>30000000</v>
      </c>
      <c r="F8681" s="7">
        <v>30000000</v>
      </c>
      <c r="G8681" s="8"/>
      <c r="H8681" s="9">
        <v>43623</v>
      </c>
      <c r="I8681" s="9">
        <v>43626</v>
      </c>
    </row>
    <row r="8682" spans="1:9" s="14" customFormat="1" x14ac:dyDescent="0.2">
      <c r="A8682" s="5" t="s">
        <v>44</v>
      </c>
      <c r="B8682" s="5" t="str">
        <f>VLOOKUP(A8682,'GIRO LMA JUNIO'!$A$7:$C$50,3,0)</f>
        <v>EPS SURAMERICANA S.A</v>
      </c>
      <c r="C8682" s="35">
        <v>900418415</v>
      </c>
      <c r="D8682" s="6" t="str">
        <f>VLOOKUP(C8682,'[1]IPS REGISTRADAS'!$A$5:$B$3919,2,0)</f>
        <v>INBIOS SAS</v>
      </c>
      <c r="E8682" s="7">
        <v>2097788</v>
      </c>
      <c r="F8682" s="7">
        <v>2097788</v>
      </c>
      <c r="G8682" s="8"/>
      <c r="H8682" s="9">
        <v>43623</v>
      </c>
      <c r="I8682" s="9">
        <v>43626</v>
      </c>
    </row>
    <row r="8683" spans="1:9" s="14" customFormat="1" x14ac:dyDescent="0.2">
      <c r="A8683" s="5" t="s">
        <v>4</v>
      </c>
      <c r="B8683" s="5" t="str">
        <f>VLOOKUP(A8683,'GIRO LMA JUNIO'!$A$7:$C$50,3,0)</f>
        <v>COMFAMILIAR CARTAGENA</v>
      </c>
      <c r="C8683" s="35">
        <v>900419388</v>
      </c>
      <c r="D8683" s="6" t="str">
        <f>VLOOKUP(C8683,'[1]IPS REGISTRADAS'!$A$5:$B$3919,2,0)</f>
        <v>ORTHOTRAUM MEDICAL SAS</v>
      </c>
      <c r="E8683" s="7">
        <v>10380000</v>
      </c>
      <c r="F8683" s="7">
        <v>10380000</v>
      </c>
      <c r="G8683" s="8"/>
      <c r="H8683" s="9">
        <v>43623</v>
      </c>
      <c r="I8683" s="9">
        <v>43626</v>
      </c>
    </row>
    <row r="8684" spans="1:9" s="14" customFormat="1" x14ac:dyDescent="0.2">
      <c r="A8684" s="5" t="s">
        <v>80</v>
      </c>
      <c r="B8684" s="5" t="str">
        <f>VLOOKUP(A8684,'GIRO LMA JUNIO'!$A$7:$C$50,3,0)</f>
        <v>COMPARTA</v>
      </c>
      <c r="C8684" s="35">
        <v>900420618</v>
      </c>
      <c r="D8684" s="6" t="str">
        <f>VLOOKUP(C8684,'[1]IPS REGISTRADAS'!$A$5:$B$3919,2,0)</f>
        <v>SERVICIOS CARDIOLOGICOS INTEGRALES SAS</v>
      </c>
      <c r="E8684" s="7">
        <v>8717009</v>
      </c>
      <c r="F8684" s="7">
        <v>8717009</v>
      </c>
      <c r="G8684" s="8"/>
      <c r="H8684" s="9">
        <v>43623</v>
      </c>
      <c r="I8684" s="9">
        <v>43626</v>
      </c>
    </row>
    <row r="8685" spans="1:9" s="14" customFormat="1" x14ac:dyDescent="0.2">
      <c r="A8685" s="5" t="s">
        <v>38</v>
      </c>
      <c r="B8685" s="5" t="str">
        <f>VLOOKUP(A8685,'GIRO LMA JUNIO'!$A$7:$C$50,3,0)</f>
        <v>SALUD TOTAL</v>
      </c>
      <c r="C8685" s="35">
        <v>900420664</v>
      </c>
      <c r="D8685" s="6" t="str">
        <f>VLOOKUP(C8685,'[1]IPS REGISTRADAS'!$A$5:$B$3919,2,0)</f>
        <v>GRUPO EMPRESARIAL SALUD POSITIVA SAS</v>
      </c>
      <c r="E8685" s="7">
        <v>4666221</v>
      </c>
      <c r="F8685" s="7">
        <v>4666221</v>
      </c>
      <c r="G8685" s="8"/>
      <c r="H8685" s="9">
        <v>43623</v>
      </c>
      <c r="I8685" s="9">
        <v>43626</v>
      </c>
    </row>
    <row r="8686" spans="1:9" s="14" customFormat="1" x14ac:dyDescent="0.2">
      <c r="A8686" s="5" t="s">
        <v>16</v>
      </c>
      <c r="B8686" s="5" t="str">
        <f>VLOOKUP(A8686,'GIRO LMA JUNIO'!$A$7:$C$50,3,0)</f>
        <v>CAJACOPI ATLANTICO</v>
      </c>
      <c r="C8686" s="35">
        <v>900421895</v>
      </c>
      <c r="D8686" s="6" t="str">
        <f>VLOOKUP(C8686,'[1]IPS REGISTRADAS'!$A$5:$B$3919,2,0)</f>
        <v>FUNDACIÓN CLINICA DEL NORTE</v>
      </c>
      <c r="E8686" s="7">
        <v>1622430</v>
      </c>
      <c r="F8686" s="7">
        <v>1622430</v>
      </c>
      <c r="G8686" s="8"/>
      <c r="H8686" s="9">
        <v>43623</v>
      </c>
      <c r="I8686" s="9">
        <v>43626</v>
      </c>
    </row>
    <row r="8687" spans="1:9" s="14" customFormat="1" x14ac:dyDescent="0.2">
      <c r="A8687" s="5" t="s">
        <v>38</v>
      </c>
      <c r="B8687" s="5" t="str">
        <f>VLOOKUP(A8687,'GIRO LMA JUNIO'!$A$7:$C$50,3,0)</f>
        <v>SALUD TOTAL</v>
      </c>
      <c r="C8687" s="35">
        <v>900421895</v>
      </c>
      <c r="D8687" s="6" t="str">
        <f>VLOOKUP(C8687,'[1]IPS REGISTRADAS'!$A$5:$B$3919,2,0)</f>
        <v>FUNDACIÓN CLINICA DEL NORTE</v>
      </c>
      <c r="E8687" s="7">
        <v>31901710</v>
      </c>
      <c r="F8687" s="7">
        <v>31901710</v>
      </c>
      <c r="G8687" s="8"/>
      <c r="H8687" s="9">
        <v>43623</v>
      </c>
      <c r="I8687" s="9">
        <v>43626</v>
      </c>
    </row>
    <row r="8688" spans="1:9" s="14" customFormat="1" x14ac:dyDescent="0.2">
      <c r="A8688" s="5" t="s">
        <v>44</v>
      </c>
      <c r="B8688" s="5" t="str">
        <f>VLOOKUP(A8688,'GIRO LMA JUNIO'!$A$7:$C$50,3,0)</f>
        <v>EPS SURAMERICANA S.A</v>
      </c>
      <c r="C8688" s="35">
        <v>900421895</v>
      </c>
      <c r="D8688" s="6" t="str">
        <f>VLOOKUP(C8688,'[1]IPS REGISTRADAS'!$A$5:$B$3919,2,0)</f>
        <v>FUNDACIÓN CLINICA DEL NORTE</v>
      </c>
      <c r="E8688" s="7">
        <v>19695511</v>
      </c>
      <c r="F8688" s="7">
        <v>19695511</v>
      </c>
      <c r="G8688" s="8"/>
      <c r="H8688" s="9">
        <v>43623</v>
      </c>
      <c r="I8688" s="9">
        <v>43626</v>
      </c>
    </row>
    <row r="8689" spans="1:9" s="14" customFormat="1" x14ac:dyDescent="0.2">
      <c r="A8689" s="5" t="s">
        <v>47</v>
      </c>
      <c r="B8689" s="5" t="str">
        <f>VLOOKUP(A8689,'GIRO LMA JUNIO'!$A$7:$C$50,3,0)</f>
        <v>COOMEVA E.P.S.  S.A.</v>
      </c>
      <c r="C8689" s="35">
        <v>900421895</v>
      </c>
      <c r="D8689" s="6" t="str">
        <f>VLOOKUP(C8689,'[1]IPS REGISTRADAS'!$A$5:$B$3919,2,0)</f>
        <v>FUNDACIÓN CLINICA DEL NORTE</v>
      </c>
      <c r="E8689" s="7">
        <v>1000000</v>
      </c>
      <c r="F8689" s="7">
        <v>1000000</v>
      </c>
      <c r="G8689" s="8"/>
      <c r="H8689" s="9">
        <v>43623</v>
      </c>
      <c r="I8689" s="9">
        <v>43626</v>
      </c>
    </row>
    <row r="8690" spans="1:9" s="14" customFormat="1" x14ac:dyDescent="0.2">
      <c r="A8690" s="5" t="s">
        <v>54</v>
      </c>
      <c r="B8690" s="5" t="str">
        <f>VLOOKUP(A8690,'GIRO LMA JUNIO'!$A$7:$C$50,3,0)</f>
        <v>SALUDVIDA</v>
      </c>
      <c r="C8690" s="35">
        <v>900421895</v>
      </c>
      <c r="D8690" s="6" t="str">
        <f>VLOOKUP(C8690,'[1]IPS REGISTRADAS'!$A$5:$B$3919,2,0)</f>
        <v>FUNDACIÓN CLINICA DEL NORTE</v>
      </c>
      <c r="E8690" s="7">
        <v>24809637</v>
      </c>
      <c r="F8690" s="7">
        <v>24809637</v>
      </c>
      <c r="G8690" s="8"/>
      <c r="H8690" s="9">
        <v>43623</v>
      </c>
      <c r="I8690" s="9">
        <v>43626</v>
      </c>
    </row>
    <row r="8691" spans="1:9" s="14" customFormat="1" x14ac:dyDescent="0.2">
      <c r="A8691" s="5" t="s">
        <v>60</v>
      </c>
      <c r="B8691" s="5" t="str">
        <f>VLOOKUP(A8691,'GIRO LMA JUNIO'!$A$7:$C$50,3,0)</f>
        <v>SAVIA SALUD</v>
      </c>
      <c r="C8691" s="35">
        <v>900421895</v>
      </c>
      <c r="D8691" s="6" t="str">
        <f>VLOOKUP(C8691,'[1]IPS REGISTRADAS'!$A$5:$B$3919,2,0)</f>
        <v>FUNDACIÓN CLINICA DEL NORTE</v>
      </c>
      <c r="E8691" s="7">
        <v>700035982</v>
      </c>
      <c r="F8691" s="7">
        <v>700035982</v>
      </c>
      <c r="G8691" s="8"/>
      <c r="H8691" s="9">
        <v>43623</v>
      </c>
      <c r="I8691" s="9">
        <v>43626</v>
      </c>
    </row>
    <row r="8692" spans="1:9" s="14" customFormat="1" x14ac:dyDescent="0.2">
      <c r="A8692" s="5" t="s">
        <v>62</v>
      </c>
      <c r="B8692" s="5" t="str">
        <f>VLOOKUP(A8692,'GIRO LMA JUNIO'!$A$7:$C$50,3,0)</f>
        <v>NUEVA EPS S.A.</v>
      </c>
      <c r="C8692" s="35">
        <v>900421895</v>
      </c>
      <c r="D8692" s="6" t="str">
        <f>VLOOKUP(C8692,'[1]IPS REGISTRADAS'!$A$5:$B$3919,2,0)</f>
        <v>FUNDACIÓN CLINICA DEL NORTE</v>
      </c>
      <c r="E8692" s="7">
        <v>5579372</v>
      </c>
      <c r="F8692" s="7">
        <v>5579372</v>
      </c>
      <c r="G8692" s="8"/>
      <c r="H8692" s="9">
        <v>43623</v>
      </c>
      <c r="I8692" s="9">
        <v>43626</v>
      </c>
    </row>
    <row r="8693" spans="1:9" s="14" customFormat="1" x14ac:dyDescent="0.2">
      <c r="A8693" s="5" t="s">
        <v>63</v>
      </c>
      <c r="B8693" s="5" t="str">
        <f>VLOOKUP(A8693,'GIRO LMA JUNIO'!$A$7:$C$50,3,0)</f>
        <v>MEDIMAS MOV</v>
      </c>
      <c r="C8693" s="35">
        <v>900421895</v>
      </c>
      <c r="D8693" s="6" t="str">
        <f>VLOOKUP(C8693,'[1]IPS REGISTRADAS'!$A$5:$B$3919,2,0)</f>
        <v>FUNDACIÓN CLINICA DEL NORTE</v>
      </c>
      <c r="E8693" s="7">
        <v>138592250</v>
      </c>
      <c r="F8693" s="7">
        <v>138592250</v>
      </c>
      <c r="G8693" s="8"/>
      <c r="H8693" s="9">
        <v>43623</v>
      </c>
      <c r="I8693" s="9">
        <v>43626</v>
      </c>
    </row>
    <row r="8694" spans="1:9" s="14" customFormat="1" x14ac:dyDescent="0.2">
      <c r="A8694" s="5" t="s">
        <v>70</v>
      </c>
      <c r="B8694" s="5" t="str">
        <f>VLOOKUP(A8694,'GIRO LMA JUNIO'!$A$7:$C$50,3,0)</f>
        <v>COOSALUD EPS S.A.</v>
      </c>
      <c r="C8694" s="35">
        <v>900421895</v>
      </c>
      <c r="D8694" s="6" t="str">
        <f>VLOOKUP(C8694,'[1]IPS REGISTRADAS'!$A$5:$B$3919,2,0)</f>
        <v>FUNDACIÓN CLINICA DEL NORTE</v>
      </c>
      <c r="E8694" s="7">
        <v>2048896383</v>
      </c>
      <c r="F8694" s="7">
        <v>2048896383</v>
      </c>
      <c r="G8694" s="8"/>
      <c r="H8694" s="9">
        <v>43623</v>
      </c>
      <c r="I8694" s="9">
        <v>43626</v>
      </c>
    </row>
    <row r="8695" spans="1:9" s="14" customFormat="1" x14ac:dyDescent="0.2">
      <c r="A8695" s="5" t="s">
        <v>76</v>
      </c>
      <c r="B8695" s="5" t="str">
        <f>VLOOKUP(A8695,'GIRO LMA JUNIO'!$A$7:$C$50,3,0)</f>
        <v>ECOOPSOS</v>
      </c>
      <c r="C8695" s="35">
        <v>900421895</v>
      </c>
      <c r="D8695" s="6" t="str">
        <f>VLOOKUP(C8695,'[1]IPS REGISTRADAS'!$A$5:$B$3919,2,0)</f>
        <v>FUNDACIÓN CLINICA DEL NORTE</v>
      </c>
      <c r="E8695" s="7">
        <v>242596352</v>
      </c>
      <c r="F8695" s="7">
        <v>242596352</v>
      </c>
      <c r="G8695" s="8"/>
      <c r="H8695" s="9">
        <v>43623</v>
      </c>
      <c r="I8695" s="9">
        <v>43626</v>
      </c>
    </row>
    <row r="8696" spans="1:9" s="14" customFormat="1" x14ac:dyDescent="0.2">
      <c r="A8696" s="5" t="s">
        <v>80</v>
      </c>
      <c r="B8696" s="5" t="str">
        <f>VLOOKUP(A8696,'GIRO LMA JUNIO'!$A$7:$C$50,3,0)</f>
        <v>COMPARTA</v>
      </c>
      <c r="C8696" s="35">
        <v>900421895</v>
      </c>
      <c r="D8696" s="6" t="str">
        <f>VLOOKUP(C8696,'[1]IPS REGISTRADAS'!$A$5:$B$3919,2,0)</f>
        <v>FUNDACIÓN CLINICA DEL NORTE</v>
      </c>
      <c r="E8696" s="7">
        <v>12558139</v>
      </c>
      <c r="F8696" s="7">
        <v>12558139</v>
      </c>
      <c r="G8696" s="8"/>
      <c r="H8696" s="9">
        <v>43623</v>
      </c>
      <c r="I8696" s="9">
        <v>43626</v>
      </c>
    </row>
    <row r="8697" spans="1:9" s="14" customFormat="1" x14ac:dyDescent="0.2">
      <c r="A8697" s="5" t="s">
        <v>8</v>
      </c>
      <c r="B8697" s="5" t="str">
        <f>VLOOKUP(A8697,'GIRO LMA JUNIO'!$A$7:$C$50,3,0)</f>
        <v>COMFAMILIAR HUILA</v>
      </c>
      <c r="C8697" s="35">
        <v>900422064</v>
      </c>
      <c r="D8697" s="6" t="str">
        <f>VLOOKUP(C8697,'[1]IPS REGISTRADAS'!$A$5:$B$3919,2,0)</f>
        <v>CENTRO ESPECIALIZADO DE UROLOGIA SAS</v>
      </c>
      <c r="E8697" s="7">
        <v>548000000</v>
      </c>
      <c r="F8697" s="7">
        <v>548000000</v>
      </c>
      <c r="G8697" s="8"/>
      <c r="H8697" s="9">
        <v>43623</v>
      </c>
      <c r="I8697" s="9">
        <v>43626</v>
      </c>
    </row>
    <row r="8698" spans="1:9" s="14" customFormat="1" x14ac:dyDescent="0.2">
      <c r="A8698" s="5" t="s">
        <v>26</v>
      </c>
      <c r="B8698" s="5" t="str">
        <f>VLOOKUP(A8698,'GIRO LMA JUNIO'!$A$7:$C$50,3,0)</f>
        <v>A.I.C.</v>
      </c>
      <c r="C8698" s="35">
        <v>900422064</v>
      </c>
      <c r="D8698" s="6" t="str">
        <f>VLOOKUP(C8698,'[1]IPS REGISTRADAS'!$A$5:$B$3919,2,0)</f>
        <v>CENTRO ESPECIALIZADO DE UROLOGIA SAS</v>
      </c>
      <c r="E8698" s="7">
        <v>30104735</v>
      </c>
      <c r="F8698" s="7">
        <v>30104735</v>
      </c>
      <c r="G8698" s="8"/>
      <c r="H8698" s="9">
        <v>43623</v>
      </c>
      <c r="I8698" s="9">
        <v>43626</v>
      </c>
    </row>
    <row r="8699" spans="1:9" s="14" customFormat="1" x14ac:dyDescent="0.2">
      <c r="A8699" s="5" t="s">
        <v>30</v>
      </c>
      <c r="B8699" s="5" t="str">
        <f>VLOOKUP(A8699,'GIRO LMA JUNIO'!$A$7:$C$50,3,0)</f>
        <v>MALLAMAS</v>
      </c>
      <c r="C8699" s="35">
        <v>900422064</v>
      </c>
      <c r="D8699" s="6" t="str">
        <f>VLOOKUP(C8699,'[1]IPS REGISTRADAS'!$A$5:$B$3919,2,0)</f>
        <v>CENTRO ESPECIALIZADO DE UROLOGIA SAS</v>
      </c>
      <c r="E8699" s="7">
        <v>3218955</v>
      </c>
      <c r="F8699" s="7">
        <v>3218955</v>
      </c>
      <c r="G8699" s="8"/>
      <c r="H8699" s="9">
        <v>43623</v>
      </c>
      <c r="I8699" s="9">
        <v>43626</v>
      </c>
    </row>
    <row r="8700" spans="1:9" s="14" customFormat="1" x14ac:dyDescent="0.2">
      <c r="A8700" s="5" t="s">
        <v>32</v>
      </c>
      <c r="B8700" s="5" t="str">
        <f>VLOOKUP(A8700,'GIRO LMA JUNIO'!$A$7:$C$50,3,0)</f>
        <v>PIJAOSALUD</v>
      </c>
      <c r="C8700" s="35">
        <v>900422064</v>
      </c>
      <c r="D8700" s="6" t="str">
        <f>VLOOKUP(C8700,'[1]IPS REGISTRADAS'!$A$5:$B$3919,2,0)</f>
        <v>CENTRO ESPECIALIZADO DE UROLOGIA SAS</v>
      </c>
      <c r="E8700" s="7">
        <v>3500000</v>
      </c>
      <c r="F8700" s="7">
        <v>3500000</v>
      </c>
      <c r="G8700" s="8"/>
      <c r="H8700" s="9">
        <v>43623</v>
      </c>
      <c r="I8700" s="9">
        <v>43626</v>
      </c>
    </row>
    <row r="8701" spans="1:9" s="14" customFormat="1" x14ac:dyDescent="0.2">
      <c r="A8701" s="5" t="s">
        <v>47</v>
      </c>
      <c r="B8701" s="5" t="str">
        <f>VLOOKUP(A8701,'GIRO LMA JUNIO'!$A$7:$C$50,3,0)</f>
        <v>COOMEVA E.P.S.  S.A.</v>
      </c>
      <c r="C8701" s="35">
        <v>900422064</v>
      </c>
      <c r="D8701" s="6" t="str">
        <f>VLOOKUP(C8701,'[1]IPS REGISTRADAS'!$A$5:$B$3919,2,0)</f>
        <v>CENTRO ESPECIALIZADO DE UROLOGIA SAS</v>
      </c>
      <c r="E8701" s="7">
        <v>23534356</v>
      </c>
      <c r="F8701" s="7">
        <v>23534356</v>
      </c>
      <c r="G8701" s="8"/>
      <c r="H8701" s="9">
        <v>43623</v>
      </c>
      <c r="I8701" s="9">
        <v>43626</v>
      </c>
    </row>
    <row r="8702" spans="1:9" s="14" customFormat="1" x14ac:dyDescent="0.2">
      <c r="A8702" s="5" t="s">
        <v>54</v>
      </c>
      <c r="B8702" s="5" t="str">
        <f>VLOOKUP(A8702,'GIRO LMA JUNIO'!$A$7:$C$50,3,0)</f>
        <v>SALUDVIDA</v>
      </c>
      <c r="C8702" s="35">
        <v>900422064</v>
      </c>
      <c r="D8702" s="6" t="str">
        <f>VLOOKUP(C8702,'[1]IPS REGISTRADAS'!$A$5:$B$3919,2,0)</f>
        <v>CENTRO ESPECIALIZADO DE UROLOGIA SAS</v>
      </c>
      <c r="E8702" s="7">
        <v>4582080</v>
      </c>
      <c r="F8702" s="7">
        <v>4582080</v>
      </c>
      <c r="G8702" s="8"/>
      <c r="H8702" s="9">
        <v>43623</v>
      </c>
      <c r="I8702" s="9">
        <v>43626</v>
      </c>
    </row>
    <row r="8703" spans="1:9" s="14" customFormat="1" x14ac:dyDescent="0.2">
      <c r="A8703" s="5" t="s">
        <v>62</v>
      </c>
      <c r="B8703" s="5" t="str">
        <f>VLOOKUP(A8703,'GIRO LMA JUNIO'!$A$7:$C$50,3,0)</f>
        <v>NUEVA EPS S.A.</v>
      </c>
      <c r="C8703" s="35">
        <v>900422064</v>
      </c>
      <c r="D8703" s="6" t="str">
        <f>VLOOKUP(C8703,'[1]IPS REGISTRADAS'!$A$5:$B$3919,2,0)</f>
        <v>CENTRO ESPECIALIZADO DE UROLOGIA SAS</v>
      </c>
      <c r="E8703" s="7">
        <v>19162641</v>
      </c>
      <c r="F8703" s="7">
        <v>19162641</v>
      </c>
      <c r="G8703" s="8"/>
      <c r="H8703" s="9">
        <v>43623</v>
      </c>
      <c r="I8703" s="9">
        <v>43626</v>
      </c>
    </row>
    <row r="8704" spans="1:9" s="14" customFormat="1" x14ac:dyDescent="0.2">
      <c r="A8704" s="5" t="s">
        <v>65</v>
      </c>
      <c r="B8704" s="5" t="str">
        <f>VLOOKUP(A8704,'GIRO LMA JUNIO'!$A$7:$C$50,3,0)</f>
        <v>MEDIMAS</v>
      </c>
      <c r="C8704" s="35">
        <v>900422064</v>
      </c>
      <c r="D8704" s="6" t="str">
        <f>VLOOKUP(C8704,'[1]IPS REGISTRADAS'!$A$5:$B$3919,2,0)</f>
        <v>CENTRO ESPECIALIZADO DE UROLOGIA SAS</v>
      </c>
      <c r="E8704" s="7">
        <v>105640983</v>
      </c>
      <c r="F8704" s="7">
        <v>105640983</v>
      </c>
      <c r="G8704" s="8"/>
      <c r="H8704" s="9">
        <v>43623</v>
      </c>
      <c r="I8704" s="9">
        <v>43626</v>
      </c>
    </row>
    <row r="8705" spans="1:9" s="14" customFormat="1" x14ac:dyDescent="0.2">
      <c r="A8705" s="5" t="s">
        <v>76</v>
      </c>
      <c r="B8705" s="5" t="str">
        <f>VLOOKUP(A8705,'GIRO LMA JUNIO'!$A$7:$C$50,3,0)</f>
        <v>ECOOPSOS</v>
      </c>
      <c r="C8705" s="35">
        <v>900422064</v>
      </c>
      <c r="D8705" s="6" t="str">
        <f>VLOOKUP(C8705,'[1]IPS REGISTRADAS'!$A$5:$B$3919,2,0)</f>
        <v>CENTRO ESPECIALIZADO DE UROLOGIA SAS</v>
      </c>
      <c r="E8705" s="7">
        <v>15164470</v>
      </c>
      <c r="F8705" s="7">
        <v>15164470</v>
      </c>
      <c r="G8705" s="8"/>
      <c r="H8705" s="9">
        <v>43623</v>
      </c>
      <c r="I8705" s="9">
        <v>43626</v>
      </c>
    </row>
    <row r="8706" spans="1:9" s="14" customFormat="1" x14ac:dyDescent="0.2">
      <c r="A8706" s="5" t="s">
        <v>80</v>
      </c>
      <c r="B8706" s="5" t="str">
        <f>VLOOKUP(A8706,'GIRO LMA JUNIO'!$A$7:$C$50,3,0)</f>
        <v>COMPARTA</v>
      </c>
      <c r="C8706" s="35">
        <v>900422064</v>
      </c>
      <c r="D8706" s="6" t="str">
        <f>VLOOKUP(C8706,'[1]IPS REGISTRADAS'!$A$5:$B$3919,2,0)</f>
        <v>CENTRO ESPECIALIZADO DE UROLOGIA SAS</v>
      </c>
      <c r="E8706" s="7">
        <v>80948883</v>
      </c>
      <c r="F8706" s="7">
        <v>80948883</v>
      </c>
      <c r="G8706" s="8"/>
      <c r="H8706" s="9">
        <v>43623</v>
      </c>
      <c r="I8706" s="9">
        <v>43626</v>
      </c>
    </row>
    <row r="8707" spans="1:9" s="14" customFormat="1" x14ac:dyDescent="0.2">
      <c r="A8707" s="5" t="s">
        <v>8</v>
      </c>
      <c r="B8707" s="5" t="str">
        <f>VLOOKUP(A8707,'GIRO LMA JUNIO'!$A$7:$C$50,3,0)</f>
        <v>COMFAMILIAR HUILA</v>
      </c>
      <c r="C8707" s="35">
        <v>900422195</v>
      </c>
      <c r="D8707" s="6" t="str">
        <f>VLOOKUP(C8707,'[1]IPS REGISTRADAS'!$A$5:$B$3919,2,0)</f>
        <v>INTERPLASTICA IPS</v>
      </c>
      <c r="E8707" s="7">
        <v>100000000</v>
      </c>
      <c r="F8707" s="7">
        <v>100000000</v>
      </c>
      <c r="G8707" s="8"/>
      <c r="H8707" s="9">
        <v>43623</v>
      </c>
      <c r="I8707" s="9">
        <v>43626</v>
      </c>
    </row>
    <row r="8708" spans="1:9" s="14" customFormat="1" x14ac:dyDescent="0.2">
      <c r="A8708" s="5" t="s">
        <v>4</v>
      </c>
      <c r="B8708" s="5" t="str">
        <f>VLOOKUP(A8708,'GIRO LMA JUNIO'!$A$7:$C$50,3,0)</f>
        <v>COMFAMILIAR CARTAGENA</v>
      </c>
      <c r="C8708" s="35">
        <v>900422757</v>
      </c>
      <c r="D8708" s="6" t="str">
        <f>VLOOKUP(C8708,'[1]IPS REGISTRADAS'!$A$5:$B$3919,2,0)</f>
        <v>IPS FUNDACION SERSOCIAL SEDE CARTAGENA</v>
      </c>
      <c r="E8708" s="7">
        <v>20546568</v>
      </c>
      <c r="F8708" s="7">
        <v>20546568</v>
      </c>
      <c r="G8708" s="8"/>
      <c r="H8708" s="9">
        <v>43623</v>
      </c>
      <c r="I8708" s="9">
        <v>43626</v>
      </c>
    </row>
    <row r="8709" spans="1:9" s="14" customFormat="1" x14ac:dyDescent="0.2">
      <c r="A8709" s="5" t="s">
        <v>74</v>
      </c>
      <c r="B8709" s="5" t="str">
        <f>VLOOKUP(A8709,'GIRO LMA JUNIO'!$A$7:$C$50,3,0)</f>
        <v>AMBUQ</v>
      </c>
      <c r="C8709" s="35">
        <v>900422757</v>
      </c>
      <c r="D8709" s="6" t="str">
        <f>VLOOKUP(C8709,'[1]IPS REGISTRADAS'!$A$5:$B$3919,2,0)</f>
        <v>IPS FUNDACION SERSOCIAL SEDE CARTAGENA</v>
      </c>
      <c r="E8709" s="7">
        <v>4463551</v>
      </c>
      <c r="F8709" s="7">
        <v>4463551</v>
      </c>
      <c r="G8709" s="8"/>
      <c r="H8709" s="9">
        <v>43623</v>
      </c>
      <c r="I8709" s="9">
        <v>43626</v>
      </c>
    </row>
    <row r="8710" spans="1:9" s="14" customFormat="1" x14ac:dyDescent="0.2">
      <c r="A8710" s="5" t="s">
        <v>82</v>
      </c>
      <c r="B8710" s="5" t="str">
        <f>VLOOKUP(A8710,'GIRO LMA JUNIO'!$A$7:$C$50,3,0)</f>
        <v>MUTUAL SER</v>
      </c>
      <c r="C8710" s="35">
        <v>900422757</v>
      </c>
      <c r="D8710" s="6" t="str">
        <f>VLOOKUP(C8710,'[1]IPS REGISTRADAS'!$A$5:$B$3919,2,0)</f>
        <v>IPS FUNDACION SERSOCIAL SEDE CARTAGENA</v>
      </c>
      <c r="E8710" s="7">
        <v>2172782671</v>
      </c>
      <c r="F8710" s="7">
        <v>2172782671</v>
      </c>
      <c r="G8710" s="8"/>
      <c r="H8710" s="9">
        <v>43623</v>
      </c>
      <c r="I8710" s="9">
        <v>43626</v>
      </c>
    </row>
    <row r="8711" spans="1:9" s="14" customFormat="1" x14ac:dyDescent="0.2">
      <c r="A8711" s="5" t="s">
        <v>76</v>
      </c>
      <c r="B8711" s="5" t="str">
        <f>VLOOKUP(A8711,'GIRO LMA JUNIO'!$A$7:$C$50,3,0)</f>
        <v>ECOOPSOS</v>
      </c>
      <c r="C8711" s="35">
        <v>900422862</v>
      </c>
      <c r="D8711" s="6" t="str">
        <f>VLOOKUP(C8711,'[1]IPS REGISTRADAS'!$A$5:$B$3919,2,0)</f>
        <v>IPS LABORATORIO CLINICO ESPECIALIZADO MARIA GICELA RAMIREZ MANRIQUE SAS</v>
      </c>
      <c r="E8711" s="7">
        <v>9292191</v>
      </c>
      <c r="F8711" s="7">
        <v>9292191</v>
      </c>
      <c r="G8711" s="8"/>
      <c r="H8711" s="9">
        <v>43623</v>
      </c>
      <c r="I8711" s="9">
        <v>43626</v>
      </c>
    </row>
    <row r="8712" spans="1:9" s="14" customFormat="1" x14ac:dyDescent="0.2">
      <c r="A8712" s="5" t="s">
        <v>72</v>
      </c>
      <c r="B8712" s="5" t="str">
        <f>VLOOKUP(A8712,'GIRO LMA JUNIO'!$A$7:$C$50,3,0)</f>
        <v>ASMET SALUD</v>
      </c>
      <c r="C8712" s="35">
        <v>900422863</v>
      </c>
      <c r="D8712" s="6" t="str">
        <f>VLOOKUP(C8712,'[1]IPS REGISTRADAS'!$A$5:$B$3919,2,0)</f>
        <v>MOLAR CLINICA ODONTOLOGICA SAS</v>
      </c>
      <c r="E8712" s="7">
        <v>8621060</v>
      </c>
      <c r="F8712" s="7">
        <v>8621060</v>
      </c>
      <c r="G8712" s="8"/>
      <c r="H8712" s="9">
        <v>43623</v>
      </c>
      <c r="I8712" s="9">
        <v>43626</v>
      </c>
    </row>
    <row r="8713" spans="1:9" s="14" customFormat="1" x14ac:dyDescent="0.2">
      <c r="A8713" s="5" t="s">
        <v>16</v>
      </c>
      <c r="B8713" s="5" t="str">
        <f>VLOOKUP(A8713,'GIRO LMA JUNIO'!$A$7:$C$50,3,0)</f>
        <v>CAJACOPI ATLANTICO</v>
      </c>
      <c r="C8713" s="35">
        <v>900423126</v>
      </c>
      <c r="D8713" s="6" t="str">
        <f>VLOOKUP(C8713,'[1]IPS REGISTRADAS'!$A$5:$B$3919,2,0)</f>
        <v>FUNDACION CLINICA MATERNO INFANTIL ADELA DE CHAR</v>
      </c>
      <c r="E8713" s="7">
        <v>639431128</v>
      </c>
      <c r="F8713" s="7">
        <v>639431128</v>
      </c>
      <c r="G8713" s="8"/>
      <c r="H8713" s="9">
        <v>43623</v>
      </c>
      <c r="I8713" s="9">
        <v>43626</v>
      </c>
    </row>
    <row r="8714" spans="1:9" s="14" customFormat="1" x14ac:dyDescent="0.2">
      <c r="A8714" s="5" t="s">
        <v>74</v>
      </c>
      <c r="B8714" s="5" t="str">
        <f>VLOOKUP(A8714,'GIRO LMA JUNIO'!$A$7:$C$50,3,0)</f>
        <v>AMBUQ</v>
      </c>
      <c r="C8714" s="35">
        <v>900423126</v>
      </c>
      <c r="D8714" s="6" t="str">
        <f>VLOOKUP(C8714,'[1]IPS REGISTRADAS'!$A$5:$B$3919,2,0)</f>
        <v>FUNDACION CLINICA MATERNO INFANTIL ADELA DE CHAR</v>
      </c>
      <c r="E8714" s="7">
        <v>300000000</v>
      </c>
      <c r="F8714" s="7">
        <v>300000000</v>
      </c>
      <c r="G8714" s="8"/>
      <c r="H8714" s="9">
        <v>43623</v>
      </c>
      <c r="I8714" s="9">
        <v>43626</v>
      </c>
    </row>
    <row r="8715" spans="1:9" s="14" customFormat="1" x14ac:dyDescent="0.2">
      <c r="A8715" s="5" t="s">
        <v>82</v>
      </c>
      <c r="B8715" s="5" t="str">
        <f>VLOOKUP(A8715,'GIRO LMA JUNIO'!$A$7:$C$50,3,0)</f>
        <v>MUTUAL SER</v>
      </c>
      <c r="C8715" s="35">
        <v>900423126</v>
      </c>
      <c r="D8715" s="6" t="str">
        <f>VLOOKUP(C8715,'[1]IPS REGISTRADAS'!$A$5:$B$3919,2,0)</f>
        <v>FUNDACION CLINICA MATERNO INFANTIL ADELA DE CHAR</v>
      </c>
      <c r="E8715" s="7">
        <v>600000000</v>
      </c>
      <c r="F8715" s="7">
        <v>600000000</v>
      </c>
      <c r="G8715" s="8"/>
      <c r="H8715" s="9">
        <v>43623</v>
      </c>
      <c r="I8715" s="9">
        <v>43626</v>
      </c>
    </row>
    <row r="8716" spans="1:9" s="14" customFormat="1" x14ac:dyDescent="0.2">
      <c r="A8716" s="5" t="s">
        <v>30</v>
      </c>
      <c r="B8716" s="5" t="str">
        <f>VLOOKUP(A8716,'GIRO LMA JUNIO'!$A$7:$C$50,3,0)</f>
        <v>MALLAMAS</v>
      </c>
      <c r="C8716" s="35">
        <v>900423816</v>
      </c>
      <c r="D8716" s="6" t="str">
        <f>VLOOKUP(C8716,'[1]IPS REGISTRADAS'!$A$5:$B$3919,2,0)</f>
        <v>SAN JOSE IPS PUTUMAYO SAS</v>
      </c>
      <c r="E8716" s="7">
        <v>6879924</v>
      </c>
      <c r="F8716" s="7">
        <v>6879924</v>
      </c>
      <c r="G8716" s="8"/>
      <c r="H8716" s="9">
        <v>43623</v>
      </c>
      <c r="I8716" s="9">
        <v>43626</v>
      </c>
    </row>
    <row r="8717" spans="1:9" s="14" customFormat="1" x14ac:dyDescent="0.2">
      <c r="A8717" s="5" t="s">
        <v>78</v>
      </c>
      <c r="B8717" s="5" t="str">
        <f>VLOOKUP(A8717,'GIRO LMA JUNIO'!$A$7:$C$50,3,0)</f>
        <v>EMSSANAR</v>
      </c>
      <c r="C8717" s="35">
        <v>900423816</v>
      </c>
      <c r="D8717" s="6" t="str">
        <f>VLOOKUP(C8717,'[1]IPS REGISTRADAS'!$A$5:$B$3919,2,0)</f>
        <v>SAN JOSE IPS PUTUMAYO SAS</v>
      </c>
      <c r="E8717" s="7">
        <v>64145219</v>
      </c>
      <c r="F8717" s="7">
        <v>64145219</v>
      </c>
      <c r="G8717" s="8"/>
      <c r="H8717" s="9">
        <v>43623</v>
      </c>
      <c r="I8717" s="9">
        <v>43626</v>
      </c>
    </row>
    <row r="8718" spans="1:9" s="14" customFormat="1" x14ac:dyDescent="0.2">
      <c r="A8718" s="5" t="s">
        <v>80</v>
      </c>
      <c r="B8718" s="5" t="str">
        <f>VLOOKUP(A8718,'GIRO LMA JUNIO'!$A$7:$C$50,3,0)</f>
        <v>COMPARTA</v>
      </c>
      <c r="C8718" s="35">
        <v>900424309</v>
      </c>
      <c r="D8718" s="6" t="str">
        <f>VLOOKUP(C8718,'[1]IPS REGISTRADAS'!$A$5:$B$3919,2,0)</f>
        <v>DROGUERIA SAN FRANCIS LTDA</v>
      </c>
      <c r="E8718" s="7">
        <v>4997397</v>
      </c>
      <c r="F8718" s="7">
        <v>4997397</v>
      </c>
      <c r="G8718" s="8"/>
      <c r="H8718" s="9">
        <v>43623</v>
      </c>
      <c r="I8718" s="9">
        <v>43626</v>
      </c>
    </row>
    <row r="8719" spans="1:9" s="14" customFormat="1" x14ac:dyDescent="0.2">
      <c r="A8719" s="5" t="s">
        <v>82</v>
      </c>
      <c r="B8719" s="5" t="str">
        <f>VLOOKUP(A8719,'GIRO LMA JUNIO'!$A$7:$C$50,3,0)</f>
        <v>MUTUAL SER</v>
      </c>
      <c r="C8719" s="35">
        <v>900424691</v>
      </c>
      <c r="D8719" s="6" t="str">
        <f>VLOOKUP(C8719,'[1]IPS REGISTRADAS'!$A$5:$B$3919,2,0)</f>
        <v>CENTRO TERAPEUTICO DE LA SABANA SAS</v>
      </c>
      <c r="E8719" s="7">
        <v>16000000</v>
      </c>
      <c r="F8719" s="7">
        <v>16000000</v>
      </c>
      <c r="G8719" s="8"/>
      <c r="H8719" s="9">
        <v>43623</v>
      </c>
      <c r="I8719" s="9">
        <v>43626</v>
      </c>
    </row>
    <row r="8720" spans="1:9" s="14" customFormat="1" x14ac:dyDescent="0.2">
      <c r="A8720" s="5" t="s">
        <v>80</v>
      </c>
      <c r="B8720" s="5" t="str">
        <f>VLOOKUP(A8720,'GIRO LMA JUNIO'!$A$7:$C$50,3,0)</f>
        <v>COMPARTA</v>
      </c>
      <c r="C8720" s="35">
        <v>900424721</v>
      </c>
      <c r="D8720" s="6" t="str">
        <f>VLOOKUP(C8720,'[1]IPS REGISTRADAS'!$A$5:$B$3919,2,0)</f>
        <v>IPS CUIDAR ES SALUD SAS</v>
      </c>
      <c r="E8720" s="7">
        <v>84097979</v>
      </c>
      <c r="F8720" s="7">
        <v>84097979</v>
      </c>
      <c r="G8720" s="8"/>
      <c r="H8720" s="9">
        <v>43623</v>
      </c>
      <c r="I8720" s="9">
        <v>43626</v>
      </c>
    </row>
    <row r="8721" spans="1:9" s="14" customFormat="1" x14ac:dyDescent="0.2">
      <c r="A8721" s="5" t="s">
        <v>56</v>
      </c>
      <c r="B8721" s="5" t="str">
        <f>VLOOKUP(A8721,'GIRO LMA JUNIO'!$A$7:$C$50,3,0)</f>
        <v>CAPITAL SALUD</v>
      </c>
      <c r="C8721" s="35">
        <v>900424844</v>
      </c>
      <c r="D8721" s="6" t="str">
        <f>VLOOKUP(C8721,'[1]IPS REGISTRADAS'!$A$5:$B$3919,2,0)</f>
        <v>CENTRO DE CARDIOLOGIA INFANTIL SAS</v>
      </c>
      <c r="E8721" s="7">
        <v>4229280</v>
      </c>
      <c r="F8721" s="7">
        <v>4229280</v>
      </c>
      <c r="G8721" s="8"/>
      <c r="H8721" s="9">
        <v>43623</v>
      </c>
      <c r="I8721" s="9">
        <v>43626</v>
      </c>
    </row>
    <row r="8722" spans="1:9" s="14" customFormat="1" x14ac:dyDescent="0.2">
      <c r="A8722" s="5" t="s">
        <v>4</v>
      </c>
      <c r="B8722" s="5" t="str">
        <f>VLOOKUP(A8722,'GIRO LMA JUNIO'!$A$7:$C$50,3,0)</f>
        <v>COMFAMILIAR CARTAGENA</v>
      </c>
      <c r="C8722" s="35">
        <v>900425066</v>
      </c>
      <c r="D8722" s="6" t="str">
        <f>VLOOKUP(C8722,'[1]IPS REGISTRADAS'!$A$5:$B$3919,2,0)</f>
        <v>DROGUERIA DORIS CASTRO LIMITADA</v>
      </c>
      <c r="E8722" s="7">
        <v>12109286</v>
      </c>
      <c r="F8722" s="7">
        <v>12109286</v>
      </c>
      <c r="G8722" s="8"/>
      <c r="H8722" s="9">
        <v>43623</v>
      </c>
      <c r="I8722" s="9">
        <v>43626</v>
      </c>
    </row>
    <row r="8723" spans="1:9" s="14" customFormat="1" x14ac:dyDescent="0.2">
      <c r="A8723" s="5" t="s">
        <v>76</v>
      </c>
      <c r="B8723" s="5" t="str">
        <f>VLOOKUP(A8723,'GIRO LMA JUNIO'!$A$7:$C$50,3,0)</f>
        <v>ECOOPSOS</v>
      </c>
      <c r="C8723" s="35">
        <v>900426133</v>
      </c>
      <c r="D8723" s="6" t="str">
        <f>VLOOKUP(C8723,'[1]IPS REGISTRADAS'!$A$5:$B$3919,2,0)</f>
        <v>HOSPHARMED SAS</v>
      </c>
      <c r="E8723" s="7">
        <v>40551010</v>
      </c>
      <c r="F8723" s="7">
        <v>40551010</v>
      </c>
      <c r="G8723" s="8"/>
      <c r="H8723" s="9">
        <v>43623</v>
      </c>
      <c r="I8723" s="9">
        <v>43626</v>
      </c>
    </row>
    <row r="8724" spans="1:9" s="14" customFormat="1" x14ac:dyDescent="0.2">
      <c r="A8724" s="5" t="s">
        <v>82</v>
      </c>
      <c r="B8724" s="5" t="str">
        <f>VLOOKUP(A8724,'GIRO LMA JUNIO'!$A$7:$C$50,3,0)</f>
        <v>MUTUAL SER</v>
      </c>
      <c r="C8724" s="35">
        <v>900428503</v>
      </c>
      <c r="D8724" s="6" t="str">
        <f>VLOOKUP(C8724,'[1]IPS REGISTRADAS'!$A$5:$B$3919,2,0)</f>
        <v>CENTRO DE REHABILITACION PULMONAR INTEGRAL SAS</v>
      </c>
      <c r="E8724" s="7">
        <v>9000000</v>
      </c>
      <c r="F8724" s="7">
        <v>9000000</v>
      </c>
      <c r="G8724" s="8"/>
      <c r="H8724" s="9">
        <v>43623</v>
      </c>
      <c r="I8724" s="9">
        <v>43626</v>
      </c>
    </row>
    <row r="8725" spans="1:9" s="14" customFormat="1" x14ac:dyDescent="0.2">
      <c r="A8725" s="5" t="s">
        <v>32</v>
      </c>
      <c r="B8725" s="5" t="str">
        <f>VLOOKUP(A8725,'GIRO LMA JUNIO'!$A$7:$C$50,3,0)</f>
        <v>PIJAOSALUD</v>
      </c>
      <c r="C8725" s="35">
        <v>900428930</v>
      </c>
      <c r="D8725" s="6" t="str">
        <f>VLOOKUP(C8725,'[1]IPS REGISTRADAS'!$A$5:$B$3919,2,0)</f>
        <v>CLINICAONCOSALUD IPSSAS</v>
      </c>
      <c r="E8725" s="7">
        <v>18000000</v>
      </c>
      <c r="F8725" s="7">
        <v>18000000</v>
      </c>
      <c r="G8725" s="8"/>
      <c r="H8725" s="9">
        <v>43623</v>
      </c>
      <c r="I8725" s="9">
        <v>43626</v>
      </c>
    </row>
    <row r="8726" spans="1:9" s="14" customFormat="1" x14ac:dyDescent="0.2">
      <c r="A8726" s="5" t="s">
        <v>54</v>
      </c>
      <c r="B8726" s="5" t="str">
        <f>VLOOKUP(A8726,'GIRO LMA JUNIO'!$A$7:$C$50,3,0)</f>
        <v>SALUDVIDA</v>
      </c>
      <c r="C8726" s="35">
        <v>900428930</v>
      </c>
      <c r="D8726" s="6" t="str">
        <f>VLOOKUP(C8726,'[1]IPS REGISTRADAS'!$A$5:$B$3919,2,0)</f>
        <v>CLINICAONCOSALUD IPSSAS</v>
      </c>
      <c r="E8726" s="7">
        <v>205508261</v>
      </c>
      <c r="F8726" s="7">
        <v>205508261</v>
      </c>
      <c r="G8726" s="8"/>
      <c r="H8726" s="9">
        <v>43623</v>
      </c>
      <c r="I8726" s="9">
        <v>43626</v>
      </c>
    </row>
    <row r="8727" spans="1:9" s="14" customFormat="1" x14ac:dyDescent="0.2">
      <c r="A8727" s="5" t="s">
        <v>72</v>
      </c>
      <c r="B8727" s="5" t="str">
        <f>VLOOKUP(A8727,'GIRO LMA JUNIO'!$A$7:$C$50,3,0)</f>
        <v>ASMET SALUD</v>
      </c>
      <c r="C8727" s="35">
        <v>900428930</v>
      </c>
      <c r="D8727" s="6" t="str">
        <f>VLOOKUP(C8727,'[1]IPS REGISTRADAS'!$A$5:$B$3919,2,0)</f>
        <v>CLINICAONCOSALUD IPSSAS</v>
      </c>
      <c r="E8727" s="7">
        <v>33963225</v>
      </c>
      <c r="F8727" s="7">
        <v>33963225</v>
      </c>
      <c r="G8727" s="8"/>
      <c r="H8727" s="9">
        <v>43623</v>
      </c>
      <c r="I8727" s="9">
        <v>43626</v>
      </c>
    </row>
    <row r="8728" spans="1:9" s="14" customFormat="1" x14ac:dyDescent="0.2">
      <c r="A8728" s="5" t="s">
        <v>6</v>
      </c>
      <c r="B8728" s="5" t="str">
        <f>VLOOKUP(A8728,'GIRO LMA JUNIO'!$A$7:$C$50,3,0)</f>
        <v>COMFAMILIAR DE LA GUAJIRA</v>
      </c>
      <c r="C8728" s="35">
        <v>900429130</v>
      </c>
      <c r="D8728" s="6" t="str">
        <f>VLOOKUP(C8728,'[1]IPS REGISTRADAS'!$A$5:$B$3919,2,0)</f>
        <v>IPS UNIDAD MEDICA GASTRICA SAS UNIMEGAS</v>
      </c>
      <c r="E8728" s="7">
        <v>24096377</v>
      </c>
      <c r="F8728" s="7">
        <v>24096377</v>
      </c>
      <c r="G8728" s="8"/>
      <c r="H8728" s="9">
        <v>43623</v>
      </c>
      <c r="I8728" s="9">
        <v>43626</v>
      </c>
    </row>
    <row r="8729" spans="1:9" s="14" customFormat="1" x14ac:dyDescent="0.2">
      <c r="A8729" s="5" t="s">
        <v>16</v>
      </c>
      <c r="B8729" s="5" t="str">
        <f>VLOOKUP(A8729,'GIRO LMA JUNIO'!$A$7:$C$50,3,0)</f>
        <v>CAJACOPI ATLANTICO</v>
      </c>
      <c r="C8729" s="35">
        <v>900429130</v>
      </c>
      <c r="D8729" s="6" t="str">
        <f>VLOOKUP(C8729,'[1]IPS REGISTRADAS'!$A$5:$B$3919,2,0)</f>
        <v>IPS UNIDAD MEDICA GASTRICA SAS UNIMEGAS</v>
      </c>
      <c r="E8729" s="7">
        <v>5896905</v>
      </c>
      <c r="F8729" s="7">
        <v>5896905</v>
      </c>
      <c r="G8729" s="8"/>
      <c r="H8729" s="9">
        <v>43623</v>
      </c>
      <c r="I8729" s="9">
        <v>43626</v>
      </c>
    </row>
    <row r="8730" spans="1:9" s="14" customFormat="1" x14ac:dyDescent="0.2">
      <c r="A8730" s="5" t="s">
        <v>76</v>
      </c>
      <c r="B8730" s="5" t="str">
        <f>VLOOKUP(A8730,'GIRO LMA JUNIO'!$A$7:$C$50,3,0)</f>
        <v>ECOOPSOS</v>
      </c>
      <c r="C8730" s="35">
        <v>900431131</v>
      </c>
      <c r="D8730" s="6" t="str">
        <f>VLOOKUP(C8730,'[1]IPS REGISTRADAS'!$A$5:$B$3919,2,0)</f>
        <v>IMAGENES Y ESPECIALIDADES SAS</v>
      </c>
      <c r="E8730" s="7">
        <v>20502357</v>
      </c>
      <c r="F8730" s="7">
        <v>20502357</v>
      </c>
      <c r="G8730" s="8"/>
      <c r="H8730" s="9">
        <v>43623</v>
      </c>
      <c r="I8730" s="9">
        <v>43626</v>
      </c>
    </row>
    <row r="8731" spans="1:9" s="14" customFormat="1" x14ac:dyDescent="0.2">
      <c r="A8731" s="5" t="s">
        <v>80</v>
      </c>
      <c r="B8731" s="5" t="str">
        <f>VLOOKUP(A8731,'GIRO LMA JUNIO'!$A$7:$C$50,3,0)</f>
        <v>COMPARTA</v>
      </c>
      <c r="C8731" s="35">
        <v>900431131</v>
      </c>
      <c r="D8731" s="6" t="str">
        <f>VLOOKUP(C8731,'[1]IPS REGISTRADAS'!$A$5:$B$3919,2,0)</f>
        <v>IMAGENES Y ESPECIALIDADES SAS</v>
      </c>
      <c r="E8731" s="7">
        <v>25471706</v>
      </c>
      <c r="F8731" s="7">
        <v>25471706</v>
      </c>
      <c r="G8731" s="8"/>
      <c r="H8731" s="9">
        <v>43623</v>
      </c>
      <c r="I8731" s="9">
        <v>43626</v>
      </c>
    </row>
    <row r="8732" spans="1:9" s="14" customFormat="1" x14ac:dyDescent="0.2">
      <c r="A8732" s="5" t="s">
        <v>54</v>
      </c>
      <c r="B8732" s="5" t="str">
        <f>VLOOKUP(A8732,'GIRO LMA JUNIO'!$A$7:$C$50,3,0)</f>
        <v>SALUDVIDA</v>
      </c>
      <c r="C8732" s="35">
        <v>900431393</v>
      </c>
      <c r="D8732" s="6" t="str">
        <f>VLOOKUP(C8732,'[1]IPS REGISTRADAS'!$A$5:$B$3919,2,0)</f>
        <v>HEALTH PROCESSES SAS</v>
      </c>
      <c r="E8732" s="7">
        <v>175536416</v>
      </c>
      <c r="F8732" s="7">
        <v>175536416</v>
      </c>
      <c r="G8732" s="8"/>
      <c r="H8732" s="9">
        <v>43623</v>
      </c>
      <c r="I8732" s="9">
        <v>43626</v>
      </c>
    </row>
    <row r="8733" spans="1:9" s="14" customFormat="1" x14ac:dyDescent="0.2">
      <c r="A8733" s="5" t="s">
        <v>44</v>
      </c>
      <c r="B8733" s="5" t="str">
        <f>VLOOKUP(A8733,'GIRO LMA JUNIO'!$A$7:$C$50,3,0)</f>
        <v>EPS SURAMERICANA S.A</v>
      </c>
      <c r="C8733" s="35">
        <v>900431550</v>
      </c>
      <c r="D8733" s="6" t="str">
        <f>VLOOKUP(C8733,'[1]IPS REGISTRADAS'!$A$5:$B$3919,2,0)</f>
        <v>CLINICA LA VICTORIA SAS</v>
      </c>
      <c r="E8733" s="7">
        <v>2328305</v>
      </c>
      <c r="F8733" s="7">
        <v>2328305</v>
      </c>
      <c r="G8733" s="8"/>
      <c r="H8733" s="9">
        <v>43623</v>
      </c>
      <c r="I8733" s="9">
        <v>43626</v>
      </c>
    </row>
    <row r="8734" spans="1:9" s="14" customFormat="1" x14ac:dyDescent="0.2">
      <c r="A8734" s="5" t="s">
        <v>78</v>
      </c>
      <c r="B8734" s="5" t="str">
        <f>VLOOKUP(A8734,'GIRO LMA JUNIO'!$A$7:$C$50,3,0)</f>
        <v>EMSSANAR</v>
      </c>
      <c r="C8734" s="35">
        <v>900432346</v>
      </c>
      <c r="D8734" s="6" t="str">
        <f>VLOOKUP(C8734,'[1]IPS REGISTRADAS'!$A$5:$B$3919,2,0)</f>
        <v>CENTRO INTEGRAL DE REHABILITACION CIR SAS</v>
      </c>
      <c r="E8734" s="7">
        <v>3725504</v>
      </c>
      <c r="F8734" s="7">
        <v>3725504</v>
      </c>
      <c r="G8734" s="8"/>
      <c r="H8734" s="9">
        <v>43623</v>
      </c>
      <c r="I8734" s="9">
        <v>43626</v>
      </c>
    </row>
    <row r="8735" spans="1:9" s="14" customFormat="1" x14ac:dyDescent="0.2">
      <c r="A8735" s="5" t="s">
        <v>78</v>
      </c>
      <c r="B8735" s="5" t="str">
        <f>VLOOKUP(A8735,'GIRO LMA JUNIO'!$A$7:$C$50,3,0)</f>
        <v>EMSSANAR</v>
      </c>
      <c r="C8735" s="35">
        <v>900432887</v>
      </c>
      <c r="D8735" s="6" t="str">
        <f>VLOOKUP(C8735,'[1]IPS REGISTRADAS'!$A$5:$B$3919,2,0)</f>
        <v>FARMART LTDA IPS</v>
      </c>
      <c r="E8735" s="7">
        <v>464127179</v>
      </c>
      <c r="F8735" s="7">
        <v>464127179</v>
      </c>
      <c r="G8735" s="8"/>
      <c r="H8735" s="9">
        <v>43623</v>
      </c>
      <c r="I8735" s="9">
        <v>43626</v>
      </c>
    </row>
    <row r="8736" spans="1:9" s="14" customFormat="1" x14ac:dyDescent="0.2">
      <c r="A8736" s="5" t="s">
        <v>4</v>
      </c>
      <c r="B8736" s="5" t="str">
        <f>VLOOKUP(A8736,'GIRO LMA JUNIO'!$A$7:$C$50,3,0)</f>
        <v>COMFAMILIAR CARTAGENA</v>
      </c>
      <c r="C8736" s="35">
        <v>900434332</v>
      </c>
      <c r="D8736" s="6" t="str">
        <f>VLOOKUP(C8736,'[1]IPS REGISTRADAS'!$A$5:$B$3919,2,0)</f>
        <v>LABORATORIO CLINICO SANTA LUCIA IPS SAS</v>
      </c>
      <c r="E8736" s="7">
        <v>100000000</v>
      </c>
      <c r="F8736" s="7">
        <v>100000000</v>
      </c>
      <c r="G8736" s="8"/>
      <c r="H8736" s="9">
        <v>43623</v>
      </c>
      <c r="I8736" s="9">
        <v>43626</v>
      </c>
    </row>
    <row r="8737" spans="1:9" s="14" customFormat="1" x14ac:dyDescent="0.2">
      <c r="A8737" s="5" t="s">
        <v>38</v>
      </c>
      <c r="B8737" s="5" t="str">
        <f>VLOOKUP(A8737,'GIRO LMA JUNIO'!$A$7:$C$50,3,0)</f>
        <v>SALUD TOTAL</v>
      </c>
      <c r="C8737" s="35">
        <v>900434332</v>
      </c>
      <c r="D8737" s="6" t="str">
        <f>VLOOKUP(C8737,'[1]IPS REGISTRADAS'!$A$5:$B$3919,2,0)</f>
        <v>LABORATORIO CLINICO SANTA LUCIA IPS SAS</v>
      </c>
      <c r="E8737" s="7">
        <v>77067849</v>
      </c>
      <c r="F8737" s="7">
        <v>77067849</v>
      </c>
      <c r="G8737" s="8"/>
      <c r="H8737" s="9">
        <v>43623</v>
      </c>
      <c r="I8737" s="9">
        <v>43626</v>
      </c>
    </row>
    <row r="8738" spans="1:9" s="14" customFormat="1" x14ac:dyDescent="0.2">
      <c r="A8738" s="5" t="s">
        <v>54</v>
      </c>
      <c r="B8738" s="5" t="str">
        <f>VLOOKUP(A8738,'GIRO LMA JUNIO'!$A$7:$C$50,3,0)</f>
        <v>SALUDVIDA</v>
      </c>
      <c r="C8738" s="35">
        <v>900434342</v>
      </c>
      <c r="D8738" s="6" t="str">
        <f>VLOOKUP(C8738,'[1]IPS REGISTRADAS'!$A$5:$B$3919,2,0)</f>
        <v>IPS REHABILICOP SAS</v>
      </c>
      <c r="E8738" s="7">
        <v>64660871</v>
      </c>
      <c r="F8738" s="7">
        <v>64660871</v>
      </c>
      <c r="G8738" s="8"/>
      <c r="H8738" s="9">
        <v>43623</v>
      </c>
      <c r="I8738" s="9">
        <v>43626</v>
      </c>
    </row>
    <row r="8739" spans="1:9" s="14" customFormat="1" x14ac:dyDescent="0.2">
      <c r="A8739" s="5" t="s">
        <v>82</v>
      </c>
      <c r="B8739" s="5" t="str">
        <f>VLOOKUP(A8739,'GIRO LMA JUNIO'!$A$7:$C$50,3,0)</f>
        <v>MUTUAL SER</v>
      </c>
      <c r="C8739" s="35">
        <v>900434342</v>
      </c>
      <c r="D8739" s="6" t="str">
        <f>VLOOKUP(C8739,'[1]IPS REGISTRADAS'!$A$5:$B$3919,2,0)</f>
        <v>IPS REHABILICOP SAS</v>
      </c>
      <c r="E8739" s="7">
        <v>121625648</v>
      </c>
      <c r="F8739" s="7">
        <v>121625648</v>
      </c>
      <c r="G8739" s="8"/>
      <c r="H8739" s="9">
        <v>43623</v>
      </c>
      <c r="I8739" s="9">
        <v>43626</v>
      </c>
    </row>
    <row r="8740" spans="1:9" s="14" customFormat="1" x14ac:dyDescent="0.2">
      <c r="A8740" s="5" t="s">
        <v>40</v>
      </c>
      <c r="B8740" s="5" t="str">
        <f>VLOOKUP(A8740,'GIRO LMA JUNIO'!$A$7:$C$50,3,0)</f>
        <v>SANITAS E.P.S. S.A.</v>
      </c>
      <c r="C8740" s="35">
        <v>900434413</v>
      </c>
      <c r="D8740" s="6" t="str">
        <f>VLOOKUP(C8740,'[1]IPS REGISTRADAS'!$A$5:$B$3919,2,0)</f>
        <v>AYUDA CLINICA ASOCIADOS SAS</v>
      </c>
      <c r="E8740" s="7">
        <v>104196190</v>
      </c>
      <c r="F8740" s="7">
        <v>104196190</v>
      </c>
      <c r="G8740" s="8"/>
      <c r="H8740" s="9">
        <v>43623</v>
      </c>
      <c r="I8740" s="9">
        <v>43626</v>
      </c>
    </row>
    <row r="8741" spans="1:9" s="14" customFormat="1" x14ac:dyDescent="0.2">
      <c r="A8741" s="5" t="s">
        <v>72</v>
      </c>
      <c r="B8741" s="5" t="str">
        <f>VLOOKUP(A8741,'GIRO LMA JUNIO'!$A$7:$C$50,3,0)</f>
        <v>ASMET SALUD</v>
      </c>
      <c r="C8741" s="35">
        <v>900434749</v>
      </c>
      <c r="D8741" s="6" t="str">
        <f>VLOOKUP(C8741,'[1]IPS REGISTRADAS'!$A$5:$B$3919,2,0)</f>
        <v>LABORATORIO CLINICO ACACIAS IPS SAS</v>
      </c>
      <c r="E8741" s="7">
        <v>81999982</v>
      </c>
      <c r="F8741" s="7">
        <v>81999982</v>
      </c>
      <c r="G8741" s="8"/>
      <c r="H8741" s="9">
        <v>43623</v>
      </c>
      <c r="I8741" s="9">
        <v>43626</v>
      </c>
    </row>
    <row r="8742" spans="1:9" s="14" customFormat="1" x14ac:dyDescent="0.2">
      <c r="A8742" s="5" t="s">
        <v>78</v>
      </c>
      <c r="B8742" s="5" t="str">
        <f>VLOOKUP(A8742,'GIRO LMA JUNIO'!$A$7:$C$50,3,0)</f>
        <v>EMSSANAR</v>
      </c>
      <c r="C8742" s="35">
        <v>900434749</v>
      </c>
      <c r="D8742" s="6" t="str">
        <f>VLOOKUP(C8742,'[1]IPS REGISTRADAS'!$A$5:$B$3919,2,0)</f>
        <v>LABORATORIO CLINICO ACACIAS IPS SAS</v>
      </c>
      <c r="E8742" s="7">
        <v>35088714</v>
      </c>
      <c r="F8742" s="7">
        <v>35088714</v>
      </c>
      <c r="G8742" s="8"/>
      <c r="H8742" s="9">
        <v>43623</v>
      </c>
      <c r="I8742" s="9">
        <v>43626</v>
      </c>
    </row>
    <row r="8743" spans="1:9" s="14" customFormat="1" x14ac:dyDescent="0.2">
      <c r="A8743" s="5" t="s">
        <v>60</v>
      </c>
      <c r="B8743" s="5" t="str">
        <f>VLOOKUP(A8743,'GIRO LMA JUNIO'!$A$7:$C$50,3,0)</f>
        <v>SAVIA SALUD</v>
      </c>
      <c r="C8743" s="35">
        <v>900435080</v>
      </c>
      <c r="D8743" s="6" t="str">
        <f>VLOOKUP(C8743,'[1]IPS REGISTRADAS'!$A$5:$B$3919,2,0)</f>
        <v>CAMBIA TU VIDA IPS SAS</v>
      </c>
      <c r="E8743" s="7">
        <v>13464177</v>
      </c>
      <c r="F8743" s="7">
        <v>13464177</v>
      </c>
      <c r="G8743" s="8"/>
      <c r="H8743" s="9">
        <v>43623</v>
      </c>
      <c r="I8743" s="9">
        <v>43626</v>
      </c>
    </row>
    <row r="8744" spans="1:9" s="14" customFormat="1" x14ac:dyDescent="0.2">
      <c r="A8744" s="5" t="s">
        <v>68</v>
      </c>
      <c r="B8744" s="5" t="str">
        <f>VLOOKUP(A8744,'GIRO LMA JUNIO'!$A$7:$C$50,3,0)</f>
        <v>EMDISALUD</v>
      </c>
      <c r="C8744" s="35">
        <v>900435080</v>
      </c>
      <c r="D8744" s="6" t="str">
        <f>VLOOKUP(C8744,'[1]IPS REGISTRADAS'!$A$5:$B$3919,2,0)</f>
        <v>CAMBIA TU VIDA IPS SAS</v>
      </c>
      <c r="E8744" s="7">
        <v>159920622</v>
      </c>
      <c r="F8744" s="7">
        <v>159920622</v>
      </c>
      <c r="G8744" s="8"/>
      <c r="H8744" s="9">
        <v>43623</v>
      </c>
      <c r="I8744" s="9">
        <v>43626</v>
      </c>
    </row>
    <row r="8745" spans="1:9" s="14" customFormat="1" x14ac:dyDescent="0.2">
      <c r="A8745" s="5" t="s">
        <v>26</v>
      </c>
      <c r="B8745" s="5" t="str">
        <f>VLOOKUP(A8745,'GIRO LMA JUNIO'!$A$7:$C$50,3,0)</f>
        <v>A.I.C.</v>
      </c>
      <c r="C8745" s="35">
        <v>900435146</v>
      </c>
      <c r="D8745" s="6" t="str">
        <f>VLOOKUP(C8745,'[1]IPS REGISTRADAS'!$A$5:$B$3919,2,0)</f>
        <v>LABORATORIO LORENA VEJARANO SAS</v>
      </c>
      <c r="E8745" s="7">
        <v>12926171</v>
      </c>
      <c r="F8745" s="7">
        <v>12926171</v>
      </c>
      <c r="G8745" s="8"/>
      <c r="H8745" s="9">
        <v>43623</v>
      </c>
      <c r="I8745" s="9">
        <v>43626</v>
      </c>
    </row>
    <row r="8746" spans="1:9" s="14" customFormat="1" x14ac:dyDescent="0.2">
      <c r="A8746" s="5" t="s">
        <v>54</v>
      </c>
      <c r="B8746" s="5" t="str">
        <f>VLOOKUP(A8746,'GIRO LMA JUNIO'!$A$7:$C$50,3,0)</f>
        <v>SALUDVIDA</v>
      </c>
      <c r="C8746" s="35">
        <v>900435146</v>
      </c>
      <c r="D8746" s="6" t="str">
        <f>VLOOKUP(C8746,'[1]IPS REGISTRADAS'!$A$5:$B$3919,2,0)</f>
        <v>LABORATORIO LORENA VEJARANO SAS</v>
      </c>
      <c r="E8746" s="7">
        <v>25200001</v>
      </c>
      <c r="F8746" s="7">
        <v>25200001</v>
      </c>
      <c r="G8746" s="8"/>
      <c r="H8746" s="9">
        <v>43623</v>
      </c>
      <c r="I8746" s="9">
        <v>43626</v>
      </c>
    </row>
    <row r="8747" spans="1:9" s="14" customFormat="1" x14ac:dyDescent="0.2">
      <c r="A8747" s="5" t="s">
        <v>72</v>
      </c>
      <c r="B8747" s="5" t="str">
        <f>VLOOKUP(A8747,'GIRO LMA JUNIO'!$A$7:$C$50,3,0)</f>
        <v>ASMET SALUD</v>
      </c>
      <c r="C8747" s="35">
        <v>900435146</v>
      </c>
      <c r="D8747" s="6" t="str">
        <f>VLOOKUP(C8747,'[1]IPS REGISTRADAS'!$A$5:$B$3919,2,0)</f>
        <v>LABORATORIO LORENA VEJARANO SAS</v>
      </c>
      <c r="E8747" s="7">
        <v>117389575</v>
      </c>
      <c r="F8747" s="7">
        <v>117389575</v>
      </c>
      <c r="G8747" s="8"/>
      <c r="H8747" s="9">
        <v>43623</v>
      </c>
      <c r="I8747" s="9">
        <v>43626</v>
      </c>
    </row>
    <row r="8748" spans="1:9" s="14" customFormat="1" x14ac:dyDescent="0.2">
      <c r="A8748" s="5" t="s">
        <v>47</v>
      </c>
      <c r="B8748" s="5" t="str">
        <f>VLOOKUP(A8748,'GIRO LMA JUNIO'!$A$7:$C$50,3,0)</f>
        <v>COOMEVA E.P.S.  S.A.</v>
      </c>
      <c r="C8748" s="35">
        <v>900435659</v>
      </c>
      <c r="D8748" s="6" t="str">
        <f>VLOOKUP(C8748,'[1]IPS REGISTRADAS'!$A$5:$B$3919,2,0)</f>
        <v>ENDOCRINE AND METABOLIC DISEASES EXCELLENCE CENTER   EMDEC SAS</v>
      </c>
      <c r="E8748" s="7">
        <v>12000000</v>
      </c>
      <c r="F8748" s="7">
        <v>12000000</v>
      </c>
      <c r="G8748" s="8"/>
      <c r="H8748" s="9">
        <v>43623</v>
      </c>
      <c r="I8748" s="9">
        <v>43626</v>
      </c>
    </row>
    <row r="8749" spans="1:9" s="14" customFormat="1" x14ac:dyDescent="0.2">
      <c r="A8749" s="5" t="s">
        <v>18</v>
      </c>
      <c r="B8749" s="5" t="str">
        <f>VLOOKUP(A8749,'GIRO LMA JUNIO'!$A$7:$C$50,3,0)</f>
        <v>COMFACHOCO</v>
      </c>
      <c r="C8749" s="35">
        <v>900436203</v>
      </c>
      <c r="D8749" s="6" t="str">
        <f>VLOOKUP(C8749,'[1]IPS REGISTRADAS'!$A$5:$B$3919,2,0)</f>
        <v>SOLUCIONES INTEGRALES DE SALUD POLOSALUD SAS</v>
      </c>
      <c r="E8749" s="7">
        <v>182500083</v>
      </c>
      <c r="F8749" s="7">
        <v>182500083</v>
      </c>
      <c r="G8749" s="8"/>
      <c r="H8749" s="9">
        <v>43623</v>
      </c>
      <c r="I8749" s="9">
        <v>43626</v>
      </c>
    </row>
    <row r="8750" spans="1:9" s="14" customFormat="1" x14ac:dyDescent="0.2">
      <c r="A8750" s="5" t="s">
        <v>68</v>
      </c>
      <c r="B8750" s="5" t="str">
        <f>VLOOKUP(A8750,'GIRO LMA JUNIO'!$A$7:$C$50,3,0)</f>
        <v>EMDISALUD</v>
      </c>
      <c r="C8750" s="35">
        <v>900436203</v>
      </c>
      <c r="D8750" s="6" t="str">
        <f>VLOOKUP(C8750,'[1]IPS REGISTRADAS'!$A$5:$B$3919,2,0)</f>
        <v>SOLUCIONES INTEGRALES DE SALUD POLOSALUD SAS</v>
      </c>
      <c r="E8750" s="7">
        <v>4733420</v>
      </c>
      <c r="F8750" s="7">
        <v>4733420</v>
      </c>
      <c r="G8750" s="8"/>
      <c r="H8750" s="9">
        <v>43623</v>
      </c>
      <c r="I8750" s="9">
        <v>43626</v>
      </c>
    </row>
    <row r="8751" spans="1:9" s="14" customFormat="1" x14ac:dyDescent="0.2">
      <c r="A8751" s="5" t="s">
        <v>32</v>
      </c>
      <c r="B8751" s="5" t="str">
        <f>VLOOKUP(A8751,'GIRO LMA JUNIO'!$A$7:$C$50,3,0)</f>
        <v>PIJAOSALUD</v>
      </c>
      <c r="C8751" s="35">
        <v>900436223</v>
      </c>
      <c r="D8751" s="6" t="str">
        <f>VLOOKUP(C8751,'[1]IPS REGISTRADAS'!$A$5:$B$3919,2,0)</f>
        <v>FUNDACION CONEXION IPS</v>
      </c>
      <c r="E8751" s="7">
        <v>12000000</v>
      </c>
      <c r="F8751" s="7">
        <v>12000000</v>
      </c>
      <c r="G8751" s="8"/>
      <c r="H8751" s="9">
        <v>43623</v>
      </c>
      <c r="I8751" s="9">
        <v>43626</v>
      </c>
    </row>
    <row r="8752" spans="1:9" s="14" customFormat="1" x14ac:dyDescent="0.2">
      <c r="A8752" s="5" t="s">
        <v>44</v>
      </c>
      <c r="B8752" s="5" t="str">
        <f>VLOOKUP(A8752,'GIRO LMA JUNIO'!$A$7:$C$50,3,0)</f>
        <v>EPS SURAMERICANA S.A</v>
      </c>
      <c r="C8752" s="35">
        <v>900436223</v>
      </c>
      <c r="D8752" s="6" t="str">
        <f>VLOOKUP(C8752,'[1]IPS REGISTRADAS'!$A$5:$B$3919,2,0)</f>
        <v>FUNDACION CONEXION IPS</v>
      </c>
      <c r="E8752" s="7">
        <v>1379754</v>
      </c>
      <c r="F8752" s="7">
        <v>1379754</v>
      </c>
      <c r="G8752" s="8"/>
      <c r="H8752" s="9">
        <v>43623</v>
      </c>
      <c r="I8752" s="9">
        <v>43626</v>
      </c>
    </row>
    <row r="8753" spans="1:9" s="14" customFormat="1" x14ac:dyDescent="0.2">
      <c r="A8753" s="5" t="s">
        <v>54</v>
      </c>
      <c r="B8753" s="5" t="str">
        <f>VLOOKUP(A8753,'GIRO LMA JUNIO'!$A$7:$C$50,3,0)</f>
        <v>SALUDVIDA</v>
      </c>
      <c r="C8753" s="35">
        <v>900436223</v>
      </c>
      <c r="D8753" s="6" t="str">
        <f>VLOOKUP(C8753,'[1]IPS REGISTRADAS'!$A$5:$B$3919,2,0)</f>
        <v>FUNDACION CONEXION IPS</v>
      </c>
      <c r="E8753" s="7">
        <v>5670905</v>
      </c>
      <c r="F8753" s="7">
        <v>5670905</v>
      </c>
      <c r="G8753" s="8"/>
      <c r="H8753" s="9">
        <v>43623</v>
      </c>
      <c r="I8753" s="9">
        <v>43626</v>
      </c>
    </row>
    <row r="8754" spans="1:9" s="14" customFormat="1" x14ac:dyDescent="0.2">
      <c r="A8754" s="5" t="s">
        <v>6</v>
      </c>
      <c r="B8754" s="5" t="str">
        <f>VLOOKUP(A8754,'GIRO LMA JUNIO'!$A$7:$C$50,3,0)</f>
        <v>COMFAMILIAR DE LA GUAJIRA</v>
      </c>
      <c r="C8754" s="35">
        <v>900437964</v>
      </c>
      <c r="D8754" s="6" t="str">
        <f>VLOOKUP(C8754,'[1]IPS REGISTRADAS'!$A$5:$B$3919,2,0)</f>
        <v>CENTRO DE RADIOLOGIA ELISA CLARA R F SAS</v>
      </c>
      <c r="E8754" s="7">
        <v>38027307</v>
      </c>
      <c r="F8754" s="7">
        <v>38027307</v>
      </c>
      <c r="G8754" s="8"/>
      <c r="H8754" s="9">
        <v>43623</v>
      </c>
      <c r="I8754" s="9">
        <v>43626</v>
      </c>
    </row>
    <row r="8755" spans="1:9" s="14" customFormat="1" x14ac:dyDescent="0.2">
      <c r="A8755" s="5" t="s">
        <v>16</v>
      </c>
      <c r="B8755" s="5" t="str">
        <f>VLOOKUP(A8755,'GIRO LMA JUNIO'!$A$7:$C$50,3,0)</f>
        <v>CAJACOPI ATLANTICO</v>
      </c>
      <c r="C8755" s="35">
        <v>900437964</v>
      </c>
      <c r="D8755" s="6" t="str">
        <f>VLOOKUP(C8755,'[1]IPS REGISTRADAS'!$A$5:$B$3919,2,0)</f>
        <v>CENTRO DE RADIOLOGIA ELISA CLARA R F SAS</v>
      </c>
      <c r="E8755" s="7">
        <v>36245957</v>
      </c>
      <c r="F8755" s="7">
        <v>36245957</v>
      </c>
      <c r="G8755" s="8"/>
      <c r="H8755" s="9">
        <v>43623</v>
      </c>
      <c r="I8755" s="9">
        <v>43626</v>
      </c>
    </row>
    <row r="8756" spans="1:9" s="14" customFormat="1" x14ac:dyDescent="0.2">
      <c r="A8756" s="5" t="s">
        <v>24</v>
      </c>
      <c r="B8756" s="5" t="str">
        <f>VLOOKUP(A8756,'GIRO LMA JUNIO'!$A$7:$C$50,3,0)</f>
        <v>DUSAKAWI</v>
      </c>
      <c r="C8756" s="35">
        <v>900437964</v>
      </c>
      <c r="D8756" s="6" t="str">
        <f>VLOOKUP(C8756,'[1]IPS REGISTRADAS'!$A$5:$B$3919,2,0)</f>
        <v>CENTRO DE RADIOLOGIA ELISA CLARA R F SAS</v>
      </c>
      <c r="E8756" s="7">
        <v>3814027</v>
      </c>
      <c r="F8756" s="7">
        <v>3814027</v>
      </c>
      <c r="G8756" s="8"/>
      <c r="H8756" s="9">
        <v>43623</v>
      </c>
      <c r="I8756" s="9">
        <v>43626</v>
      </c>
    </row>
    <row r="8757" spans="1:9" s="14" customFormat="1" x14ac:dyDescent="0.2">
      <c r="A8757" s="5" t="s">
        <v>38</v>
      </c>
      <c r="B8757" s="5" t="str">
        <f>VLOOKUP(A8757,'GIRO LMA JUNIO'!$A$7:$C$50,3,0)</f>
        <v>SALUD TOTAL</v>
      </c>
      <c r="C8757" s="35">
        <v>900437964</v>
      </c>
      <c r="D8757" s="6" t="str">
        <f>VLOOKUP(C8757,'[1]IPS REGISTRADAS'!$A$5:$B$3919,2,0)</f>
        <v>CENTRO DE RADIOLOGIA ELISA CLARA R F SAS</v>
      </c>
      <c r="E8757" s="7">
        <v>7584444</v>
      </c>
      <c r="F8757" s="7">
        <v>7584444</v>
      </c>
      <c r="G8757" s="8"/>
      <c r="H8757" s="9">
        <v>43623</v>
      </c>
      <c r="I8757" s="9">
        <v>43626</v>
      </c>
    </row>
    <row r="8758" spans="1:9" s="14" customFormat="1" x14ac:dyDescent="0.2">
      <c r="A8758" s="5" t="s">
        <v>54</v>
      </c>
      <c r="B8758" s="5" t="str">
        <f>VLOOKUP(A8758,'GIRO LMA JUNIO'!$A$7:$C$50,3,0)</f>
        <v>SALUDVIDA</v>
      </c>
      <c r="C8758" s="35">
        <v>900437964</v>
      </c>
      <c r="D8758" s="6" t="str">
        <f>VLOOKUP(C8758,'[1]IPS REGISTRADAS'!$A$5:$B$3919,2,0)</f>
        <v>CENTRO DE RADIOLOGIA ELISA CLARA R F SAS</v>
      </c>
      <c r="E8758" s="7">
        <v>102786168</v>
      </c>
      <c r="F8758" s="7">
        <v>102786168</v>
      </c>
      <c r="G8758" s="8"/>
      <c r="H8758" s="9">
        <v>43623</v>
      </c>
      <c r="I8758" s="9">
        <v>43626</v>
      </c>
    </row>
    <row r="8759" spans="1:9" s="14" customFormat="1" x14ac:dyDescent="0.2">
      <c r="A8759" s="5" t="s">
        <v>74</v>
      </c>
      <c r="B8759" s="5" t="str">
        <f>VLOOKUP(A8759,'GIRO LMA JUNIO'!$A$7:$C$50,3,0)</f>
        <v>AMBUQ</v>
      </c>
      <c r="C8759" s="35">
        <v>900437964</v>
      </c>
      <c r="D8759" s="6" t="str">
        <f>VLOOKUP(C8759,'[1]IPS REGISTRADAS'!$A$5:$B$3919,2,0)</f>
        <v>CENTRO DE RADIOLOGIA ELISA CLARA R F SAS</v>
      </c>
      <c r="E8759" s="7">
        <v>127143780</v>
      </c>
      <c r="F8759" s="7">
        <v>127143780</v>
      </c>
      <c r="G8759" s="8"/>
      <c r="H8759" s="9">
        <v>43623</v>
      </c>
      <c r="I8759" s="9">
        <v>43626</v>
      </c>
    </row>
    <row r="8760" spans="1:9" s="14" customFormat="1" x14ac:dyDescent="0.2">
      <c r="A8760" s="5" t="s">
        <v>80</v>
      </c>
      <c r="B8760" s="5" t="str">
        <f>VLOOKUP(A8760,'GIRO LMA JUNIO'!$A$7:$C$50,3,0)</f>
        <v>COMPARTA</v>
      </c>
      <c r="C8760" s="35">
        <v>900437964</v>
      </c>
      <c r="D8760" s="6" t="str">
        <f>VLOOKUP(C8760,'[1]IPS REGISTRADAS'!$A$5:$B$3919,2,0)</f>
        <v>CENTRO DE RADIOLOGIA ELISA CLARA R F SAS</v>
      </c>
      <c r="E8760" s="7">
        <v>130803041</v>
      </c>
      <c r="F8760" s="7">
        <v>130803041</v>
      </c>
      <c r="G8760" s="8"/>
      <c r="H8760" s="9">
        <v>43623</v>
      </c>
      <c r="I8760" s="9">
        <v>43626</v>
      </c>
    </row>
    <row r="8761" spans="1:9" s="14" customFormat="1" x14ac:dyDescent="0.2">
      <c r="A8761" s="5" t="s">
        <v>82</v>
      </c>
      <c r="B8761" s="5" t="str">
        <f>VLOOKUP(A8761,'GIRO LMA JUNIO'!$A$7:$C$50,3,0)</f>
        <v>MUTUAL SER</v>
      </c>
      <c r="C8761" s="35">
        <v>900437964</v>
      </c>
      <c r="D8761" s="6" t="str">
        <f>VLOOKUP(C8761,'[1]IPS REGISTRADAS'!$A$5:$B$3919,2,0)</f>
        <v>CENTRO DE RADIOLOGIA ELISA CLARA R F SAS</v>
      </c>
      <c r="E8761" s="7">
        <v>21218099</v>
      </c>
      <c r="F8761" s="7">
        <v>21218099</v>
      </c>
      <c r="G8761" s="8"/>
      <c r="H8761" s="9">
        <v>43623</v>
      </c>
      <c r="I8761" s="9">
        <v>43626</v>
      </c>
    </row>
    <row r="8762" spans="1:9" s="14" customFormat="1" x14ac:dyDescent="0.2">
      <c r="A8762" s="5" t="s">
        <v>44</v>
      </c>
      <c r="B8762" s="5" t="str">
        <f>VLOOKUP(A8762,'GIRO LMA JUNIO'!$A$7:$C$50,3,0)</f>
        <v>EPS SURAMERICANA S.A</v>
      </c>
      <c r="C8762" s="35">
        <v>900438572</v>
      </c>
      <c r="D8762" s="6" t="str">
        <f>VLOOKUP(C8762,'[1]IPS REGISTRADAS'!$A$5:$B$3919,2,0)</f>
        <v>CENTRO TERAPEUTICO RE ENCONTRARSE SAS</v>
      </c>
      <c r="E8762" s="7">
        <v>6556126</v>
      </c>
      <c r="F8762" s="7">
        <v>6556126</v>
      </c>
      <c r="G8762" s="8"/>
      <c r="H8762" s="9">
        <v>43623</v>
      </c>
      <c r="I8762" s="9">
        <v>43626</v>
      </c>
    </row>
    <row r="8763" spans="1:9" s="14" customFormat="1" x14ac:dyDescent="0.2">
      <c r="A8763" s="5" t="s">
        <v>62</v>
      </c>
      <c r="B8763" s="5" t="str">
        <f>VLOOKUP(A8763,'GIRO LMA JUNIO'!$A$7:$C$50,3,0)</f>
        <v>NUEVA EPS S.A.</v>
      </c>
      <c r="C8763" s="35">
        <v>900438572</v>
      </c>
      <c r="D8763" s="6" t="str">
        <f>VLOOKUP(C8763,'[1]IPS REGISTRADAS'!$A$5:$B$3919,2,0)</f>
        <v>CENTRO TERAPEUTICO RE ENCONTRARSE SAS</v>
      </c>
      <c r="E8763" s="7">
        <v>11854968</v>
      </c>
      <c r="F8763" s="7">
        <v>11854968</v>
      </c>
      <c r="G8763" s="8"/>
      <c r="H8763" s="9">
        <v>43623</v>
      </c>
      <c r="I8763" s="9">
        <v>43626</v>
      </c>
    </row>
    <row r="8764" spans="1:9" s="14" customFormat="1" x14ac:dyDescent="0.2">
      <c r="A8764" s="5" t="s">
        <v>82</v>
      </c>
      <c r="B8764" s="5" t="str">
        <f>VLOOKUP(A8764,'GIRO LMA JUNIO'!$A$7:$C$50,3,0)</f>
        <v>MUTUAL SER</v>
      </c>
      <c r="C8764" s="35">
        <v>900438572</v>
      </c>
      <c r="D8764" s="6" t="str">
        <f>VLOOKUP(C8764,'[1]IPS REGISTRADAS'!$A$5:$B$3919,2,0)</f>
        <v>CENTRO TERAPEUTICO RE ENCONTRARSE SAS</v>
      </c>
      <c r="E8764" s="7">
        <v>210000000</v>
      </c>
      <c r="F8764" s="7">
        <v>210000000</v>
      </c>
      <c r="G8764" s="8"/>
      <c r="H8764" s="9">
        <v>43623</v>
      </c>
      <c r="I8764" s="9">
        <v>43626</v>
      </c>
    </row>
    <row r="8765" spans="1:9" s="14" customFormat="1" x14ac:dyDescent="0.2">
      <c r="A8765" s="5" t="s">
        <v>54</v>
      </c>
      <c r="B8765" s="5" t="str">
        <f>VLOOKUP(A8765,'GIRO LMA JUNIO'!$A$7:$C$50,3,0)</f>
        <v>SALUDVIDA</v>
      </c>
      <c r="C8765" s="35">
        <v>900438600</v>
      </c>
      <c r="D8765" s="6" t="str">
        <f>VLOOKUP(C8765,'[1]IPS REGISTRADAS'!$A$5:$B$3919,2,0)</f>
        <v>PANORAMA IPS SAS</v>
      </c>
      <c r="E8765" s="7">
        <v>203874659</v>
      </c>
      <c r="F8765" s="7">
        <v>203874659</v>
      </c>
      <c r="G8765" s="8"/>
      <c r="H8765" s="9">
        <v>43623</v>
      </c>
      <c r="I8765" s="9">
        <v>43626</v>
      </c>
    </row>
    <row r="8766" spans="1:9" s="14" customFormat="1" x14ac:dyDescent="0.2">
      <c r="A8766" s="5" t="s">
        <v>4</v>
      </c>
      <c r="B8766" s="5" t="str">
        <f>VLOOKUP(A8766,'GIRO LMA JUNIO'!$A$7:$C$50,3,0)</f>
        <v>COMFAMILIAR CARTAGENA</v>
      </c>
      <c r="C8766" s="35">
        <v>900439009</v>
      </c>
      <c r="D8766" s="6" t="str">
        <f>VLOOKUP(C8766,'[1]IPS REGISTRADAS'!$A$5:$B$3919,2,0)</f>
        <v>CENTRO NEURORADIONCOLOGICO DE CARTAGENA SAS</v>
      </c>
      <c r="E8766" s="7">
        <v>11805662</v>
      </c>
      <c r="F8766" s="7">
        <v>11805662</v>
      </c>
      <c r="G8766" s="8"/>
      <c r="H8766" s="9">
        <v>43623</v>
      </c>
      <c r="I8766" s="9">
        <v>43626</v>
      </c>
    </row>
    <row r="8767" spans="1:9" s="14" customFormat="1" x14ac:dyDescent="0.2">
      <c r="A8767" s="5" t="s">
        <v>47</v>
      </c>
      <c r="B8767" s="5" t="str">
        <f>VLOOKUP(A8767,'GIRO LMA JUNIO'!$A$7:$C$50,3,0)</f>
        <v>COOMEVA E.P.S.  S.A.</v>
      </c>
      <c r="C8767" s="35">
        <v>900439009</v>
      </c>
      <c r="D8767" s="6" t="str">
        <f>VLOOKUP(C8767,'[1]IPS REGISTRADAS'!$A$5:$B$3919,2,0)</f>
        <v>CENTRO NEURORADIONCOLOGICO DE CARTAGENA SAS</v>
      </c>
      <c r="E8767" s="7">
        <v>2445997</v>
      </c>
      <c r="F8767" s="7">
        <v>2445997</v>
      </c>
      <c r="G8767" s="8"/>
      <c r="H8767" s="9">
        <v>43623</v>
      </c>
      <c r="I8767" s="9">
        <v>43626</v>
      </c>
    </row>
    <row r="8768" spans="1:9" s="14" customFormat="1" x14ac:dyDescent="0.2">
      <c r="A8768" s="5" t="s">
        <v>54</v>
      </c>
      <c r="B8768" s="5" t="str">
        <f>VLOOKUP(A8768,'GIRO LMA JUNIO'!$A$7:$C$50,3,0)</f>
        <v>SALUDVIDA</v>
      </c>
      <c r="C8768" s="35">
        <v>900439009</v>
      </c>
      <c r="D8768" s="6" t="str">
        <f>VLOOKUP(C8768,'[1]IPS REGISTRADAS'!$A$5:$B$3919,2,0)</f>
        <v>CENTRO NEURORADIONCOLOGICO DE CARTAGENA SAS</v>
      </c>
      <c r="E8768" s="7">
        <v>9316800</v>
      </c>
      <c r="F8768" s="7">
        <v>9316800</v>
      </c>
      <c r="G8768" s="8"/>
      <c r="H8768" s="9">
        <v>43623</v>
      </c>
      <c r="I8768" s="9">
        <v>43626</v>
      </c>
    </row>
    <row r="8769" spans="1:9" s="14" customFormat="1" x14ac:dyDescent="0.2">
      <c r="A8769" s="5" t="s">
        <v>82</v>
      </c>
      <c r="B8769" s="5" t="str">
        <f>VLOOKUP(A8769,'GIRO LMA JUNIO'!$A$7:$C$50,3,0)</f>
        <v>MUTUAL SER</v>
      </c>
      <c r="C8769" s="35">
        <v>900439009</v>
      </c>
      <c r="D8769" s="6" t="str">
        <f>VLOOKUP(C8769,'[1]IPS REGISTRADAS'!$A$5:$B$3919,2,0)</f>
        <v>CENTRO NEURORADIONCOLOGICO DE CARTAGENA SAS</v>
      </c>
      <c r="E8769" s="7">
        <v>22441200</v>
      </c>
      <c r="F8769" s="7">
        <v>22441200</v>
      </c>
      <c r="G8769" s="8"/>
      <c r="H8769" s="9">
        <v>43623</v>
      </c>
      <c r="I8769" s="9">
        <v>43626</v>
      </c>
    </row>
    <row r="8770" spans="1:9" s="14" customFormat="1" x14ac:dyDescent="0.2">
      <c r="A8770" s="5" t="s">
        <v>47</v>
      </c>
      <c r="B8770" s="5" t="str">
        <f>VLOOKUP(A8770,'GIRO LMA JUNIO'!$A$7:$C$50,3,0)</f>
        <v>COOMEVA E.P.S.  S.A.</v>
      </c>
      <c r="C8770" s="35">
        <v>900439556</v>
      </c>
      <c r="D8770" s="6" t="str">
        <f>VLOOKUP(C8770,'[1]IPS REGISTRADAS'!$A$5:$B$3919,2,0)</f>
        <v>CLINICA NEUMOLOGICA Y DEL SUEÑO SAS</v>
      </c>
      <c r="E8770" s="7">
        <v>2684134</v>
      </c>
      <c r="F8770" s="7">
        <v>2684134</v>
      </c>
      <c r="G8770" s="8"/>
      <c r="H8770" s="9">
        <v>43623</v>
      </c>
      <c r="I8770" s="9">
        <v>43626</v>
      </c>
    </row>
    <row r="8771" spans="1:9" s="14" customFormat="1" x14ac:dyDescent="0.2">
      <c r="A8771" s="5" t="s">
        <v>76</v>
      </c>
      <c r="B8771" s="5" t="str">
        <f>VLOOKUP(A8771,'GIRO LMA JUNIO'!$A$7:$C$50,3,0)</f>
        <v>ECOOPSOS</v>
      </c>
      <c r="C8771" s="35">
        <v>900439556</v>
      </c>
      <c r="D8771" s="6" t="str">
        <f>VLOOKUP(C8771,'[1]IPS REGISTRADAS'!$A$5:$B$3919,2,0)</f>
        <v>CLINICA NEUMOLOGICA Y DEL SUEÑO SAS</v>
      </c>
      <c r="E8771" s="7">
        <v>2869594</v>
      </c>
      <c r="F8771" s="7">
        <v>2869594</v>
      </c>
      <c r="G8771" s="8"/>
      <c r="H8771" s="9">
        <v>43623</v>
      </c>
      <c r="I8771" s="9">
        <v>43626</v>
      </c>
    </row>
    <row r="8772" spans="1:9" s="14" customFormat="1" x14ac:dyDescent="0.2">
      <c r="A8772" s="5" t="s">
        <v>16</v>
      </c>
      <c r="B8772" s="5" t="str">
        <f>VLOOKUP(A8772,'GIRO LMA JUNIO'!$A$7:$C$50,3,0)</f>
        <v>CAJACOPI ATLANTICO</v>
      </c>
      <c r="C8772" s="35">
        <v>900441355</v>
      </c>
      <c r="D8772" s="6" t="str">
        <f>VLOOKUP(C8772,'[1]IPS REGISTRADAS'!$A$5:$B$3919,2,0)</f>
        <v>OSTEOBIOMED SAS</v>
      </c>
      <c r="E8772" s="7">
        <v>74999999</v>
      </c>
      <c r="F8772" s="7">
        <v>74999999</v>
      </c>
      <c r="G8772" s="8"/>
      <c r="H8772" s="9">
        <v>43623</v>
      </c>
      <c r="I8772" s="9">
        <v>43626</v>
      </c>
    </row>
    <row r="8773" spans="1:9" s="14" customFormat="1" x14ac:dyDescent="0.2">
      <c r="A8773" s="5" t="s">
        <v>74</v>
      </c>
      <c r="B8773" s="5" t="str">
        <f>VLOOKUP(A8773,'GIRO LMA JUNIO'!$A$7:$C$50,3,0)</f>
        <v>AMBUQ</v>
      </c>
      <c r="C8773" s="35">
        <v>900441355</v>
      </c>
      <c r="D8773" s="6" t="str">
        <f>VLOOKUP(C8773,'[1]IPS REGISTRADAS'!$A$5:$B$3919,2,0)</f>
        <v>OSTEOBIOMED SAS</v>
      </c>
      <c r="E8773" s="7">
        <v>800000000</v>
      </c>
      <c r="F8773" s="7">
        <v>800000000</v>
      </c>
      <c r="G8773" s="8"/>
      <c r="H8773" s="9">
        <v>43623</v>
      </c>
      <c r="I8773" s="9">
        <v>43626</v>
      </c>
    </row>
    <row r="8774" spans="1:9" s="14" customFormat="1" x14ac:dyDescent="0.2">
      <c r="A8774" s="5" t="s">
        <v>54</v>
      </c>
      <c r="B8774" s="5" t="str">
        <f>VLOOKUP(A8774,'GIRO LMA JUNIO'!$A$7:$C$50,3,0)</f>
        <v>SALUDVIDA</v>
      </c>
      <c r="C8774" s="35">
        <v>900441935</v>
      </c>
      <c r="D8774" s="6" t="str">
        <f>VLOOKUP(C8774,'[1]IPS REGISTRADAS'!$A$5:$B$3919,2,0)</f>
        <v>REH@BITAR EMPRESA UNIPERSONAL</v>
      </c>
      <c r="E8774" s="7">
        <v>21877412</v>
      </c>
      <c r="F8774" s="7">
        <v>21877412</v>
      </c>
      <c r="G8774" s="8"/>
      <c r="H8774" s="9">
        <v>43623</v>
      </c>
      <c r="I8774" s="9">
        <v>43626</v>
      </c>
    </row>
    <row r="8775" spans="1:9" s="14" customFormat="1" x14ac:dyDescent="0.2">
      <c r="A8775" s="5" t="s">
        <v>30</v>
      </c>
      <c r="B8775" s="5" t="str">
        <f>VLOOKUP(A8775,'GIRO LMA JUNIO'!$A$7:$C$50,3,0)</f>
        <v>MALLAMAS</v>
      </c>
      <c r="C8775" s="35">
        <v>900442870</v>
      </c>
      <c r="D8775" s="6" t="str">
        <f>VLOOKUP(C8775,'[1]IPS REGISTRADAS'!$A$5:$B$3919,2,0)</f>
        <v>CLINICA ONCOLOGICA AURORA SAS</v>
      </c>
      <c r="E8775" s="7">
        <v>139540034</v>
      </c>
      <c r="F8775" s="7">
        <v>139540034</v>
      </c>
      <c r="G8775" s="8"/>
      <c r="H8775" s="9">
        <v>43623</v>
      </c>
      <c r="I8775" s="9">
        <v>43626</v>
      </c>
    </row>
    <row r="8776" spans="1:9" s="14" customFormat="1" x14ac:dyDescent="0.2">
      <c r="A8776" s="5" t="s">
        <v>78</v>
      </c>
      <c r="B8776" s="5" t="str">
        <f>VLOOKUP(A8776,'GIRO LMA JUNIO'!$A$7:$C$50,3,0)</f>
        <v>EMSSANAR</v>
      </c>
      <c r="C8776" s="35">
        <v>900442870</v>
      </c>
      <c r="D8776" s="6" t="str">
        <f>VLOOKUP(C8776,'[1]IPS REGISTRADAS'!$A$5:$B$3919,2,0)</f>
        <v>CLINICA ONCOLOGICA AURORA SAS</v>
      </c>
      <c r="E8776" s="7">
        <v>520475943</v>
      </c>
      <c r="F8776" s="7">
        <v>520475943</v>
      </c>
      <c r="G8776" s="8"/>
      <c r="H8776" s="9">
        <v>43623</v>
      </c>
      <c r="I8776" s="9">
        <v>43626</v>
      </c>
    </row>
    <row r="8777" spans="1:9" s="14" customFormat="1" x14ac:dyDescent="0.2">
      <c r="A8777" s="5" t="s">
        <v>80</v>
      </c>
      <c r="B8777" s="5" t="str">
        <f>VLOOKUP(A8777,'GIRO LMA JUNIO'!$A$7:$C$50,3,0)</f>
        <v>COMPARTA</v>
      </c>
      <c r="C8777" s="35">
        <v>900443070</v>
      </c>
      <c r="D8777" s="6" t="str">
        <f>VLOOKUP(C8777,'[1]IPS REGISTRADAS'!$A$5:$B$3919,2,0)</f>
        <v>CENTRO DE REHABILITACION Y FISIOTERAPIA LQM SAS</v>
      </c>
      <c r="E8777" s="7">
        <v>6457268</v>
      </c>
      <c r="F8777" s="7">
        <v>6457268</v>
      </c>
      <c r="G8777" s="8"/>
      <c r="H8777" s="9">
        <v>43623</v>
      </c>
      <c r="I8777" s="9">
        <v>43626</v>
      </c>
    </row>
    <row r="8778" spans="1:9" s="14" customFormat="1" x14ac:dyDescent="0.2">
      <c r="A8778" s="5" t="s">
        <v>76</v>
      </c>
      <c r="B8778" s="5" t="str">
        <f>VLOOKUP(A8778,'GIRO LMA JUNIO'!$A$7:$C$50,3,0)</f>
        <v>ECOOPSOS</v>
      </c>
      <c r="C8778" s="35">
        <v>900444341</v>
      </c>
      <c r="D8778" s="6" t="str">
        <f>VLOOKUP(C8778,'[1]IPS REGISTRADAS'!$A$5:$B$3919,2,0)</f>
        <v>GESTIONEMOS ARIZA SAS</v>
      </c>
      <c r="E8778" s="7">
        <v>274026309</v>
      </c>
      <c r="F8778" s="7">
        <v>274026309</v>
      </c>
      <c r="G8778" s="8"/>
      <c r="H8778" s="9">
        <v>43623</v>
      </c>
      <c r="I8778" s="9">
        <v>43626</v>
      </c>
    </row>
    <row r="8779" spans="1:9" s="14" customFormat="1" x14ac:dyDescent="0.2">
      <c r="A8779" s="5" t="s">
        <v>54</v>
      </c>
      <c r="B8779" s="5" t="str">
        <f>VLOOKUP(A8779,'GIRO LMA JUNIO'!$A$7:$C$50,3,0)</f>
        <v>SALUDVIDA</v>
      </c>
      <c r="C8779" s="35">
        <v>900444808</v>
      </c>
      <c r="D8779" s="6" t="str">
        <f>VLOOKUP(C8779,'[1]IPS REGISTRADAS'!$A$5:$B$3919,2,0)</f>
        <v>IPS SALUD MEDICAL SAS</v>
      </c>
      <c r="E8779" s="7">
        <v>93733821</v>
      </c>
      <c r="F8779" s="7">
        <v>93733821</v>
      </c>
      <c r="G8779" s="8"/>
      <c r="H8779" s="9">
        <v>43623</v>
      </c>
      <c r="I8779" s="9">
        <v>43626</v>
      </c>
    </row>
    <row r="8780" spans="1:9" s="14" customFormat="1" x14ac:dyDescent="0.2">
      <c r="A8780" s="5" t="s">
        <v>72</v>
      </c>
      <c r="B8780" s="5" t="str">
        <f>VLOOKUP(A8780,'GIRO LMA JUNIO'!$A$7:$C$50,3,0)</f>
        <v>ASMET SALUD</v>
      </c>
      <c r="C8780" s="35">
        <v>900447341</v>
      </c>
      <c r="D8780" s="6" t="str">
        <f>VLOOKUP(C8780,'[1]IPS REGISTRADAS'!$A$5:$B$3919,2,0)</f>
        <v>A SU SALUD HOME CARE</v>
      </c>
      <c r="E8780" s="7">
        <v>77530999</v>
      </c>
      <c r="F8780" s="7">
        <v>77530999</v>
      </c>
      <c r="G8780" s="8"/>
      <c r="H8780" s="9">
        <v>43623</v>
      </c>
      <c r="I8780" s="9">
        <v>43626</v>
      </c>
    </row>
    <row r="8781" spans="1:9" s="14" customFormat="1" x14ac:dyDescent="0.2">
      <c r="A8781" s="5" t="s">
        <v>10</v>
      </c>
      <c r="B8781" s="5" t="str">
        <f>VLOOKUP(A8781,'GIRO LMA JUNIO'!$A$7:$C$50,3,0)</f>
        <v>COMFAMILIAR DE NARIÑO</v>
      </c>
      <c r="C8781" s="35">
        <v>900448248</v>
      </c>
      <c r="D8781" s="6" t="str">
        <f>VLOOKUP(C8781,'[1]IPS REGISTRADAS'!$A$5:$B$3919,2,0)</f>
        <v>FONOCENTER SAS</v>
      </c>
      <c r="E8781" s="7">
        <v>28390704</v>
      </c>
      <c r="F8781" s="7">
        <v>28390704</v>
      </c>
      <c r="G8781" s="8"/>
      <c r="H8781" s="9">
        <v>43623</v>
      </c>
      <c r="I8781" s="9">
        <v>43626</v>
      </c>
    </row>
    <row r="8782" spans="1:9" s="14" customFormat="1" x14ac:dyDescent="0.2">
      <c r="A8782" s="5" t="s">
        <v>74</v>
      </c>
      <c r="B8782" s="5" t="str">
        <f>VLOOKUP(A8782,'GIRO LMA JUNIO'!$A$7:$C$50,3,0)</f>
        <v>AMBUQ</v>
      </c>
      <c r="C8782" s="35">
        <v>900448414</v>
      </c>
      <c r="D8782" s="6" t="str">
        <f>VLOOKUP(C8782,'[1]IPS REGISTRADAS'!$A$5:$B$3919,2,0)</f>
        <v>UNIDAD INTEGRAL DE ATENCION SILOE SAS</v>
      </c>
      <c r="E8782" s="7">
        <v>4107833</v>
      </c>
      <c r="F8782" s="7">
        <v>4107833</v>
      </c>
      <c r="G8782" s="8"/>
      <c r="H8782" s="9">
        <v>43623</v>
      </c>
      <c r="I8782" s="9">
        <v>43626</v>
      </c>
    </row>
    <row r="8783" spans="1:9" s="14" customFormat="1" x14ac:dyDescent="0.2">
      <c r="A8783" s="5" t="s">
        <v>16</v>
      </c>
      <c r="B8783" s="5" t="str">
        <f>VLOOKUP(A8783,'GIRO LMA JUNIO'!$A$7:$C$50,3,0)</f>
        <v>CAJACOPI ATLANTICO</v>
      </c>
      <c r="C8783" s="35">
        <v>900449203</v>
      </c>
      <c r="D8783" s="6" t="str">
        <f>VLOOKUP(C8783,'[1]IPS REGISTRADAS'!$A$5:$B$3919,2,0)</f>
        <v>ADMDATA SAS</v>
      </c>
      <c r="E8783" s="7">
        <v>1000000</v>
      </c>
      <c r="F8783" s="7">
        <v>1000000</v>
      </c>
      <c r="G8783" s="8"/>
      <c r="H8783" s="9">
        <v>43623</v>
      </c>
      <c r="I8783" s="9">
        <v>43626</v>
      </c>
    </row>
    <row r="8784" spans="1:9" s="14" customFormat="1" x14ac:dyDescent="0.2">
      <c r="A8784" s="5" t="s">
        <v>54</v>
      </c>
      <c r="B8784" s="5" t="str">
        <f>VLOOKUP(A8784,'GIRO LMA JUNIO'!$A$7:$C$50,3,0)</f>
        <v>SALUDVIDA</v>
      </c>
      <c r="C8784" s="35">
        <v>900449203</v>
      </c>
      <c r="D8784" s="6" t="str">
        <f>VLOOKUP(C8784,'[1]IPS REGISTRADAS'!$A$5:$B$3919,2,0)</f>
        <v>ADMDATA SAS</v>
      </c>
      <c r="E8784" s="7">
        <v>28165509</v>
      </c>
      <c r="F8784" s="7">
        <v>28165509</v>
      </c>
      <c r="G8784" s="8"/>
      <c r="H8784" s="9">
        <v>43623</v>
      </c>
      <c r="I8784" s="9">
        <v>43626</v>
      </c>
    </row>
    <row r="8785" spans="1:9" s="14" customFormat="1" x14ac:dyDescent="0.2">
      <c r="A8785" s="5" t="s">
        <v>4</v>
      </c>
      <c r="B8785" s="5" t="str">
        <f>VLOOKUP(A8785,'GIRO LMA JUNIO'!$A$7:$C$50,3,0)</f>
        <v>COMFAMILIAR CARTAGENA</v>
      </c>
      <c r="C8785" s="35">
        <v>900449481</v>
      </c>
      <c r="D8785" s="6" t="str">
        <f>VLOOKUP(C8785,'[1]IPS REGISTRADAS'!$A$5:$B$3919,2,0)</f>
        <v>MEDICINA INTEGRAL DEL CARIBE SAS</v>
      </c>
      <c r="E8785" s="7">
        <v>98559125</v>
      </c>
      <c r="F8785" s="7">
        <v>98559125</v>
      </c>
      <c r="G8785" s="8"/>
      <c r="H8785" s="9">
        <v>43623</v>
      </c>
      <c r="I8785" s="9">
        <v>43626</v>
      </c>
    </row>
    <row r="8786" spans="1:9" s="14" customFormat="1" x14ac:dyDescent="0.2">
      <c r="A8786" s="5" t="s">
        <v>16</v>
      </c>
      <c r="B8786" s="5" t="str">
        <f>VLOOKUP(A8786,'GIRO LMA JUNIO'!$A$7:$C$50,3,0)</f>
        <v>CAJACOPI ATLANTICO</v>
      </c>
      <c r="C8786" s="35">
        <v>900449481</v>
      </c>
      <c r="D8786" s="6" t="str">
        <f>VLOOKUP(C8786,'[1]IPS REGISTRADAS'!$A$5:$B$3919,2,0)</f>
        <v>MEDICINA INTEGRAL DEL CARIBE SAS</v>
      </c>
      <c r="E8786" s="7">
        <v>43905032</v>
      </c>
      <c r="F8786" s="7">
        <v>43905032</v>
      </c>
      <c r="G8786" s="8"/>
      <c r="H8786" s="9">
        <v>43623</v>
      </c>
      <c r="I8786" s="9">
        <v>43626</v>
      </c>
    </row>
    <row r="8787" spans="1:9" s="14" customFormat="1" x14ac:dyDescent="0.2">
      <c r="A8787" s="5" t="s">
        <v>54</v>
      </c>
      <c r="B8787" s="5" t="str">
        <f>VLOOKUP(A8787,'GIRO LMA JUNIO'!$A$7:$C$50,3,0)</f>
        <v>SALUDVIDA</v>
      </c>
      <c r="C8787" s="35">
        <v>900449481</v>
      </c>
      <c r="D8787" s="6" t="str">
        <f>VLOOKUP(C8787,'[1]IPS REGISTRADAS'!$A$5:$B$3919,2,0)</f>
        <v>MEDICINA INTEGRAL DEL CARIBE SAS</v>
      </c>
      <c r="E8787" s="7">
        <v>8477837</v>
      </c>
      <c r="F8787" s="7">
        <v>8477837</v>
      </c>
      <c r="G8787" s="8"/>
      <c r="H8787" s="9">
        <v>43623</v>
      </c>
      <c r="I8787" s="9">
        <v>43626</v>
      </c>
    </row>
    <row r="8788" spans="1:9" s="14" customFormat="1" x14ac:dyDescent="0.2">
      <c r="A8788" s="5" t="s">
        <v>16</v>
      </c>
      <c r="B8788" s="5" t="str">
        <f>VLOOKUP(A8788,'GIRO LMA JUNIO'!$A$7:$C$50,3,0)</f>
        <v>CAJACOPI ATLANTICO</v>
      </c>
      <c r="C8788" s="35">
        <v>900450008</v>
      </c>
      <c r="D8788" s="6" t="str">
        <f>VLOOKUP(C8788,'[1]IPS REGISTRADAS'!$A$5:$B$3919,2,0)</f>
        <v>CLINICA VIVE LTDA</v>
      </c>
      <c r="E8788" s="7">
        <v>300000000</v>
      </c>
      <c r="F8788" s="7">
        <v>300000000</v>
      </c>
      <c r="G8788" s="8"/>
      <c r="H8788" s="9">
        <v>43623</v>
      </c>
      <c r="I8788" s="9">
        <v>43626</v>
      </c>
    </row>
    <row r="8789" spans="1:9" s="14" customFormat="1" x14ac:dyDescent="0.2">
      <c r="A8789" s="5" t="s">
        <v>56</v>
      </c>
      <c r="B8789" s="5" t="str">
        <f>VLOOKUP(A8789,'GIRO LMA JUNIO'!$A$7:$C$50,3,0)</f>
        <v>CAPITAL SALUD</v>
      </c>
      <c r="C8789" s="35">
        <v>900450008</v>
      </c>
      <c r="D8789" s="6" t="str">
        <f>VLOOKUP(C8789,'[1]IPS REGISTRADAS'!$A$5:$B$3919,2,0)</f>
        <v>CLINICA VIVE LTDA</v>
      </c>
      <c r="E8789" s="7">
        <v>87730720</v>
      </c>
      <c r="F8789" s="7">
        <v>87730720</v>
      </c>
      <c r="G8789" s="8"/>
      <c r="H8789" s="9">
        <v>43623</v>
      </c>
      <c r="I8789" s="9">
        <v>43626</v>
      </c>
    </row>
    <row r="8790" spans="1:9" s="14" customFormat="1" x14ac:dyDescent="0.2">
      <c r="A8790" s="5" t="s">
        <v>60</v>
      </c>
      <c r="B8790" s="5" t="str">
        <f>VLOOKUP(A8790,'GIRO LMA JUNIO'!$A$7:$C$50,3,0)</f>
        <v>SAVIA SALUD</v>
      </c>
      <c r="C8790" s="35">
        <v>900450493</v>
      </c>
      <c r="D8790" s="6" t="str">
        <f>VLOOKUP(C8790,'[1]IPS REGISTRADAS'!$A$5:$B$3919,2,0)</f>
        <v>FEDERACIÓN GREMIAL DE TRABAJADORES DE LA SALUD FEDSALUD</v>
      </c>
      <c r="E8790" s="7">
        <v>512447130</v>
      </c>
      <c r="F8790" s="7">
        <v>512447130</v>
      </c>
      <c r="G8790" s="8"/>
      <c r="H8790" s="9">
        <v>43623</v>
      </c>
      <c r="I8790" s="9">
        <v>43626</v>
      </c>
    </row>
    <row r="8791" spans="1:9" s="14" customFormat="1" x14ac:dyDescent="0.2">
      <c r="A8791" s="5" t="s">
        <v>24</v>
      </c>
      <c r="B8791" s="5" t="str">
        <f>VLOOKUP(A8791,'GIRO LMA JUNIO'!$A$7:$C$50,3,0)</f>
        <v>DUSAKAWI</v>
      </c>
      <c r="C8791" s="35">
        <v>900450634</v>
      </c>
      <c r="D8791" s="6" t="str">
        <f>VLOOKUP(C8791,'[1]IPS REGISTRADAS'!$A$5:$B$3919,2,0)</f>
        <v>CENTRO PARA EL DESARROLLO INFANTIL SAS</v>
      </c>
      <c r="E8791" s="7">
        <v>14586171</v>
      </c>
      <c r="F8791" s="7">
        <v>14586171</v>
      </c>
      <c r="G8791" s="8"/>
      <c r="H8791" s="9">
        <v>43623</v>
      </c>
      <c r="I8791" s="9">
        <v>43626</v>
      </c>
    </row>
    <row r="8792" spans="1:9" s="14" customFormat="1" x14ac:dyDescent="0.2">
      <c r="A8792" s="5" t="s">
        <v>54</v>
      </c>
      <c r="B8792" s="5" t="str">
        <f>VLOOKUP(A8792,'GIRO LMA JUNIO'!$A$7:$C$50,3,0)</f>
        <v>SALUDVIDA</v>
      </c>
      <c r="C8792" s="35">
        <v>900450897</v>
      </c>
      <c r="D8792" s="6" t="str">
        <f>VLOOKUP(C8792,'[1]IPS REGISTRADAS'!$A$5:$B$3919,2,0)</f>
        <v>FUNDACION ECUESTRE PARA LA REHABILITACION NEUROCOGNITIVA CAMBIANDO VIDAS</v>
      </c>
      <c r="E8792" s="7">
        <v>73000000</v>
      </c>
      <c r="F8792" s="7">
        <v>73000000</v>
      </c>
      <c r="G8792" s="8"/>
      <c r="H8792" s="9">
        <v>43623</v>
      </c>
      <c r="I8792" s="9">
        <v>43626</v>
      </c>
    </row>
    <row r="8793" spans="1:9" s="14" customFormat="1" x14ac:dyDescent="0.2">
      <c r="A8793" s="5" t="s">
        <v>16</v>
      </c>
      <c r="B8793" s="5" t="str">
        <f>VLOOKUP(A8793,'GIRO LMA JUNIO'!$A$7:$C$50,3,0)</f>
        <v>CAJACOPI ATLANTICO</v>
      </c>
      <c r="C8793" s="35">
        <v>900451827</v>
      </c>
      <c r="D8793" s="6" t="str">
        <f>VLOOKUP(C8793,'[1]IPS REGISTRADAS'!$A$5:$B$3919,2,0)</f>
        <v>RADIOLOGOS ASOCIADOS DE CORDOBA SAS</v>
      </c>
      <c r="E8793" s="7">
        <v>43941622</v>
      </c>
      <c r="F8793" s="7">
        <v>43941622</v>
      </c>
      <c r="G8793" s="8"/>
      <c r="H8793" s="9">
        <v>43623</v>
      </c>
      <c r="I8793" s="9">
        <v>43626</v>
      </c>
    </row>
    <row r="8794" spans="1:9" s="14" customFormat="1" x14ac:dyDescent="0.2">
      <c r="A8794" s="5" t="s">
        <v>68</v>
      </c>
      <c r="B8794" s="5" t="str">
        <f>VLOOKUP(A8794,'GIRO LMA JUNIO'!$A$7:$C$50,3,0)</f>
        <v>EMDISALUD</v>
      </c>
      <c r="C8794" s="35">
        <v>900451827</v>
      </c>
      <c r="D8794" s="6" t="str">
        <f>VLOOKUP(C8794,'[1]IPS REGISTRADAS'!$A$5:$B$3919,2,0)</f>
        <v>RADIOLOGOS ASOCIADOS DE CORDOBA SAS</v>
      </c>
      <c r="E8794" s="7">
        <v>3014002</v>
      </c>
      <c r="F8794" s="7">
        <v>3014002</v>
      </c>
      <c r="G8794" s="8"/>
      <c r="H8794" s="9">
        <v>43623</v>
      </c>
      <c r="I8794" s="9">
        <v>43626</v>
      </c>
    </row>
    <row r="8795" spans="1:9" s="14" customFormat="1" x14ac:dyDescent="0.2">
      <c r="A8795" s="5" t="s">
        <v>70</v>
      </c>
      <c r="B8795" s="5" t="str">
        <f>VLOOKUP(A8795,'GIRO LMA JUNIO'!$A$7:$C$50,3,0)</f>
        <v>COOSALUD EPS S.A.</v>
      </c>
      <c r="C8795" s="35">
        <v>900451827</v>
      </c>
      <c r="D8795" s="6" t="str">
        <f>VLOOKUP(C8795,'[1]IPS REGISTRADAS'!$A$5:$B$3919,2,0)</f>
        <v>RADIOLOGOS ASOCIADOS DE CORDOBA SAS</v>
      </c>
      <c r="E8795" s="7">
        <v>14700000</v>
      </c>
      <c r="F8795" s="7">
        <v>14700000</v>
      </c>
      <c r="G8795" s="8"/>
      <c r="H8795" s="9">
        <v>43623</v>
      </c>
      <c r="I8795" s="9">
        <v>43626</v>
      </c>
    </row>
    <row r="8796" spans="1:9" s="14" customFormat="1" x14ac:dyDescent="0.2">
      <c r="A8796" s="5" t="s">
        <v>76</v>
      </c>
      <c r="B8796" s="5" t="str">
        <f>VLOOKUP(A8796,'GIRO LMA JUNIO'!$A$7:$C$50,3,0)</f>
        <v>ECOOPSOS</v>
      </c>
      <c r="C8796" s="35">
        <v>900451902</v>
      </c>
      <c r="D8796" s="6" t="str">
        <f>VLOOKUP(C8796,'[1]IPS REGISTRADAS'!$A$5:$B$3919,2,0)</f>
        <v>SERVICIO LOGISTICO FARMACEUTICO SAS</v>
      </c>
      <c r="E8796" s="7">
        <v>23838808</v>
      </c>
      <c r="F8796" s="7">
        <v>23838808</v>
      </c>
      <c r="G8796" s="8"/>
      <c r="H8796" s="9">
        <v>43623</v>
      </c>
      <c r="I8796" s="9">
        <v>43626</v>
      </c>
    </row>
    <row r="8797" spans="1:9" s="14" customFormat="1" x14ac:dyDescent="0.2">
      <c r="A8797" s="5" t="s">
        <v>82</v>
      </c>
      <c r="B8797" s="5" t="str">
        <f>VLOOKUP(A8797,'GIRO LMA JUNIO'!$A$7:$C$50,3,0)</f>
        <v>MUTUAL SER</v>
      </c>
      <c r="C8797" s="35">
        <v>900452143</v>
      </c>
      <c r="D8797" s="6" t="str">
        <f>VLOOKUP(C8797,'[1]IPS REGISTRADAS'!$A$5:$B$3919,2,0)</f>
        <v>IPS CLINICA DEL CORAZON SAS</v>
      </c>
      <c r="E8797" s="7">
        <v>80000000</v>
      </c>
      <c r="F8797" s="7">
        <v>80000000</v>
      </c>
      <c r="G8797" s="8"/>
      <c r="H8797" s="9">
        <v>43623</v>
      </c>
      <c r="I8797" s="9">
        <v>43626</v>
      </c>
    </row>
    <row r="8798" spans="1:9" s="14" customFormat="1" x14ac:dyDescent="0.2">
      <c r="A8798" s="5" t="s">
        <v>72</v>
      </c>
      <c r="B8798" s="5" t="str">
        <f>VLOOKUP(A8798,'GIRO LMA JUNIO'!$A$7:$C$50,3,0)</f>
        <v>ASMET SALUD</v>
      </c>
      <c r="C8798" s="35">
        <v>900452452</v>
      </c>
      <c r="D8798" s="6" t="str">
        <f>VLOOKUP(C8798,'[1]IPS REGISTRADAS'!$A$5:$B$3919,2,0)</f>
        <v>AHARA IPS Y HOME CARE SAS</v>
      </c>
      <c r="E8798" s="7">
        <v>1941389</v>
      </c>
      <c r="F8798" s="7">
        <v>1941389</v>
      </c>
      <c r="G8798" s="8"/>
      <c r="H8798" s="9">
        <v>43623</v>
      </c>
      <c r="I8798" s="9">
        <v>43626</v>
      </c>
    </row>
    <row r="8799" spans="1:9" s="14" customFormat="1" x14ac:dyDescent="0.2">
      <c r="A8799" s="5" t="s">
        <v>78</v>
      </c>
      <c r="B8799" s="5" t="str">
        <f>VLOOKUP(A8799,'GIRO LMA JUNIO'!$A$7:$C$50,3,0)</f>
        <v>EMSSANAR</v>
      </c>
      <c r="C8799" s="35">
        <v>900452452</v>
      </c>
      <c r="D8799" s="6" t="str">
        <f>VLOOKUP(C8799,'[1]IPS REGISTRADAS'!$A$5:$B$3919,2,0)</f>
        <v>AHARA IPS Y HOME CARE SAS</v>
      </c>
      <c r="E8799" s="7">
        <v>83807351</v>
      </c>
      <c r="F8799" s="7">
        <v>83807351</v>
      </c>
      <c r="G8799" s="8"/>
      <c r="H8799" s="9">
        <v>43623</v>
      </c>
      <c r="I8799" s="9">
        <v>43626</v>
      </c>
    </row>
    <row r="8800" spans="1:9" s="14" customFormat="1" x14ac:dyDescent="0.2">
      <c r="A8800" s="5" t="s">
        <v>44</v>
      </c>
      <c r="B8800" s="5" t="str">
        <f>VLOOKUP(A8800,'GIRO LMA JUNIO'!$A$7:$C$50,3,0)</f>
        <v>EPS SURAMERICANA S.A</v>
      </c>
      <c r="C8800" s="35">
        <v>900453180</v>
      </c>
      <c r="D8800" s="6" t="str">
        <f>VLOOKUP(C8800,'[1]IPS REGISTRADAS'!$A$5:$B$3919,2,0)</f>
        <v>IPS TERAPIAS INTEGRALES DOMICILIARIAS SAS</v>
      </c>
      <c r="E8800" s="7">
        <v>2732053</v>
      </c>
      <c r="F8800" s="7">
        <v>2732053</v>
      </c>
      <c r="G8800" s="8"/>
      <c r="H8800" s="9">
        <v>43623</v>
      </c>
      <c r="I8800" s="9">
        <v>43626</v>
      </c>
    </row>
    <row r="8801" spans="1:9" s="14" customFormat="1" x14ac:dyDescent="0.2">
      <c r="A8801" s="5" t="s">
        <v>82</v>
      </c>
      <c r="B8801" s="5" t="str">
        <f>VLOOKUP(A8801,'GIRO LMA JUNIO'!$A$7:$C$50,3,0)</f>
        <v>MUTUAL SER</v>
      </c>
      <c r="C8801" s="35">
        <v>900453278</v>
      </c>
      <c r="D8801" s="6" t="str">
        <f>VLOOKUP(C8801,'[1]IPS REGISTRADAS'!$A$5:$B$3919,2,0)</f>
        <v>BET EL SALUD SAS</v>
      </c>
      <c r="E8801" s="7">
        <v>9747341</v>
      </c>
      <c r="F8801" s="7">
        <v>9747341</v>
      </c>
      <c r="G8801" s="8"/>
      <c r="H8801" s="9">
        <v>43623</v>
      </c>
      <c r="I8801" s="9">
        <v>43626</v>
      </c>
    </row>
    <row r="8802" spans="1:9" s="14" customFormat="1" x14ac:dyDescent="0.2">
      <c r="A8802" s="5" t="s">
        <v>54</v>
      </c>
      <c r="B8802" s="5" t="str">
        <f>VLOOKUP(A8802,'GIRO LMA JUNIO'!$A$7:$C$50,3,0)</f>
        <v>SALUDVIDA</v>
      </c>
      <c r="C8802" s="35">
        <v>900454815</v>
      </c>
      <c r="D8802" s="6" t="str">
        <f>VLOOKUP(C8802,'[1]IPS REGISTRADAS'!$A$5:$B$3919,2,0)</f>
        <v>ENFERMEROS EN CASA 24 HORAS</v>
      </c>
      <c r="E8802" s="7">
        <v>18860244</v>
      </c>
      <c r="F8802" s="7">
        <v>18860244</v>
      </c>
      <c r="G8802" s="8"/>
      <c r="H8802" s="9">
        <v>43623</v>
      </c>
      <c r="I8802" s="9">
        <v>43626</v>
      </c>
    </row>
    <row r="8803" spans="1:9" s="14" customFormat="1" x14ac:dyDescent="0.2">
      <c r="A8803" s="5" t="s">
        <v>8</v>
      </c>
      <c r="B8803" s="5" t="str">
        <f>VLOOKUP(A8803,'GIRO LMA JUNIO'!$A$7:$C$50,3,0)</f>
        <v>COMFAMILIAR HUILA</v>
      </c>
      <c r="C8803" s="35">
        <v>900454994</v>
      </c>
      <c r="D8803" s="6" t="str">
        <f>VLOOKUP(C8803,'[1]IPS REGISTRADAS'!$A$5:$B$3919,2,0)</f>
        <v>EMPRESAS MEDICAS DEL HUILA SAS</v>
      </c>
      <c r="E8803" s="7">
        <v>30000000</v>
      </c>
      <c r="F8803" s="7">
        <v>30000000</v>
      </c>
      <c r="G8803" s="8"/>
      <c r="H8803" s="9">
        <v>43623</v>
      </c>
      <c r="I8803" s="9">
        <v>43626</v>
      </c>
    </row>
    <row r="8804" spans="1:9" s="14" customFormat="1" x14ac:dyDescent="0.2">
      <c r="A8804" s="5" t="s">
        <v>63</v>
      </c>
      <c r="B8804" s="5" t="str">
        <f>VLOOKUP(A8804,'GIRO LMA JUNIO'!$A$7:$C$50,3,0)</f>
        <v>MEDIMAS MOV</v>
      </c>
      <c r="C8804" s="35">
        <v>900454994</v>
      </c>
      <c r="D8804" s="6" t="str">
        <f>VLOOKUP(C8804,'[1]IPS REGISTRADAS'!$A$5:$B$3919,2,0)</f>
        <v>EMPRESAS MEDICAS DEL HUILA SAS</v>
      </c>
      <c r="E8804" s="7">
        <v>19204372</v>
      </c>
      <c r="F8804" s="7">
        <v>19204372</v>
      </c>
      <c r="G8804" s="8"/>
      <c r="H8804" s="9">
        <v>43623</v>
      </c>
      <c r="I8804" s="9">
        <v>43626</v>
      </c>
    </row>
    <row r="8805" spans="1:9" s="14" customFormat="1" x14ac:dyDescent="0.2">
      <c r="A8805" s="5" t="s">
        <v>65</v>
      </c>
      <c r="B8805" s="5" t="str">
        <f>VLOOKUP(A8805,'GIRO LMA JUNIO'!$A$7:$C$50,3,0)</f>
        <v>MEDIMAS</v>
      </c>
      <c r="C8805" s="35">
        <v>900454994</v>
      </c>
      <c r="D8805" s="6" t="str">
        <f>VLOOKUP(C8805,'[1]IPS REGISTRADAS'!$A$5:$B$3919,2,0)</f>
        <v>EMPRESAS MEDICAS DEL HUILA SAS</v>
      </c>
      <c r="E8805" s="7">
        <v>2346574</v>
      </c>
      <c r="F8805" s="7">
        <v>2346574</v>
      </c>
      <c r="G8805" s="8"/>
      <c r="H8805" s="9">
        <v>43623</v>
      </c>
      <c r="I8805" s="9">
        <v>43626</v>
      </c>
    </row>
    <row r="8806" spans="1:9" s="14" customFormat="1" x14ac:dyDescent="0.2">
      <c r="A8806" s="5" t="s">
        <v>80</v>
      </c>
      <c r="B8806" s="5" t="str">
        <f>VLOOKUP(A8806,'GIRO LMA JUNIO'!$A$7:$C$50,3,0)</f>
        <v>COMPARTA</v>
      </c>
      <c r="C8806" s="35">
        <v>900455833</v>
      </c>
      <c r="D8806" s="6" t="str">
        <f>VLOOKUP(C8806,'[1]IPS REGISTRADAS'!$A$5:$B$3919,2,0)</f>
        <v>JL DISTRISALUD IPS SAS</v>
      </c>
      <c r="E8806" s="7">
        <v>8805844</v>
      </c>
      <c r="F8806" s="7">
        <v>8805844</v>
      </c>
      <c r="G8806" s="8"/>
      <c r="H8806" s="9">
        <v>43623</v>
      </c>
      <c r="I8806" s="9">
        <v>43626</v>
      </c>
    </row>
    <row r="8807" spans="1:9" s="14" customFormat="1" x14ac:dyDescent="0.2">
      <c r="A8807" s="5" t="s">
        <v>30</v>
      </c>
      <c r="B8807" s="5" t="str">
        <f>VLOOKUP(A8807,'GIRO LMA JUNIO'!$A$7:$C$50,3,0)</f>
        <v>MALLAMAS</v>
      </c>
      <c r="C8807" s="35">
        <v>900457001</v>
      </c>
      <c r="D8807" s="6" t="str">
        <f>VLOOKUP(C8807,'[1]IPS REGISTRADAS'!$A$5:$B$3919,2,0)</f>
        <v>CENTRO DE RADIOLOGIA Y ORAL Y MAXILOFACIAL ORTHOMAX SAS</v>
      </c>
      <c r="E8807" s="7">
        <v>1105483</v>
      </c>
      <c r="F8807" s="7">
        <v>1105483</v>
      </c>
      <c r="G8807" s="8"/>
      <c r="H8807" s="9">
        <v>43623</v>
      </c>
      <c r="I8807" s="9">
        <v>43626</v>
      </c>
    </row>
    <row r="8808" spans="1:9" s="14" customFormat="1" x14ac:dyDescent="0.2">
      <c r="A8808" s="5" t="s">
        <v>78</v>
      </c>
      <c r="B8808" s="5" t="str">
        <f>VLOOKUP(A8808,'GIRO LMA JUNIO'!$A$7:$C$50,3,0)</f>
        <v>EMSSANAR</v>
      </c>
      <c r="C8808" s="35">
        <v>900457001</v>
      </c>
      <c r="D8808" s="6" t="str">
        <f>VLOOKUP(C8808,'[1]IPS REGISTRADAS'!$A$5:$B$3919,2,0)</f>
        <v>CENTRO DE RADIOLOGIA Y ORAL Y MAXILOFACIAL ORTHOMAX SAS</v>
      </c>
      <c r="E8808" s="7">
        <v>1171884</v>
      </c>
      <c r="F8808" s="7">
        <v>1171884</v>
      </c>
      <c r="G8808" s="8"/>
      <c r="H8808" s="9">
        <v>43623</v>
      </c>
      <c r="I8808" s="9">
        <v>43626</v>
      </c>
    </row>
    <row r="8809" spans="1:9" s="14" customFormat="1" x14ac:dyDescent="0.2">
      <c r="A8809" s="5" t="s">
        <v>72</v>
      </c>
      <c r="B8809" s="5" t="str">
        <f>VLOOKUP(A8809,'GIRO LMA JUNIO'!$A$7:$C$50,3,0)</f>
        <v>ASMET SALUD</v>
      </c>
      <c r="C8809" s="35">
        <v>900457796</v>
      </c>
      <c r="D8809" s="6" t="str">
        <f>VLOOKUP(C8809,'[1]IPS REGISTRADAS'!$A$5:$B$3919,2,0)</f>
        <v>SAN DIEGO ODONTOLOGIA SAS</v>
      </c>
      <c r="E8809" s="7">
        <v>17704414</v>
      </c>
      <c r="F8809" s="7">
        <v>17704414</v>
      </c>
      <c r="G8809" s="8"/>
      <c r="H8809" s="9">
        <v>43623</v>
      </c>
      <c r="I8809" s="9">
        <v>43626</v>
      </c>
    </row>
    <row r="8810" spans="1:9" s="14" customFormat="1" x14ac:dyDescent="0.2">
      <c r="A8810" s="5" t="s">
        <v>72</v>
      </c>
      <c r="B8810" s="5" t="str">
        <f>VLOOKUP(A8810,'GIRO LMA JUNIO'!$A$7:$C$50,3,0)</f>
        <v>ASMET SALUD</v>
      </c>
      <c r="C8810" s="35">
        <v>900458017</v>
      </c>
      <c r="D8810" s="6" t="str">
        <f>VLOOKUP(C8810,'[1]IPS REGISTRADAS'!$A$5:$B$3919,2,0)</f>
        <v>SERVICIOS PRE HOSPITALARIOS DE ATENCIÓN MEDICA SAS IPS</v>
      </c>
      <c r="E8810" s="7">
        <v>37663912</v>
      </c>
      <c r="F8810" s="7">
        <v>37663912</v>
      </c>
      <c r="G8810" s="8"/>
      <c r="H8810" s="9">
        <v>43623</v>
      </c>
      <c r="I8810" s="9">
        <v>43626</v>
      </c>
    </row>
    <row r="8811" spans="1:9" s="14" customFormat="1" x14ac:dyDescent="0.2">
      <c r="A8811" s="5" t="s">
        <v>74</v>
      </c>
      <c r="B8811" s="5" t="str">
        <f>VLOOKUP(A8811,'GIRO LMA JUNIO'!$A$7:$C$50,3,0)</f>
        <v>AMBUQ</v>
      </c>
      <c r="C8811" s="35">
        <v>900458308</v>
      </c>
      <c r="D8811" s="6" t="str">
        <f>VLOOKUP(C8811,'[1]IPS REGISTRADAS'!$A$5:$B$3919,2,0)</f>
        <v>SALUDARTE DOMICILIARIA SAS</v>
      </c>
      <c r="E8811" s="7">
        <v>74627515</v>
      </c>
      <c r="F8811" s="7">
        <v>74627515</v>
      </c>
      <c r="G8811" s="8"/>
      <c r="H8811" s="9">
        <v>43623</v>
      </c>
      <c r="I8811" s="9">
        <v>43626</v>
      </c>
    </row>
    <row r="8812" spans="1:9" s="14" customFormat="1" x14ac:dyDescent="0.2">
      <c r="A8812" s="5" t="s">
        <v>62</v>
      </c>
      <c r="B8812" s="5" t="str">
        <f>VLOOKUP(A8812,'GIRO LMA JUNIO'!$A$7:$C$50,3,0)</f>
        <v>NUEVA EPS S.A.</v>
      </c>
      <c r="C8812" s="35">
        <v>900458312</v>
      </c>
      <c r="D8812" s="6" t="str">
        <f>VLOOKUP(C8812,'[1]IPS REGISTRADAS'!$A$5:$B$3919,2,0)</f>
        <v>SERVICIO AEREO MEDICALIZADO Y FUNDAMENTAL SAS SIGLA MEDICALFLY SAS</v>
      </c>
      <c r="E8812" s="7">
        <v>259783400</v>
      </c>
      <c r="F8812" s="7">
        <v>259783400</v>
      </c>
      <c r="G8812" s="8"/>
      <c r="H8812" s="9">
        <v>43623</v>
      </c>
      <c r="I8812" s="9">
        <v>43626</v>
      </c>
    </row>
    <row r="8813" spans="1:9" s="14" customFormat="1" x14ac:dyDescent="0.2">
      <c r="A8813" s="5" t="s">
        <v>54</v>
      </c>
      <c r="B8813" s="5" t="str">
        <f>VLOOKUP(A8813,'GIRO LMA JUNIO'!$A$7:$C$50,3,0)</f>
        <v>SALUDVIDA</v>
      </c>
      <c r="C8813" s="35">
        <v>900458954</v>
      </c>
      <c r="D8813" s="6" t="str">
        <f>VLOOKUP(C8813,'[1]IPS REGISTRADAS'!$A$5:$B$3919,2,0)</f>
        <v>TELEIMAGENES MEDICAS EXPRESS SAS TIME RX</v>
      </c>
      <c r="E8813" s="7">
        <v>31590392</v>
      </c>
      <c r="F8813" s="7">
        <v>31590392</v>
      </c>
      <c r="G8813" s="8"/>
      <c r="H8813" s="9">
        <v>43623</v>
      </c>
      <c r="I8813" s="9">
        <v>43626</v>
      </c>
    </row>
    <row r="8814" spans="1:9" s="14" customFormat="1" x14ac:dyDescent="0.2">
      <c r="A8814" s="5" t="s">
        <v>72</v>
      </c>
      <c r="B8814" s="5" t="str">
        <f>VLOOKUP(A8814,'GIRO LMA JUNIO'!$A$7:$C$50,3,0)</f>
        <v>ASMET SALUD</v>
      </c>
      <c r="C8814" s="35">
        <v>900458954</v>
      </c>
      <c r="D8814" s="6" t="str">
        <f>VLOOKUP(C8814,'[1]IPS REGISTRADAS'!$A$5:$B$3919,2,0)</f>
        <v>TELEIMAGENES MEDICAS EXPRESS SAS TIME RX</v>
      </c>
      <c r="E8814" s="7">
        <v>69683200</v>
      </c>
      <c r="F8814" s="7">
        <v>69683200</v>
      </c>
      <c r="G8814" s="8"/>
      <c r="H8814" s="9">
        <v>43623</v>
      </c>
      <c r="I8814" s="9">
        <v>43626</v>
      </c>
    </row>
    <row r="8815" spans="1:9" s="14" customFormat="1" x14ac:dyDescent="0.2">
      <c r="A8815" s="5" t="s">
        <v>72</v>
      </c>
      <c r="B8815" s="5" t="str">
        <f>VLOOKUP(A8815,'GIRO LMA JUNIO'!$A$7:$C$50,3,0)</f>
        <v>ASMET SALUD</v>
      </c>
      <c r="C8815" s="35">
        <v>900459701</v>
      </c>
      <c r="D8815" s="6" t="str">
        <f>VLOOKUP(C8815,'[1]IPS REGISTRADAS'!$A$5:$B$3919,2,0)</f>
        <v>SERVICIOS MEDICOS INTEGRADOS MEDICA IPS SAS</v>
      </c>
      <c r="E8815" s="7">
        <v>199639755</v>
      </c>
      <c r="F8815" s="7">
        <v>199639755</v>
      </c>
      <c r="G8815" s="8"/>
      <c r="H8815" s="9">
        <v>43623</v>
      </c>
      <c r="I8815" s="9">
        <v>43626</v>
      </c>
    </row>
    <row r="8816" spans="1:9" s="14" customFormat="1" x14ac:dyDescent="0.2">
      <c r="A8816" s="5" t="s">
        <v>16</v>
      </c>
      <c r="B8816" s="5" t="str">
        <f>VLOOKUP(A8816,'GIRO LMA JUNIO'!$A$7:$C$50,3,0)</f>
        <v>CAJACOPI ATLANTICO</v>
      </c>
      <c r="C8816" s="35">
        <v>900460322</v>
      </c>
      <c r="D8816" s="6" t="str">
        <f>VLOOKUP(C8816,'[1]IPS REGISTRADAS'!$A$5:$B$3919,2,0)</f>
        <v>NUEVA CLÍNICA COROZAL SAS</v>
      </c>
      <c r="E8816" s="7">
        <v>9351017</v>
      </c>
      <c r="F8816" s="7">
        <v>9351017</v>
      </c>
      <c r="G8816" s="8"/>
      <c r="H8816" s="9">
        <v>43623</v>
      </c>
      <c r="I8816" s="9">
        <v>43626</v>
      </c>
    </row>
    <row r="8817" spans="1:9" s="14" customFormat="1" x14ac:dyDescent="0.2">
      <c r="A8817" s="5" t="s">
        <v>65</v>
      </c>
      <c r="B8817" s="5" t="str">
        <f>VLOOKUP(A8817,'GIRO LMA JUNIO'!$A$7:$C$50,3,0)</f>
        <v>MEDIMAS</v>
      </c>
      <c r="C8817" s="35">
        <v>900460676</v>
      </c>
      <c r="D8817" s="6" t="str">
        <f>VLOOKUP(C8817,'[1]IPS REGISTRADAS'!$A$5:$B$3919,2,0)</f>
        <v>CENTRO MEDICO CRECER IPS SAS</v>
      </c>
      <c r="E8817" s="7">
        <v>4296666</v>
      </c>
      <c r="F8817" s="7">
        <v>4296666</v>
      </c>
      <c r="G8817" s="8"/>
      <c r="H8817" s="9">
        <v>43623</v>
      </c>
      <c r="I8817" s="9">
        <v>43626</v>
      </c>
    </row>
    <row r="8818" spans="1:9" s="14" customFormat="1" x14ac:dyDescent="0.2">
      <c r="A8818" s="5" t="s">
        <v>68</v>
      </c>
      <c r="B8818" s="5" t="str">
        <f>VLOOKUP(A8818,'GIRO LMA JUNIO'!$A$7:$C$50,3,0)</f>
        <v>EMDISALUD</v>
      </c>
      <c r="C8818" s="35">
        <v>900463322</v>
      </c>
      <c r="D8818" s="6" t="str">
        <f>VLOOKUP(C8818,'[1]IPS REGISTRADAS'!$A$5:$B$3919,2,0)</f>
        <v>IPS RAFAEL MACIAS PAJARO OFTALMOLOGO SAS</v>
      </c>
      <c r="E8818" s="7">
        <v>84640000</v>
      </c>
      <c r="F8818" s="7">
        <v>84640000</v>
      </c>
      <c r="G8818" s="8"/>
      <c r="H8818" s="9">
        <v>43623</v>
      </c>
      <c r="I8818" s="9">
        <v>43626</v>
      </c>
    </row>
    <row r="8819" spans="1:9" s="14" customFormat="1" x14ac:dyDescent="0.2">
      <c r="A8819" s="5" t="s">
        <v>78</v>
      </c>
      <c r="B8819" s="5" t="str">
        <f>VLOOKUP(A8819,'GIRO LMA JUNIO'!$A$7:$C$50,3,0)</f>
        <v>EMSSANAR</v>
      </c>
      <c r="C8819" s="35">
        <v>900463505</v>
      </c>
      <c r="D8819" s="6" t="str">
        <f>VLOOKUP(C8819,'[1]IPS REGISTRADAS'!$A$5:$B$3919,2,0)</f>
        <v>FISIOREHABILITAR TERAPIAS INTEGRALES SAS</v>
      </c>
      <c r="E8819" s="7">
        <v>7638429</v>
      </c>
      <c r="F8819" s="7">
        <v>7638429</v>
      </c>
      <c r="G8819" s="8"/>
      <c r="H8819" s="9">
        <v>43623</v>
      </c>
      <c r="I8819" s="9">
        <v>43626</v>
      </c>
    </row>
    <row r="8820" spans="1:9" s="14" customFormat="1" x14ac:dyDescent="0.2">
      <c r="A8820" s="5" t="s">
        <v>78</v>
      </c>
      <c r="B8820" s="5" t="str">
        <f>VLOOKUP(A8820,'GIRO LMA JUNIO'!$A$7:$C$50,3,0)</f>
        <v>EMSSANAR</v>
      </c>
      <c r="C8820" s="35">
        <v>900463808</v>
      </c>
      <c r="D8820" s="6" t="str">
        <f>VLOOKUP(C8820,'[1]IPS REGISTRADAS'!$A$5:$B$3919,2,0)</f>
        <v>MEDITEC CALIDAD EN SALUD SAS</v>
      </c>
      <c r="E8820" s="7">
        <v>179825163</v>
      </c>
      <c r="F8820" s="7">
        <v>179825163</v>
      </c>
      <c r="G8820" s="8"/>
      <c r="H8820" s="9">
        <v>43623</v>
      </c>
      <c r="I8820" s="9">
        <v>43626</v>
      </c>
    </row>
    <row r="8821" spans="1:9" s="14" customFormat="1" x14ac:dyDescent="0.2">
      <c r="A8821" s="5" t="s">
        <v>47</v>
      </c>
      <c r="B8821" s="5" t="str">
        <f>VLOOKUP(A8821,'GIRO LMA JUNIO'!$A$7:$C$50,3,0)</f>
        <v>COOMEVA E.P.S.  S.A.</v>
      </c>
      <c r="C8821" s="35">
        <v>900464696</v>
      </c>
      <c r="D8821" s="6" t="str">
        <f>VLOOKUP(C8821,'[1]IPS REGISTRADAS'!$A$5:$B$3919,2,0)</f>
        <v>INVERSIONES JESUS MARIA S A S</v>
      </c>
      <c r="E8821" s="7">
        <v>1000000</v>
      </c>
      <c r="F8821" s="7">
        <v>1000000</v>
      </c>
      <c r="G8821" s="8"/>
      <c r="H8821" s="9">
        <v>43623</v>
      </c>
      <c r="I8821" s="9">
        <v>43626</v>
      </c>
    </row>
    <row r="8822" spans="1:9" s="14" customFormat="1" x14ac:dyDescent="0.2">
      <c r="A8822" s="5" t="s">
        <v>82</v>
      </c>
      <c r="B8822" s="5" t="str">
        <f>VLOOKUP(A8822,'GIRO LMA JUNIO'!$A$7:$C$50,3,0)</f>
        <v>MUTUAL SER</v>
      </c>
      <c r="C8822" s="35">
        <v>900464696</v>
      </c>
      <c r="D8822" s="6" t="str">
        <f>VLOOKUP(C8822,'[1]IPS REGISTRADAS'!$A$5:$B$3919,2,0)</f>
        <v>INVERSIONES JESUS MARIA S A S</v>
      </c>
      <c r="E8822" s="7">
        <v>7000000</v>
      </c>
      <c r="F8822" s="7">
        <v>7000000</v>
      </c>
      <c r="G8822" s="8"/>
      <c r="H8822" s="9">
        <v>43623</v>
      </c>
      <c r="I8822" s="9">
        <v>43626</v>
      </c>
    </row>
    <row r="8823" spans="1:9" s="14" customFormat="1" x14ac:dyDescent="0.2">
      <c r="A8823" s="5" t="s">
        <v>16</v>
      </c>
      <c r="B8823" s="5" t="str">
        <f>VLOOKUP(A8823,'GIRO LMA JUNIO'!$A$7:$C$50,3,0)</f>
        <v>CAJACOPI ATLANTICO</v>
      </c>
      <c r="C8823" s="35">
        <v>900464901</v>
      </c>
      <c r="D8823" s="6" t="str">
        <f>VLOOKUP(C8823,'[1]IPS REGISTRADAS'!$A$5:$B$3919,2,0)</f>
        <v>FUNDACION SOCIAL PARA PROMOCION DE VIDA</v>
      </c>
      <c r="E8823" s="7">
        <v>360000000</v>
      </c>
      <c r="F8823" s="7">
        <v>360000000</v>
      </c>
      <c r="G8823" s="8"/>
      <c r="H8823" s="9">
        <v>43623</v>
      </c>
      <c r="I8823" s="9">
        <v>43626</v>
      </c>
    </row>
    <row r="8824" spans="1:9" s="14" customFormat="1" x14ac:dyDescent="0.2">
      <c r="A8824" s="5" t="s">
        <v>70</v>
      </c>
      <c r="B8824" s="5" t="str">
        <f>VLOOKUP(A8824,'GIRO LMA JUNIO'!$A$7:$C$50,3,0)</f>
        <v>COOSALUD EPS S.A.</v>
      </c>
      <c r="C8824" s="35">
        <v>900464901</v>
      </c>
      <c r="D8824" s="6" t="str">
        <f>VLOOKUP(C8824,'[1]IPS REGISTRADAS'!$A$5:$B$3919,2,0)</f>
        <v>FUNDACION SOCIAL PARA PROMOCION DE VIDA</v>
      </c>
      <c r="E8824" s="7">
        <v>650887821</v>
      </c>
      <c r="F8824" s="7">
        <v>650887821</v>
      </c>
      <c r="G8824" s="8"/>
      <c r="H8824" s="9">
        <v>43623</v>
      </c>
      <c r="I8824" s="9">
        <v>43626</v>
      </c>
    </row>
    <row r="8825" spans="1:9" s="14" customFormat="1" x14ac:dyDescent="0.2">
      <c r="A8825" s="5" t="s">
        <v>6</v>
      </c>
      <c r="B8825" s="5" t="str">
        <f>VLOOKUP(A8825,'GIRO LMA JUNIO'!$A$7:$C$50,3,0)</f>
        <v>COMFAMILIAR DE LA GUAJIRA</v>
      </c>
      <c r="C8825" s="35">
        <v>900465319</v>
      </c>
      <c r="D8825" s="6" t="str">
        <f>VLOOKUP(C8825,'[1]IPS REGISTRADAS'!$A$5:$B$3919,2,0)</f>
        <v>OINSAMED SAS</v>
      </c>
      <c r="E8825" s="7">
        <v>100092869</v>
      </c>
      <c r="F8825" s="7">
        <v>100092869</v>
      </c>
      <c r="G8825" s="8"/>
      <c r="H8825" s="9">
        <v>43623</v>
      </c>
      <c r="I8825" s="9">
        <v>43626</v>
      </c>
    </row>
    <row r="8826" spans="1:9" s="14" customFormat="1" x14ac:dyDescent="0.2">
      <c r="A8826" s="5" t="s">
        <v>16</v>
      </c>
      <c r="B8826" s="5" t="str">
        <f>VLOOKUP(A8826,'GIRO LMA JUNIO'!$A$7:$C$50,3,0)</f>
        <v>CAJACOPI ATLANTICO</v>
      </c>
      <c r="C8826" s="35">
        <v>900465319</v>
      </c>
      <c r="D8826" s="6" t="str">
        <f>VLOOKUP(C8826,'[1]IPS REGISTRADAS'!$A$5:$B$3919,2,0)</f>
        <v>OINSAMED SAS</v>
      </c>
      <c r="E8826" s="7">
        <v>1750000001</v>
      </c>
      <c r="F8826" s="7">
        <v>1750000001</v>
      </c>
      <c r="G8826" s="8"/>
      <c r="H8826" s="9">
        <v>43623</v>
      </c>
      <c r="I8826" s="9">
        <v>43626</v>
      </c>
    </row>
    <row r="8827" spans="1:9" s="14" customFormat="1" x14ac:dyDescent="0.2">
      <c r="A8827" s="5" t="s">
        <v>26</v>
      </c>
      <c r="B8827" s="5" t="str">
        <f>VLOOKUP(A8827,'GIRO LMA JUNIO'!$A$7:$C$50,3,0)</f>
        <v>A.I.C.</v>
      </c>
      <c r="C8827" s="35">
        <v>900465319</v>
      </c>
      <c r="D8827" s="6" t="str">
        <f>VLOOKUP(C8827,'[1]IPS REGISTRADAS'!$A$5:$B$3919,2,0)</f>
        <v>OINSAMED SAS</v>
      </c>
      <c r="E8827" s="7">
        <v>53548601</v>
      </c>
      <c r="F8827" s="7">
        <v>53548601</v>
      </c>
      <c r="G8827" s="8"/>
      <c r="H8827" s="9">
        <v>43623</v>
      </c>
      <c r="I8827" s="9">
        <v>43626</v>
      </c>
    </row>
    <row r="8828" spans="1:9" s="14" customFormat="1" x14ac:dyDescent="0.2">
      <c r="A8828" s="5" t="s">
        <v>38</v>
      </c>
      <c r="B8828" s="5" t="str">
        <f>VLOOKUP(A8828,'GIRO LMA JUNIO'!$A$7:$C$50,3,0)</f>
        <v>SALUD TOTAL</v>
      </c>
      <c r="C8828" s="35">
        <v>900465319</v>
      </c>
      <c r="D8828" s="6" t="str">
        <f>VLOOKUP(C8828,'[1]IPS REGISTRADAS'!$A$5:$B$3919,2,0)</f>
        <v>OINSAMED SAS</v>
      </c>
      <c r="E8828" s="7">
        <v>33829836</v>
      </c>
      <c r="F8828" s="7">
        <v>33829836</v>
      </c>
      <c r="G8828" s="8"/>
      <c r="H8828" s="9">
        <v>43623</v>
      </c>
      <c r="I8828" s="9">
        <v>43626</v>
      </c>
    </row>
    <row r="8829" spans="1:9" s="14" customFormat="1" x14ac:dyDescent="0.2">
      <c r="A8829" s="5" t="s">
        <v>47</v>
      </c>
      <c r="B8829" s="5" t="str">
        <f>VLOOKUP(A8829,'GIRO LMA JUNIO'!$A$7:$C$50,3,0)</f>
        <v>COOMEVA E.P.S.  S.A.</v>
      </c>
      <c r="C8829" s="35">
        <v>900465319</v>
      </c>
      <c r="D8829" s="6" t="str">
        <f>VLOOKUP(C8829,'[1]IPS REGISTRADAS'!$A$5:$B$3919,2,0)</f>
        <v>OINSAMED SAS</v>
      </c>
      <c r="E8829" s="7">
        <v>1000000</v>
      </c>
      <c r="F8829" s="7">
        <v>1000000</v>
      </c>
      <c r="G8829" s="8"/>
      <c r="H8829" s="9">
        <v>43623</v>
      </c>
      <c r="I8829" s="9">
        <v>43626</v>
      </c>
    </row>
    <row r="8830" spans="1:9" s="14" customFormat="1" x14ac:dyDescent="0.2">
      <c r="A8830" s="5" t="s">
        <v>54</v>
      </c>
      <c r="B8830" s="5" t="str">
        <f>VLOOKUP(A8830,'GIRO LMA JUNIO'!$A$7:$C$50,3,0)</f>
        <v>SALUDVIDA</v>
      </c>
      <c r="C8830" s="35">
        <v>900465319</v>
      </c>
      <c r="D8830" s="6" t="str">
        <f>VLOOKUP(C8830,'[1]IPS REGISTRADAS'!$A$5:$B$3919,2,0)</f>
        <v>OINSAMED SAS</v>
      </c>
      <c r="E8830" s="7">
        <v>697674515</v>
      </c>
      <c r="F8830" s="7">
        <v>697674515</v>
      </c>
      <c r="G8830" s="8"/>
      <c r="H8830" s="9">
        <v>43623</v>
      </c>
      <c r="I8830" s="9">
        <v>43626</v>
      </c>
    </row>
    <row r="8831" spans="1:9" s="14" customFormat="1" x14ac:dyDescent="0.2">
      <c r="A8831" s="5" t="s">
        <v>62</v>
      </c>
      <c r="B8831" s="5" t="str">
        <f>VLOOKUP(A8831,'GIRO LMA JUNIO'!$A$7:$C$50,3,0)</f>
        <v>NUEVA EPS S.A.</v>
      </c>
      <c r="C8831" s="35">
        <v>900465319</v>
      </c>
      <c r="D8831" s="6" t="str">
        <f>VLOOKUP(C8831,'[1]IPS REGISTRADAS'!$A$5:$B$3919,2,0)</f>
        <v>OINSAMED SAS</v>
      </c>
      <c r="E8831" s="7">
        <v>6986018</v>
      </c>
      <c r="F8831" s="7">
        <v>6986018</v>
      </c>
      <c r="G8831" s="8"/>
      <c r="H8831" s="9">
        <v>43623</v>
      </c>
      <c r="I8831" s="9">
        <v>43626</v>
      </c>
    </row>
    <row r="8832" spans="1:9" s="14" customFormat="1" x14ac:dyDescent="0.2">
      <c r="A8832" s="5" t="s">
        <v>70</v>
      </c>
      <c r="B8832" s="5" t="str">
        <f>VLOOKUP(A8832,'GIRO LMA JUNIO'!$A$7:$C$50,3,0)</f>
        <v>COOSALUD EPS S.A.</v>
      </c>
      <c r="C8832" s="35">
        <v>900465319</v>
      </c>
      <c r="D8832" s="6" t="str">
        <f>VLOOKUP(C8832,'[1]IPS REGISTRADAS'!$A$5:$B$3919,2,0)</f>
        <v>OINSAMED SAS</v>
      </c>
      <c r="E8832" s="7">
        <v>590236111</v>
      </c>
      <c r="F8832" s="7">
        <v>590236111</v>
      </c>
      <c r="G8832" s="8"/>
      <c r="H8832" s="9">
        <v>43623</v>
      </c>
      <c r="I8832" s="9">
        <v>43626</v>
      </c>
    </row>
    <row r="8833" spans="1:9" s="14" customFormat="1" x14ac:dyDescent="0.2">
      <c r="A8833" s="5" t="s">
        <v>74</v>
      </c>
      <c r="B8833" s="5" t="str">
        <f>VLOOKUP(A8833,'GIRO LMA JUNIO'!$A$7:$C$50,3,0)</f>
        <v>AMBUQ</v>
      </c>
      <c r="C8833" s="35">
        <v>900465319</v>
      </c>
      <c r="D8833" s="6" t="str">
        <f>VLOOKUP(C8833,'[1]IPS REGISTRADAS'!$A$5:$B$3919,2,0)</f>
        <v>OINSAMED SAS</v>
      </c>
      <c r="E8833" s="7">
        <v>5292415</v>
      </c>
      <c r="F8833" s="7">
        <v>5292415</v>
      </c>
      <c r="G8833" s="8"/>
      <c r="H8833" s="9">
        <v>43623</v>
      </c>
      <c r="I8833" s="9">
        <v>43626</v>
      </c>
    </row>
    <row r="8834" spans="1:9" s="14" customFormat="1" x14ac:dyDescent="0.2">
      <c r="A8834" s="5" t="s">
        <v>72</v>
      </c>
      <c r="B8834" s="5" t="str">
        <f>VLOOKUP(A8834,'GIRO LMA JUNIO'!$A$7:$C$50,3,0)</f>
        <v>ASMET SALUD</v>
      </c>
      <c r="C8834" s="35">
        <v>900466867</v>
      </c>
      <c r="D8834" s="6" t="str">
        <f>VLOOKUP(C8834,'[1]IPS REGISTRADAS'!$A$5:$B$3919,2,0)</f>
        <v xml:space="preserve">TADASHI SAS CENTROS DE IMAGENES ESPECIALIZADAS  CIE  </v>
      </c>
      <c r="E8834" s="7">
        <v>29166175</v>
      </c>
      <c r="F8834" s="7">
        <v>29166175</v>
      </c>
      <c r="G8834" s="8"/>
      <c r="H8834" s="9">
        <v>43623</v>
      </c>
      <c r="I8834" s="9">
        <v>43626</v>
      </c>
    </row>
    <row r="8835" spans="1:9" s="14" customFormat="1" x14ac:dyDescent="0.2">
      <c r="A8835" s="5" t="s">
        <v>8</v>
      </c>
      <c r="B8835" s="5" t="str">
        <f>VLOOKUP(A8835,'GIRO LMA JUNIO'!$A$7:$C$50,3,0)</f>
        <v>COMFAMILIAR HUILA</v>
      </c>
      <c r="C8835" s="35">
        <v>900467706</v>
      </c>
      <c r="D8835" s="6" t="str">
        <f>VLOOKUP(C8835,'[1]IPS REGISTRADAS'!$A$5:$B$3919,2,0)</f>
        <v>FUNDACION POTENCIAL HUMANO</v>
      </c>
      <c r="E8835" s="7">
        <v>40000000</v>
      </c>
      <c r="F8835" s="7">
        <v>40000000</v>
      </c>
      <c r="G8835" s="8"/>
      <c r="H8835" s="9">
        <v>43623</v>
      </c>
      <c r="I8835" s="9">
        <v>43626</v>
      </c>
    </row>
    <row r="8836" spans="1:9" s="14" customFormat="1" x14ac:dyDescent="0.2">
      <c r="A8836" s="5" t="s">
        <v>4</v>
      </c>
      <c r="B8836" s="5" t="str">
        <f>VLOOKUP(A8836,'GIRO LMA JUNIO'!$A$7:$C$50,3,0)</f>
        <v>COMFAMILIAR CARTAGENA</v>
      </c>
      <c r="C8836" s="35">
        <v>900467933</v>
      </c>
      <c r="D8836" s="6" t="str">
        <f>VLOOKUP(C8836,'[1]IPS REGISTRADAS'!$A$5:$B$3919,2,0)</f>
        <v>OSTEOEQUIPOS</v>
      </c>
      <c r="E8836" s="7">
        <v>20000000</v>
      </c>
      <c r="F8836" s="7">
        <v>20000000</v>
      </c>
      <c r="G8836" s="8"/>
      <c r="H8836" s="9">
        <v>43623</v>
      </c>
      <c r="I8836" s="9">
        <v>43626</v>
      </c>
    </row>
    <row r="8837" spans="1:9" s="14" customFormat="1" x14ac:dyDescent="0.2">
      <c r="A8837" s="5" t="s">
        <v>6</v>
      </c>
      <c r="B8837" s="5" t="str">
        <f>VLOOKUP(A8837,'GIRO LMA JUNIO'!$A$7:$C$50,3,0)</f>
        <v>COMFAMILIAR DE LA GUAJIRA</v>
      </c>
      <c r="C8837" s="35">
        <v>900468210</v>
      </c>
      <c r="D8837" s="6" t="str">
        <f>VLOOKUP(C8837,'[1]IPS REGISTRADAS'!$A$5:$B$3919,2,0)</f>
        <v>CENTRO DE RESONANCIA MAGNETICA DEL NORTE SAS</v>
      </c>
      <c r="E8837" s="7">
        <v>25688896</v>
      </c>
      <c r="F8837" s="7">
        <v>25688896</v>
      </c>
      <c r="G8837" s="8"/>
      <c r="H8837" s="9">
        <v>43623</v>
      </c>
      <c r="I8837" s="9">
        <v>43626</v>
      </c>
    </row>
    <row r="8838" spans="1:9" s="14" customFormat="1" x14ac:dyDescent="0.2">
      <c r="A8838" s="5" t="s">
        <v>16</v>
      </c>
      <c r="B8838" s="5" t="str">
        <f>VLOOKUP(A8838,'GIRO LMA JUNIO'!$A$7:$C$50,3,0)</f>
        <v>CAJACOPI ATLANTICO</v>
      </c>
      <c r="C8838" s="35">
        <v>900468210</v>
      </c>
      <c r="D8838" s="6" t="str">
        <f>VLOOKUP(C8838,'[1]IPS REGISTRADAS'!$A$5:$B$3919,2,0)</f>
        <v>CENTRO DE RESONANCIA MAGNETICA DEL NORTE SAS</v>
      </c>
      <c r="E8838" s="7">
        <v>48210773</v>
      </c>
      <c r="F8838" s="7">
        <v>48210773</v>
      </c>
      <c r="G8838" s="8"/>
      <c r="H8838" s="9">
        <v>43623</v>
      </c>
      <c r="I8838" s="9">
        <v>43626</v>
      </c>
    </row>
    <row r="8839" spans="1:9" s="14" customFormat="1" x14ac:dyDescent="0.2">
      <c r="A8839" s="5" t="s">
        <v>24</v>
      </c>
      <c r="B8839" s="5" t="str">
        <f>VLOOKUP(A8839,'GIRO LMA JUNIO'!$A$7:$C$50,3,0)</f>
        <v>DUSAKAWI</v>
      </c>
      <c r="C8839" s="35">
        <v>900468210</v>
      </c>
      <c r="D8839" s="6" t="str">
        <f>VLOOKUP(C8839,'[1]IPS REGISTRADAS'!$A$5:$B$3919,2,0)</f>
        <v>CENTRO DE RESONANCIA MAGNETICA DEL NORTE SAS</v>
      </c>
      <c r="E8839" s="7">
        <v>9675057</v>
      </c>
      <c r="F8839" s="7">
        <v>9675057</v>
      </c>
      <c r="G8839" s="8"/>
      <c r="H8839" s="9">
        <v>43623</v>
      </c>
      <c r="I8839" s="9">
        <v>43626</v>
      </c>
    </row>
    <row r="8840" spans="1:9" s="14" customFormat="1" x14ac:dyDescent="0.2">
      <c r="A8840" s="5" t="s">
        <v>47</v>
      </c>
      <c r="B8840" s="5" t="str">
        <f>VLOOKUP(A8840,'GIRO LMA JUNIO'!$A$7:$C$50,3,0)</f>
        <v>COOMEVA E.P.S.  S.A.</v>
      </c>
      <c r="C8840" s="35">
        <v>900468210</v>
      </c>
      <c r="D8840" s="6" t="str">
        <f>VLOOKUP(C8840,'[1]IPS REGISTRADAS'!$A$5:$B$3919,2,0)</f>
        <v>CENTRO DE RESONANCIA MAGNETICA DEL NORTE SAS</v>
      </c>
      <c r="E8840" s="7">
        <v>35300549</v>
      </c>
      <c r="F8840" s="7">
        <v>35300549</v>
      </c>
      <c r="G8840" s="8"/>
      <c r="H8840" s="9">
        <v>43623</v>
      </c>
      <c r="I8840" s="9">
        <v>43626</v>
      </c>
    </row>
    <row r="8841" spans="1:9" s="14" customFormat="1" x14ac:dyDescent="0.2">
      <c r="A8841" s="5" t="s">
        <v>54</v>
      </c>
      <c r="B8841" s="5" t="str">
        <f>VLOOKUP(A8841,'GIRO LMA JUNIO'!$A$7:$C$50,3,0)</f>
        <v>SALUDVIDA</v>
      </c>
      <c r="C8841" s="35">
        <v>900468210</v>
      </c>
      <c r="D8841" s="6" t="str">
        <f>VLOOKUP(C8841,'[1]IPS REGISTRADAS'!$A$5:$B$3919,2,0)</f>
        <v>CENTRO DE RESONANCIA MAGNETICA DEL NORTE SAS</v>
      </c>
      <c r="E8841" s="7">
        <v>52184654</v>
      </c>
      <c r="F8841" s="7">
        <v>52184654</v>
      </c>
      <c r="G8841" s="8"/>
      <c r="H8841" s="9">
        <v>43623</v>
      </c>
      <c r="I8841" s="9">
        <v>43626</v>
      </c>
    </row>
    <row r="8842" spans="1:9" s="14" customFormat="1" x14ac:dyDescent="0.2">
      <c r="A8842" s="5" t="s">
        <v>62</v>
      </c>
      <c r="B8842" s="5" t="str">
        <f>VLOOKUP(A8842,'GIRO LMA JUNIO'!$A$7:$C$50,3,0)</f>
        <v>NUEVA EPS S.A.</v>
      </c>
      <c r="C8842" s="35">
        <v>900468210</v>
      </c>
      <c r="D8842" s="6" t="str">
        <f>VLOOKUP(C8842,'[1]IPS REGISTRADAS'!$A$5:$B$3919,2,0)</f>
        <v>CENTRO DE RESONANCIA MAGNETICA DEL NORTE SAS</v>
      </c>
      <c r="E8842" s="7">
        <v>1336435</v>
      </c>
      <c r="F8842" s="7">
        <v>1336435</v>
      </c>
      <c r="G8842" s="8"/>
      <c r="H8842" s="9">
        <v>43623</v>
      </c>
      <c r="I8842" s="9">
        <v>43626</v>
      </c>
    </row>
    <row r="8843" spans="1:9" s="14" customFormat="1" x14ac:dyDescent="0.2">
      <c r="A8843" s="5" t="s">
        <v>8</v>
      </c>
      <c r="B8843" s="5" t="str">
        <f>VLOOKUP(A8843,'GIRO LMA JUNIO'!$A$7:$C$50,3,0)</f>
        <v>COMFAMILIAR HUILA</v>
      </c>
      <c r="C8843" s="35">
        <v>900468626</v>
      </c>
      <c r="D8843" s="6" t="str">
        <f>VLOOKUP(C8843,'[1]IPS REGISTRADAS'!$A$5:$B$3919,2,0)</f>
        <v>CAD PSICOTERAPEUTICO Y REEDUCATIVO VIVIR CONSENTIDOS LTDA</v>
      </c>
      <c r="E8843" s="7">
        <v>40000000</v>
      </c>
      <c r="F8843" s="7">
        <v>40000000</v>
      </c>
      <c r="G8843" s="8"/>
      <c r="H8843" s="9">
        <v>43623</v>
      </c>
      <c r="I8843" s="9">
        <v>43626</v>
      </c>
    </row>
    <row r="8844" spans="1:9" s="14" customFormat="1" x14ac:dyDescent="0.2">
      <c r="A8844" s="5" t="s">
        <v>20</v>
      </c>
      <c r="B8844" s="5" t="str">
        <f>VLOOKUP(A8844,'GIRO LMA JUNIO'!$A$7:$C$50,3,0)</f>
        <v>CONVIDA</v>
      </c>
      <c r="C8844" s="35">
        <v>900468665</v>
      </c>
      <c r="D8844" s="6" t="str">
        <f>VLOOKUP(C8844,'[1]IPS REGISTRADAS'!$A$5:$B$3919,2,0)</f>
        <v>VIDAMEDICAL BOGOTA IPS SAS</v>
      </c>
      <c r="E8844" s="7">
        <v>24746960</v>
      </c>
      <c r="F8844" s="7">
        <v>24746960</v>
      </c>
      <c r="G8844" s="8"/>
      <c r="H8844" s="9">
        <v>43623</v>
      </c>
      <c r="I8844" s="9">
        <v>43626</v>
      </c>
    </row>
    <row r="8845" spans="1:9" s="14" customFormat="1" x14ac:dyDescent="0.2">
      <c r="A8845" s="5" t="s">
        <v>65</v>
      </c>
      <c r="B8845" s="5" t="str">
        <f>VLOOKUP(A8845,'GIRO LMA JUNIO'!$A$7:$C$50,3,0)</f>
        <v>MEDIMAS</v>
      </c>
      <c r="C8845" s="35">
        <v>900468665</v>
      </c>
      <c r="D8845" s="6" t="str">
        <f>VLOOKUP(C8845,'[1]IPS REGISTRADAS'!$A$5:$B$3919,2,0)</f>
        <v>VIDAMEDICAL BOGOTA IPS SAS</v>
      </c>
      <c r="E8845" s="7">
        <v>42009567</v>
      </c>
      <c r="F8845" s="7">
        <v>42009567</v>
      </c>
      <c r="G8845" s="8"/>
      <c r="H8845" s="9">
        <v>43623</v>
      </c>
      <c r="I8845" s="9">
        <v>43626</v>
      </c>
    </row>
    <row r="8846" spans="1:9" s="14" customFormat="1" x14ac:dyDescent="0.2">
      <c r="A8846" s="5" t="s">
        <v>72</v>
      </c>
      <c r="B8846" s="5" t="str">
        <f>VLOOKUP(A8846,'GIRO LMA JUNIO'!$A$7:$C$50,3,0)</f>
        <v>ASMET SALUD</v>
      </c>
      <c r="C8846" s="35">
        <v>900468665</v>
      </c>
      <c r="D8846" s="6" t="str">
        <f>VLOOKUP(C8846,'[1]IPS REGISTRADAS'!$A$5:$B$3919,2,0)</f>
        <v>VIDAMEDICAL BOGOTA IPS SAS</v>
      </c>
      <c r="E8846" s="7">
        <v>67057050</v>
      </c>
      <c r="F8846" s="7">
        <v>67057050</v>
      </c>
      <c r="G8846" s="8"/>
      <c r="H8846" s="9">
        <v>43623</v>
      </c>
      <c r="I8846" s="9">
        <v>43626</v>
      </c>
    </row>
    <row r="8847" spans="1:9" s="14" customFormat="1" x14ac:dyDescent="0.2">
      <c r="A8847" s="5" t="s">
        <v>80</v>
      </c>
      <c r="B8847" s="5" t="str">
        <f>VLOOKUP(A8847,'GIRO LMA JUNIO'!$A$7:$C$50,3,0)</f>
        <v>COMPARTA</v>
      </c>
      <c r="C8847" s="35">
        <v>900468665</v>
      </c>
      <c r="D8847" s="6" t="str">
        <f>VLOOKUP(C8847,'[1]IPS REGISTRADAS'!$A$5:$B$3919,2,0)</f>
        <v>VIDAMEDICAL BOGOTA IPS SAS</v>
      </c>
      <c r="E8847" s="7">
        <v>120461600</v>
      </c>
      <c r="F8847" s="7">
        <v>120461600</v>
      </c>
      <c r="G8847" s="8"/>
      <c r="H8847" s="9">
        <v>43623</v>
      </c>
      <c r="I8847" s="9">
        <v>43626</v>
      </c>
    </row>
    <row r="8848" spans="1:9" s="14" customFormat="1" x14ac:dyDescent="0.2">
      <c r="A8848" s="5" t="s">
        <v>82</v>
      </c>
      <c r="B8848" s="5" t="str">
        <f>VLOOKUP(A8848,'GIRO LMA JUNIO'!$A$7:$C$50,3,0)</f>
        <v>MUTUAL SER</v>
      </c>
      <c r="C8848" s="35">
        <v>900469996</v>
      </c>
      <c r="D8848" s="6" t="str">
        <f>VLOOKUP(C8848,'[1]IPS REGISTRADAS'!$A$5:$B$3919,2,0)</f>
        <v>ORL DEL CARIBE, SAS</v>
      </c>
      <c r="E8848" s="7">
        <v>25000000</v>
      </c>
      <c r="F8848" s="7">
        <v>25000000</v>
      </c>
      <c r="G8848" s="8"/>
      <c r="H8848" s="9">
        <v>43623</v>
      </c>
      <c r="I8848" s="9">
        <v>43626</v>
      </c>
    </row>
    <row r="8849" spans="1:9" s="14" customFormat="1" x14ac:dyDescent="0.2">
      <c r="A8849" s="5" t="s">
        <v>78</v>
      </c>
      <c r="B8849" s="5" t="str">
        <f>VLOOKUP(A8849,'GIRO LMA JUNIO'!$A$7:$C$50,3,0)</f>
        <v>EMSSANAR</v>
      </c>
      <c r="C8849" s="35">
        <v>900470508</v>
      </c>
      <c r="D8849" s="6" t="str">
        <f>VLOOKUP(C8849,'[1]IPS REGISTRADAS'!$A$5:$B$3919,2,0)</f>
        <v>IPS FISIOCENTER CENTRO DE SALUD INTEGRAL SAS</v>
      </c>
      <c r="E8849" s="7">
        <v>9820074</v>
      </c>
      <c r="F8849" s="7">
        <v>9820074</v>
      </c>
      <c r="G8849" s="8"/>
      <c r="H8849" s="9">
        <v>43623</v>
      </c>
      <c r="I8849" s="9">
        <v>43626</v>
      </c>
    </row>
    <row r="8850" spans="1:9" s="14" customFormat="1" x14ac:dyDescent="0.2">
      <c r="A8850" s="5" t="s">
        <v>13</v>
      </c>
      <c r="B8850" s="5" t="str">
        <f>VLOOKUP(A8850,'GIRO LMA JUNIO'!$A$7:$C$50,3,0)</f>
        <v>COMFAORIENTE</v>
      </c>
      <c r="C8850" s="35">
        <v>900470642</v>
      </c>
      <c r="D8850" s="6" t="str">
        <f>VLOOKUP(C8850,'[1]IPS REGISTRADAS'!$A$5:$B$3919,2,0)</f>
        <v>MEDICAL DUARTE ZF SAS</v>
      </c>
      <c r="E8850" s="7">
        <v>1250081503</v>
      </c>
      <c r="F8850" s="7">
        <v>1250081503</v>
      </c>
      <c r="G8850" s="8"/>
      <c r="H8850" s="9">
        <v>43623</v>
      </c>
      <c r="I8850" s="9">
        <v>43626</v>
      </c>
    </row>
    <row r="8851" spans="1:9" s="14" customFormat="1" x14ac:dyDescent="0.2">
      <c r="A8851" s="5" t="s">
        <v>47</v>
      </c>
      <c r="B8851" s="5" t="str">
        <f>VLOOKUP(A8851,'GIRO LMA JUNIO'!$A$7:$C$50,3,0)</f>
        <v>COOMEVA E.P.S.  S.A.</v>
      </c>
      <c r="C8851" s="35">
        <v>900470642</v>
      </c>
      <c r="D8851" s="6" t="str">
        <f>VLOOKUP(C8851,'[1]IPS REGISTRADAS'!$A$5:$B$3919,2,0)</f>
        <v>MEDICAL DUARTE ZF SAS</v>
      </c>
      <c r="E8851" s="7">
        <v>7700801</v>
      </c>
      <c r="F8851" s="7">
        <v>7700801</v>
      </c>
      <c r="G8851" s="8"/>
      <c r="H8851" s="9">
        <v>43623</v>
      </c>
      <c r="I8851" s="9">
        <v>43626</v>
      </c>
    </row>
    <row r="8852" spans="1:9" s="14" customFormat="1" x14ac:dyDescent="0.2">
      <c r="A8852" s="5" t="s">
        <v>54</v>
      </c>
      <c r="B8852" s="5" t="str">
        <f>VLOOKUP(A8852,'GIRO LMA JUNIO'!$A$7:$C$50,3,0)</f>
        <v>SALUDVIDA</v>
      </c>
      <c r="C8852" s="35">
        <v>900470642</v>
      </c>
      <c r="D8852" s="6" t="str">
        <f>VLOOKUP(C8852,'[1]IPS REGISTRADAS'!$A$5:$B$3919,2,0)</f>
        <v>MEDICAL DUARTE ZF SAS</v>
      </c>
      <c r="E8852" s="7">
        <v>179650958</v>
      </c>
      <c r="F8852" s="7">
        <v>179650958</v>
      </c>
      <c r="G8852" s="8"/>
      <c r="H8852" s="9">
        <v>43623</v>
      </c>
      <c r="I8852" s="9">
        <v>43626</v>
      </c>
    </row>
    <row r="8853" spans="1:9" s="14" customFormat="1" x14ac:dyDescent="0.2">
      <c r="A8853" s="5" t="s">
        <v>62</v>
      </c>
      <c r="B8853" s="5" t="str">
        <f>VLOOKUP(A8853,'GIRO LMA JUNIO'!$A$7:$C$50,3,0)</f>
        <v>NUEVA EPS S.A.</v>
      </c>
      <c r="C8853" s="35">
        <v>900470642</v>
      </c>
      <c r="D8853" s="6" t="str">
        <f>VLOOKUP(C8853,'[1]IPS REGISTRADAS'!$A$5:$B$3919,2,0)</f>
        <v>MEDICAL DUARTE ZF SAS</v>
      </c>
      <c r="E8853" s="7">
        <v>225802429</v>
      </c>
      <c r="F8853" s="7">
        <v>225802429</v>
      </c>
      <c r="G8853" s="8"/>
      <c r="H8853" s="9">
        <v>43623</v>
      </c>
      <c r="I8853" s="9">
        <v>43626</v>
      </c>
    </row>
    <row r="8854" spans="1:9" s="14" customFormat="1" x14ac:dyDescent="0.2">
      <c r="A8854" s="5" t="s">
        <v>65</v>
      </c>
      <c r="B8854" s="5" t="str">
        <f>VLOOKUP(A8854,'GIRO LMA JUNIO'!$A$7:$C$50,3,0)</f>
        <v>MEDIMAS</v>
      </c>
      <c r="C8854" s="35">
        <v>900470642</v>
      </c>
      <c r="D8854" s="6" t="str">
        <f>VLOOKUP(C8854,'[1]IPS REGISTRADAS'!$A$5:$B$3919,2,0)</f>
        <v>MEDICAL DUARTE ZF SAS</v>
      </c>
      <c r="E8854" s="7">
        <v>606376483</v>
      </c>
      <c r="F8854" s="7">
        <v>606376483</v>
      </c>
      <c r="G8854" s="8"/>
      <c r="H8854" s="9">
        <v>43623</v>
      </c>
      <c r="I8854" s="9">
        <v>43626</v>
      </c>
    </row>
    <row r="8855" spans="1:9" s="14" customFormat="1" x14ac:dyDescent="0.2">
      <c r="A8855" s="5" t="s">
        <v>70</v>
      </c>
      <c r="B8855" s="5" t="str">
        <f>VLOOKUP(A8855,'GIRO LMA JUNIO'!$A$7:$C$50,3,0)</f>
        <v>COOSALUD EPS S.A.</v>
      </c>
      <c r="C8855" s="35">
        <v>900470642</v>
      </c>
      <c r="D8855" s="6" t="str">
        <f>VLOOKUP(C8855,'[1]IPS REGISTRADAS'!$A$5:$B$3919,2,0)</f>
        <v>MEDICAL DUARTE ZF SAS</v>
      </c>
      <c r="E8855" s="7">
        <v>2959353424</v>
      </c>
      <c r="F8855" s="7">
        <v>2959353424</v>
      </c>
      <c r="G8855" s="8"/>
      <c r="H8855" s="9">
        <v>43623</v>
      </c>
      <c r="I8855" s="9">
        <v>43626</v>
      </c>
    </row>
    <row r="8856" spans="1:9" s="14" customFormat="1" x14ac:dyDescent="0.2">
      <c r="A8856" s="5" t="s">
        <v>76</v>
      </c>
      <c r="B8856" s="5" t="str">
        <f>VLOOKUP(A8856,'GIRO LMA JUNIO'!$A$7:$C$50,3,0)</f>
        <v>ECOOPSOS</v>
      </c>
      <c r="C8856" s="35">
        <v>900470642</v>
      </c>
      <c r="D8856" s="6" t="str">
        <f>VLOOKUP(C8856,'[1]IPS REGISTRADAS'!$A$5:$B$3919,2,0)</f>
        <v>MEDICAL DUARTE ZF SAS</v>
      </c>
      <c r="E8856" s="7">
        <v>179793601</v>
      </c>
      <c r="F8856" s="7">
        <v>179793601</v>
      </c>
      <c r="G8856" s="8"/>
      <c r="H8856" s="9">
        <v>43623</v>
      </c>
      <c r="I8856" s="9">
        <v>43626</v>
      </c>
    </row>
    <row r="8857" spans="1:9" s="14" customFormat="1" x14ac:dyDescent="0.2">
      <c r="A8857" s="5" t="s">
        <v>80</v>
      </c>
      <c r="B8857" s="5" t="str">
        <f>VLOOKUP(A8857,'GIRO LMA JUNIO'!$A$7:$C$50,3,0)</f>
        <v>COMPARTA</v>
      </c>
      <c r="C8857" s="35">
        <v>900470642</v>
      </c>
      <c r="D8857" s="6" t="str">
        <f>VLOOKUP(C8857,'[1]IPS REGISTRADAS'!$A$5:$B$3919,2,0)</f>
        <v>MEDICAL DUARTE ZF SAS</v>
      </c>
      <c r="E8857" s="7">
        <v>10977317</v>
      </c>
      <c r="F8857" s="7">
        <v>10977317</v>
      </c>
      <c r="G8857" s="8"/>
      <c r="H8857" s="9">
        <v>43623</v>
      </c>
      <c r="I8857" s="9">
        <v>43626</v>
      </c>
    </row>
    <row r="8858" spans="1:9" s="14" customFormat="1" x14ac:dyDescent="0.2">
      <c r="A8858" s="5" t="s">
        <v>16</v>
      </c>
      <c r="B8858" s="5" t="str">
        <f>VLOOKUP(A8858,'GIRO LMA JUNIO'!$A$7:$C$50,3,0)</f>
        <v>CAJACOPI ATLANTICO</v>
      </c>
      <c r="C8858" s="35">
        <v>900470909</v>
      </c>
      <c r="D8858" s="6" t="str">
        <f>VLOOKUP(C8858,'[1]IPS REGISTRADAS'!$A$5:$B$3919,2,0)</f>
        <v>CENTRO HOSPITALARIO DEL META SAS</v>
      </c>
      <c r="E8858" s="7">
        <v>699999999</v>
      </c>
      <c r="F8858" s="7">
        <v>699999999</v>
      </c>
      <c r="G8858" s="8"/>
      <c r="H8858" s="9">
        <v>43623</v>
      </c>
      <c r="I8858" s="9">
        <v>43626</v>
      </c>
    </row>
    <row r="8859" spans="1:9" s="14" customFormat="1" x14ac:dyDescent="0.2">
      <c r="A8859" s="5" t="s">
        <v>32</v>
      </c>
      <c r="B8859" s="5" t="str">
        <f>VLOOKUP(A8859,'GIRO LMA JUNIO'!$A$7:$C$50,3,0)</f>
        <v>PIJAOSALUD</v>
      </c>
      <c r="C8859" s="35">
        <v>900470918</v>
      </c>
      <c r="D8859" s="6" t="str">
        <f>VLOOKUP(C8859,'[1]IPS REGISTRADAS'!$A$5:$B$3919,2,0)</f>
        <v>GRUPO CUIDAR SAS</v>
      </c>
      <c r="E8859" s="7">
        <v>10000000</v>
      </c>
      <c r="F8859" s="7">
        <v>10000000</v>
      </c>
      <c r="G8859" s="8"/>
      <c r="H8859" s="9">
        <v>43623</v>
      </c>
      <c r="I8859" s="9">
        <v>43626</v>
      </c>
    </row>
    <row r="8860" spans="1:9" s="14" customFormat="1" x14ac:dyDescent="0.2">
      <c r="A8860" s="5" t="s">
        <v>54</v>
      </c>
      <c r="B8860" s="5" t="str">
        <f>VLOOKUP(A8860,'GIRO LMA JUNIO'!$A$7:$C$50,3,0)</f>
        <v>SALUDVIDA</v>
      </c>
      <c r="C8860" s="35">
        <v>900470918</v>
      </c>
      <c r="D8860" s="6" t="str">
        <f>VLOOKUP(C8860,'[1]IPS REGISTRADAS'!$A$5:$B$3919,2,0)</f>
        <v>GRUPO CUIDAR SAS</v>
      </c>
      <c r="E8860" s="7">
        <v>45438751</v>
      </c>
      <c r="F8860" s="7">
        <v>45438751</v>
      </c>
      <c r="G8860" s="8"/>
      <c r="H8860" s="9">
        <v>43623</v>
      </c>
      <c r="I8860" s="9">
        <v>43626</v>
      </c>
    </row>
    <row r="8861" spans="1:9" s="14" customFormat="1" x14ac:dyDescent="0.2">
      <c r="A8861" s="5" t="s">
        <v>82</v>
      </c>
      <c r="B8861" s="5" t="str">
        <f>VLOOKUP(A8861,'GIRO LMA JUNIO'!$A$7:$C$50,3,0)</f>
        <v>MUTUAL SER</v>
      </c>
      <c r="C8861" s="35">
        <v>900471098</v>
      </c>
      <c r="D8861" s="6" t="str">
        <f>VLOOKUP(C8861,'[1]IPS REGISTRADAS'!$A$5:$B$3919,2,0)</f>
        <v>IPS SALUD SIN LIMITES SAS</v>
      </c>
      <c r="E8861" s="7">
        <v>44605319</v>
      </c>
      <c r="F8861" s="7">
        <v>44605319</v>
      </c>
      <c r="G8861" s="8"/>
      <c r="H8861" s="9">
        <v>43623</v>
      </c>
      <c r="I8861" s="9">
        <v>43626</v>
      </c>
    </row>
    <row r="8862" spans="1:9" s="14" customFormat="1" x14ac:dyDescent="0.2">
      <c r="A8862" s="5" t="s">
        <v>32</v>
      </c>
      <c r="B8862" s="5" t="str">
        <f>VLOOKUP(A8862,'GIRO LMA JUNIO'!$A$7:$C$50,3,0)</f>
        <v>PIJAOSALUD</v>
      </c>
      <c r="C8862" s="35">
        <v>900471504</v>
      </c>
      <c r="D8862" s="6" t="str">
        <f>VLOOKUP(C8862,'[1]IPS REGISTRADAS'!$A$5:$B$3919,2,0)</f>
        <v>CLÍNICA LAS VICTORIAS   FRACTURAS</v>
      </c>
      <c r="E8862" s="7">
        <v>50000000</v>
      </c>
      <c r="F8862" s="7">
        <v>50000000</v>
      </c>
      <c r="G8862" s="8"/>
      <c r="H8862" s="9">
        <v>43623</v>
      </c>
      <c r="I8862" s="9">
        <v>43626</v>
      </c>
    </row>
    <row r="8863" spans="1:9" s="14" customFormat="1" x14ac:dyDescent="0.2">
      <c r="A8863" s="5" t="s">
        <v>54</v>
      </c>
      <c r="B8863" s="5" t="str">
        <f>VLOOKUP(A8863,'GIRO LMA JUNIO'!$A$7:$C$50,3,0)</f>
        <v>SALUDVIDA</v>
      </c>
      <c r="C8863" s="35">
        <v>900471992</v>
      </c>
      <c r="D8863" s="6" t="str">
        <f>VLOOKUP(C8863,'[1]IPS REGISTRADAS'!$A$5:$B$3919,2,0)</f>
        <v>NEUROALIADOS MEDICINA ESPECIALIZADA SAS</v>
      </c>
      <c r="E8863" s="7">
        <v>371129267</v>
      </c>
      <c r="F8863" s="7">
        <v>371129267</v>
      </c>
      <c r="G8863" s="8"/>
      <c r="H8863" s="9">
        <v>43623</v>
      </c>
      <c r="I8863" s="9">
        <v>43626</v>
      </c>
    </row>
    <row r="8864" spans="1:9" s="14" customFormat="1" x14ac:dyDescent="0.2">
      <c r="A8864" s="5" t="s">
        <v>74</v>
      </c>
      <c r="B8864" s="5" t="str">
        <f>VLOOKUP(A8864,'GIRO LMA JUNIO'!$A$7:$C$50,3,0)</f>
        <v>AMBUQ</v>
      </c>
      <c r="C8864" s="35">
        <v>900472731</v>
      </c>
      <c r="D8864" s="6" t="str">
        <f>VLOOKUP(C8864,'[1]IPS REGISTRADAS'!$A$5:$B$3919,2,0)</f>
        <v>SALUD INTEGRAL VITAL VIDA SAS</v>
      </c>
      <c r="E8864" s="7">
        <v>62431199</v>
      </c>
      <c r="F8864" s="7">
        <v>62431199</v>
      </c>
      <c r="G8864" s="8"/>
      <c r="H8864" s="9">
        <v>43623</v>
      </c>
      <c r="I8864" s="9">
        <v>43626</v>
      </c>
    </row>
    <row r="8865" spans="1:9" s="14" customFormat="1" x14ac:dyDescent="0.2">
      <c r="A8865" s="5" t="s">
        <v>74</v>
      </c>
      <c r="B8865" s="5" t="str">
        <f>VLOOKUP(A8865,'GIRO LMA JUNIO'!$A$7:$C$50,3,0)</f>
        <v>AMBUQ</v>
      </c>
      <c r="C8865" s="35">
        <v>900475379</v>
      </c>
      <c r="D8865" s="6" t="str">
        <f>VLOOKUP(C8865,'[1]IPS REGISTRADAS'!$A$5:$B$3919,2,0)</f>
        <v>GALENA LABORATORIO DE PATOLOGIA SAS</v>
      </c>
      <c r="E8865" s="7">
        <v>22063188</v>
      </c>
      <c r="F8865" s="7">
        <v>22063188</v>
      </c>
      <c r="G8865" s="8"/>
      <c r="H8865" s="9">
        <v>43623</v>
      </c>
      <c r="I8865" s="9">
        <v>43626</v>
      </c>
    </row>
    <row r="8866" spans="1:9" s="14" customFormat="1" x14ac:dyDescent="0.2">
      <c r="A8866" s="5" t="s">
        <v>18</v>
      </c>
      <c r="B8866" s="5" t="str">
        <f>VLOOKUP(A8866,'GIRO LMA JUNIO'!$A$7:$C$50,3,0)</f>
        <v>COMFACHOCO</v>
      </c>
      <c r="C8866" s="35">
        <v>900475414</v>
      </c>
      <c r="D8866" s="6" t="str">
        <f>VLOOKUP(C8866,'[1]IPS REGISTRADAS'!$A$5:$B$3919,2,0)</f>
        <v>UNIDAD DE VIDA SAN JUAN DE DIOS IPS SAS</v>
      </c>
      <c r="E8866" s="7">
        <v>147550154</v>
      </c>
      <c r="F8866" s="7">
        <v>147550154</v>
      </c>
      <c r="G8866" s="8"/>
      <c r="H8866" s="9">
        <v>43623</v>
      </c>
      <c r="I8866" s="9">
        <v>43626</v>
      </c>
    </row>
    <row r="8867" spans="1:9" s="14" customFormat="1" x14ac:dyDescent="0.2">
      <c r="A8867" s="5" t="s">
        <v>72</v>
      </c>
      <c r="B8867" s="5" t="str">
        <f>VLOOKUP(A8867,'GIRO LMA JUNIO'!$A$7:$C$50,3,0)</f>
        <v>ASMET SALUD</v>
      </c>
      <c r="C8867" s="35">
        <v>900476271</v>
      </c>
      <c r="D8867" s="6" t="str">
        <f>VLOOKUP(C8867,'[1]IPS REGISTRADAS'!$A$5:$B$3919,2,0)</f>
        <v>MEDICCOL IPSSAS</v>
      </c>
      <c r="E8867" s="7">
        <v>120101093</v>
      </c>
      <c r="F8867" s="7">
        <v>120101093</v>
      </c>
      <c r="G8867" s="8"/>
      <c r="H8867" s="9">
        <v>43623</v>
      </c>
      <c r="I8867" s="9">
        <v>43626</v>
      </c>
    </row>
    <row r="8868" spans="1:9" s="14" customFormat="1" x14ac:dyDescent="0.2">
      <c r="A8868" s="5" t="s">
        <v>18</v>
      </c>
      <c r="B8868" s="5" t="str">
        <f>VLOOKUP(A8868,'GIRO LMA JUNIO'!$A$7:$C$50,3,0)</f>
        <v>COMFACHOCO</v>
      </c>
      <c r="C8868" s="35">
        <v>900476563</v>
      </c>
      <c r="D8868" s="6" t="str">
        <f>VLOOKUP(C8868,'[1]IPS REGISTRADAS'!$A$5:$B$3919,2,0)</f>
        <v>INSTITUTO NEFROLÓGICO DEL CHOCO SAS</v>
      </c>
      <c r="E8868" s="7">
        <v>89968427</v>
      </c>
      <c r="F8868" s="7">
        <v>89968427</v>
      </c>
      <c r="G8868" s="8"/>
      <c r="H8868" s="9">
        <v>43623</v>
      </c>
      <c r="I8868" s="9">
        <v>43626</v>
      </c>
    </row>
    <row r="8869" spans="1:9" s="14" customFormat="1" x14ac:dyDescent="0.2">
      <c r="A8869" s="5" t="s">
        <v>74</v>
      </c>
      <c r="B8869" s="5" t="str">
        <f>VLOOKUP(A8869,'GIRO LMA JUNIO'!$A$7:$C$50,3,0)</f>
        <v>AMBUQ</v>
      </c>
      <c r="C8869" s="35">
        <v>900476563</v>
      </c>
      <c r="D8869" s="6" t="str">
        <f>VLOOKUP(C8869,'[1]IPS REGISTRADAS'!$A$5:$B$3919,2,0)</f>
        <v>INSTITUTO NEFROLÓGICO DEL CHOCO SAS</v>
      </c>
      <c r="E8869" s="7">
        <v>80000000</v>
      </c>
      <c r="F8869" s="7">
        <v>80000000</v>
      </c>
      <c r="G8869" s="8"/>
      <c r="H8869" s="9">
        <v>43623</v>
      </c>
      <c r="I8869" s="9">
        <v>43626</v>
      </c>
    </row>
    <row r="8870" spans="1:9" s="14" customFormat="1" x14ac:dyDescent="0.2">
      <c r="A8870" s="5" t="s">
        <v>8</v>
      </c>
      <c r="B8870" s="5" t="str">
        <f>VLOOKUP(A8870,'GIRO LMA JUNIO'!$A$7:$C$50,3,0)</f>
        <v>COMFAMILIAR HUILA</v>
      </c>
      <c r="C8870" s="35">
        <v>900477745</v>
      </c>
      <c r="D8870" s="6" t="str">
        <f>VLOOKUP(C8870,'[1]IPS REGISTRADAS'!$A$5:$B$3919,2,0)</f>
        <v>CENTRO DIAGNOSTICO DEL SUR SAS</v>
      </c>
      <c r="E8870" s="7">
        <v>20078900</v>
      </c>
      <c r="F8870" s="7">
        <v>20078900</v>
      </c>
      <c r="G8870" s="8"/>
      <c r="H8870" s="9">
        <v>43623</v>
      </c>
      <c r="I8870" s="9">
        <v>43626</v>
      </c>
    </row>
    <row r="8871" spans="1:9" s="14" customFormat="1" x14ac:dyDescent="0.2">
      <c r="A8871" s="5" t="s">
        <v>72</v>
      </c>
      <c r="B8871" s="5" t="str">
        <f>VLOOKUP(A8871,'GIRO LMA JUNIO'!$A$7:$C$50,3,0)</f>
        <v>ASMET SALUD</v>
      </c>
      <c r="C8871" s="35">
        <v>900477745</v>
      </c>
      <c r="D8871" s="6" t="str">
        <f>VLOOKUP(C8871,'[1]IPS REGISTRADAS'!$A$5:$B$3919,2,0)</f>
        <v>CENTRO DIAGNOSTICO DEL SUR SAS</v>
      </c>
      <c r="E8871" s="7">
        <v>38039210</v>
      </c>
      <c r="F8871" s="7">
        <v>38039210</v>
      </c>
      <c r="G8871" s="8"/>
      <c r="H8871" s="9">
        <v>43623</v>
      </c>
      <c r="I8871" s="9">
        <v>43626</v>
      </c>
    </row>
    <row r="8872" spans="1:9" s="14" customFormat="1" x14ac:dyDescent="0.2">
      <c r="A8872" s="5" t="s">
        <v>40</v>
      </c>
      <c r="B8872" s="5" t="str">
        <f>VLOOKUP(A8872,'GIRO LMA JUNIO'!$A$7:$C$50,3,0)</f>
        <v>SANITAS E.P.S. S.A.</v>
      </c>
      <c r="C8872" s="35">
        <v>900477943</v>
      </c>
      <c r="D8872" s="6" t="str">
        <f>VLOOKUP(C8872,'[1]IPS REGISTRADAS'!$A$5:$B$3919,2,0)</f>
        <v>MVC INVERSIONES</v>
      </c>
      <c r="E8872" s="7">
        <v>75667558</v>
      </c>
      <c r="F8872" s="7">
        <v>75667558</v>
      </c>
      <c r="G8872" s="8"/>
      <c r="H8872" s="9">
        <v>43623</v>
      </c>
      <c r="I8872" s="9">
        <v>43626</v>
      </c>
    </row>
    <row r="8873" spans="1:9" s="14" customFormat="1" x14ac:dyDescent="0.2">
      <c r="A8873" s="5" t="s">
        <v>82</v>
      </c>
      <c r="B8873" s="5" t="str">
        <f>VLOOKUP(A8873,'GIRO LMA JUNIO'!$A$7:$C$50,3,0)</f>
        <v>MUTUAL SER</v>
      </c>
      <c r="C8873" s="35">
        <v>900477943</v>
      </c>
      <c r="D8873" s="6" t="str">
        <f>VLOOKUP(C8873,'[1]IPS REGISTRADAS'!$A$5:$B$3919,2,0)</f>
        <v>MVC INVERSIONES</v>
      </c>
      <c r="E8873" s="7">
        <v>218041950</v>
      </c>
      <c r="F8873" s="7">
        <v>218041950</v>
      </c>
      <c r="G8873" s="8"/>
      <c r="H8873" s="9">
        <v>43623</v>
      </c>
      <c r="I8873" s="9">
        <v>43626</v>
      </c>
    </row>
    <row r="8874" spans="1:9" s="14" customFormat="1" x14ac:dyDescent="0.2">
      <c r="A8874" s="5" t="s">
        <v>80</v>
      </c>
      <c r="B8874" s="5" t="str">
        <f>VLOOKUP(A8874,'GIRO LMA JUNIO'!$A$7:$C$50,3,0)</f>
        <v>COMPARTA</v>
      </c>
      <c r="C8874" s="35">
        <v>900479894</v>
      </c>
      <c r="D8874" s="6" t="str">
        <f>VLOOKUP(C8874,'[1]IPS REGISTRADAS'!$A$5:$B$3919,2,0)</f>
        <v>CENTRO MEDICO COGNITIVO E INVESTIGACION SAS</v>
      </c>
      <c r="E8874" s="7">
        <v>70981223</v>
      </c>
      <c r="F8874" s="7">
        <v>70981223</v>
      </c>
      <c r="G8874" s="8"/>
      <c r="H8874" s="9">
        <v>43623</v>
      </c>
      <c r="I8874" s="9">
        <v>43626</v>
      </c>
    </row>
    <row r="8875" spans="1:9" s="14" customFormat="1" x14ac:dyDescent="0.2">
      <c r="A8875" s="5" t="s">
        <v>47</v>
      </c>
      <c r="B8875" s="5" t="str">
        <f>VLOOKUP(A8875,'GIRO LMA JUNIO'!$A$7:$C$50,3,0)</f>
        <v>COOMEVA E.P.S.  S.A.</v>
      </c>
      <c r="C8875" s="35">
        <v>900483518</v>
      </c>
      <c r="D8875" s="6" t="str">
        <f>VLOOKUP(C8875,'[1]IPS REGISTRADAS'!$A$5:$B$3919,2,0)</f>
        <v>HUMANIZAR SALUD INTEGRAL SAS</v>
      </c>
      <c r="E8875" s="7">
        <v>1000000</v>
      </c>
      <c r="F8875" s="7">
        <v>1000000</v>
      </c>
      <c r="G8875" s="8"/>
      <c r="H8875" s="9">
        <v>43623</v>
      </c>
      <c r="I8875" s="9">
        <v>43626</v>
      </c>
    </row>
    <row r="8876" spans="1:9" s="14" customFormat="1" x14ac:dyDescent="0.2">
      <c r="A8876" s="5" t="s">
        <v>54</v>
      </c>
      <c r="B8876" s="5" t="str">
        <f>VLOOKUP(A8876,'GIRO LMA JUNIO'!$A$7:$C$50,3,0)</f>
        <v>SALUDVIDA</v>
      </c>
      <c r="C8876" s="35">
        <v>900483518</v>
      </c>
      <c r="D8876" s="6" t="str">
        <f>VLOOKUP(C8876,'[1]IPS REGISTRADAS'!$A$5:$B$3919,2,0)</f>
        <v>HUMANIZAR SALUD INTEGRAL SAS</v>
      </c>
      <c r="E8876" s="7">
        <v>7264323</v>
      </c>
      <c r="F8876" s="7">
        <v>7264323</v>
      </c>
      <c r="G8876" s="8"/>
      <c r="H8876" s="9">
        <v>43623</v>
      </c>
      <c r="I8876" s="9">
        <v>43626</v>
      </c>
    </row>
    <row r="8877" spans="1:9" s="14" customFormat="1" x14ac:dyDescent="0.2">
      <c r="A8877" s="5" t="s">
        <v>63</v>
      </c>
      <c r="B8877" s="5" t="str">
        <f>VLOOKUP(A8877,'GIRO LMA JUNIO'!$A$7:$C$50,3,0)</f>
        <v>MEDIMAS MOV</v>
      </c>
      <c r="C8877" s="35">
        <v>900483518</v>
      </c>
      <c r="D8877" s="6" t="str">
        <f>VLOOKUP(C8877,'[1]IPS REGISTRADAS'!$A$5:$B$3919,2,0)</f>
        <v>HUMANIZAR SALUD INTEGRAL SAS</v>
      </c>
      <c r="E8877" s="7">
        <v>33296756</v>
      </c>
      <c r="F8877" s="7">
        <v>33296756</v>
      </c>
      <c r="G8877" s="8"/>
      <c r="H8877" s="9">
        <v>43623</v>
      </c>
      <c r="I8877" s="9">
        <v>43626</v>
      </c>
    </row>
    <row r="8878" spans="1:9" s="14" customFormat="1" x14ac:dyDescent="0.2">
      <c r="A8878" s="5" t="s">
        <v>65</v>
      </c>
      <c r="B8878" s="5" t="str">
        <f>VLOOKUP(A8878,'GIRO LMA JUNIO'!$A$7:$C$50,3,0)</f>
        <v>MEDIMAS</v>
      </c>
      <c r="C8878" s="35">
        <v>900483518</v>
      </c>
      <c r="D8878" s="6" t="str">
        <f>VLOOKUP(C8878,'[1]IPS REGISTRADAS'!$A$5:$B$3919,2,0)</f>
        <v>HUMANIZAR SALUD INTEGRAL SAS</v>
      </c>
      <c r="E8878" s="7">
        <v>15101675</v>
      </c>
      <c r="F8878" s="7">
        <v>15101675</v>
      </c>
      <c r="G8878" s="8"/>
      <c r="H8878" s="9">
        <v>43623</v>
      </c>
      <c r="I8878" s="9">
        <v>43626</v>
      </c>
    </row>
    <row r="8879" spans="1:9" s="14" customFormat="1" x14ac:dyDescent="0.2">
      <c r="A8879" s="5" t="s">
        <v>72</v>
      </c>
      <c r="B8879" s="5" t="str">
        <f>VLOOKUP(A8879,'GIRO LMA JUNIO'!$A$7:$C$50,3,0)</f>
        <v>ASMET SALUD</v>
      </c>
      <c r="C8879" s="35">
        <v>900483518</v>
      </c>
      <c r="D8879" s="6" t="str">
        <f>VLOOKUP(C8879,'[1]IPS REGISTRADAS'!$A$5:$B$3919,2,0)</f>
        <v>HUMANIZAR SALUD INTEGRAL SAS</v>
      </c>
      <c r="E8879" s="7">
        <v>49526376</v>
      </c>
      <c r="F8879" s="7">
        <v>49526376</v>
      </c>
      <c r="G8879" s="8"/>
      <c r="H8879" s="9">
        <v>43623</v>
      </c>
      <c r="I8879" s="9">
        <v>43626</v>
      </c>
    </row>
    <row r="8880" spans="1:9" s="14" customFormat="1" x14ac:dyDescent="0.2">
      <c r="A8880" s="5" t="s">
        <v>18</v>
      </c>
      <c r="B8880" s="5" t="str">
        <f>VLOOKUP(A8880,'GIRO LMA JUNIO'!$A$7:$C$50,3,0)</f>
        <v>COMFACHOCO</v>
      </c>
      <c r="C8880" s="35">
        <v>900483570</v>
      </c>
      <c r="D8880" s="6" t="str">
        <f>VLOOKUP(C8880,'[1]IPS REGISTRADAS'!$A$5:$B$3919,2,0)</f>
        <v>IPS KATIOS RIOSUCIO LTDA</v>
      </c>
      <c r="E8880" s="7">
        <v>68087499</v>
      </c>
      <c r="F8880" s="7">
        <v>68087499</v>
      </c>
      <c r="G8880" s="8"/>
      <c r="H8880" s="9">
        <v>43623</v>
      </c>
      <c r="I8880" s="9">
        <v>43626</v>
      </c>
    </row>
    <row r="8881" spans="1:9" s="14" customFormat="1" x14ac:dyDescent="0.2">
      <c r="A8881" s="5" t="s">
        <v>74</v>
      </c>
      <c r="B8881" s="5" t="str">
        <f>VLOOKUP(A8881,'GIRO LMA JUNIO'!$A$7:$C$50,3,0)</f>
        <v>AMBUQ</v>
      </c>
      <c r="C8881" s="35">
        <v>900483570</v>
      </c>
      <c r="D8881" s="6" t="str">
        <f>VLOOKUP(C8881,'[1]IPS REGISTRADAS'!$A$5:$B$3919,2,0)</f>
        <v>IPS KATIOS RIOSUCIO LTDA</v>
      </c>
      <c r="E8881" s="7">
        <v>41339365</v>
      </c>
      <c r="F8881" s="7">
        <v>41339365</v>
      </c>
      <c r="G8881" s="8"/>
      <c r="H8881" s="9">
        <v>43623</v>
      </c>
      <c r="I8881" s="9">
        <v>43626</v>
      </c>
    </row>
    <row r="8882" spans="1:9" s="14" customFormat="1" x14ac:dyDescent="0.2">
      <c r="A8882" s="5" t="s">
        <v>47</v>
      </c>
      <c r="B8882" s="5" t="str">
        <f>VLOOKUP(A8882,'GIRO LMA JUNIO'!$A$7:$C$50,3,0)</f>
        <v>COOMEVA E.P.S.  S.A.</v>
      </c>
      <c r="C8882" s="35">
        <v>900483953</v>
      </c>
      <c r="D8882" s="6" t="str">
        <f>VLOOKUP(C8882,'[1]IPS REGISTRADAS'!$A$5:$B$3919,2,0)</f>
        <v>UNIDAD MOVIL DE EMERGENCIAS MEDICAS VITALES SAS</v>
      </c>
      <c r="E8882" s="7">
        <v>1000000</v>
      </c>
      <c r="F8882" s="7">
        <v>1000000</v>
      </c>
      <c r="G8882" s="8"/>
      <c r="H8882" s="9">
        <v>43623</v>
      </c>
      <c r="I8882" s="9">
        <v>43626</v>
      </c>
    </row>
    <row r="8883" spans="1:9" s="14" customFormat="1" x14ac:dyDescent="0.2">
      <c r="A8883" s="5" t="s">
        <v>76</v>
      </c>
      <c r="B8883" s="5" t="str">
        <f>VLOOKUP(A8883,'GIRO LMA JUNIO'!$A$7:$C$50,3,0)</f>
        <v>ECOOPSOS</v>
      </c>
      <c r="C8883" s="35">
        <v>900483953</v>
      </c>
      <c r="D8883" s="6" t="str">
        <f>VLOOKUP(C8883,'[1]IPS REGISTRADAS'!$A$5:$B$3919,2,0)</f>
        <v>UNIDAD MOVIL DE EMERGENCIAS MEDICAS VITALES SAS</v>
      </c>
      <c r="E8883" s="7">
        <v>2410000</v>
      </c>
      <c r="F8883" s="7">
        <v>2410000</v>
      </c>
      <c r="G8883" s="8"/>
      <c r="H8883" s="9">
        <v>43623</v>
      </c>
      <c r="I8883" s="9">
        <v>43626</v>
      </c>
    </row>
    <row r="8884" spans="1:9" s="14" customFormat="1" x14ac:dyDescent="0.2">
      <c r="A8884" s="5" t="s">
        <v>62</v>
      </c>
      <c r="B8884" s="5" t="str">
        <f>VLOOKUP(A8884,'GIRO LMA JUNIO'!$A$7:$C$50,3,0)</f>
        <v>NUEVA EPS S.A.</v>
      </c>
      <c r="C8884" s="35">
        <v>900484594</v>
      </c>
      <c r="D8884" s="6" t="str">
        <f>VLOOKUP(C8884,'[1]IPS REGISTRADAS'!$A$5:$B$3919,2,0)</f>
        <v>CENTRO DE REHABILITACIÓN SONRISAS DEL GUAVIARE IPS SAS</v>
      </c>
      <c r="E8884" s="7">
        <v>18460000</v>
      </c>
      <c r="F8884" s="7">
        <v>18460000</v>
      </c>
      <c r="G8884" s="8"/>
      <c r="H8884" s="9">
        <v>43623</v>
      </c>
      <c r="I8884" s="9">
        <v>43626</v>
      </c>
    </row>
    <row r="8885" spans="1:9" s="14" customFormat="1" x14ac:dyDescent="0.2">
      <c r="A8885" s="5" t="s">
        <v>76</v>
      </c>
      <c r="B8885" s="5" t="str">
        <f>VLOOKUP(A8885,'GIRO LMA JUNIO'!$A$7:$C$50,3,0)</f>
        <v>ECOOPSOS</v>
      </c>
      <c r="C8885" s="35">
        <v>900485296</v>
      </c>
      <c r="D8885" s="6" t="str">
        <f>VLOOKUP(C8885,'[1]IPS REGISTRADAS'!$A$5:$B$3919,2,0)</f>
        <v>MEDICINA INTEGRAL MIKEL SAS</v>
      </c>
      <c r="E8885" s="7">
        <v>201556365</v>
      </c>
      <c r="F8885" s="7">
        <v>201556365</v>
      </c>
      <c r="G8885" s="8"/>
      <c r="H8885" s="9">
        <v>43623</v>
      </c>
      <c r="I8885" s="9">
        <v>43626</v>
      </c>
    </row>
    <row r="8886" spans="1:9" s="14" customFormat="1" x14ac:dyDescent="0.2">
      <c r="A8886" s="5" t="s">
        <v>47</v>
      </c>
      <c r="B8886" s="5" t="str">
        <f>VLOOKUP(A8886,'GIRO LMA JUNIO'!$A$7:$C$50,3,0)</f>
        <v>COOMEVA E.P.S.  S.A.</v>
      </c>
      <c r="C8886" s="35">
        <v>900485965</v>
      </c>
      <c r="D8886" s="6" t="str">
        <f>VLOOKUP(C8886,'[1]IPS REGISTRADAS'!$A$5:$B$3919,2,0)</f>
        <v>CENTRO DE NEUROREABILITACION APAES PEREIRA SAS</v>
      </c>
      <c r="E8886" s="7">
        <v>1000000</v>
      </c>
      <c r="F8886" s="7">
        <v>1000000</v>
      </c>
      <c r="G8886" s="8"/>
      <c r="H8886" s="9">
        <v>43623</v>
      </c>
      <c r="I8886" s="9">
        <v>43626</v>
      </c>
    </row>
    <row r="8887" spans="1:9" s="14" customFormat="1" x14ac:dyDescent="0.2">
      <c r="A8887" s="5" t="s">
        <v>51</v>
      </c>
      <c r="B8887" s="5" t="str">
        <f>VLOOKUP(A8887,'GIRO LMA JUNIO'!$A$7:$C$50,3,0)</f>
        <v>EPS S.O.S. S.A.</v>
      </c>
      <c r="C8887" s="35">
        <v>900485965</v>
      </c>
      <c r="D8887" s="6" t="str">
        <f>VLOOKUP(C8887,'[1]IPS REGISTRADAS'!$A$5:$B$3919,2,0)</f>
        <v>CENTRO DE NEUROREABILITACION APAES PEREIRA SAS</v>
      </c>
      <c r="E8887" s="7">
        <v>50667840</v>
      </c>
      <c r="F8887" s="7">
        <v>50667840</v>
      </c>
      <c r="G8887" s="8"/>
      <c r="H8887" s="9">
        <v>43623</v>
      </c>
      <c r="I8887" s="9">
        <v>43626</v>
      </c>
    </row>
    <row r="8888" spans="1:9" s="14" customFormat="1" x14ac:dyDescent="0.2">
      <c r="A8888" s="5" t="s">
        <v>62</v>
      </c>
      <c r="B8888" s="5" t="str">
        <f>VLOOKUP(A8888,'GIRO LMA JUNIO'!$A$7:$C$50,3,0)</f>
        <v>NUEVA EPS S.A.</v>
      </c>
      <c r="C8888" s="35">
        <v>900485965</v>
      </c>
      <c r="D8888" s="6" t="str">
        <f>VLOOKUP(C8888,'[1]IPS REGISTRADAS'!$A$5:$B$3919,2,0)</f>
        <v>CENTRO DE NEUROREABILITACION APAES PEREIRA SAS</v>
      </c>
      <c r="E8888" s="7">
        <v>1122500</v>
      </c>
      <c r="F8888" s="7">
        <v>1122500</v>
      </c>
      <c r="G8888" s="8"/>
      <c r="H8888" s="9">
        <v>43623</v>
      </c>
      <c r="I8888" s="9">
        <v>43626</v>
      </c>
    </row>
    <row r="8889" spans="1:9" s="14" customFormat="1" x14ac:dyDescent="0.2">
      <c r="A8889" s="5" t="s">
        <v>72</v>
      </c>
      <c r="B8889" s="5" t="str">
        <f>VLOOKUP(A8889,'GIRO LMA JUNIO'!$A$7:$C$50,3,0)</f>
        <v>ASMET SALUD</v>
      </c>
      <c r="C8889" s="35">
        <v>900485965</v>
      </c>
      <c r="D8889" s="6" t="str">
        <f>VLOOKUP(C8889,'[1]IPS REGISTRADAS'!$A$5:$B$3919,2,0)</f>
        <v>CENTRO DE NEUROREABILITACION APAES PEREIRA SAS</v>
      </c>
      <c r="E8889" s="7">
        <v>9525443</v>
      </c>
      <c r="F8889" s="7">
        <v>9525443</v>
      </c>
      <c r="G8889" s="8"/>
      <c r="H8889" s="9">
        <v>43623</v>
      </c>
      <c r="I8889" s="9">
        <v>43626</v>
      </c>
    </row>
    <row r="8890" spans="1:9" s="14" customFormat="1" x14ac:dyDescent="0.2">
      <c r="A8890" s="5" t="s">
        <v>6</v>
      </c>
      <c r="B8890" s="5" t="str">
        <f>VLOOKUP(A8890,'GIRO LMA JUNIO'!$A$7:$C$50,3,0)</f>
        <v>COMFAMILIAR DE LA GUAJIRA</v>
      </c>
      <c r="C8890" s="35">
        <v>900486723</v>
      </c>
      <c r="D8890" s="6" t="str">
        <f>VLOOKUP(C8890,'[1]IPS REGISTRADAS'!$A$5:$B$3919,2,0)</f>
        <v>IPSI WAYUU TALATSHI</v>
      </c>
      <c r="E8890" s="7">
        <v>8942068</v>
      </c>
      <c r="F8890" s="7">
        <v>8942068</v>
      </c>
      <c r="G8890" s="8"/>
      <c r="H8890" s="9">
        <v>43623</v>
      </c>
      <c r="I8890" s="9">
        <v>43626</v>
      </c>
    </row>
    <row r="8891" spans="1:9" s="14" customFormat="1" x14ac:dyDescent="0.2">
      <c r="A8891" s="5" t="s">
        <v>24</v>
      </c>
      <c r="B8891" s="5" t="str">
        <f>VLOOKUP(A8891,'GIRO LMA JUNIO'!$A$7:$C$50,3,0)</f>
        <v>DUSAKAWI</v>
      </c>
      <c r="C8891" s="35">
        <v>900486723</v>
      </c>
      <c r="D8891" s="6" t="str">
        <f>VLOOKUP(C8891,'[1]IPS REGISTRADAS'!$A$5:$B$3919,2,0)</f>
        <v>IPSI WAYUU TALATSHI</v>
      </c>
      <c r="E8891" s="7">
        <v>22025401</v>
      </c>
      <c r="F8891" s="7">
        <v>22025401</v>
      </c>
      <c r="G8891" s="8"/>
      <c r="H8891" s="9">
        <v>43623</v>
      </c>
      <c r="I8891" s="9">
        <v>43626</v>
      </c>
    </row>
    <row r="8892" spans="1:9" s="14" customFormat="1" x14ac:dyDescent="0.2">
      <c r="A8892" s="5" t="s">
        <v>54</v>
      </c>
      <c r="B8892" s="5" t="str">
        <f>VLOOKUP(A8892,'GIRO LMA JUNIO'!$A$7:$C$50,3,0)</f>
        <v>SALUDVIDA</v>
      </c>
      <c r="C8892" s="35">
        <v>900486723</v>
      </c>
      <c r="D8892" s="6" t="str">
        <f>VLOOKUP(C8892,'[1]IPS REGISTRADAS'!$A$5:$B$3919,2,0)</f>
        <v>IPSI WAYUU TALATSHI</v>
      </c>
      <c r="E8892" s="7">
        <v>44879218</v>
      </c>
      <c r="F8892" s="7">
        <v>44879218</v>
      </c>
      <c r="G8892" s="8"/>
      <c r="H8892" s="9">
        <v>43623</v>
      </c>
      <c r="I8892" s="9">
        <v>43626</v>
      </c>
    </row>
    <row r="8893" spans="1:9" s="14" customFormat="1" x14ac:dyDescent="0.2">
      <c r="A8893" s="5" t="s">
        <v>72</v>
      </c>
      <c r="B8893" s="5" t="str">
        <f>VLOOKUP(A8893,'GIRO LMA JUNIO'!$A$7:$C$50,3,0)</f>
        <v>ASMET SALUD</v>
      </c>
      <c r="C8893" s="35">
        <v>900487460</v>
      </c>
      <c r="D8893" s="6" t="str">
        <f>VLOOKUP(C8893,'[1]IPS REGISTRADAS'!$A$5:$B$3919,2,0)</f>
        <v>ERMEDICALLS SAS</v>
      </c>
      <c r="E8893" s="7">
        <v>33853247</v>
      </c>
      <c r="F8893" s="7">
        <v>33853247</v>
      </c>
      <c r="G8893" s="8"/>
      <c r="H8893" s="9">
        <v>43623</v>
      </c>
      <c r="I8893" s="9">
        <v>43626</v>
      </c>
    </row>
    <row r="8894" spans="1:9" s="14" customFormat="1" x14ac:dyDescent="0.2">
      <c r="A8894" s="5" t="s">
        <v>80</v>
      </c>
      <c r="B8894" s="5" t="str">
        <f>VLOOKUP(A8894,'GIRO LMA JUNIO'!$A$7:$C$50,3,0)</f>
        <v>COMPARTA</v>
      </c>
      <c r="C8894" s="35">
        <v>900487460</v>
      </c>
      <c r="D8894" s="6" t="str">
        <f>VLOOKUP(C8894,'[1]IPS REGISTRADAS'!$A$5:$B$3919,2,0)</f>
        <v>ERMEDICALLS SAS</v>
      </c>
      <c r="E8894" s="7">
        <v>6827211</v>
      </c>
      <c r="F8894" s="7">
        <v>6827211</v>
      </c>
      <c r="G8894" s="8"/>
      <c r="H8894" s="9">
        <v>43623</v>
      </c>
      <c r="I8894" s="9">
        <v>43626</v>
      </c>
    </row>
    <row r="8895" spans="1:9" s="14" customFormat="1" x14ac:dyDescent="0.2">
      <c r="A8895" s="5" t="s">
        <v>38</v>
      </c>
      <c r="B8895" s="5" t="str">
        <f>VLOOKUP(A8895,'GIRO LMA JUNIO'!$A$7:$C$50,3,0)</f>
        <v>SALUD TOTAL</v>
      </c>
      <c r="C8895" s="35">
        <v>900487816</v>
      </c>
      <c r="D8895" s="6" t="str">
        <f>VLOOKUP(C8895,'[1]IPS REGISTRADAS'!$A$5:$B$3919,2,0)</f>
        <v>CENTRO DE REHABILITACIÓN INTEGRAL NIÑOS FELICES IPS SAS</v>
      </c>
      <c r="E8895" s="7">
        <v>1744400</v>
      </c>
      <c r="F8895" s="7">
        <v>1744400</v>
      </c>
      <c r="G8895" s="8"/>
      <c r="H8895" s="9">
        <v>43623</v>
      </c>
      <c r="I8895" s="9">
        <v>43626</v>
      </c>
    </row>
    <row r="8896" spans="1:9" s="14" customFormat="1" x14ac:dyDescent="0.2">
      <c r="A8896" s="5" t="s">
        <v>47</v>
      </c>
      <c r="B8896" s="5" t="str">
        <f>VLOOKUP(A8896,'GIRO LMA JUNIO'!$A$7:$C$50,3,0)</f>
        <v>COOMEVA E.P.S.  S.A.</v>
      </c>
      <c r="C8896" s="35">
        <v>900487816</v>
      </c>
      <c r="D8896" s="6" t="str">
        <f>VLOOKUP(C8896,'[1]IPS REGISTRADAS'!$A$5:$B$3919,2,0)</f>
        <v>CENTRO DE REHABILITACIÓN INTEGRAL NIÑOS FELICES IPS SAS</v>
      </c>
      <c r="E8896" s="7">
        <v>1000000</v>
      </c>
      <c r="F8896" s="7">
        <v>1000000</v>
      </c>
      <c r="G8896" s="8"/>
      <c r="H8896" s="9">
        <v>43623</v>
      </c>
      <c r="I8896" s="9">
        <v>43626</v>
      </c>
    </row>
    <row r="8897" spans="1:9" s="14" customFormat="1" x14ac:dyDescent="0.2">
      <c r="A8897" s="5" t="s">
        <v>74</v>
      </c>
      <c r="B8897" s="5" t="str">
        <f>VLOOKUP(A8897,'GIRO LMA JUNIO'!$A$7:$C$50,3,0)</f>
        <v>AMBUQ</v>
      </c>
      <c r="C8897" s="35">
        <v>900488067</v>
      </c>
      <c r="D8897" s="6" t="str">
        <f>VLOOKUP(C8897,'[1]IPS REGISTRADAS'!$A$5:$B$3919,2,0)</f>
        <v>CENTRO FISIOTERAPEUTICO REHABILITAMOS IPS SAS</v>
      </c>
      <c r="E8897" s="7">
        <v>295516517</v>
      </c>
      <c r="F8897" s="7">
        <v>295516517</v>
      </c>
      <c r="G8897" s="8"/>
      <c r="H8897" s="9">
        <v>43623</v>
      </c>
      <c r="I8897" s="9">
        <v>43626</v>
      </c>
    </row>
    <row r="8898" spans="1:9" s="14" customFormat="1" x14ac:dyDescent="0.2">
      <c r="A8898" s="5" t="s">
        <v>8</v>
      </c>
      <c r="B8898" s="5" t="str">
        <f>VLOOKUP(A8898,'GIRO LMA JUNIO'!$A$7:$C$50,3,0)</f>
        <v>COMFAMILIAR HUILA</v>
      </c>
      <c r="C8898" s="35">
        <v>900488920</v>
      </c>
      <c r="D8898" s="6" t="str">
        <f>VLOOKUP(C8898,'[1]IPS REGISTRADAS'!$A$5:$B$3919,2,0)</f>
        <v>SANAR CLÍNICA DE HERIDAS SAS</v>
      </c>
      <c r="E8898" s="7">
        <v>40000000</v>
      </c>
      <c r="F8898" s="7">
        <v>40000000</v>
      </c>
      <c r="G8898" s="8"/>
      <c r="H8898" s="9">
        <v>43623</v>
      </c>
      <c r="I8898" s="9">
        <v>43626</v>
      </c>
    </row>
    <row r="8899" spans="1:9" s="14" customFormat="1" x14ac:dyDescent="0.2">
      <c r="A8899" s="5" t="s">
        <v>62</v>
      </c>
      <c r="B8899" s="5" t="str">
        <f>VLOOKUP(A8899,'GIRO LMA JUNIO'!$A$7:$C$50,3,0)</f>
        <v>NUEVA EPS S.A.</v>
      </c>
      <c r="C8899" s="35">
        <v>900488920</v>
      </c>
      <c r="D8899" s="6" t="str">
        <f>VLOOKUP(C8899,'[1]IPS REGISTRADAS'!$A$5:$B$3919,2,0)</f>
        <v>SANAR CLÍNICA DE HERIDAS SAS</v>
      </c>
      <c r="E8899" s="7">
        <v>7497846</v>
      </c>
      <c r="F8899" s="7">
        <v>7497846</v>
      </c>
      <c r="G8899" s="8"/>
      <c r="H8899" s="9">
        <v>43623</v>
      </c>
      <c r="I8899" s="9">
        <v>43626</v>
      </c>
    </row>
    <row r="8900" spans="1:9" s="14" customFormat="1" x14ac:dyDescent="0.2">
      <c r="A8900" s="5" t="s">
        <v>11</v>
      </c>
      <c r="B8900" s="5" t="str">
        <f>VLOOKUP(A8900,'GIRO LMA JUNIO'!$A$7:$C$50,3,0)</f>
        <v>COMFASUCRE</v>
      </c>
      <c r="C8900" s="35">
        <v>900489728</v>
      </c>
      <c r="D8900" s="6" t="str">
        <f>VLOOKUP(C8900,'[1]IPS REGISTRADAS'!$A$5:$B$3919,2,0)</f>
        <v>INVERSIONES SOLUCION GLOBAL SAS</v>
      </c>
      <c r="E8900" s="7">
        <v>50000000</v>
      </c>
      <c r="F8900" s="7">
        <v>50000000</v>
      </c>
      <c r="G8900" s="8"/>
      <c r="H8900" s="9">
        <v>43623</v>
      </c>
      <c r="I8900" s="9">
        <v>43626</v>
      </c>
    </row>
    <row r="8901" spans="1:9" s="14" customFormat="1" x14ac:dyDescent="0.2">
      <c r="A8901" s="5" t="s">
        <v>74</v>
      </c>
      <c r="B8901" s="5" t="str">
        <f>VLOOKUP(A8901,'GIRO LMA JUNIO'!$A$7:$C$50,3,0)</f>
        <v>AMBUQ</v>
      </c>
      <c r="C8901" s="35">
        <v>900489728</v>
      </c>
      <c r="D8901" s="6" t="str">
        <f>VLOOKUP(C8901,'[1]IPS REGISTRADAS'!$A$5:$B$3919,2,0)</f>
        <v>INVERSIONES SOLUCION GLOBAL SAS</v>
      </c>
      <c r="E8901" s="7">
        <v>200000000</v>
      </c>
      <c r="F8901" s="7">
        <v>200000000</v>
      </c>
      <c r="G8901" s="8"/>
      <c r="H8901" s="9">
        <v>43623</v>
      </c>
      <c r="I8901" s="9">
        <v>43626</v>
      </c>
    </row>
    <row r="8902" spans="1:9" s="14" customFormat="1" x14ac:dyDescent="0.2">
      <c r="A8902" s="5" t="s">
        <v>72</v>
      </c>
      <c r="B8902" s="5" t="str">
        <f>VLOOKUP(A8902,'GIRO LMA JUNIO'!$A$7:$C$50,3,0)</f>
        <v>ASMET SALUD</v>
      </c>
      <c r="C8902" s="35">
        <v>900490111</v>
      </c>
      <c r="D8902" s="6" t="str">
        <f>VLOOKUP(C8902,'[1]IPS REGISTRADAS'!$A$5:$B$3919,2,0)</f>
        <v>SALUD MATERNO FETAL Y REPRODUCTIVA SAS   SAMAFER</v>
      </c>
      <c r="E8902" s="7">
        <v>27866459</v>
      </c>
      <c r="F8902" s="7">
        <v>27866459</v>
      </c>
      <c r="G8902" s="8"/>
      <c r="H8902" s="9">
        <v>43623</v>
      </c>
      <c r="I8902" s="9">
        <v>43626</v>
      </c>
    </row>
    <row r="8903" spans="1:9" s="14" customFormat="1" x14ac:dyDescent="0.2">
      <c r="A8903" s="5" t="s">
        <v>16</v>
      </c>
      <c r="B8903" s="5" t="str">
        <f>VLOOKUP(A8903,'GIRO LMA JUNIO'!$A$7:$C$50,3,0)</f>
        <v>CAJACOPI ATLANTICO</v>
      </c>
      <c r="C8903" s="35">
        <v>900491808</v>
      </c>
      <c r="D8903" s="6" t="str">
        <f>VLOOKUP(C8903,'[1]IPS REGISTRADAS'!$A$5:$B$3919,2,0)</f>
        <v>IPS CREER Y CRECER SAS COMUNIDAD TERAPEUTICA</v>
      </c>
      <c r="E8903" s="7">
        <v>150000000</v>
      </c>
      <c r="F8903" s="7">
        <v>150000000</v>
      </c>
      <c r="G8903" s="8"/>
      <c r="H8903" s="9">
        <v>43623</v>
      </c>
      <c r="I8903" s="9">
        <v>43626</v>
      </c>
    </row>
    <row r="8904" spans="1:9" s="14" customFormat="1" x14ac:dyDescent="0.2">
      <c r="A8904" s="5" t="s">
        <v>74</v>
      </c>
      <c r="B8904" s="5" t="str">
        <f>VLOOKUP(A8904,'GIRO LMA JUNIO'!$A$7:$C$50,3,0)</f>
        <v>AMBUQ</v>
      </c>
      <c r="C8904" s="35">
        <v>900491808</v>
      </c>
      <c r="D8904" s="6" t="str">
        <f>VLOOKUP(C8904,'[1]IPS REGISTRADAS'!$A$5:$B$3919,2,0)</f>
        <v>IPS CREER Y CRECER SAS COMUNIDAD TERAPEUTICA</v>
      </c>
      <c r="E8904" s="7">
        <v>69386667</v>
      </c>
      <c r="F8904" s="7">
        <v>69386667</v>
      </c>
      <c r="G8904" s="8"/>
      <c r="H8904" s="9">
        <v>43623</v>
      </c>
      <c r="I8904" s="9">
        <v>43626</v>
      </c>
    </row>
    <row r="8905" spans="1:9" s="14" customFormat="1" x14ac:dyDescent="0.2">
      <c r="A8905" s="5" t="s">
        <v>38</v>
      </c>
      <c r="B8905" s="5" t="str">
        <f>VLOOKUP(A8905,'GIRO LMA JUNIO'!$A$7:$C$50,3,0)</f>
        <v>SALUD TOTAL</v>
      </c>
      <c r="C8905" s="35">
        <v>900491883</v>
      </c>
      <c r="D8905" s="6" t="str">
        <f>VLOOKUP(C8905,'[1]IPS REGISTRADAS'!$A$5:$B$3919,2,0)</f>
        <v>MEDICINA EN CASA SAS</v>
      </c>
      <c r="E8905" s="7">
        <v>4988641</v>
      </c>
      <c r="F8905" s="7">
        <v>4988641</v>
      </c>
      <c r="G8905" s="8"/>
      <c r="H8905" s="9">
        <v>43623</v>
      </c>
      <c r="I8905" s="9">
        <v>43626</v>
      </c>
    </row>
    <row r="8906" spans="1:9" s="14" customFormat="1" x14ac:dyDescent="0.2">
      <c r="A8906" s="5" t="s">
        <v>80</v>
      </c>
      <c r="B8906" s="5" t="str">
        <f>VLOOKUP(A8906,'GIRO LMA JUNIO'!$A$7:$C$50,3,0)</f>
        <v>COMPARTA</v>
      </c>
      <c r="C8906" s="35">
        <v>900492055</v>
      </c>
      <c r="D8906" s="6" t="str">
        <f>VLOOKUP(C8906,'[1]IPS REGISTRADAS'!$A$5:$B$3919,2,0)</f>
        <v>SOCIEDAD INTERNISTAS DE BOYACA SAS</v>
      </c>
      <c r="E8906" s="7">
        <v>2995707</v>
      </c>
      <c r="F8906" s="7">
        <v>2995707</v>
      </c>
      <c r="G8906" s="8"/>
      <c r="H8906" s="9">
        <v>43623</v>
      </c>
      <c r="I8906" s="9">
        <v>43626</v>
      </c>
    </row>
    <row r="8907" spans="1:9" s="14" customFormat="1" x14ac:dyDescent="0.2">
      <c r="A8907" s="5" t="s">
        <v>6</v>
      </c>
      <c r="B8907" s="5" t="str">
        <f>VLOOKUP(A8907,'GIRO LMA JUNIO'!$A$7:$C$50,3,0)</f>
        <v>COMFAMILIAR DE LA GUAJIRA</v>
      </c>
      <c r="C8907" s="35">
        <v>900492815</v>
      </c>
      <c r="D8907" s="6" t="str">
        <f>VLOOKUP(C8907,'[1]IPS REGISTRADAS'!$A$5:$B$3919,2,0)</f>
        <v>UNIDAD MATERNO INFANTIL TALAPUIN SAS</v>
      </c>
      <c r="E8907" s="7">
        <v>190203467</v>
      </c>
      <c r="F8907" s="7">
        <v>190203467</v>
      </c>
      <c r="G8907" s="8"/>
      <c r="H8907" s="9">
        <v>43623</v>
      </c>
      <c r="I8907" s="9">
        <v>43626</v>
      </c>
    </row>
    <row r="8908" spans="1:9" s="14" customFormat="1" x14ac:dyDescent="0.2">
      <c r="A8908" s="5" t="s">
        <v>24</v>
      </c>
      <c r="B8908" s="5" t="str">
        <f>VLOOKUP(A8908,'GIRO LMA JUNIO'!$A$7:$C$50,3,0)</f>
        <v>DUSAKAWI</v>
      </c>
      <c r="C8908" s="35">
        <v>900492815</v>
      </c>
      <c r="D8908" s="6" t="str">
        <f>VLOOKUP(C8908,'[1]IPS REGISTRADAS'!$A$5:$B$3919,2,0)</f>
        <v>UNIDAD MATERNO INFANTIL TALAPUIN SAS</v>
      </c>
      <c r="E8908" s="7">
        <v>351783766</v>
      </c>
      <c r="F8908" s="7">
        <v>351783766</v>
      </c>
      <c r="G8908" s="8"/>
      <c r="H8908" s="9">
        <v>43623</v>
      </c>
      <c r="I8908" s="9">
        <v>43626</v>
      </c>
    </row>
    <row r="8909" spans="1:9" s="14" customFormat="1" x14ac:dyDescent="0.2">
      <c r="A8909" s="5" t="s">
        <v>26</v>
      </c>
      <c r="B8909" s="5" t="str">
        <f>VLOOKUP(A8909,'GIRO LMA JUNIO'!$A$7:$C$50,3,0)</f>
        <v>A.I.C.</v>
      </c>
      <c r="C8909" s="35">
        <v>900492815</v>
      </c>
      <c r="D8909" s="6" t="str">
        <f>VLOOKUP(C8909,'[1]IPS REGISTRADAS'!$A$5:$B$3919,2,0)</f>
        <v>UNIDAD MATERNO INFANTIL TALAPUIN SAS</v>
      </c>
      <c r="E8909" s="7">
        <v>188332586</v>
      </c>
      <c r="F8909" s="7">
        <v>188332586</v>
      </c>
      <c r="G8909" s="8"/>
      <c r="H8909" s="9">
        <v>43623</v>
      </c>
      <c r="I8909" s="9">
        <v>43626</v>
      </c>
    </row>
    <row r="8910" spans="1:9" s="14" customFormat="1" x14ac:dyDescent="0.2">
      <c r="A8910" s="5" t="s">
        <v>47</v>
      </c>
      <c r="B8910" s="5" t="str">
        <f>VLOOKUP(A8910,'GIRO LMA JUNIO'!$A$7:$C$50,3,0)</f>
        <v>COOMEVA E.P.S.  S.A.</v>
      </c>
      <c r="C8910" s="35">
        <v>900492815</v>
      </c>
      <c r="D8910" s="6" t="str">
        <f>VLOOKUP(C8910,'[1]IPS REGISTRADAS'!$A$5:$B$3919,2,0)</f>
        <v>UNIDAD MATERNO INFANTIL TALAPUIN SAS</v>
      </c>
      <c r="E8910" s="7">
        <v>1910868</v>
      </c>
      <c r="F8910" s="7">
        <v>1910868</v>
      </c>
      <c r="G8910" s="8"/>
      <c r="H8910" s="9">
        <v>43623</v>
      </c>
      <c r="I8910" s="9">
        <v>43626</v>
      </c>
    </row>
    <row r="8911" spans="1:9" s="14" customFormat="1" x14ac:dyDescent="0.2">
      <c r="A8911" s="5" t="s">
        <v>54</v>
      </c>
      <c r="B8911" s="5" t="str">
        <f>VLOOKUP(A8911,'GIRO LMA JUNIO'!$A$7:$C$50,3,0)</f>
        <v>SALUDVIDA</v>
      </c>
      <c r="C8911" s="35">
        <v>900492815</v>
      </c>
      <c r="D8911" s="6" t="str">
        <f>VLOOKUP(C8911,'[1]IPS REGISTRADAS'!$A$5:$B$3919,2,0)</f>
        <v>UNIDAD MATERNO INFANTIL TALAPUIN SAS</v>
      </c>
      <c r="E8911" s="7">
        <v>17455690</v>
      </c>
      <c r="F8911" s="7">
        <v>17455690</v>
      </c>
      <c r="G8911" s="8"/>
      <c r="H8911" s="9">
        <v>43623</v>
      </c>
      <c r="I8911" s="9">
        <v>43626</v>
      </c>
    </row>
    <row r="8912" spans="1:9" s="14" customFormat="1" x14ac:dyDescent="0.2">
      <c r="A8912" s="5" t="s">
        <v>62</v>
      </c>
      <c r="B8912" s="5" t="str">
        <f>VLOOKUP(A8912,'GIRO LMA JUNIO'!$A$7:$C$50,3,0)</f>
        <v>NUEVA EPS S.A.</v>
      </c>
      <c r="C8912" s="35">
        <v>900492815</v>
      </c>
      <c r="D8912" s="6" t="str">
        <f>VLOOKUP(C8912,'[1]IPS REGISTRADAS'!$A$5:$B$3919,2,0)</f>
        <v>UNIDAD MATERNO INFANTIL TALAPUIN SAS</v>
      </c>
      <c r="E8912" s="7">
        <v>3385305</v>
      </c>
      <c r="F8912" s="7">
        <v>3385305</v>
      </c>
      <c r="G8912" s="8"/>
      <c r="H8912" s="9">
        <v>43623</v>
      </c>
      <c r="I8912" s="9">
        <v>43626</v>
      </c>
    </row>
    <row r="8913" spans="1:9" s="14" customFormat="1" x14ac:dyDescent="0.2">
      <c r="A8913" s="5" t="s">
        <v>80</v>
      </c>
      <c r="B8913" s="5" t="str">
        <f>VLOOKUP(A8913,'GIRO LMA JUNIO'!$A$7:$C$50,3,0)</f>
        <v>COMPARTA</v>
      </c>
      <c r="C8913" s="35">
        <v>900492815</v>
      </c>
      <c r="D8913" s="6" t="str">
        <f>VLOOKUP(C8913,'[1]IPS REGISTRADAS'!$A$5:$B$3919,2,0)</f>
        <v>UNIDAD MATERNO INFANTIL TALAPUIN SAS</v>
      </c>
      <c r="E8913" s="7">
        <v>91605087</v>
      </c>
      <c r="F8913" s="7">
        <v>91605087</v>
      </c>
      <c r="G8913" s="8"/>
      <c r="H8913" s="9">
        <v>43623</v>
      </c>
      <c r="I8913" s="9">
        <v>43626</v>
      </c>
    </row>
    <row r="8914" spans="1:9" s="14" customFormat="1" x14ac:dyDescent="0.2">
      <c r="A8914" s="5" t="s">
        <v>76</v>
      </c>
      <c r="B8914" s="5" t="str">
        <f>VLOOKUP(A8914,'GIRO LMA JUNIO'!$A$7:$C$50,3,0)</f>
        <v>ECOOPSOS</v>
      </c>
      <c r="C8914" s="35">
        <v>900492836</v>
      </c>
      <c r="D8914" s="6" t="str">
        <f>VLOOKUP(C8914,'[1]IPS REGISTRADAS'!$A$5:$B$3919,2,0)</f>
        <v>FUTUMEDICA PLUS NS Nº 2</v>
      </c>
      <c r="E8914" s="7">
        <v>25383425</v>
      </c>
      <c r="F8914" s="7">
        <v>25383425</v>
      </c>
      <c r="G8914" s="8"/>
      <c r="H8914" s="9">
        <v>43623</v>
      </c>
      <c r="I8914" s="9">
        <v>43626</v>
      </c>
    </row>
    <row r="8915" spans="1:9" s="14" customFormat="1" x14ac:dyDescent="0.2">
      <c r="A8915" s="5" t="s">
        <v>80</v>
      </c>
      <c r="B8915" s="5" t="str">
        <f>VLOOKUP(A8915,'GIRO LMA JUNIO'!$A$7:$C$50,3,0)</f>
        <v>COMPARTA</v>
      </c>
      <c r="C8915" s="35">
        <v>900493064</v>
      </c>
      <c r="D8915" s="6" t="str">
        <f>VLOOKUP(C8915,'[1]IPS REGISTRADAS'!$A$5:$B$3919,2,0)</f>
        <v>IPS TORREMOLINA</v>
      </c>
      <c r="E8915" s="7">
        <v>9999626</v>
      </c>
      <c r="F8915" s="7">
        <v>9999626</v>
      </c>
      <c r="G8915" s="8"/>
      <c r="H8915" s="9">
        <v>43623</v>
      </c>
      <c r="I8915" s="9">
        <v>43626</v>
      </c>
    </row>
    <row r="8916" spans="1:9" s="14" customFormat="1" x14ac:dyDescent="0.2">
      <c r="A8916" s="5" t="s">
        <v>72</v>
      </c>
      <c r="B8916" s="5" t="str">
        <f>VLOOKUP(A8916,'GIRO LMA JUNIO'!$A$7:$C$50,3,0)</f>
        <v>ASMET SALUD</v>
      </c>
      <c r="C8916" s="35">
        <v>900493572</v>
      </c>
      <c r="D8916" s="6" t="str">
        <f>VLOOKUP(C8916,'[1]IPS REGISTRADAS'!$A$5:$B$3919,2,0)</f>
        <v>FUNDACIÓN INNOVAGEN</v>
      </c>
      <c r="E8916" s="7">
        <v>9947400</v>
      </c>
      <c r="F8916" s="7">
        <v>9947400</v>
      </c>
      <c r="G8916" s="8"/>
      <c r="H8916" s="9">
        <v>43623</v>
      </c>
      <c r="I8916" s="9">
        <v>43626</v>
      </c>
    </row>
    <row r="8917" spans="1:9" s="14" customFormat="1" x14ac:dyDescent="0.2">
      <c r="A8917" s="5" t="s">
        <v>32</v>
      </c>
      <c r="B8917" s="5" t="str">
        <f>VLOOKUP(A8917,'GIRO LMA JUNIO'!$A$7:$C$50,3,0)</f>
        <v>PIJAOSALUD</v>
      </c>
      <c r="C8917" s="35">
        <v>900494089</v>
      </c>
      <c r="D8917" s="6" t="str">
        <f>VLOOKUP(C8917,'[1]IPS REGISTRADAS'!$A$5:$B$3919,2,0)</f>
        <v>CENDITER SAS</v>
      </c>
      <c r="E8917" s="7">
        <v>5000000</v>
      </c>
      <c r="F8917" s="7">
        <v>5000000</v>
      </c>
      <c r="G8917" s="8"/>
      <c r="H8917" s="9">
        <v>43623</v>
      </c>
      <c r="I8917" s="9">
        <v>43626</v>
      </c>
    </row>
    <row r="8918" spans="1:9" s="14" customFormat="1" x14ac:dyDescent="0.2">
      <c r="A8918" s="5" t="s">
        <v>72</v>
      </c>
      <c r="B8918" s="5" t="str">
        <f>VLOOKUP(A8918,'GIRO LMA JUNIO'!$A$7:$C$50,3,0)</f>
        <v>ASMET SALUD</v>
      </c>
      <c r="C8918" s="35">
        <v>900494089</v>
      </c>
      <c r="D8918" s="6" t="str">
        <f>VLOOKUP(C8918,'[1]IPS REGISTRADAS'!$A$5:$B$3919,2,0)</f>
        <v>CENDITER SAS</v>
      </c>
      <c r="E8918" s="7">
        <v>26973135</v>
      </c>
      <c r="F8918" s="7">
        <v>26973135</v>
      </c>
      <c r="G8918" s="8"/>
      <c r="H8918" s="9">
        <v>43623</v>
      </c>
      <c r="I8918" s="9">
        <v>43626</v>
      </c>
    </row>
    <row r="8919" spans="1:9" s="14" customFormat="1" x14ac:dyDescent="0.2">
      <c r="A8919" s="5" t="s">
        <v>80</v>
      </c>
      <c r="B8919" s="5" t="str">
        <f>VLOOKUP(A8919,'GIRO LMA JUNIO'!$A$7:$C$50,3,0)</f>
        <v>COMPARTA</v>
      </c>
      <c r="C8919" s="35">
        <v>900494089</v>
      </c>
      <c r="D8919" s="6" t="str">
        <f>VLOOKUP(C8919,'[1]IPS REGISTRADAS'!$A$5:$B$3919,2,0)</f>
        <v>CENDITER SAS</v>
      </c>
      <c r="E8919" s="7">
        <v>18644834</v>
      </c>
      <c r="F8919" s="7">
        <v>18644834</v>
      </c>
      <c r="G8919" s="8"/>
      <c r="H8919" s="9">
        <v>43623</v>
      </c>
      <c r="I8919" s="9">
        <v>43626</v>
      </c>
    </row>
    <row r="8920" spans="1:9" s="14" customFormat="1" x14ac:dyDescent="0.2">
      <c r="A8920" s="5" t="s">
        <v>4</v>
      </c>
      <c r="B8920" s="5" t="str">
        <f>VLOOKUP(A8920,'GIRO LMA JUNIO'!$A$7:$C$50,3,0)</f>
        <v>COMFAMILIAR CARTAGENA</v>
      </c>
      <c r="C8920" s="35">
        <v>900494165</v>
      </c>
      <c r="D8920" s="6" t="str">
        <f>VLOOKUP(C8920,'[1]IPS REGISTRADAS'!$A$5:$B$3919,2,0)</f>
        <v>IPS SANFRANCISCO DE MOMPOS LTDA</v>
      </c>
      <c r="E8920" s="7">
        <v>13852396</v>
      </c>
      <c r="F8920" s="7">
        <v>13852396</v>
      </c>
      <c r="G8920" s="8"/>
      <c r="H8920" s="9">
        <v>43623</v>
      </c>
      <c r="I8920" s="9">
        <v>43626</v>
      </c>
    </row>
    <row r="8921" spans="1:9" s="14" customFormat="1" x14ac:dyDescent="0.2">
      <c r="A8921" s="5" t="s">
        <v>36</v>
      </c>
      <c r="B8921" s="5" t="str">
        <f>VLOOKUP(A8921,'GIRO LMA JUNIO'!$A$7:$C$50,3,0)</f>
        <v>ALIANSALUD E.P.S. S.A.</v>
      </c>
      <c r="C8921" s="35">
        <v>900496641</v>
      </c>
      <c r="D8921" s="6" t="str">
        <f>VLOOKUP(C8921,'[1]IPS REGISTRADAS'!$A$5:$B$3919,2,0)</f>
        <v>CLINICOS PROGRAMAS DE ATENCIÓN INTEGRAL SAS IPS</v>
      </c>
      <c r="E8921" s="7">
        <v>1000000</v>
      </c>
      <c r="F8921" s="7">
        <v>1000000</v>
      </c>
      <c r="G8921" s="8"/>
      <c r="H8921" s="9">
        <v>43623</v>
      </c>
      <c r="I8921" s="9">
        <v>43626</v>
      </c>
    </row>
    <row r="8922" spans="1:9" s="14" customFormat="1" x14ac:dyDescent="0.2">
      <c r="A8922" s="5" t="s">
        <v>56</v>
      </c>
      <c r="B8922" s="5" t="str">
        <f>VLOOKUP(A8922,'GIRO LMA JUNIO'!$A$7:$C$50,3,0)</f>
        <v>CAPITAL SALUD</v>
      </c>
      <c r="C8922" s="35">
        <v>900496641</v>
      </c>
      <c r="D8922" s="6" t="str">
        <f>VLOOKUP(C8922,'[1]IPS REGISTRADAS'!$A$5:$B$3919,2,0)</f>
        <v>CLINICOS PROGRAMAS DE ATENCIÓN INTEGRAL SAS IPS</v>
      </c>
      <c r="E8922" s="7">
        <v>580031830</v>
      </c>
      <c r="F8922" s="7">
        <v>580031830</v>
      </c>
      <c r="G8922" s="8"/>
      <c r="H8922" s="9">
        <v>43623</v>
      </c>
      <c r="I8922" s="9">
        <v>43626</v>
      </c>
    </row>
    <row r="8923" spans="1:9" s="14" customFormat="1" x14ac:dyDescent="0.2">
      <c r="A8923" s="5" t="s">
        <v>80</v>
      </c>
      <c r="B8923" s="5" t="str">
        <f>VLOOKUP(A8923,'GIRO LMA JUNIO'!$A$7:$C$50,3,0)</f>
        <v>COMPARTA</v>
      </c>
      <c r="C8923" s="35">
        <v>900496673</v>
      </c>
      <c r="D8923" s="6" t="str">
        <f>VLOOKUP(C8923,'[1]IPS REGISTRADAS'!$A$5:$B$3919,2,0)</f>
        <v>CODIGO AZUL SAS</v>
      </c>
      <c r="E8923" s="7">
        <v>8754480</v>
      </c>
      <c r="F8923" s="7">
        <v>8754480</v>
      </c>
      <c r="G8923" s="8"/>
      <c r="H8923" s="9">
        <v>43623</v>
      </c>
      <c r="I8923" s="9">
        <v>43626</v>
      </c>
    </row>
    <row r="8924" spans="1:9" s="14" customFormat="1" x14ac:dyDescent="0.2">
      <c r="A8924" s="5" t="s">
        <v>82</v>
      </c>
      <c r="B8924" s="5" t="str">
        <f>VLOOKUP(A8924,'GIRO LMA JUNIO'!$A$7:$C$50,3,0)</f>
        <v>MUTUAL SER</v>
      </c>
      <c r="C8924" s="35">
        <v>900496673</v>
      </c>
      <c r="D8924" s="6" t="str">
        <f>VLOOKUP(C8924,'[1]IPS REGISTRADAS'!$A$5:$B$3919,2,0)</f>
        <v>CODIGO AZUL SAS</v>
      </c>
      <c r="E8924" s="7">
        <v>5628166</v>
      </c>
      <c r="F8924" s="7">
        <v>5628166</v>
      </c>
      <c r="G8924" s="8"/>
      <c r="H8924" s="9">
        <v>43623</v>
      </c>
      <c r="I8924" s="9">
        <v>43626</v>
      </c>
    </row>
    <row r="8925" spans="1:9" s="14" customFormat="1" x14ac:dyDescent="0.2">
      <c r="A8925" s="5" t="s">
        <v>16</v>
      </c>
      <c r="B8925" s="5" t="str">
        <f>VLOOKUP(A8925,'GIRO LMA JUNIO'!$A$7:$C$50,3,0)</f>
        <v>CAJACOPI ATLANTICO</v>
      </c>
      <c r="C8925" s="35">
        <v>900496747</v>
      </c>
      <c r="D8925" s="6" t="str">
        <f>VLOOKUP(C8925,'[1]IPS REGISTRADAS'!$A$5:$B$3919,2,0)</f>
        <v>UNIDAD TERAPEUTICA Y REHABILITACION INTEGRAL EN SALUD IPS SAS</v>
      </c>
      <c r="E8925" s="7">
        <v>1000000</v>
      </c>
      <c r="F8925" s="7">
        <v>1000000</v>
      </c>
      <c r="G8925" s="8"/>
      <c r="H8925" s="9">
        <v>43623</v>
      </c>
      <c r="I8925" s="9">
        <v>43626</v>
      </c>
    </row>
    <row r="8926" spans="1:9" s="14" customFormat="1" x14ac:dyDescent="0.2">
      <c r="A8926" s="5" t="s">
        <v>82</v>
      </c>
      <c r="B8926" s="5" t="str">
        <f>VLOOKUP(A8926,'GIRO LMA JUNIO'!$A$7:$C$50,3,0)</f>
        <v>MUTUAL SER</v>
      </c>
      <c r="C8926" s="35">
        <v>900496747</v>
      </c>
      <c r="D8926" s="6" t="str">
        <f>VLOOKUP(C8926,'[1]IPS REGISTRADAS'!$A$5:$B$3919,2,0)</f>
        <v>UNIDAD TERAPEUTICA Y REHABILITACION INTEGRAL EN SALUD IPS SAS</v>
      </c>
      <c r="E8926" s="7">
        <v>26757001</v>
      </c>
      <c r="F8926" s="7">
        <v>26757001</v>
      </c>
      <c r="G8926" s="8"/>
      <c r="H8926" s="9">
        <v>43623</v>
      </c>
      <c r="I8926" s="9">
        <v>43626</v>
      </c>
    </row>
    <row r="8927" spans="1:9" s="14" customFormat="1" x14ac:dyDescent="0.2">
      <c r="A8927" s="5" t="s">
        <v>16</v>
      </c>
      <c r="B8927" s="5" t="str">
        <f>VLOOKUP(A8927,'GIRO LMA JUNIO'!$A$7:$C$50,3,0)</f>
        <v>CAJACOPI ATLANTICO</v>
      </c>
      <c r="C8927" s="35">
        <v>900497022</v>
      </c>
      <c r="D8927" s="6" t="str">
        <f>VLOOKUP(C8927,'[1]IPS REGISTRADAS'!$A$5:$B$3919,2,0)</f>
        <v>IPS COROZAL LTDA</v>
      </c>
      <c r="E8927" s="7">
        <v>46453057</v>
      </c>
      <c r="F8927" s="7">
        <v>46453057</v>
      </c>
      <c r="G8927" s="8"/>
      <c r="H8927" s="9">
        <v>43623</v>
      </c>
      <c r="I8927" s="9">
        <v>43626</v>
      </c>
    </row>
    <row r="8928" spans="1:9" s="14" customFormat="1" x14ac:dyDescent="0.2">
      <c r="A8928" s="5" t="s">
        <v>6</v>
      </c>
      <c r="B8928" s="5" t="str">
        <f>VLOOKUP(A8928,'GIRO LMA JUNIO'!$A$7:$C$50,3,0)</f>
        <v>COMFAMILIAR DE LA GUAJIRA</v>
      </c>
      <c r="C8928" s="35">
        <v>900497646</v>
      </c>
      <c r="D8928" s="6" t="str">
        <f>VLOOKUP(C8928,'[1]IPS REGISTRADAS'!$A$5:$B$3919,2,0)</f>
        <v>CENTRO DE DIABETES Y ENFERMEDADES CARDIO METABOLICAS IPS SAS CEDIEC</v>
      </c>
      <c r="E8928" s="7">
        <v>51842735</v>
      </c>
      <c r="F8928" s="7">
        <v>51842735</v>
      </c>
      <c r="G8928" s="8"/>
      <c r="H8928" s="9">
        <v>43623</v>
      </c>
      <c r="I8928" s="9">
        <v>43626</v>
      </c>
    </row>
    <row r="8929" spans="1:9" s="14" customFormat="1" x14ac:dyDescent="0.2">
      <c r="A8929" s="5" t="s">
        <v>16</v>
      </c>
      <c r="B8929" s="5" t="str">
        <f>VLOOKUP(A8929,'GIRO LMA JUNIO'!$A$7:$C$50,3,0)</f>
        <v>CAJACOPI ATLANTICO</v>
      </c>
      <c r="C8929" s="35">
        <v>900498069</v>
      </c>
      <c r="D8929" s="6" t="str">
        <f>VLOOKUP(C8929,'[1]IPS REGISTRADAS'!$A$5:$B$3919,2,0)</f>
        <v>CLINICA REGIONAL DE ESPECIALISTAS SINAIS VITAIS SAS</v>
      </c>
      <c r="E8929" s="7">
        <v>353596553</v>
      </c>
      <c r="F8929" s="7">
        <v>353596553</v>
      </c>
      <c r="G8929" s="8"/>
      <c r="H8929" s="9">
        <v>43623</v>
      </c>
      <c r="I8929" s="9">
        <v>43626</v>
      </c>
    </row>
    <row r="8930" spans="1:9" s="14" customFormat="1" x14ac:dyDescent="0.2">
      <c r="A8930" s="5" t="s">
        <v>54</v>
      </c>
      <c r="B8930" s="5" t="str">
        <f>VLOOKUP(A8930,'GIRO LMA JUNIO'!$A$7:$C$50,3,0)</f>
        <v>SALUDVIDA</v>
      </c>
      <c r="C8930" s="35">
        <v>900498069</v>
      </c>
      <c r="D8930" s="6" t="str">
        <f>VLOOKUP(C8930,'[1]IPS REGISTRADAS'!$A$5:$B$3919,2,0)</f>
        <v>CLINICA REGIONAL DE ESPECIALISTAS SINAIS VITAIS SAS</v>
      </c>
      <c r="E8930" s="7">
        <v>300436380</v>
      </c>
      <c r="F8930" s="7">
        <v>300436380</v>
      </c>
      <c r="G8930" s="8"/>
      <c r="H8930" s="9">
        <v>43623</v>
      </c>
      <c r="I8930" s="9">
        <v>43626</v>
      </c>
    </row>
    <row r="8931" spans="1:9" s="14" customFormat="1" x14ac:dyDescent="0.2">
      <c r="A8931" s="5" t="s">
        <v>72</v>
      </c>
      <c r="B8931" s="5" t="str">
        <f>VLOOKUP(A8931,'GIRO LMA JUNIO'!$A$7:$C$50,3,0)</f>
        <v>ASMET SALUD</v>
      </c>
      <c r="C8931" s="35">
        <v>900498069</v>
      </c>
      <c r="D8931" s="6" t="str">
        <f>VLOOKUP(C8931,'[1]IPS REGISTRADAS'!$A$5:$B$3919,2,0)</f>
        <v>CLINICA REGIONAL DE ESPECIALISTAS SINAIS VITAIS SAS</v>
      </c>
      <c r="E8931" s="7">
        <v>409129357</v>
      </c>
      <c r="F8931" s="7">
        <v>409129357</v>
      </c>
      <c r="G8931" s="8"/>
      <c r="H8931" s="9">
        <v>43623</v>
      </c>
      <c r="I8931" s="9">
        <v>43626</v>
      </c>
    </row>
    <row r="8932" spans="1:9" s="14" customFormat="1" x14ac:dyDescent="0.2">
      <c r="A8932" s="5" t="s">
        <v>74</v>
      </c>
      <c r="B8932" s="5" t="str">
        <f>VLOOKUP(A8932,'GIRO LMA JUNIO'!$A$7:$C$50,3,0)</f>
        <v>AMBUQ</v>
      </c>
      <c r="C8932" s="35">
        <v>900498069</v>
      </c>
      <c r="D8932" s="6" t="str">
        <f>VLOOKUP(C8932,'[1]IPS REGISTRADAS'!$A$5:$B$3919,2,0)</f>
        <v>CLINICA REGIONAL DE ESPECIALISTAS SINAIS VITAIS SAS</v>
      </c>
      <c r="E8932" s="7">
        <v>190375064</v>
      </c>
      <c r="F8932" s="7">
        <v>190375064</v>
      </c>
      <c r="G8932" s="8"/>
      <c r="H8932" s="9">
        <v>43623</v>
      </c>
      <c r="I8932" s="9">
        <v>43626</v>
      </c>
    </row>
    <row r="8933" spans="1:9" s="14" customFormat="1" x14ac:dyDescent="0.2">
      <c r="A8933" s="5" t="s">
        <v>80</v>
      </c>
      <c r="B8933" s="5" t="str">
        <f>VLOOKUP(A8933,'GIRO LMA JUNIO'!$A$7:$C$50,3,0)</f>
        <v>COMPARTA</v>
      </c>
      <c r="C8933" s="35">
        <v>900498069</v>
      </c>
      <c r="D8933" s="6" t="str">
        <f>VLOOKUP(C8933,'[1]IPS REGISTRADAS'!$A$5:$B$3919,2,0)</f>
        <v>CLINICA REGIONAL DE ESPECIALISTAS SINAIS VITAIS SAS</v>
      </c>
      <c r="E8933" s="7">
        <v>25228800</v>
      </c>
      <c r="F8933" s="7">
        <v>25228800</v>
      </c>
      <c r="G8933" s="8"/>
      <c r="H8933" s="9">
        <v>43623</v>
      </c>
      <c r="I8933" s="9">
        <v>43626</v>
      </c>
    </row>
    <row r="8934" spans="1:9" s="14" customFormat="1" x14ac:dyDescent="0.2">
      <c r="A8934" s="5" t="s">
        <v>16</v>
      </c>
      <c r="B8934" s="5" t="str">
        <f>VLOOKUP(A8934,'GIRO LMA JUNIO'!$A$7:$C$50,3,0)</f>
        <v>CAJACOPI ATLANTICO</v>
      </c>
      <c r="C8934" s="35">
        <v>900498609</v>
      </c>
      <c r="D8934" s="6" t="str">
        <f>VLOOKUP(C8934,'[1]IPS REGISTRADAS'!$A$5:$B$3919,2,0)</f>
        <v>POLICLINICO EJECARIBE IPS</v>
      </c>
      <c r="E8934" s="7">
        <v>25000000</v>
      </c>
      <c r="F8934" s="7">
        <v>25000000</v>
      </c>
      <c r="G8934" s="8"/>
      <c r="H8934" s="9">
        <v>43623</v>
      </c>
      <c r="I8934" s="9">
        <v>43626</v>
      </c>
    </row>
    <row r="8935" spans="1:9" s="14" customFormat="1" x14ac:dyDescent="0.2">
      <c r="A8935" s="5" t="s">
        <v>26</v>
      </c>
      <c r="B8935" s="5" t="str">
        <f>VLOOKUP(A8935,'GIRO LMA JUNIO'!$A$7:$C$50,3,0)</f>
        <v>A.I.C.</v>
      </c>
      <c r="C8935" s="35">
        <v>900500281</v>
      </c>
      <c r="D8935" s="6" t="str">
        <f>VLOOKUP(C8935,'[1]IPS REGISTRADAS'!$A$5:$B$3919,2,0)</f>
        <v>NOVADEN ODONTOLOGIA ESPECIALIZADA IPS SAS</v>
      </c>
      <c r="E8935" s="7">
        <v>3376720</v>
      </c>
      <c r="F8935" s="7">
        <v>3376720</v>
      </c>
      <c r="G8935" s="8"/>
      <c r="H8935" s="9">
        <v>43623</v>
      </c>
      <c r="I8935" s="9">
        <v>43626</v>
      </c>
    </row>
    <row r="8936" spans="1:9" s="14" customFormat="1" x14ac:dyDescent="0.2">
      <c r="A8936" s="5" t="s">
        <v>62</v>
      </c>
      <c r="B8936" s="5" t="str">
        <f>VLOOKUP(A8936,'GIRO LMA JUNIO'!$A$7:$C$50,3,0)</f>
        <v>NUEVA EPS S.A.</v>
      </c>
      <c r="C8936" s="35">
        <v>900500281</v>
      </c>
      <c r="D8936" s="6" t="str">
        <f>VLOOKUP(C8936,'[1]IPS REGISTRADAS'!$A$5:$B$3919,2,0)</f>
        <v>NOVADEN ODONTOLOGIA ESPECIALIZADA IPS SAS</v>
      </c>
      <c r="E8936" s="7">
        <v>2448950</v>
      </c>
      <c r="F8936" s="7">
        <v>2448950</v>
      </c>
      <c r="G8936" s="8"/>
      <c r="H8936" s="9">
        <v>43623</v>
      </c>
      <c r="I8936" s="9">
        <v>43626</v>
      </c>
    </row>
    <row r="8937" spans="1:9" s="14" customFormat="1" x14ac:dyDescent="0.2">
      <c r="A8937" s="5" t="s">
        <v>78</v>
      </c>
      <c r="B8937" s="5" t="str">
        <f>VLOOKUP(A8937,'GIRO LMA JUNIO'!$A$7:$C$50,3,0)</f>
        <v>EMSSANAR</v>
      </c>
      <c r="C8937" s="35">
        <v>900500281</v>
      </c>
      <c r="D8937" s="6" t="str">
        <f>VLOOKUP(C8937,'[1]IPS REGISTRADAS'!$A$5:$B$3919,2,0)</f>
        <v>NOVADEN ODONTOLOGIA ESPECIALIZADA IPS SAS</v>
      </c>
      <c r="E8937" s="7">
        <v>24574546</v>
      </c>
      <c r="F8937" s="7">
        <v>24574546</v>
      </c>
      <c r="G8937" s="8"/>
      <c r="H8937" s="9">
        <v>43623</v>
      </c>
      <c r="I8937" s="9">
        <v>43626</v>
      </c>
    </row>
    <row r="8938" spans="1:9" s="14" customFormat="1" x14ac:dyDescent="0.2">
      <c r="A8938" s="5" t="s">
        <v>78</v>
      </c>
      <c r="B8938" s="5" t="str">
        <f>VLOOKUP(A8938,'GIRO LMA JUNIO'!$A$7:$C$50,3,0)</f>
        <v>EMSSANAR</v>
      </c>
      <c r="C8938" s="35">
        <v>900500582</v>
      </c>
      <c r="D8938" s="6" t="str">
        <f>VLOOKUP(C8938,'[1]IPS REGISTRADAS'!$A$5:$B$3919,2,0)</f>
        <v>RECUPERAR TERAPIA INTEGRAL SAS</v>
      </c>
      <c r="E8938" s="7">
        <v>77187790</v>
      </c>
      <c r="F8938" s="7">
        <v>77187790</v>
      </c>
      <c r="G8938" s="8"/>
      <c r="H8938" s="9">
        <v>43623</v>
      </c>
      <c r="I8938" s="9">
        <v>43626</v>
      </c>
    </row>
    <row r="8939" spans="1:9" s="14" customFormat="1" x14ac:dyDescent="0.2">
      <c r="A8939" s="5" t="s">
        <v>16</v>
      </c>
      <c r="B8939" s="5" t="str">
        <f>VLOOKUP(A8939,'GIRO LMA JUNIO'!$A$7:$C$50,3,0)</f>
        <v>CAJACOPI ATLANTICO</v>
      </c>
      <c r="C8939" s="35">
        <v>900500653</v>
      </c>
      <c r="D8939" s="6" t="str">
        <f>VLOOKUP(C8939,'[1]IPS REGISTRADAS'!$A$5:$B$3919,2,0)</f>
        <v>CAD VIDA IPS SAS</v>
      </c>
      <c r="E8939" s="7">
        <v>41825002</v>
      </c>
      <c r="F8939" s="7">
        <v>41825002</v>
      </c>
      <c r="G8939" s="8"/>
      <c r="H8939" s="9">
        <v>43623</v>
      </c>
      <c r="I8939" s="9">
        <v>43626</v>
      </c>
    </row>
    <row r="8940" spans="1:9" s="14" customFormat="1" x14ac:dyDescent="0.2">
      <c r="A8940" s="5" t="s">
        <v>78</v>
      </c>
      <c r="B8940" s="5" t="str">
        <f>VLOOKUP(A8940,'GIRO LMA JUNIO'!$A$7:$C$50,3,0)</f>
        <v>EMSSANAR</v>
      </c>
      <c r="C8940" s="35">
        <v>900501715</v>
      </c>
      <c r="D8940" s="6" t="str">
        <f>VLOOKUP(C8940,'[1]IPS REGISTRADAS'!$A$5:$B$3919,2,0)</f>
        <v>INSTITUCIÓN PRESTADORA DE SERVICIOS CENTRO INTEGRAL DE REHABILITACIÓN DEL PUTUMAYO LTDA</v>
      </c>
      <c r="E8940" s="7">
        <v>10812699</v>
      </c>
      <c r="F8940" s="7">
        <v>10812699</v>
      </c>
      <c r="G8940" s="8"/>
      <c r="H8940" s="9">
        <v>43623</v>
      </c>
      <c r="I8940" s="9">
        <v>43626</v>
      </c>
    </row>
    <row r="8941" spans="1:9" s="14" customFormat="1" x14ac:dyDescent="0.2">
      <c r="A8941" s="5" t="s">
        <v>16</v>
      </c>
      <c r="B8941" s="5" t="str">
        <f>VLOOKUP(A8941,'GIRO LMA JUNIO'!$A$7:$C$50,3,0)</f>
        <v>CAJACOPI ATLANTICO</v>
      </c>
      <c r="C8941" s="35">
        <v>900502267</v>
      </c>
      <c r="D8941" s="6" t="str">
        <f>VLOOKUP(C8941,'[1]IPS REGISTRADAS'!$A$5:$B$3919,2,0)</f>
        <v>CENTROS DE CONSULTA SAS</v>
      </c>
      <c r="E8941" s="7">
        <v>50000000</v>
      </c>
      <c r="F8941" s="7">
        <v>50000000</v>
      </c>
      <c r="G8941" s="8"/>
      <c r="H8941" s="9">
        <v>43623</v>
      </c>
      <c r="I8941" s="9">
        <v>43626</v>
      </c>
    </row>
    <row r="8942" spans="1:9" s="14" customFormat="1" x14ac:dyDescent="0.2">
      <c r="A8942" s="5" t="s">
        <v>47</v>
      </c>
      <c r="B8942" s="5" t="str">
        <f>VLOOKUP(A8942,'GIRO LMA JUNIO'!$A$7:$C$50,3,0)</f>
        <v>COOMEVA E.P.S.  S.A.</v>
      </c>
      <c r="C8942" s="35">
        <v>900502986</v>
      </c>
      <c r="D8942" s="6" t="str">
        <f>VLOOKUP(C8942,'[1]IPS REGISTRADAS'!$A$5:$B$3919,2,0)</f>
        <v>IPS CENTRO PSICOTERAPEUTICO INTEGRAL SAS</v>
      </c>
      <c r="E8942" s="7">
        <v>4112836</v>
      </c>
      <c r="F8942" s="7">
        <v>4112836</v>
      </c>
      <c r="G8942" s="8"/>
      <c r="H8942" s="9">
        <v>43623</v>
      </c>
      <c r="I8942" s="9">
        <v>43626</v>
      </c>
    </row>
    <row r="8943" spans="1:9" s="14" customFormat="1" x14ac:dyDescent="0.2">
      <c r="A8943" s="5" t="s">
        <v>38</v>
      </c>
      <c r="B8943" s="5" t="str">
        <f>VLOOKUP(A8943,'GIRO LMA JUNIO'!$A$7:$C$50,3,0)</f>
        <v>SALUD TOTAL</v>
      </c>
      <c r="C8943" s="35">
        <v>900503124</v>
      </c>
      <c r="D8943" s="6" t="str">
        <f>VLOOKUP(C8943,'[1]IPS REGISTRADAS'!$A$5:$B$3919,2,0)</f>
        <v>INSTITUTO NEUMOLOGICO DE CORDOBA</v>
      </c>
      <c r="E8943" s="7">
        <v>1372000</v>
      </c>
      <c r="F8943" s="7">
        <v>1372000</v>
      </c>
      <c r="G8943" s="8"/>
      <c r="H8943" s="9">
        <v>43623</v>
      </c>
      <c r="I8943" s="9">
        <v>43626</v>
      </c>
    </row>
    <row r="8944" spans="1:9" s="14" customFormat="1" x14ac:dyDescent="0.2">
      <c r="A8944" s="5" t="s">
        <v>62</v>
      </c>
      <c r="B8944" s="5" t="str">
        <f>VLOOKUP(A8944,'GIRO LMA JUNIO'!$A$7:$C$50,3,0)</f>
        <v>NUEVA EPS S.A.</v>
      </c>
      <c r="C8944" s="35">
        <v>900503124</v>
      </c>
      <c r="D8944" s="6" t="str">
        <f>VLOOKUP(C8944,'[1]IPS REGISTRADAS'!$A$5:$B$3919,2,0)</f>
        <v>INSTITUTO NEUMOLOGICO DE CORDOBA</v>
      </c>
      <c r="E8944" s="7">
        <v>4697076</v>
      </c>
      <c r="F8944" s="7">
        <v>4697076</v>
      </c>
      <c r="G8944" s="8"/>
      <c r="H8944" s="9">
        <v>43623</v>
      </c>
      <c r="I8944" s="9">
        <v>43626</v>
      </c>
    </row>
    <row r="8945" spans="1:9" s="14" customFormat="1" x14ac:dyDescent="0.2">
      <c r="A8945" s="5" t="s">
        <v>82</v>
      </c>
      <c r="B8945" s="5" t="str">
        <f>VLOOKUP(A8945,'GIRO LMA JUNIO'!$A$7:$C$50,3,0)</f>
        <v>MUTUAL SER</v>
      </c>
      <c r="C8945" s="35">
        <v>900503124</v>
      </c>
      <c r="D8945" s="6" t="str">
        <f>VLOOKUP(C8945,'[1]IPS REGISTRADAS'!$A$5:$B$3919,2,0)</f>
        <v>INSTITUTO NEUMOLOGICO DE CORDOBA</v>
      </c>
      <c r="E8945" s="7">
        <v>18800816</v>
      </c>
      <c r="F8945" s="7">
        <v>18800816</v>
      </c>
      <c r="G8945" s="8"/>
      <c r="H8945" s="9">
        <v>43623</v>
      </c>
      <c r="I8945" s="9">
        <v>43626</v>
      </c>
    </row>
    <row r="8946" spans="1:9" s="14" customFormat="1" x14ac:dyDescent="0.2">
      <c r="A8946" s="5" t="s">
        <v>62</v>
      </c>
      <c r="B8946" s="5" t="str">
        <f>VLOOKUP(A8946,'GIRO LMA JUNIO'!$A$7:$C$50,3,0)</f>
        <v>NUEVA EPS S.A.</v>
      </c>
      <c r="C8946" s="35">
        <v>900504265</v>
      </c>
      <c r="D8946" s="6" t="str">
        <f>VLOOKUP(C8946,'[1]IPS REGISTRADAS'!$A$5:$B$3919,2,0)</f>
        <v>PROYECTAR SALUD SAS</v>
      </c>
      <c r="E8946" s="7">
        <v>63630900</v>
      </c>
      <c r="F8946" s="7">
        <v>63630900</v>
      </c>
      <c r="G8946" s="8"/>
      <c r="H8946" s="9">
        <v>43623</v>
      </c>
      <c r="I8946" s="9">
        <v>43626</v>
      </c>
    </row>
    <row r="8947" spans="1:9" s="14" customFormat="1" x14ac:dyDescent="0.2">
      <c r="A8947" s="5" t="s">
        <v>62</v>
      </c>
      <c r="B8947" s="5" t="str">
        <f>VLOOKUP(A8947,'GIRO LMA JUNIO'!$A$7:$C$50,3,0)</f>
        <v>NUEVA EPS S.A.</v>
      </c>
      <c r="C8947" s="35">
        <v>900506505</v>
      </c>
      <c r="D8947" s="6" t="str">
        <f>VLOOKUP(C8947,'[1]IPS REGISTRADAS'!$A$5:$B$3919,2,0)</f>
        <v>OXIGENOS DEL LLANO SAS</v>
      </c>
      <c r="E8947" s="7">
        <v>2914072</v>
      </c>
      <c r="F8947" s="7">
        <v>2914072</v>
      </c>
      <c r="G8947" s="8"/>
      <c r="H8947" s="9">
        <v>43623</v>
      </c>
      <c r="I8947" s="9">
        <v>43626</v>
      </c>
    </row>
    <row r="8948" spans="1:9" s="14" customFormat="1" x14ac:dyDescent="0.2">
      <c r="A8948" s="5" t="s">
        <v>78</v>
      </c>
      <c r="B8948" s="5" t="str">
        <f>VLOOKUP(A8948,'GIRO LMA JUNIO'!$A$7:$C$50,3,0)</f>
        <v>EMSSANAR</v>
      </c>
      <c r="C8948" s="35">
        <v>900506634</v>
      </c>
      <c r="D8948" s="6" t="str">
        <f>VLOOKUP(C8948,'[1]IPS REGISTRADAS'!$A$5:$B$3919,2,0)</f>
        <v>IPS SAMYSALUD SAS</v>
      </c>
      <c r="E8948" s="7">
        <v>30472239</v>
      </c>
      <c r="F8948" s="7">
        <v>30472239</v>
      </c>
      <c r="G8948" s="8"/>
      <c r="H8948" s="9">
        <v>43623</v>
      </c>
      <c r="I8948" s="9">
        <v>43626</v>
      </c>
    </row>
    <row r="8949" spans="1:9" s="14" customFormat="1" x14ac:dyDescent="0.2">
      <c r="A8949" s="5" t="s">
        <v>80</v>
      </c>
      <c r="B8949" s="5" t="str">
        <f>VLOOKUP(A8949,'GIRO LMA JUNIO'!$A$7:$C$50,3,0)</f>
        <v>COMPARTA</v>
      </c>
      <c r="C8949" s="35">
        <v>900506751</v>
      </c>
      <c r="D8949" s="6" t="str">
        <f>VLOOKUP(C8949,'[1]IPS REGISTRADAS'!$A$5:$B$3919,2,0)</f>
        <v>UNIDAD DE SERVICIOS DE SALUD ESTRATEGICOS RELACIONADOS USSER SAS</v>
      </c>
      <c r="E8949" s="7">
        <v>915974433</v>
      </c>
      <c r="F8949" s="7">
        <v>915974433</v>
      </c>
      <c r="G8949" s="8"/>
      <c r="H8949" s="9">
        <v>43623</v>
      </c>
      <c r="I8949" s="9">
        <v>43626</v>
      </c>
    </row>
    <row r="8950" spans="1:9" s="14" customFormat="1" x14ac:dyDescent="0.2">
      <c r="A8950" s="5" t="s">
        <v>6</v>
      </c>
      <c r="B8950" s="5" t="str">
        <f>VLOOKUP(A8950,'GIRO LMA JUNIO'!$A$7:$C$50,3,0)</f>
        <v>COMFAMILIAR DE LA GUAJIRA</v>
      </c>
      <c r="C8950" s="35">
        <v>900508066</v>
      </c>
      <c r="D8950" s="6" t="str">
        <f>VLOOKUP(C8950,'[1]IPS REGISTRADAS'!$A$5:$B$3919,2,0)</f>
        <v>CMIACIPSGUAJIRA SAS</v>
      </c>
      <c r="E8950" s="7">
        <v>78879557</v>
      </c>
      <c r="F8950" s="7">
        <v>78879557</v>
      </c>
      <c r="G8950" s="8"/>
      <c r="H8950" s="9">
        <v>43623</v>
      </c>
      <c r="I8950" s="9">
        <v>43626</v>
      </c>
    </row>
    <row r="8951" spans="1:9" s="14" customFormat="1" x14ac:dyDescent="0.2">
      <c r="A8951" s="5" t="s">
        <v>16</v>
      </c>
      <c r="B8951" s="5" t="str">
        <f>VLOOKUP(A8951,'GIRO LMA JUNIO'!$A$7:$C$50,3,0)</f>
        <v>CAJACOPI ATLANTICO</v>
      </c>
      <c r="C8951" s="35">
        <v>900508066</v>
      </c>
      <c r="D8951" s="6" t="str">
        <f>VLOOKUP(C8951,'[1]IPS REGISTRADAS'!$A$5:$B$3919,2,0)</f>
        <v>CMIACIPSGUAJIRA SAS</v>
      </c>
      <c r="E8951" s="7">
        <v>37350836</v>
      </c>
      <c r="F8951" s="7">
        <v>37350836</v>
      </c>
      <c r="G8951" s="8"/>
      <c r="H8951" s="9">
        <v>43623</v>
      </c>
      <c r="I8951" s="9">
        <v>43626</v>
      </c>
    </row>
    <row r="8952" spans="1:9" s="14" customFormat="1" x14ac:dyDescent="0.2">
      <c r="A8952" s="5" t="s">
        <v>24</v>
      </c>
      <c r="B8952" s="5" t="str">
        <f>VLOOKUP(A8952,'GIRO LMA JUNIO'!$A$7:$C$50,3,0)</f>
        <v>DUSAKAWI</v>
      </c>
      <c r="C8952" s="35">
        <v>900508066</v>
      </c>
      <c r="D8952" s="6" t="str">
        <f>VLOOKUP(C8952,'[1]IPS REGISTRADAS'!$A$5:$B$3919,2,0)</f>
        <v>CMIACIPSGUAJIRA SAS</v>
      </c>
      <c r="E8952" s="7">
        <v>19649523</v>
      </c>
      <c r="F8952" s="7">
        <v>19649523</v>
      </c>
      <c r="G8952" s="8"/>
      <c r="H8952" s="9">
        <v>43623</v>
      </c>
      <c r="I8952" s="9">
        <v>43626</v>
      </c>
    </row>
    <row r="8953" spans="1:9" s="14" customFormat="1" x14ac:dyDescent="0.2">
      <c r="A8953" s="5" t="s">
        <v>54</v>
      </c>
      <c r="B8953" s="5" t="str">
        <f>VLOOKUP(A8953,'GIRO LMA JUNIO'!$A$7:$C$50,3,0)</f>
        <v>SALUDVIDA</v>
      </c>
      <c r="C8953" s="35">
        <v>900508703</v>
      </c>
      <c r="D8953" s="6" t="str">
        <f>VLOOKUP(C8953,'[1]IPS REGISTRADAS'!$A$5:$B$3919,2,0)</f>
        <v>ADMINISTRACION DE MODELOS ESPECIALES EN SALUD AMES SAS</v>
      </c>
      <c r="E8953" s="7">
        <v>258243362</v>
      </c>
      <c r="F8953" s="7"/>
      <c r="G8953" s="8" t="s">
        <v>106</v>
      </c>
      <c r="H8953" s="9">
        <v>43623</v>
      </c>
      <c r="I8953" s="9">
        <v>43626</v>
      </c>
    </row>
    <row r="8954" spans="1:9" s="14" customFormat="1" x14ac:dyDescent="0.2">
      <c r="A8954" s="5" t="s">
        <v>8</v>
      </c>
      <c r="B8954" s="5" t="str">
        <f>VLOOKUP(A8954,'GIRO LMA JUNIO'!$A$7:$C$50,3,0)</f>
        <v>COMFAMILIAR HUILA</v>
      </c>
      <c r="C8954" s="35">
        <v>900508998</v>
      </c>
      <c r="D8954" s="6" t="str">
        <f>VLOOKUP(C8954,'[1]IPS REGISTRADAS'!$A$5:$B$3919,2,0)</f>
        <v>WORLD MEDICAL DEVICES SAS</v>
      </c>
      <c r="E8954" s="7">
        <v>40000000</v>
      </c>
      <c r="F8954" s="7">
        <v>40000000</v>
      </c>
      <c r="G8954" s="8"/>
      <c r="H8954" s="9">
        <v>43623</v>
      </c>
      <c r="I8954" s="9">
        <v>43626</v>
      </c>
    </row>
    <row r="8955" spans="1:9" s="14" customFormat="1" x14ac:dyDescent="0.2">
      <c r="A8955" s="5" t="s">
        <v>16</v>
      </c>
      <c r="B8955" s="5" t="str">
        <f>VLOOKUP(A8955,'GIRO LMA JUNIO'!$A$7:$C$50,3,0)</f>
        <v>CAJACOPI ATLANTICO</v>
      </c>
      <c r="C8955" s="35">
        <v>900509068</v>
      </c>
      <c r="D8955" s="6" t="str">
        <f>VLOOKUP(C8955,'[1]IPS REGISTRADAS'!$A$5:$B$3919,2,0)</f>
        <v>JV INVERSIONES SAS</v>
      </c>
      <c r="E8955" s="7">
        <v>23377277</v>
      </c>
      <c r="F8955" s="7">
        <v>23377277</v>
      </c>
      <c r="G8955" s="8"/>
      <c r="H8955" s="9">
        <v>43623</v>
      </c>
      <c r="I8955" s="9">
        <v>43626</v>
      </c>
    </row>
    <row r="8956" spans="1:9" s="14" customFormat="1" x14ac:dyDescent="0.2">
      <c r="A8956" s="5" t="s">
        <v>14</v>
      </c>
      <c r="B8956" s="5" t="str">
        <f>VLOOKUP(A8956,'GIRO LMA JUNIO'!$A$7:$C$50,3,0)</f>
        <v>COMFACUNDI</v>
      </c>
      <c r="C8956" s="35">
        <v>900509866</v>
      </c>
      <c r="D8956" s="6" t="str">
        <f>VLOOKUP(C8956,'[1]IPS REGISTRADAS'!$A$5:$B$3919,2,0)</f>
        <v>DYMEDIC SAS</v>
      </c>
      <c r="E8956" s="7">
        <v>26622263</v>
      </c>
      <c r="F8956" s="7">
        <v>26622263</v>
      </c>
      <c r="G8956" s="8"/>
      <c r="H8956" s="9">
        <v>43623</v>
      </c>
      <c r="I8956" s="9">
        <v>43626</v>
      </c>
    </row>
    <row r="8957" spans="1:9" s="14" customFormat="1" x14ac:dyDescent="0.2">
      <c r="A8957" s="5" t="s">
        <v>68</v>
      </c>
      <c r="B8957" s="5" t="str">
        <f>VLOOKUP(A8957,'GIRO LMA JUNIO'!$A$7:$C$50,3,0)</f>
        <v>EMDISALUD</v>
      </c>
      <c r="C8957" s="35">
        <v>900509957</v>
      </c>
      <c r="D8957" s="6" t="str">
        <f>VLOOKUP(C8957,'[1]IPS REGISTRADAS'!$A$5:$B$3919,2,0)</f>
        <v>SERVICIOS PARA EL DESARROLO DE LA SALUD IPS SAS SEDESALUD IPS</v>
      </c>
      <c r="E8957" s="7">
        <v>870546571</v>
      </c>
      <c r="F8957" s="7">
        <v>870546571</v>
      </c>
      <c r="G8957" s="8"/>
      <c r="H8957" s="9">
        <v>43623</v>
      </c>
      <c r="I8957" s="9">
        <v>43626</v>
      </c>
    </row>
    <row r="8958" spans="1:9" s="14" customFormat="1" x14ac:dyDescent="0.2">
      <c r="A8958" s="5" t="s">
        <v>52</v>
      </c>
      <c r="B8958" s="5" t="str">
        <f>VLOOKUP(A8958,'GIRO LMA JUNIO'!$A$7:$C$50,3,0)</f>
        <v>CRUZ BLANCA  EPS S.A.</v>
      </c>
      <c r="C8958" s="35">
        <v>900510844</v>
      </c>
      <c r="D8958" s="6" t="str">
        <f>VLOOKUP(C8958,'[1]IPS REGISTRADAS'!$A$5:$B$3919,2,0)</f>
        <v>CENTRO DE EVALUACION DIAGNOSTICA Y REHABILITACION NEUROCOGNITIVA SAS</v>
      </c>
      <c r="E8958" s="7">
        <v>8000000</v>
      </c>
      <c r="F8958" s="7">
        <v>8000000</v>
      </c>
      <c r="G8958" s="8"/>
      <c r="H8958" s="9">
        <v>43623</v>
      </c>
      <c r="I8958" s="9">
        <v>43626</v>
      </c>
    </row>
    <row r="8959" spans="1:9" s="14" customFormat="1" x14ac:dyDescent="0.2">
      <c r="A8959" s="5" t="s">
        <v>6</v>
      </c>
      <c r="B8959" s="5" t="str">
        <f>VLOOKUP(A8959,'GIRO LMA JUNIO'!$A$7:$C$50,3,0)</f>
        <v>COMFAMILIAR DE LA GUAJIRA</v>
      </c>
      <c r="C8959" s="35">
        <v>900511423</v>
      </c>
      <c r="D8959" s="6" t="str">
        <f>VLOOKUP(C8959,'[1]IPS REGISTRADAS'!$A$5:$B$3919,2,0)</f>
        <v>ASISTENCIA MEDICA DOMICILIARIA Y TRASLADO DE PACIENTES SAS</v>
      </c>
      <c r="E8959" s="7">
        <v>459137281</v>
      </c>
      <c r="F8959" s="7">
        <v>459137281</v>
      </c>
      <c r="G8959" s="8"/>
      <c r="H8959" s="9">
        <v>43623</v>
      </c>
      <c r="I8959" s="9">
        <v>43626</v>
      </c>
    </row>
    <row r="8960" spans="1:9" s="14" customFormat="1" x14ac:dyDescent="0.2">
      <c r="A8960" s="5" t="s">
        <v>47</v>
      </c>
      <c r="B8960" s="5" t="str">
        <f>VLOOKUP(A8960,'GIRO LMA JUNIO'!$A$7:$C$50,3,0)</f>
        <v>COOMEVA E.P.S.  S.A.</v>
      </c>
      <c r="C8960" s="35">
        <v>900511423</v>
      </c>
      <c r="D8960" s="6" t="str">
        <f>VLOOKUP(C8960,'[1]IPS REGISTRADAS'!$A$5:$B$3919,2,0)</f>
        <v>ASISTENCIA MEDICA DOMICILIARIA Y TRASLADO DE PACIENTES SAS</v>
      </c>
      <c r="E8960" s="7">
        <v>1000000</v>
      </c>
      <c r="F8960" s="7">
        <v>1000000</v>
      </c>
      <c r="G8960" s="8"/>
      <c r="H8960" s="9">
        <v>43623</v>
      </c>
      <c r="I8960" s="9">
        <v>43626</v>
      </c>
    </row>
    <row r="8961" spans="1:9" s="14" customFormat="1" x14ac:dyDescent="0.2">
      <c r="A8961" s="5" t="s">
        <v>22</v>
      </c>
      <c r="B8961" s="5" t="str">
        <f>VLOOKUP(A8961,'GIRO LMA JUNIO'!$A$7:$C$50,3,0)</f>
        <v>CAPRESOCA</v>
      </c>
      <c r="C8961" s="35">
        <v>900511559</v>
      </c>
      <c r="D8961" s="6" t="str">
        <f>VLOOKUP(C8961,'[1]IPS REGISTRADAS'!$A$5:$B$3919,2,0)</f>
        <v>IPS INTEGRAL CASANARE SAS</v>
      </c>
      <c r="E8961" s="7">
        <v>27861606</v>
      </c>
      <c r="F8961" s="7">
        <v>27861606</v>
      </c>
      <c r="G8961" s="8"/>
      <c r="H8961" s="9">
        <v>43623</v>
      </c>
      <c r="I8961" s="9">
        <v>43626</v>
      </c>
    </row>
    <row r="8962" spans="1:9" s="14" customFormat="1" x14ac:dyDescent="0.2">
      <c r="A8962" s="5" t="s">
        <v>60</v>
      </c>
      <c r="B8962" s="5" t="str">
        <f>VLOOKUP(A8962,'GIRO LMA JUNIO'!$A$7:$C$50,3,0)</f>
        <v>SAVIA SALUD</v>
      </c>
      <c r="C8962" s="35">
        <v>900511866</v>
      </c>
      <c r="D8962" s="6" t="str">
        <f>VLOOKUP(C8962,'[1]IPS REGISTRADAS'!$A$5:$B$3919,2,0)</f>
        <v>BIOXIMAD SAS</v>
      </c>
      <c r="E8962" s="7">
        <v>100067111</v>
      </c>
      <c r="F8962" s="7">
        <v>100067111</v>
      </c>
      <c r="G8962" s="8"/>
      <c r="H8962" s="9">
        <v>43623</v>
      </c>
      <c r="I8962" s="9">
        <v>43626</v>
      </c>
    </row>
    <row r="8963" spans="1:9" s="14" customFormat="1" x14ac:dyDescent="0.2">
      <c r="A8963" s="5" t="s">
        <v>76</v>
      </c>
      <c r="B8963" s="5" t="str">
        <f>VLOOKUP(A8963,'GIRO LMA JUNIO'!$A$7:$C$50,3,0)</f>
        <v>ECOOPSOS</v>
      </c>
      <c r="C8963" s="35">
        <v>900511866</v>
      </c>
      <c r="D8963" s="6" t="str">
        <f>VLOOKUP(C8963,'[1]IPS REGISTRADAS'!$A$5:$B$3919,2,0)</f>
        <v>BIOXIMAD SAS</v>
      </c>
      <c r="E8963" s="7">
        <v>17598096</v>
      </c>
      <c r="F8963" s="7">
        <v>17598096</v>
      </c>
      <c r="G8963" s="8"/>
      <c r="H8963" s="9">
        <v>43623</v>
      </c>
      <c r="I8963" s="9">
        <v>43626</v>
      </c>
    </row>
    <row r="8964" spans="1:9" s="14" customFormat="1" x14ac:dyDescent="0.2">
      <c r="A8964" s="5" t="s">
        <v>65</v>
      </c>
      <c r="B8964" s="5" t="str">
        <f>VLOOKUP(A8964,'GIRO LMA JUNIO'!$A$7:$C$50,3,0)</f>
        <v>MEDIMAS</v>
      </c>
      <c r="C8964" s="35">
        <v>900512251</v>
      </c>
      <c r="D8964" s="6" t="str">
        <f>VLOOKUP(C8964,'[1]IPS REGISTRADAS'!$A$5:$B$3919,2,0)</f>
        <v>ORGANIZACION LADMEDIS SAS</v>
      </c>
      <c r="E8964" s="7">
        <v>156030107</v>
      </c>
      <c r="F8964" s="7">
        <v>156030107</v>
      </c>
      <c r="G8964" s="8"/>
      <c r="H8964" s="9">
        <v>43623</v>
      </c>
      <c r="I8964" s="9">
        <v>43626</v>
      </c>
    </row>
    <row r="8965" spans="1:9" s="14" customFormat="1" x14ac:dyDescent="0.2">
      <c r="A8965" s="5" t="s">
        <v>18</v>
      </c>
      <c r="B8965" s="5" t="str">
        <f>VLOOKUP(A8965,'GIRO LMA JUNIO'!$A$7:$C$50,3,0)</f>
        <v>COMFACHOCO</v>
      </c>
      <c r="C8965" s="35">
        <v>900512334</v>
      </c>
      <c r="D8965" s="6" t="str">
        <f>VLOOKUP(C8965,'[1]IPS REGISTRADAS'!$A$5:$B$3919,2,0)</f>
        <v>TRANSACUATICO K Y M SAS</v>
      </c>
      <c r="E8965" s="7">
        <v>88014160</v>
      </c>
      <c r="F8965" s="7">
        <v>88014160</v>
      </c>
      <c r="G8965" s="8"/>
      <c r="H8965" s="9">
        <v>43623</v>
      </c>
      <c r="I8965" s="9">
        <v>43626</v>
      </c>
    </row>
    <row r="8966" spans="1:9" s="14" customFormat="1" x14ac:dyDescent="0.2">
      <c r="A8966" s="5" t="s">
        <v>68</v>
      </c>
      <c r="B8966" s="5" t="str">
        <f>VLOOKUP(A8966,'GIRO LMA JUNIO'!$A$7:$C$50,3,0)</f>
        <v>EMDISALUD</v>
      </c>
      <c r="C8966" s="35">
        <v>900512334</v>
      </c>
      <c r="D8966" s="6" t="str">
        <f>VLOOKUP(C8966,'[1]IPS REGISTRADAS'!$A$5:$B$3919,2,0)</f>
        <v>TRANSACUATICO K Y M SAS</v>
      </c>
      <c r="E8966" s="7">
        <v>84640000</v>
      </c>
      <c r="F8966" s="7">
        <v>84640000</v>
      </c>
      <c r="G8966" s="8"/>
      <c r="H8966" s="9">
        <v>43623</v>
      </c>
      <c r="I8966" s="9">
        <v>43626</v>
      </c>
    </row>
    <row r="8967" spans="1:9" s="14" customFormat="1" x14ac:dyDescent="0.2">
      <c r="A8967" s="5" t="s">
        <v>80</v>
      </c>
      <c r="B8967" s="5" t="str">
        <f>VLOOKUP(A8967,'GIRO LMA JUNIO'!$A$7:$C$50,3,0)</f>
        <v>COMPARTA</v>
      </c>
      <c r="C8967" s="35">
        <v>900512334</v>
      </c>
      <c r="D8967" s="6" t="str">
        <f>VLOOKUP(C8967,'[1]IPS REGISTRADAS'!$A$5:$B$3919,2,0)</f>
        <v>TRANSACUATICO K Y M SAS</v>
      </c>
      <c r="E8967" s="7">
        <v>53814075</v>
      </c>
      <c r="F8967" s="7">
        <v>53814075</v>
      </c>
      <c r="G8967" s="8"/>
      <c r="H8967" s="9">
        <v>43623</v>
      </c>
      <c r="I8967" s="9">
        <v>43626</v>
      </c>
    </row>
    <row r="8968" spans="1:9" s="14" customFormat="1" x14ac:dyDescent="0.2">
      <c r="A8968" s="5" t="s">
        <v>74</v>
      </c>
      <c r="B8968" s="5" t="str">
        <f>VLOOKUP(A8968,'GIRO LMA JUNIO'!$A$7:$C$50,3,0)</f>
        <v>AMBUQ</v>
      </c>
      <c r="C8968" s="35">
        <v>900513306</v>
      </c>
      <c r="D8968" s="6" t="str">
        <f>VLOOKUP(C8968,'[1]IPS REGISTRADAS'!$A$5:$B$3919,2,0)</f>
        <v>FUNDACION MARIA REINA</v>
      </c>
      <c r="E8968" s="7">
        <v>10503512</v>
      </c>
      <c r="F8968" s="7">
        <v>10503512</v>
      </c>
      <c r="G8968" s="8"/>
      <c r="H8968" s="9">
        <v>43623</v>
      </c>
      <c r="I8968" s="9">
        <v>43626</v>
      </c>
    </row>
    <row r="8969" spans="1:9" s="14" customFormat="1" x14ac:dyDescent="0.2">
      <c r="A8969" s="5" t="s">
        <v>80</v>
      </c>
      <c r="B8969" s="5" t="str">
        <f>VLOOKUP(A8969,'GIRO LMA JUNIO'!$A$7:$C$50,3,0)</f>
        <v>COMPARTA</v>
      </c>
      <c r="C8969" s="35">
        <v>900513306</v>
      </c>
      <c r="D8969" s="6" t="str">
        <f>VLOOKUP(C8969,'[1]IPS REGISTRADAS'!$A$5:$B$3919,2,0)</f>
        <v>FUNDACION MARIA REINA</v>
      </c>
      <c r="E8969" s="7">
        <v>29760697</v>
      </c>
      <c r="F8969" s="7">
        <v>29760697</v>
      </c>
      <c r="G8969" s="8"/>
      <c r="H8969" s="9">
        <v>43623</v>
      </c>
      <c r="I8969" s="9">
        <v>43626</v>
      </c>
    </row>
    <row r="8970" spans="1:9" s="14" customFormat="1" x14ac:dyDescent="0.2">
      <c r="A8970" s="5" t="s">
        <v>47</v>
      </c>
      <c r="B8970" s="5" t="str">
        <f>VLOOKUP(A8970,'GIRO LMA JUNIO'!$A$7:$C$50,3,0)</f>
        <v>COOMEVA E.P.S.  S.A.</v>
      </c>
      <c r="C8970" s="35">
        <v>900513489</v>
      </c>
      <c r="D8970" s="6" t="str">
        <f>VLOOKUP(C8970,'[1]IPS REGISTRADAS'!$A$5:$B$3919,2,0)</f>
        <v>INSTITUTO NACIONAL DE REHABILITACION NEURO FISICA INNARE IPS SAS</v>
      </c>
      <c r="E8970" s="7">
        <v>1000000</v>
      </c>
      <c r="F8970" s="7">
        <v>1000000</v>
      </c>
      <c r="G8970" s="8"/>
      <c r="H8970" s="9">
        <v>43623</v>
      </c>
      <c r="I8970" s="9">
        <v>43626</v>
      </c>
    </row>
    <row r="8971" spans="1:9" s="14" customFormat="1" x14ac:dyDescent="0.2">
      <c r="A8971" s="5" t="s">
        <v>16</v>
      </c>
      <c r="B8971" s="5" t="str">
        <f>VLOOKUP(A8971,'GIRO LMA JUNIO'!$A$7:$C$50,3,0)</f>
        <v>CAJACOPI ATLANTICO</v>
      </c>
      <c r="C8971" s="35">
        <v>900514515</v>
      </c>
      <c r="D8971" s="6" t="str">
        <f>VLOOKUP(C8971,'[1]IPS REGISTRADAS'!$A$5:$B$3919,2,0)</f>
        <v>OFTALMOSALUD CARTAGENA SAS IPS</v>
      </c>
      <c r="E8971" s="7">
        <v>30108875</v>
      </c>
      <c r="F8971" s="7">
        <v>30108875</v>
      </c>
      <c r="G8971" s="8"/>
      <c r="H8971" s="9">
        <v>43623</v>
      </c>
      <c r="I8971" s="9">
        <v>43626</v>
      </c>
    </row>
    <row r="8972" spans="1:9" s="14" customFormat="1" x14ac:dyDescent="0.2">
      <c r="A8972" s="5" t="s">
        <v>16</v>
      </c>
      <c r="B8972" s="5" t="str">
        <f>VLOOKUP(A8972,'GIRO LMA JUNIO'!$A$7:$C$50,3,0)</f>
        <v>CAJACOPI ATLANTICO</v>
      </c>
      <c r="C8972" s="35">
        <v>900517452</v>
      </c>
      <c r="D8972" s="6" t="str">
        <f>VLOOKUP(C8972,'[1]IPS REGISTRADAS'!$A$5:$B$3919,2,0)</f>
        <v>FUNDACION ATENCION NIÑOS ESPECIALES FANES IPS</v>
      </c>
      <c r="E8972" s="7">
        <v>100000000</v>
      </c>
      <c r="F8972" s="7">
        <v>100000000</v>
      </c>
      <c r="G8972" s="8"/>
      <c r="H8972" s="9">
        <v>43623</v>
      </c>
      <c r="I8972" s="9">
        <v>43626</v>
      </c>
    </row>
    <row r="8973" spans="1:9" s="14" customFormat="1" x14ac:dyDescent="0.2">
      <c r="A8973" s="5" t="s">
        <v>54</v>
      </c>
      <c r="B8973" s="5" t="str">
        <f>VLOOKUP(A8973,'GIRO LMA JUNIO'!$A$7:$C$50,3,0)</f>
        <v>SALUDVIDA</v>
      </c>
      <c r="C8973" s="35">
        <v>900517513</v>
      </c>
      <c r="D8973" s="6" t="str">
        <f>VLOOKUP(C8973,'[1]IPS REGISTRADAS'!$A$5:$B$3919,2,0)</f>
        <v>FUNDACIÓN GESTIÓN COLOMBIA SANA</v>
      </c>
      <c r="E8973" s="7">
        <v>60160500</v>
      </c>
      <c r="F8973" s="7">
        <v>60160500</v>
      </c>
      <c r="G8973" s="8"/>
      <c r="H8973" s="9">
        <v>43623</v>
      </c>
      <c r="I8973" s="9">
        <v>43626</v>
      </c>
    </row>
    <row r="8974" spans="1:9" s="14" customFormat="1" x14ac:dyDescent="0.2">
      <c r="A8974" s="5" t="s">
        <v>74</v>
      </c>
      <c r="B8974" s="5" t="str">
        <f>VLOOKUP(A8974,'GIRO LMA JUNIO'!$A$7:$C$50,3,0)</f>
        <v>AMBUQ</v>
      </c>
      <c r="C8974" s="35">
        <v>900517513</v>
      </c>
      <c r="D8974" s="6" t="str">
        <f>VLOOKUP(C8974,'[1]IPS REGISTRADAS'!$A$5:$B$3919,2,0)</f>
        <v>FUNDACIÓN GESTIÓN COLOMBIA SANA</v>
      </c>
      <c r="E8974" s="7">
        <v>49620000</v>
      </c>
      <c r="F8974" s="7">
        <v>49620000</v>
      </c>
      <c r="G8974" s="8"/>
      <c r="H8974" s="9">
        <v>43623</v>
      </c>
      <c r="I8974" s="9">
        <v>43626</v>
      </c>
    </row>
    <row r="8975" spans="1:9" s="14" customFormat="1" x14ac:dyDescent="0.2">
      <c r="A8975" s="5" t="s">
        <v>16</v>
      </c>
      <c r="B8975" s="5" t="str">
        <f>VLOOKUP(A8975,'GIRO LMA JUNIO'!$A$7:$C$50,3,0)</f>
        <v>CAJACOPI ATLANTICO</v>
      </c>
      <c r="C8975" s="35">
        <v>900517542</v>
      </c>
      <c r="D8975" s="6" t="str">
        <f>VLOOKUP(C8975,'[1]IPS REGISTRADAS'!$A$5:$B$3919,2,0)</f>
        <v>CLINICA FUNDACION IPS SAS</v>
      </c>
      <c r="E8975" s="7">
        <v>24517631</v>
      </c>
      <c r="F8975" s="7">
        <v>24517631</v>
      </c>
      <c r="G8975" s="8"/>
      <c r="H8975" s="9">
        <v>43623</v>
      </c>
      <c r="I8975" s="9">
        <v>43626</v>
      </c>
    </row>
    <row r="8976" spans="1:9" s="14" customFormat="1" x14ac:dyDescent="0.2">
      <c r="A8976" s="5" t="s">
        <v>6</v>
      </c>
      <c r="B8976" s="5" t="str">
        <f>VLOOKUP(A8976,'GIRO LMA JUNIO'!$A$7:$C$50,3,0)</f>
        <v>COMFAMILIAR DE LA GUAJIRA</v>
      </c>
      <c r="C8976" s="35">
        <v>900517548</v>
      </c>
      <c r="D8976" s="6" t="str">
        <f>VLOOKUP(C8976,'[1]IPS REGISTRADAS'!$A$5:$B$3919,2,0)</f>
        <v>IPSI CENTRO EPIDEMIOLOGICO Y DE SALUD INTEGRAL JEKEET AKUAITA</v>
      </c>
      <c r="E8976" s="7">
        <v>17151289</v>
      </c>
      <c r="F8976" s="7">
        <v>17151289</v>
      </c>
      <c r="G8976" s="8"/>
      <c r="H8976" s="9">
        <v>43623</v>
      </c>
      <c r="I8976" s="9">
        <v>43626</v>
      </c>
    </row>
    <row r="8977" spans="1:9" s="14" customFormat="1" x14ac:dyDescent="0.2">
      <c r="A8977" s="5" t="s">
        <v>26</v>
      </c>
      <c r="B8977" s="5" t="str">
        <f>VLOOKUP(A8977,'GIRO LMA JUNIO'!$A$7:$C$50,3,0)</f>
        <v>A.I.C.</v>
      </c>
      <c r="C8977" s="35">
        <v>900517548</v>
      </c>
      <c r="D8977" s="6" t="str">
        <f>VLOOKUP(C8977,'[1]IPS REGISTRADAS'!$A$5:$B$3919,2,0)</f>
        <v>IPSI CENTRO EPIDEMIOLOGICO Y DE SALUD INTEGRAL JEKEET AKUAITA</v>
      </c>
      <c r="E8977" s="7">
        <v>65108129</v>
      </c>
      <c r="F8977" s="7">
        <v>65108129</v>
      </c>
      <c r="G8977" s="8"/>
      <c r="H8977" s="9">
        <v>43623</v>
      </c>
      <c r="I8977" s="9">
        <v>43626</v>
      </c>
    </row>
    <row r="8978" spans="1:9" s="14" customFormat="1" x14ac:dyDescent="0.2">
      <c r="A8978" s="5" t="s">
        <v>76</v>
      </c>
      <c r="B8978" s="5" t="str">
        <f>VLOOKUP(A8978,'GIRO LMA JUNIO'!$A$7:$C$50,3,0)</f>
        <v>ECOOPSOS</v>
      </c>
      <c r="C8978" s="35">
        <v>900517615</v>
      </c>
      <c r="D8978" s="6" t="str">
        <f>VLOOKUP(C8978,'[1]IPS REGISTRADAS'!$A$5:$B$3919,2,0)</f>
        <v>CENTRO MEDICO Y DIAGNOSTICO LABCLINIC IPS SAS</v>
      </c>
      <c r="E8978" s="7">
        <v>12570425</v>
      </c>
      <c r="F8978" s="7">
        <v>12570425</v>
      </c>
      <c r="G8978" s="8"/>
      <c r="H8978" s="9">
        <v>43623</v>
      </c>
      <c r="I8978" s="9">
        <v>43626</v>
      </c>
    </row>
    <row r="8979" spans="1:9" s="14" customFormat="1" x14ac:dyDescent="0.2">
      <c r="A8979" s="5" t="s">
        <v>26</v>
      </c>
      <c r="B8979" s="5" t="str">
        <f>VLOOKUP(A8979,'GIRO LMA JUNIO'!$A$7:$C$50,3,0)</f>
        <v>A.I.C.</v>
      </c>
      <c r="C8979" s="35">
        <v>900517932</v>
      </c>
      <c r="D8979" s="6" t="str">
        <f>VLOOKUP(C8979,'[1]IPS REGISTRADAS'!$A$5:$B$3919,2,0)</f>
        <v>MEDIVALLE SF SAS</v>
      </c>
      <c r="E8979" s="7">
        <v>222854579</v>
      </c>
      <c r="F8979" s="7">
        <v>222854579</v>
      </c>
      <c r="G8979" s="8"/>
      <c r="H8979" s="9">
        <v>43623</v>
      </c>
      <c r="I8979" s="9">
        <v>43626</v>
      </c>
    </row>
    <row r="8980" spans="1:9" s="14" customFormat="1" x14ac:dyDescent="0.2">
      <c r="A8980" s="5" t="s">
        <v>74</v>
      </c>
      <c r="B8980" s="5" t="str">
        <f>VLOOKUP(A8980,'GIRO LMA JUNIO'!$A$7:$C$50,3,0)</f>
        <v>AMBUQ</v>
      </c>
      <c r="C8980" s="35">
        <v>900517932</v>
      </c>
      <c r="D8980" s="6" t="str">
        <f>VLOOKUP(C8980,'[1]IPS REGISTRADAS'!$A$5:$B$3919,2,0)</f>
        <v>MEDIVALLE SF SAS</v>
      </c>
      <c r="E8980" s="7">
        <v>100000000</v>
      </c>
      <c r="F8980" s="7">
        <v>100000000</v>
      </c>
      <c r="G8980" s="8"/>
      <c r="H8980" s="9">
        <v>43623</v>
      </c>
      <c r="I8980" s="9">
        <v>43626</v>
      </c>
    </row>
    <row r="8981" spans="1:9" s="14" customFormat="1" x14ac:dyDescent="0.2">
      <c r="A8981" s="5" t="s">
        <v>68</v>
      </c>
      <c r="B8981" s="5" t="str">
        <f>VLOOKUP(A8981,'GIRO LMA JUNIO'!$A$7:$C$50,3,0)</f>
        <v>EMDISALUD</v>
      </c>
      <c r="C8981" s="35">
        <v>900518180</v>
      </c>
      <c r="D8981" s="6" t="str">
        <f>VLOOKUP(C8981,'[1]IPS REGISTRADAS'!$A$5:$B$3919,2,0)</f>
        <v>FARMA SALUD DES SAS</v>
      </c>
      <c r="E8981" s="7">
        <v>42920747</v>
      </c>
      <c r="F8981" s="7">
        <v>42920747</v>
      </c>
      <c r="G8981" s="8"/>
      <c r="H8981" s="9">
        <v>43623</v>
      </c>
      <c r="I8981" s="9">
        <v>43626</v>
      </c>
    </row>
    <row r="8982" spans="1:9" s="14" customFormat="1" x14ac:dyDescent="0.2">
      <c r="A8982" s="5" t="s">
        <v>30</v>
      </c>
      <c r="B8982" s="5" t="str">
        <f>VLOOKUP(A8982,'GIRO LMA JUNIO'!$A$7:$C$50,3,0)</f>
        <v>MALLAMAS</v>
      </c>
      <c r="C8982" s="35">
        <v>900518251</v>
      </c>
      <c r="D8982" s="6" t="str">
        <f>VLOOKUP(C8982,'[1]IPS REGISTRADAS'!$A$5:$B$3919,2,0)</f>
        <v>SAE SERVICIOS AEREOS ESPECIALES GLOBAL LIFE AMBULANCIAS SAS</v>
      </c>
      <c r="E8982" s="7">
        <v>243476519</v>
      </c>
      <c r="F8982" s="7">
        <v>243476519</v>
      </c>
      <c r="G8982" s="8"/>
      <c r="H8982" s="9">
        <v>43623</v>
      </c>
      <c r="I8982" s="9">
        <v>43626</v>
      </c>
    </row>
    <row r="8983" spans="1:9" s="14" customFormat="1" x14ac:dyDescent="0.2">
      <c r="A8983" s="5" t="s">
        <v>54</v>
      </c>
      <c r="B8983" s="5" t="str">
        <f>VLOOKUP(A8983,'GIRO LMA JUNIO'!$A$7:$C$50,3,0)</f>
        <v>SALUDVIDA</v>
      </c>
      <c r="C8983" s="35">
        <v>900518251</v>
      </c>
      <c r="D8983" s="6" t="str">
        <f>VLOOKUP(C8983,'[1]IPS REGISTRADAS'!$A$5:$B$3919,2,0)</f>
        <v>SAE SERVICIOS AEREOS ESPECIALES GLOBAL LIFE AMBULANCIAS SAS</v>
      </c>
      <c r="E8983" s="7">
        <v>48992750</v>
      </c>
      <c r="F8983" s="7">
        <v>48992750</v>
      </c>
      <c r="G8983" s="8"/>
      <c r="H8983" s="9">
        <v>43623</v>
      </c>
      <c r="I8983" s="9">
        <v>43626</v>
      </c>
    </row>
    <row r="8984" spans="1:9" s="14" customFormat="1" x14ac:dyDescent="0.2">
      <c r="A8984" s="5" t="s">
        <v>16</v>
      </c>
      <c r="B8984" s="5" t="str">
        <f>VLOOKUP(A8984,'GIRO LMA JUNIO'!$A$7:$C$50,3,0)</f>
        <v>CAJACOPI ATLANTICO</v>
      </c>
      <c r="C8984" s="35">
        <v>900518338</v>
      </c>
      <c r="D8984" s="6" t="str">
        <f>VLOOKUP(C8984,'[1]IPS REGISTRADAS'!$A$5:$B$3919,2,0)</f>
        <v>INSTITUTO DE REUMATOLOGIA Y REHABILITACION DEPORTIVA INTEGRAL SAS</v>
      </c>
      <c r="E8984" s="7">
        <v>3360000</v>
      </c>
      <c r="F8984" s="7">
        <v>3360000</v>
      </c>
      <c r="G8984" s="8"/>
      <c r="H8984" s="9">
        <v>43623</v>
      </c>
      <c r="I8984" s="9">
        <v>43626</v>
      </c>
    </row>
    <row r="8985" spans="1:9" s="14" customFormat="1" x14ac:dyDescent="0.2">
      <c r="A8985" s="5" t="s">
        <v>82</v>
      </c>
      <c r="B8985" s="5" t="str">
        <f>VLOOKUP(A8985,'GIRO LMA JUNIO'!$A$7:$C$50,3,0)</f>
        <v>MUTUAL SER</v>
      </c>
      <c r="C8985" s="35">
        <v>900518338</v>
      </c>
      <c r="D8985" s="6" t="str">
        <f>VLOOKUP(C8985,'[1]IPS REGISTRADAS'!$A$5:$B$3919,2,0)</f>
        <v>INSTITUTO DE REUMATOLOGIA Y REHABILITACION DEPORTIVA INTEGRAL SAS</v>
      </c>
      <c r="E8985" s="7">
        <v>54901680</v>
      </c>
      <c r="F8985" s="7">
        <v>54901680</v>
      </c>
      <c r="G8985" s="8"/>
      <c r="H8985" s="9">
        <v>43623</v>
      </c>
      <c r="I8985" s="9">
        <v>43626</v>
      </c>
    </row>
    <row r="8986" spans="1:9" s="14" customFormat="1" x14ac:dyDescent="0.2">
      <c r="A8986" s="5" t="s">
        <v>38</v>
      </c>
      <c r="B8986" s="5" t="str">
        <f>VLOOKUP(A8986,'GIRO LMA JUNIO'!$A$7:$C$50,3,0)</f>
        <v>SALUD TOTAL</v>
      </c>
      <c r="C8986" s="35">
        <v>900518958</v>
      </c>
      <c r="D8986" s="6" t="str">
        <f>VLOOKUP(C8986,'[1]IPS REGISTRADAS'!$A$5:$B$3919,2,0)</f>
        <v>OTORRINOLARINGOLOGOS ASOCIADOS DE CORDOBA SAS</v>
      </c>
      <c r="E8986" s="7">
        <v>1768900</v>
      </c>
      <c r="F8986" s="7">
        <v>1768900</v>
      </c>
      <c r="G8986" s="8"/>
      <c r="H8986" s="9">
        <v>43623</v>
      </c>
      <c r="I8986" s="9">
        <v>43626</v>
      </c>
    </row>
    <row r="8987" spans="1:9" s="14" customFormat="1" x14ac:dyDescent="0.2">
      <c r="A8987" s="5" t="s">
        <v>54</v>
      </c>
      <c r="B8987" s="5" t="str">
        <f>VLOOKUP(A8987,'GIRO LMA JUNIO'!$A$7:$C$50,3,0)</f>
        <v>SALUDVIDA</v>
      </c>
      <c r="C8987" s="35">
        <v>900518958</v>
      </c>
      <c r="D8987" s="6" t="str">
        <f>VLOOKUP(C8987,'[1]IPS REGISTRADAS'!$A$5:$B$3919,2,0)</f>
        <v>OTORRINOLARINGOLOGOS ASOCIADOS DE CORDOBA SAS</v>
      </c>
      <c r="E8987" s="7">
        <v>1331667</v>
      </c>
      <c r="F8987" s="7">
        <v>1331667</v>
      </c>
      <c r="G8987" s="8"/>
      <c r="H8987" s="9">
        <v>43623</v>
      </c>
      <c r="I8987" s="9">
        <v>43626</v>
      </c>
    </row>
    <row r="8988" spans="1:9" s="14" customFormat="1" x14ac:dyDescent="0.2">
      <c r="A8988" s="5" t="s">
        <v>68</v>
      </c>
      <c r="B8988" s="5" t="str">
        <f>VLOOKUP(A8988,'GIRO LMA JUNIO'!$A$7:$C$50,3,0)</f>
        <v>EMDISALUD</v>
      </c>
      <c r="C8988" s="35">
        <v>900518958</v>
      </c>
      <c r="D8988" s="6" t="str">
        <f>VLOOKUP(C8988,'[1]IPS REGISTRADAS'!$A$5:$B$3919,2,0)</f>
        <v>OTORRINOLARINGOLOGOS ASOCIADOS DE CORDOBA SAS</v>
      </c>
      <c r="E8988" s="7">
        <v>67712000</v>
      </c>
      <c r="F8988" s="7">
        <v>67712000</v>
      </c>
      <c r="G8988" s="8"/>
      <c r="H8988" s="9">
        <v>43623</v>
      </c>
      <c r="I8988" s="9">
        <v>43626</v>
      </c>
    </row>
    <row r="8989" spans="1:9" s="14" customFormat="1" x14ac:dyDescent="0.2">
      <c r="A8989" s="5" t="s">
        <v>80</v>
      </c>
      <c r="B8989" s="5" t="str">
        <f>VLOOKUP(A8989,'GIRO LMA JUNIO'!$A$7:$C$50,3,0)</f>
        <v>COMPARTA</v>
      </c>
      <c r="C8989" s="35">
        <v>900518958</v>
      </c>
      <c r="D8989" s="6" t="str">
        <f>VLOOKUP(C8989,'[1]IPS REGISTRADAS'!$A$5:$B$3919,2,0)</f>
        <v>OTORRINOLARINGOLOGOS ASOCIADOS DE CORDOBA SAS</v>
      </c>
      <c r="E8989" s="7">
        <v>8240088</v>
      </c>
      <c r="F8989" s="7">
        <v>8240088</v>
      </c>
      <c r="G8989" s="8"/>
      <c r="H8989" s="9">
        <v>43623</v>
      </c>
      <c r="I8989" s="9">
        <v>43626</v>
      </c>
    </row>
    <row r="8990" spans="1:9" s="14" customFormat="1" x14ac:dyDescent="0.2">
      <c r="A8990" s="5" t="s">
        <v>82</v>
      </c>
      <c r="B8990" s="5" t="str">
        <f>VLOOKUP(A8990,'GIRO LMA JUNIO'!$A$7:$C$50,3,0)</f>
        <v>MUTUAL SER</v>
      </c>
      <c r="C8990" s="35">
        <v>900518958</v>
      </c>
      <c r="D8990" s="6" t="str">
        <f>VLOOKUP(C8990,'[1]IPS REGISTRADAS'!$A$5:$B$3919,2,0)</f>
        <v>OTORRINOLARINGOLOGOS ASOCIADOS DE CORDOBA SAS</v>
      </c>
      <c r="E8990" s="7">
        <v>75000000</v>
      </c>
      <c r="F8990" s="7">
        <v>75000000</v>
      </c>
      <c r="G8990" s="8"/>
      <c r="H8990" s="9">
        <v>43623</v>
      </c>
      <c r="I8990" s="9">
        <v>43626</v>
      </c>
    </row>
    <row r="8991" spans="1:9" s="14" customFormat="1" x14ac:dyDescent="0.2">
      <c r="A8991" s="5" t="s">
        <v>38</v>
      </c>
      <c r="B8991" s="5" t="str">
        <f>VLOOKUP(A8991,'GIRO LMA JUNIO'!$A$7:$C$50,3,0)</f>
        <v>SALUD TOTAL</v>
      </c>
      <c r="C8991" s="35">
        <v>900518967</v>
      </c>
      <c r="D8991" s="6" t="str">
        <f>VLOOKUP(C8991,'[1]IPS REGISTRADAS'!$A$5:$B$3919,2,0)</f>
        <v>ANGELES AL LLAMADO ATENCION PREHOSPITALARIA SAS</v>
      </c>
      <c r="E8991" s="7">
        <v>1884261</v>
      </c>
      <c r="F8991" s="7">
        <v>1884261</v>
      </c>
      <c r="G8991" s="8"/>
      <c r="H8991" s="9">
        <v>43623</v>
      </c>
      <c r="I8991" s="9">
        <v>43626</v>
      </c>
    </row>
    <row r="8992" spans="1:9" s="14" customFormat="1" x14ac:dyDescent="0.2">
      <c r="A8992" s="5" t="s">
        <v>38</v>
      </c>
      <c r="B8992" s="5" t="str">
        <f>VLOOKUP(A8992,'GIRO LMA JUNIO'!$A$7:$C$50,3,0)</f>
        <v>SALUD TOTAL</v>
      </c>
      <c r="C8992" s="35">
        <v>900519519</v>
      </c>
      <c r="D8992" s="6" t="str">
        <f>VLOOKUP(C8992,'[1]IPS REGISTRADAS'!$A$5:$B$3919,2,0)</f>
        <v>SANARTE MEDICINA ESPECIALIZADA SAS</v>
      </c>
      <c r="E8992" s="7">
        <v>2126600</v>
      </c>
      <c r="F8992" s="7">
        <v>2126600</v>
      </c>
      <c r="G8992" s="8"/>
      <c r="H8992" s="9">
        <v>43623</v>
      </c>
      <c r="I8992" s="9">
        <v>43626</v>
      </c>
    </row>
    <row r="8993" spans="1:9" s="14" customFormat="1" x14ac:dyDescent="0.2">
      <c r="A8993" s="5" t="s">
        <v>72</v>
      </c>
      <c r="B8993" s="5" t="str">
        <f>VLOOKUP(A8993,'GIRO LMA JUNIO'!$A$7:$C$50,3,0)</f>
        <v>ASMET SALUD</v>
      </c>
      <c r="C8993" s="35">
        <v>900519781</v>
      </c>
      <c r="D8993" s="6" t="str">
        <f>VLOOKUP(C8993,'[1]IPS REGISTRADAS'!$A$5:$B$3919,2,0)</f>
        <v>CORPOPAT SAS</v>
      </c>
      <c r="E8993" s="7">
        <v>2258412</v>
      </c>
      <c r="F8993" s="7">
        <v>2258412</v>
      </c>
      <c r="G8993" s="8"/>
      <c r="H8993" s="9">
        <v>43623</v>
      </c>
      <c r="I8993" s="9">
        <v>43626</v>
      </c>
    </row>
    <row r="8994" spans="1:9" s="14" customFormat="1" x14ac:dyDescent="0.2">
      <c r="A8994" s="5" t="s">
        <v>16</v>
      </c>
      <c r="B8994" s="5" t="str">
        <f>VLOOKUP(A8994,'GIRO LMA JUNIO'!$A$7:$C$50,3,0)</f>
        <v>CAJACOPI ATLANTICO</v>
      </c>
      <c r="C8994" s="35">
        <v>900520007</v>
      </c>
      <c r="D8994" s="6" t="str">
        <f>VLOOKUP(C8994,'[1]IPS REGISTRADAS'!$A$5:$B$3919,2,0)</f>
        <v>BEHAVIORAL CENTER IPS SAS</v>
      </c>
      <c r="E8994" s="7">
        <v>40000000</v>
      </c>
      <c r="F8994" s="7">
        <v>40000000</v>
      </c>
      <c r="G8994" s="8"/>
      <c r="H8994" s="9">
        <v>43623</v>
      </c>
      <c r="I8994" s="9">
        <v>43626</v>
      </c>
    </row>
    <row r="8995" spans="1:9" s="14" customFormat="1" x14ac:dyDescent="0.2">
      <c r="A8995" s="5" t="s">
        <v>70</v>
      </c>
      <c r="B8995" s="5" t="str">
        <f>VLOOKUP(A8995,'GIRO LMA JUNIO'!$A$7:$C$50,3,0)</f>
        <v>COOSALUD EPS S.A.</v>
      </c>
      <c r="C8995" s="35">
        <v>900520007</v>
      </c>
      <c r="D8995" s="6" t="str">
        <f>VLOOKUP(C8995,'[1]IPS REGISTRADAS'!$A$5:$B$3919,2,0)</f>
        <v>BEHAVIORAL CENTER IPS SAS</v>
      </c>
      <c r="E8995" s="7">
        <v>191533303</v>
      </c>
      <c r="F8995" s="7">
        <v>191533303</v>
      </c>
      <c r="G8995" s="8"/>
      <c r="H8995" s="9">
        <v>43623</v>
      </c>
      <c r="I8995" s="9">
        <v>43626</v>
      </c>
    </row>
    <row r="8996" spans="1:9" s="14" customFormat="1" x14ac:dyDescent="0.2">
      <c r="A8996" s="5" t="s">
        <v>54</v>
      </c>
      <c r="B8996" s="5" t="str">
        <f>VLOOKUP(A8996,'GIRO LMA JUNIO'!$A$7:$C$50,3,0)</f>
        <v>SALUDVIDA</v>
      </c>
      <c r="C8996" s="35">
        <v>900520284</v>
      </c>
      <c r="D8996" s="6" t="str">
        <f>VLOOKUP(C8996,'[1]IPS REGISTRADAS'!$A$5:$B$3919,2,0)</f>
        <v>INSTITUCION PRESTADORA DE SERVICIOS DE SALUD INDIGENA SEKEIMO IPSI</v>
      </c>
      <c r="E8996" s="7">
        <v>14400743</v>
      </c>
      <c r="F8996" s="7">
        <v>14400743</v>
      </c>
      <c r="G8996" s="8"/>
      <c r="H8996" s="9">
        <v>43623</v>
      </c>
      <c r="I8996" s="9">
        <v>43626</v>
      </c>
    </row>
    <row r="8997" spans="1:9" s="14" customFormat="1" x14ac:dyDescent="0.2">
      <c r="A8997" s="5" t="s">
        <v>80</v>
      </c>
      <c r="B8997" s="5" t="str">
        <f>VLOOKUP(A8997,'GIRO LMA JUNIO'!$A$7:$C$50,3,0)</f>
        <v>COMPARTA</v>
      </c>
      <c r="C8997" s="35">
        <v>900520284</v>
      </c>
      <c r="D8997" s="6" t="str">
        <f>VLOOKUP(C8997,'[1]IPS REGISTRADAS'!$A$5:$B$3919,2,0)</f>
        <v>INSTITUCION PRESTADORA DE SERVICIOS DE SALUD INDIGENA SEKEIMO IPSI</v>
      </c>
      <c r="E8997" s="7">
        <v>26345050</v>
      </c>
      <c r="F8997" s="7">
        <v>26345050</v>
      </c>
      <c r="G8997" s="8"/>
      <c r="H8997" s="9">
        <v>43623</v>
      </c>
      <c r="I8997" s="9">
        <v>43626</v>
      </c>
    </row>
    <row r="8998" spans="1:9" s="14" customFormat="1" x14ac:dyDescent="0.2">
      <c r="A8998" s="5" t="s">
        <v>18</v>
      </c>
      <c r="B8998" s="5" t="str">
        <f>VLOOKUP(A8998,'GIRO LMA JUNIO'!$A$7:$C$50,3,0)</f>
        <v>COMFACHOCO</v>
      </c>
      <c r="C8998" s="35">
        <v>900520293</v>
      </c>
      <c r="D8998" s="6" t="str">
        <f>VLOOKUP(C8998,'[1]IPS REGISTRADAS'!$A$5:$B$3919,2,0)</f>
        <v>FUNDACIÓN UNIONVIDA FUNVIDA</v>
      </c>
      <c r="E8998" s="7">
        <v>278988868</v>
      </c>
      <c r="F8998" s="7">
        <v>278988868</v>
      </c>
      <c r="G8998" s="8"/>
      <c r="H8998" s="9">
        <v>43623</v>
      </c>
      <c r="I8998" s="9">
        <v>43626</v>
      </c>
    </row>
    <row r="8999" spans="1:9" s="14" customFormat="1" x14ac:dyDescent="0.2">
      <c r="A8999" s="5" t="s">
        <v>47</v>
      </c>
      <c r="B8999" s="5" t="str">
        <f>VLOOKUP(A8999,'GIRO LMA JUNIO'!$A$7:$C$50,3,0)</f>
        <v>COOMEVA E.P.S.  S.A.</v>
      </c>
      <c r="C8999" s="35">
        <v>900520293</v>
      </c>
      <c r="D8999" s="6" t="str">
        <f>VLOOKUP(C8999,'[1]IPS REGISTRADAS'!$A$5:$B$3919,2,0)</f>
        <v>FUNDACIÓN UNIONVIDA FUNVIDA</v>
      </c>
      <c r="E8999" s="7">
        <v>2910975</v>
      </c>
      <c r="F8999" s="7">
        <v>2910975</v>
      </c>
      <c r="G8999" s="8"/>
      <c r="H8999" s="9">
        <v>43623</v>
      </c>
      <c r="I8999" s="9">
        <v>43626</v>
      </c>
    </row>
    <row r="9000" spans="1:9" s="14" customFormat="1" x14ac:dyDescent="0.2">
      <c r="A9000" s="5" t="s">
        <v>63</v>
      </c>
      <c r="B9000" s="5" t="str">
        <f>VLOOKUP(A9000,'GIRO LMA JUNIO'!$A$7:$C$50,3,0)</f>
        <v>MEDIMAS MOV</v>
      </c>
      <c r="C9000" s="35">
        <v>900520293</v>
      </c>
      <c r="D9000" s="6" t="str">
        <f>VLOOKUP(C9000,'[1]IPS REGISTRADAS'!$A$5:$B$3919,2,0)</f>
        <v>FUNDACIÓN UNIONVIDA FUNVIDA</v>
      </c>
      <c r="E9000" s="7">
        <v>12101212</v>
      </c>
      <c r="F9000" s="7">
        <v>12101212</v>
      </c>
      <c r="G9000" s="8"/>
      <c r="H9000" s="9">
        <v>43623</v>
      </c>
      <c r="I9000" s="9">
        <v>43626</v>
      </c>
    </row>
    <row r="9001" spans="1:9" s="14" customFormat="1" x14ac:dyDescent="0.2">
      <c r="A9001" s="5" t="s">
        <v>74</v>
      </c>
      <c r="B9001" s="5" t="str">
        <f>VLOOKUP(A9001,'GIRO LMA JUNIO'!$A$7:$C$50,3,0)</f>
        <v>AMBUQ</v>
      </c>
      <c r="C9001" s="35">
        <v>900520293</v>
      </c>
      <c r="D9001" s="6" t="str">
        <f>VLOOKUP(C9001,'[1]IPS REGISTRADAS'!$A$5:$B$3919,2,0)</f>
        <v>FUNDACIÓN UNIONVIDA FUNVIDA</v>
      </c>
      <c r="E9001" s="7">
        <v>50000864</v>
      </c>
      <c r="F9001" s="7">
        <v>50000864</v>
      </c>
      <c r="G9001" s="8"/>
      <c r="H9001" s="9">
        <v>43623</v>
      </c>
      <c r="I9001" s="9">
        <v>43626</v>
      </c>
    </row>
    <row r="9002" spans="1:9" s="14" customFormat="1" x14ac:dyDescent="0.2">
      <c r="A9002" s="5" t="s">
        <v>80</v>
      </c>
      <c r="B9002" s="5" t="str">
        <f>VLOOKUP(A9002,'GIRO LMA JUNIO'!$A$7:$C$50,3,0)</f>
        <v>COMPARTA</v>
      </c>
      <c r="C9002" s="35">
        <v>900520293</v>
      </c>
      <c r="D9002" s="6" t="str">
        <f>VLOOKUP(C9002,'[1]IPS REGISTRADAS'!$A$5:$B$3919,2,0)</f>
        <v>FUNDACIÓN UNIONVIDA FUNVIDA</v>
      </c>
      <c r="E9002" s="7">
        <v>51413416</v>
      </c>
      <c r="F9002" s="7">
        <v>51413416</v>
      </c>
      <c r="G9002" s="8"/>
      <c r="H9002" s="9">
        <v>43623</v>
      </c>
      <c r="I9002" s="9">
        <v>43626</v>
      </c>
    </row>
    <row r="9003" spans="1:9" s="14" customFormat="1" x14ac:dyDescent="0.2">
      <c r="A9003" s="5" t="s">
        <v>16</v>
      </c>
      <c r="B9003" s="5" t="str">
        <f>VLOOKUP(A9003,'GIRO LMA JUNIO'!$A$7:$C$50,3,0)</f>
        <v>CAJACOPI ATLANTICO</v>
      </c>
      <c r="C9003" s="35">
        <v>900520510</v>
      </c>
      <c r="D9003" s="6" t="str">
        <f>VLOOKUP(C9003,'[1]IPS REGISTRADAS'!$A$5:$B$3919,2,0)</f>
        <v>CENTROS HOSPITALARIOS DEL CARIBE SAS</v>
      </c>
      <c r="E9003" s="7">
        <v>504543201</v>
      </c>
      <c r="F9003" s="7">
        <v>504543201</v>
      </c>
      <c r="G9003" s="8"/>
      <c r="H9003" s="9">
        <v>43623</v>
      </c>
      <c r="I9003" s="9">
        <v>43626</v>
      </c>
    </row>
    <row r="9004" spans="1:9" s="14" customFormat="1" x14ac:dyDescent="0.2">
      <c r="A9004" s="5" t="s">
        <v>38</v>
      </c>
      <c r="B9004" s="5" t="str">
        <f>VLOOKUP(A9004,'GIRO LMA JUNIO'!$A$7:$C$50,3,0)</f>
        <v>SALUD TOTAL</v>
      </c>
      <c r="C9004" s="35">
        <v>900520510</v>
      </c>
      <c r="D9004" s="6" t="str">
        <f>VLOOKUP(C9004,'[1]IPS REGISTRADAS'!$A$5:$B$3919,2,0)</f>
        <v>CENTROS HOSPITALARIOS DEL CARIBE SAS</v>
      </c>
      <c r="E9004" s="7">
        <v>37446513</v>
      </c>
      <c r="F9004" s="7">
        <v>37446513</v>
      </c>
      <c r="G9004" s="8"/>
      <c r="H9004" s="9">
        <v>43623</v>
      </c>
      <c r="I9004" s="9">
        <v>43626</v>
      </c>
    </row>
    <row r="9005" spans="1:9" s="14" customFormat="1" x14ac:dyDescent="0.2">
      <c r="A9005" s="5" t="s">
        <v>54</v>
      </c>
      <c r="B9005" s="5" t="str">
        <f>VLOOKUP(A9005,'GIRO LMA JUNIO'!$A$7:$C$50,3,0)</f>
        <v>SALUDVIDA</v>
      </c>
      <c r="C9005" s="35">
        <v>900520510</v>
      </c>
      <c r="D9005" s="6" t="str">
        <f>VLOOKUP(C9005,'[1]IPS REGISTRADAS'!$A$5:$B$3919,2,0)</f>
        <v>CENTROS HOSPITALARIOS DEL CARIBE SAS</v>
      </c>
      <c r="E9005" s="7">
        <v>415865376</v>
      </c>
      <c r="F9005" s="7">
        <v>415865376</v>
      </c>
      <c r="G9005" s="8"/>
      <c r="H9005" s="9">
        <v>43623</v>
      </c>
      <c r="I9005" s="9">
        <v>43626</v>
      </c>
    </row>
    <row r="9006" spans="1:9" s="14" customFormat="1" x14ac:dyDescent="0.2">
      <c r="A9006" s="5" t="s">
        <v>13</v>
      </c>
      <c r="B9006" s="5" t="str">
        <f>VLOOKUP(A9006,'GIRO LMA JUNIO'!$A$7:$C$50,3,0)</f>
        <v>COMFAORIENTE</v>
      </c>
      <c r="C9006" s="35">
        <v>900520618</v>
      </c>
      <c r="D9006" s="6" t="str">
        <f>VLOOKUP(C9006,'[1]IPS REGISTRADAS'!$A$5:$B$3919,2,0)</f>
        <v>OPTICA LINDAVISION IPS SAS</v>
      </c>
      <c r="E9006" s="7">
        <v>1988360</v>
      </c>
      <c r="F9006" s="7">
        <v>1988360</v>
      </c>
      <c r="G9006" s="8"/>
      <c r="H9006" s="9">
        <v>43623</v>
      </c>
      <c r="I9006" s="9">
        <v>43626</v>
      </c>
    </row>
    <row r="9007" spans="1:9" s="14" customFormat="1" x14ac:dyDescent="0.2">
      <c r="A9007" s="5" t="s">
        <v>54</v>
      </c>
      <c r="B9007" s="5" t="str">
        <f>VLOOKUP(A9007,'GIRO LMA JUNIO'!$A$7:$C$50,3,0)</f>
        <v>SALUDVIDA</v>
      </c>
      <c r="C9007" s="35">
        <v>900520772</v>
      </c>
      <c r="D9007" s="6" t="str">
        <f>VLOOKUP(C9007,'[1]IPS REGISTRADAS'!$A$5:$B$3919,2,0)</f>
        <v>ARMONY CLÍNICA DE ESPECIALISTAS Y CIRUGÍA SAS</v>
      </c>
      <c r="E9007" s="7">
        <v>20000000</v>
      </c>
      <c r="F9007" s="7">
        <v>20000000</v>
      </c>
      <c r="G9007" s="8"/>
      <c r="H9007" s="9">
        <v>43623</v>
      </c>
      <c r="I9007" s="9">
        <v>43626</v>
      </c>
    </row>
    <row r="9008" spans="1:9" s="14" customFormat="1" x14ac:dyDescent="0.2">
      <c r="A9008" s="5" t="s">
        <v>62</v>
      </c>
      <c r="B9008" s="5" t="str">
        <f>VLOOKUP(A9008,'GIRO LMA JUNIO'!$A$7:$C$50,3,0)</f>
        <v>NUEVA EPS S.A.</v>
      </c>
      <c r="C9008" s="35">
        <v>900520772</v>
      </c>
      <c r="D9008" s="6" t="str">
        <f>VLOOKUP(C9008,'[1]IPS REGISTRADAS'!$A$5:$B$3919,2,0)</f>
        <v>ARMONY CLÍNICA DE ESPECIALISTAS Y CIRUGÍA SAS</v>
      </c>
      <c r="E9008" s="7">
        <v>3074954</v>
      </c>
      <c r="F9008" s="7">
        <v>3074954</v>
      </c>
      <c r="G9008" s="8"/>
      <c r="H9008" s="9">
        <v>43623</v>
      </c>
      <c r="I9008" s="9">
        <v>43626</v>
      </c>
    </row>
    <row r="9009" spans="1:9" s="14" customFormat="1" x14ac:dyDescent="0.2">
      <c r="A9009" s="5" t="s">
        <v>72</v>
      </c>
      <c r="B9009" s="5" t="str">
        <f>VLOOKUP(A9009,'GIRO LMA JUNIO'!$A$7:$C$50,3,0)</f>
        <v>ASMET SALUD</v>
      </c>
      <c r="C9009" s="35">
        <v>900520772</v>
      </c>
      <c r="D9009" s="6" t="str">
        <f>VLOOKUP(C9009,'[1]IPS REGISTRADAS'!$A$5:$B$3919,2,0)</f>
        <v>ARMONY CLÍNICA DE ESPECIALISTAS Y CIRUGÍA SAS</v>
      </c>
      <c r="E9009" s="7">
        <v>39997369</v>
      </c>
      <c r="F9009" s="7">
        <v>39997369</v>
      </c>
      <c r="G9009" s="8"/>
      <c r="H9009" s="9">
        <v>43623</v>
      </c>
      <c r="I9009" s="9">
        <v>43626</v>
      </c>
    </row>
    <row r="9010" spans="1:9" s="14" customFormat="1" x14ac:dyDescent="0.2">
      <c r="A9010" s="5" t="s">
        <v>76</v>
      </c>
      <c r="B9010" s="5" t="str">
        <f>VLOOKUP(A9010,'GIRO LMA JUNIO'!$A$7:$C$50,3,0)</f>
        <v>ECOOPSOS</v>
      </c>
      <c r="C9010" s="35">
        <v>900520772</v>
      </c>
      <c r="D9010" s="6" t="str">
        <f>VLOOKUP(C9010,'[1]IPS REGISTRADAS'!$A$5:$B$3919,2,0)</f>
        <v>ARMONY CLÍNICA DE ESPECIALISTAS Y CIRUGÍA SAS</v>
      </c>
      <c r="E9010" s="7">
        <v>29154599</v>
      </c>
      <c r="F9010" s="7">
        <v>29154599</v>
      </c>
      <c r="G9010" s="8"/>
      <c r="H9010" s="9">
        <v>43623</v>
      </c>
      <c r="I9010" s="9">
        <v>43626</v>
      </c>
    </row>
    <row r="9011" spans="1:9" s="14" customFormat="1" x14ac:dyDescent="0.2">
      <c r="A9011" s="5" t="s">
        <v>68</v>
      </c>
      <c r="B9011" s="5" t="str">
        <f>VLOOKUP(A9011,'GIRO LMA JUNIO'!$A$7:$C$50,3,0)</f>
        <v>EMDISALUD</v>
      </c>
      <c r="C9011" s="35">
        <v>900521508</v>
      </c>
      <c r="D9011" s="6" t="str">
        <f>VLOOKUP(C9011,'[1]IPS REGISTRADAS'!$A$5:$B$3919,2,0)</f>
        <v>CAG UNIDOS POR LA SALUD IPS SAS</v>
      </c>
      <c r="E9011" s="7">
        <v>721024139</v>
      </c>
      <c r="F9011" s="7">
        <v>721024139</v>
      </c>
      <c r="G9011" s="8"/>
      <c r="H9011" s="9">
        <v>43623</v>
      </c>
      <c r="I9011" s="9">
        <v>43626</v>
      </c>
    </row>
    <row r="9012" spans="1:9" s="14" customFormat="1" x14ac:dyDescent="0.2">
      <c r="A9012" s="5" t="s">
        <v>80</v>
      </c>
      <c r="B9012" s="5" t="str">
        <f>VLOOKUP(A9012,'GIRO LMA JUNIO'!$A$7:$C$50,3,0)</f>
        <v>COMPARTA</v>
      </c>
      <c r="C9012" s="35">
        <v>900521595</v>
      </c>
      <c r="D9012" s="6" t="str">
        <f>VLOOKUP(C9012,'[1]IPS REGISTRADAS'!$A$5:$B$3919,2,0)</f>
        <v>CENTRO OFTALMOLOGICO OCULASER SAS</v>
      </c>
      <c r="E9012" s="7">
        <v>132146245</v>
      </c>
      <c r="F9012" s="7">
        <v>132146245</v>
      </c>
      <c r="G9012" s="8"/>
      <c r="H9012" s="9">
        <v>43623</v>
      </c>
      <c r="I9012" s="9">
        <v>43626</v>
      </c>
    </row>
    <row r="9013" spans="1:9" s="14" customFormat="1" x14ac:dyDescent="0.2">
      <c r="A9013" s="5" t="s">
        <v>47</v>
      </c>
      <c r="B9013" s="5" t="str">
        <f>VLOOKUP(A9013,'GIRO LMA JUNIO'!$A$7:$C$50,3,0)</f>
        <v>COOMEVA E.P.S.  S.A.</v>
      </c>
      <c r="C9013" s="35">
        <v>900523126</v>
      </c>
      <c r="D9013" s="6" t="str">
        <f>VLOOKUP(C9013,'[1]IPS REGISTRADAS'!$A$5:$B$3919,2,0)</f>
        <v>IPS NUEVO HORIZONTE SAS</v>
      </c>
      <c r="E9013" s="7">
        <v>1000000</v>
      </c>
      <c r="F9013" s="7">
        <v>1000000</v>
      </c>
      <c r="G9013" s="8"/>
      <c r="H9013" s="9">
        <v>43623</v>
      </c>
      <c r="I9013" s="9">
        <v>43626</v>
      </c>
    </row>
    <row r="9014" spans="1:9" s="14" customFormat="1" x14ac:dyDescent="0.2">
      <c r="A9014" s="5" t="s">
        <v>11</v>
      </c>
      <c r="B9014" s="5" t="str">
        <f>VLOOKUP(A9014,'GIRO LMA JUNIO'!$A$7:$C$50,3,0)</f>
        <v>COMFASUCRE</v>
      </c>
      <c r="C9014" s="35">
        <v>900524633</v>
      </c>
      <c r="D9014" s="6" t="str">
        <f>VLOOKUP(C9014,'[1]IPS REGISTRADAS'!$A$5:$B$3919,2,0)</f>
        <v>IPS BIOSALUD DE LA COSTA SAS</v>
      </c>
      <c r="E9014" s="7">
        <v>2941986</v>
      </c>
      <c r="F9014" s="7">
        <v>2941986</v>
      </c>
      <c r="G9014" s="8"/>
      <c r="H9014" s="9">
        <v>43623</v>
      </c>
      <c r="I9014" s="9">
        <v>43626</v>
      </c>
    </row>
    <row r="9015" spans="1:9" s="14" customFormat="1" x14ac:dyDescent="0.2">
      <c r="A9015" s="5" t="s">
        <v>16</v>
      </c>
      <c r="B9015" s="5" t="str">
        <f>VLOOKUP(A9015,'GIRO LMA JUNIO'!$A$7:$C$50,3,0)</f>
        <v>CAJACOPI ATLANTICO</v>
      </c>
      <c r="C9015" s="35">
        <v>900524633</v>
      </c>
      <c r="D9015" s="6" t="str">
        <f>VLOOKUP(C9015,'[1]IPS REGISTRADAS'!$A$5:$B$3919,2,0)</f>
        <v>IPS BIOSALUD DE LA COSTA SAS</v>
      </c>
      <c r="E9015" s="7">
        <v>15801819</v>
      </c>
      <c r="F9015" s="7">
        <v>15801819</v>
      </c>
      <c r="G9015" s="8"/>
      <c r="H9015" s="9">
        <v>43623</v>
      </c>
      <c r="I9015" s="9">
        <v>43626</v>
      </c>
    </row>
    <row r="9016" spans="1:9" s="14" customFormat="1" x14ac:dyDescent="0.2">
      <c r="A9016" s="5" t="s">
        <v>74</v>
      </c>
      <c r="B9016" s="5" t="str">
        <f>VLOOKUP(A9016,'GIRO LMA JUNIO'!$A$7:$C$50,3,0)</f>
        <v>AMBUQ</v>
      </c>
      <c r="C9016" s="35">
        <v>900524633</v>
      </c>
      <c r="D9016" s="6" t="str">
        <f>VLOOKUP(C9016,'[1]IPS REGISTRADAS'!$A$5:$B$3919,2,0)</f>
        <v>IPS BIOSALUD DE LA COSTA SAS</v>
      </c>
      <c r="E9016" s="7">
        <v>4013220</v>
      </c>
      <c r="F9016" s="7">
        <v>4013220</v>
      </c>
      <c r="G9016" s="8"/>
      <c r="H9016" s="9">
        <v>43623</v>
      </c>
      <c r="I9016" s="9">
        <v>43626</v>
      </c>
    </row>
    <row r="9017" spans="1:9" s="14" customFormat="1" x14ac:dyDescent="0.2">
      <c r="A9017" s="5" t="s">
        <v>24</v>
      </c>
      <c r="B9017" s="5" t="str">
        <f>VLOOKUP(A9017,'GIRO LMA JUNIO'!$A$7:$C$50,3,0)</f>
        <v>DUSAKAWI</v>
      </c>
      <c r="C9017" s="35">
        <v>900525552</v>
      </c>
      <c r="D9017" s="6" t="str">
        <f>VLOOKUP(C9017,'[1]IPS REGISTRADAS'!$A$5:$B$3919,2,0)</f>
        <v>CENTRO NACIONAL INTEGRAL DE REHABILITACION SOLIDARIDAD</v>
      </c>
      <c r="E9017" s="7">
        <v>118263821</v>
      </c>
      <c r="F9017" s="7">
        <v>118263821</v>
      </c>
      <c r="G9017" s="8"/>
      <c r="H9017" s="9">
        <v>43623</v>
      </c>
      <c r="I9017" s="9">
        <v>43626</v>
      </c>
    </row>
    <row r="9018" spans="1:9" s="14" customFormat="1" x14ac:dyDescent="0.2">
      <c r="A9018" s="5" t="s">
        <v>47</v>
      </c>
      <c r="B9018" s="5" t="str">
        <f>VLOOKUP(A9018,'GIRO LMA JUNIO'!$A$7:$C$50,3,0)</f>
        <v>COOMEVA E.P.S.  S.A.</v>
      </c>
      <c r="C9018" s="35">
        <v>900525552</v>
      </c>
      <c r="D9018" s="6" t="str">
        <f>VLOOKUP(C9018,'[1]IPS REGISTRADAS'!$A$5:$B$3919,2,0)</f>
        <v>CENTRO NACIONAL INTEGRAL DE REHABILITACION SOLIDARIDAD</v>
      </c>
      <c r="E9018" s="7">
        <v>1000000</v>
      </c>
      <c r="F9018" s="7">
        <v>1000000</v>
      </c>
      <c r="G9018" s="8"/>
      <c r="H9018" s="9">
        <v>43623</v>
      </c>
      <c r="I9018" s="9">
        <v>43626</v>
      </c>
    </row>
    <row r="9019" spans="1:9" s="14" customFormat="1" x14ac:dyDescent="0.2">
      <c r="A9019" s="5" t="s">
        <v>54</v>
      </c>
      <c r="B9019" s="5" t="str">
        <f>VLOOKUP(A9019,'GIRO LMA JUNIO'!$A$7:$C$50,3,0)</f>
        <v>SALUDVIDA</v>
      </c>
      <c r="C9019" s="35">
        <v>900526013</v>
      </c>
      <c r="D9019" s="6" t="str">
        <f>VLOOKUP(C9019,'[1]IPS REGISTRADAS'!$A$5:$B$3919,2,0)</f>
        <v>MEDINORTE CÚCUTA IPS SAS</v>
      </c>
      <c r="E9019" s="7">
        <v>434547143</v>
      </c>
      <c r="F9019" s="7">
        <v>434547143</v>
      </c>
      <c r="G9019" s="8"/>
      <c r="H9019" s="9">
        <v>43623</v>
      </c>
      <c r="I9019" s="9">
        <v>43626</v>
      </c>
    </row>
    <row r="9020" spans="1:9" s="14" customFormat="1" x14ac:dyDescent="0.2">
      <c r="A9020" s="5" t="s">
        <v>32</v>
      </c>
      <c r="B9020" s="5" t="str">
        <f>VLOOKUP(A9020,'GIRO LMA JUNIO'!$A$7:$C$50,3,0)</f>
        <v>PIJAOSALUD</v>
      </c>
      <c r="C9020" s="35">
        <v>900526028</v>
      </c>
      <c r="D9020" s="6" t="str">
        <f>VLOOKUP(C9020,'[1]IPS REGISTRADAS'!$A$5:$B$3919,2,0)</f>
        <v>ENDO DIGESTIVOS SAS</v>
      </c>
      <c r="E9020" s="7">
        <v>1500000</v>
      </c>
      <c r="F9020" s="7">
        <v>1500000</v>
      </c>
      <c r="G9020" s="8"/>
      <c r="H9020" s="9">
        <v>43623</v>
      </c>
      <c r="I9020" s="9">
        <v>43626</v>
      </c>
    </row>
    <row r="9021" spans="1:9" s="14" customFormat="1" x14ac:dyDescent="0.2">
      <c r="A9021" s="5" t="s">
        <v>72</v>
      </c>
      <c r="B9021" s="5" t="str">
        <f>VLOOKUP(A9021,'GIRO LMA JUNIO'!$A$7:$C$50,3,0)</f>
        <v>ASMET SALUD</v>
      </c>
      <c r="C9021" s="35">
        <v>900526028</v>
      </c>
      <c r="D9021" s="6" t="str">
        <f>VLOOKUP(C9021,'[1]IPS REGISTRADAS'!$A$5:$B$3919,2,0)</f>
        <v>ENDO DIGESTIVOS SAS</v>
      </c>
      <c r="E9021" s="7">
        <v>29994761</v>
      </c>
      <c r="F9021" s="7">
        <v>29994761</v>
      </c>
      <c r="G9021" s="8"/>
      <c r="H9021" s="9">
        <v>43623</v>
      </c>
      <c r="I9021" s="9">
        <v>43626</v>
      </c>
    </row>
    <row r="9022" spans="1:9" s="14" customFormat="1" x14ac:dyDescent="0.2">
      <c r="A9022" s="5" t="s">
        <v>74</v>
      </c>
      <c r="B9022" s="5" t="str">
        <f>VLOOKUP(A9022,'GIRO LMA JUNIO'!$A$7:$C$50,3,0)</f>
        <v>AMBUQ</v>
      </c>
      <c r="C9022" s="35">
        <v>900526028</v>
      </c>
      <c r="D9022" s="6" t="str">
        <f>VLOOKUP(C9022,'[1]IPS REGISTRADAS'!$A$5:$B$3919,2,0)</f>
        <v>ENDO DIGESTIVOS SAS</v>
      </c>
      <c r="E9022" s="7">
        <v>30000000</v>
      </c>
      <c r="F9022" s="7">
        <v>30000000</v>
      </c>
      <c r="G9022" s="8"/>
      <c r="H9022" s="9">
        <v>43623</v>
      </c>
      <c r="I9022" s="9">
        <v>43626</v>
      </c>
    </row>
    <row r="9023" spans="1:9" s="14" customFormat="1" x14ac:dyDescent="0.2">
      <c r="A9023" s="5" t="s">
        <v>58</v>
      </c>
      <c r="B9023" s="5" t="str">
        <f>VLOOKUP(A9023,'GIRO LMA JUNIO'!$A$7:$C$50,3,0)</f>
        <v>LA NUEVA EPS S.A.</v>
      </c>
      <c r="C9023" s="35">
        <v>900526144</v>
      </c>
      <c r="D9023" s="6" t="str">
        <f>VLOOKUP(C9023,'[1]IPS REGISTRADAS'!$A$5:$B$3919,2,0)</f>
        <v>NUEVA SALUD INTEGRAL IPS SAS</v>
      </c>
      <c r="E9023" s="7">
        <v>51806306</v>
      </c>
      <c r="F9023" s="7">
        <v>51806306</v>
      </c>
      <c r="G9023" s="8"/>
      <c r="H9023" s="9">
        <v>43623</v>
      </c>
      <c r="I9023" s="9">
        <v>43626</v>
      </c>
    </row>
    <row r="9024" spans="1:9" s="14" customFormat="1" x14ac:dyDescent="0.2">
      <c r="A9024" s="5" t="s">
        <v>22</v>
      </c>
      <c r="B9024" s="5" t="str">
        <f>VLOOKUP(A9024,'GIRO LMA JUNIO'!$A$7:$C$50,3,0)</f>
        <v>CAPRESOCA</v>
      </c>
      <c r="C9024" s="35">
        <v>900526395</v>
      </c>
      <c r="D9024" s="6" t="str">
        <f>VLOOKUP(C9024,'[1]IPS REGISTRADAS'!$A$5:$B$3919,2,0)</f>
        <v>PROSALUD CASANARE SAS</v>
      </c>
      <c r="E9024" s="7">
        <v>19871988</v>
      </c>
      <c r="F9024" s="7">
        <v>19871988</v>
      </c>
      <c r="G9024" s="8"/>
      <c r="H9024" s="9">
        <v>43623</v>
      </c>
      <c r="I9024" s="9">
        <v>43626</v>
      </c>
    </row>
    <row r="9025" spans="1:9" s="14" customFormat="1" x14ac:dyDescent="0.2">
      <c r="A9025" s="5" t="s">
        <v>16</v>
      </c>
      <c r="B9025" s="5" t="str">
        <f>VLOOKUP(A9025,'GIRO LMA JUNIO'!$A$7:$C$50,3,0)</f>
        <v>CAJACOPI ATLANTICO</v>
      </c>
      <c r="C9025" s="35">
        <v>900526843</v>
      </c>
      <c r="D9025" s="6" t="str">
        <f>VLOOKUP(C9025,'[1]IPS REGISTRADAS'!$A$5:$B$3919,2,0)</f>
        <v>IPS CENTRO MEDICO SAN NICOLAS SAS</v>
      </c>
      <c r="E9025" s="7">
        <v>9292201</v>
      </c>
      <c r="F9025" s="7">
        <v>9292201</v>
      </c>
      <c r="G9025" s="8"/>
      <c r="H9025" s="9">
        <v>43623</v>
      </c>
      <c r="I9025" s="9">
        <v>43626</v>
      </c>
    </row>
    <row r="9026" spans="1:9" s="14" customFormat="1" x14ac:dyDescent="0.2">
      <c r="A9026" s="5" t="s">
        <v>63</v>
      </c>
      <c r="B9026" s="5" t="str">
        <f>VLOOKUP(A9026,'GIRO LMA JUNIO'!$A$7:$C$50,3,0)</f>
        <v>MEDIMAS MOV</v>
      </c>
      <c r="C9026" s="35">
        <v>900527395</v>
      </c>
      <c r="D9026" s="6" t="str">
        <f>VLOOKUP(C9026,'[1]IPS REGISTRADAS'!$A$5:$B$3919,2,0)</f>
        <v>HOME CARE HYM ASOCIADOS IPS SAS</v>
      </c>
      <c r="E9026" s="7">
        <v>26341580</v>
      </c>
      <c r="F9026" s="7">
        <v>26341580</v>
      </c>
      <c r="G9026" s="8"/>
      <c r="H9026" s="9">
        <v>43623</v>
      </c>
      <c r="I9026" s="9">
        <v>43626</v>
      </c>
    </row>
    <row r="9027" spans="1:9" s="14" customFormat="1" x14ac:dyDescent="0.2">
      <c r="A9027" s="5" t="s">
        <v>20</v>
      </c>
      <c r="B9027" s="5" t="str">
        <f>VLOOKUP(A9027,'GIRO LMA JUNIO'!$A$7:$C$50,3,0)</f>
        <v>CONVIDA</v>
      </c>
      <c r="C9027" s="35">
        <v>900529056</v>
      </c>
      <c r="D9027" s="6" t="str">
        <f>VLOOKUP(C9027,'[1]IPS REGISTRADAS'!$A$5:$B$3919,2,0)</f>
        <v>MEDIFACA IPS SAS</v>
      </c>
      <c r="E9027" s="7">
        <v>20120822</v>
      </c>
      <c r="F9027" s="7">
        <v>20120822</v>
      </c>
      <c r="G9027" s="8"/>
      <c r="H9027" s="9">
        <v>43623</v>
      </c>
      <c r="I9027" s="9">
        <v>43626</v>
      </c>
    </row>
    <row r="9028" spans="1:9" s="14" customFormat="1" x14ac:dyDescent="0.2">
      <c r="A9028" s="5" t="s">
        <v>62</v>
      </c>
      <c r="B9028" s="5" t="str">
        <f>VLOOKUP(A9028,'GIRO LMA JUNIO'!$A$7:$C$50,3,0)</f>
        <v>NUEVA EPS S.A.</v>
      </c>
      <c r="C9028" s="35">
        <v>900529056</v>
      </c>
      <c r="D9028" s="6" t="str">
        <f>VLOOKUP(C9028,'[1]IPS REGISTRADAS'!$A$5:$B$3919,2,0)</f>
        <v>MEDIFACA IPS SAS</v>
      </c>
      <c r="E9028" s="7">
        <v>4293245</v>
      </c>
      <c r="F9028" s="7">
        <v>4293245</v>
      </c>
      <c r="G9028" s="8"/>
      <c r="H9028" s="9">
        <v>43623</v>
      </c>
      <c r="I9028" s="9">
        <v>43626</v>
      </c>
    </row>
    <row r="9029" spans="1:9" s="14" customFormat="1" x14ac:dyDescent="0.2">
      <c r="A9029" s="5" t="s">
        <v>65</v>
      </c>
      <c r="B9029" s="5" t="str">
        <f>VLOOKUP(A9029,'GIRO LMA JUNIO'!$A$7:$C$50,3,0)</f>
        <v>MEDIMAS</v>
      </c>
      <c r="C9029" s="35">
        <v>900529056</v>
      </c>
      <c r="D9029" s="6" t="str">
        <f>VLOOKUP(C9029,'[1]IPS REGISTRADAS'!$A$5:$B$3919,2,0)</f>
        <v>MEDIFACA IPS SAS</v>
      </c>
      <c r="E9029" s="7">
        <v>417935417</v>
      </c>
      <c r="F9029" s="7">
        <v>417935417</v>
      </c>
      <c r="G9029" s="8"/>
      <c r="H9029" s="9">
        <v>43623</v>
      </c>
      <c r="I9029" s="9">
        <v>43626</v>
      </c>
    </row>
    <row r="9030" spans="1:9" s="14" customFormat="1" x14ac:dyDescent="0.2">
      <c r="A9030" s="5" t="s">
        <v>72</v>
      </c>
      <c r="B9030" s="5" t="str">
        <f>VLOOKUP(A9030,'GIRO LMA JUNIO'!$A$7:$C$50,3,0)</f>
        <v>ASMET SALUD</v>
      </c>
      <c r="C9030" s="35">
        <v>900529056</v>
      </c>
      <c r="D9030" s="6" t="str">
        <f>VLOOKUP(C9030,'[1]IPS REGISTRADAS'!$A$5:$B$3919,2,0)</f>
        <v>MEDIFACA IPS SAS</v>
      </c>
      <c r="E9030" s="7">
        <v>1989952</v>
      </c>
      <c r="F9030" s="7">
        <v>1989952</v>
      </c>
      <c r="G9030" s="8"/>
      <c r="H9030" s="9">
        <v>43623</v>
      </c>
      <c r="I9030" s="9">
        <v>43626</v>
      </c>
    </row>
    <row r="9031" spans="1:9" s="14" customFormat="1" x14ac:dyDescent="0.2">
      <c r="A9031" s="5" t="s">
        <v>54</v>
      </c>
      <c r="B9031" s="5" t="str">
        <f>VLOOKUP(A9031,'GIRO LMA JUNIO'!$A$7:$C$50,3,0)</f>
        <v>SALUDVIDA</v>
      </c>
      <c r="C9031" s="35">
        <v>900530452</v>
      </c>
      <c r="D9031" s="6" t="str">
        <f>VLOOKUP(C9031,'[1]IPS REGISTRADAS'!$A$5:$B$3919,2,0)</f>
        <v>CENTRO INTEGRAL DE SALUD DEL CARIBE SAS</v>
      </c>
      <c r="E9031" s="7">
        <v>5186667</v>
      </c>
      <c r="F9031" s="7">
        <v>5186667</v>
      </c>
      <c r="G9031" s="8"/>
      <c r="H9031" s="9">
        <v>43623</v>
      </c>
      <c r="I9031" s="9">
        <v>43626</v>
      </c>
    </row>
    <row r="9032" spans="1:9" s="14" customFormat="1" x14ac:dyDescent="0.2">
      <c r="A9032" s="5" t="s">
        <v>80</v>
      </c>
      <c r="B9032" s="5" t="str">
        <f>VLOOKUP(A9032,'GIRO LMA JUNIO'!$A$7:$C$50,3,0)</f>
        <v>COMPARTA</v>
      </c>
      <c r="C9032" s="35">
        <v>900530452</v>
      </c>
      <c r="D9032" s="6" t="str">
        <f>VLOOKUP(C9032,'[1]IPS REGISTRADAS'!$A$5:$B$3919,2,0)</f>
        <v>CENTRO INTEGRAL DE SALUD DEL CARIBE SAS</v>
      </c>
      <c r="E9032" s="7">
        <v>18203642</v>
      </c>
      <c r="F9032" s="7">
        <v>18203642</v>
      </c>
      <c r="G9032" s="8"/>
      <c r="H9032" s="9">
        <v>43623</v>
      </c>
      <c r="I9032" s="9">
        <v>43626</v>
      </c>
    </row>
    <row r="9033" spans="1:9" s="14" customFormat="1" x14ac:dyDescent="0.2">
      <c r="A9033" s="5" t="s">
        <v>82</v>
      </c>
      <c r="B9033" s="5" t="str">
        <f>VLOOKUP(A9033,'GIRO LMA JUNIO'!$A$7:$C$50,3,0)</f>
        <v>MUTUAL SER</v>
      </c>
      <c r="C9033" s="35">
        <v>900530452</v>
      </c>
      <c r="D9033" s="6" t="str">
        <f>VLOOKUP(C9033,'[1]IPS REGISTRADAS'!$A$5:$B$3919,2,0)</f>
        <v>CENTRO INTEGRAL DE SALUD DEL CARIBE SAS</v>
      </c>
      <c r="E9033" s="7">
        <v>10000000</v>
      </c>
      <c r="F9033" s="7">
        <v>10000000</v>
      </c>
      <c r="G9033" s="8"/>
      <c r="H9033" s="9">
        <v>43623</v>
      </c>
      <c r="I9033" s="9">
        <v>43626</v>
      </c>
    </row>
    <row r="9034" spans="1:9" s="14" customFormat="1" x14ac:dyDescent="0.2">
      <c r="A9034" s="5" t="s">
        <v>54</v>
      </c>
      <c r="B9034" s="5" t="str">
        <f>VLOOKUP(A9034,'GIRO LMA JUNIO'!$A$7:$C$50,3,0)</f>
        <v>SALUDVIDA</v>
      </c>
      <c r="C9034" s="35">
        <v>900531204</v>
      </c>
      <c r="D9034" s="6" t="str">
        <f>VLOOKUP(C9034,'[1]IPS REGISTRADAS'!$A$5:$B$3919,2,0)</f>
        <v>BIOMEDICAL IPS SAS</v>
      </c>
      <c r="E9034" s="7">
        <v>50658558</v>
      </c>
      <c r="F9034" s="7">
        <v>50658558</v>
      </c>
      <c r="G9034" s="8"/>
      <c r="H9034" s="9">
        <v>43623</v>
      </c>
      <c r="I9034" s="9">
        <v>43626</v>
      </c>
    </row>
    <row r="9035" spans="1:9" s="14" customFormat="1" x14ac:dyDescent="0.2">
      <c r="A9035" s="5" t="s">
        <v>6</v>
      </c>
      <c r="B9035" s="5" t="str">
        <f>VLOOKUP(A9035,'GIRO LMA JUNIO'!$A$7:$C$50,3,0)</f>
        <v>COMFAMILIAR DE LA GUAJIRA</v>
      </c>
      <c r="C9035" s="35">
        <v>900532504</v>
      </c>
      <c r="D9035" s="6" t="str">
        <f>VLOOKUP(C9035,'[1]IPS REGISTRADAS'!$A$5:$B$3919,2,0)</f>
        <v>DAVITA SAS</v>
      </c>
      <c r="E9035" s="7">
        <v>81144375</v>
      </c>
      <c r="F9035" s="7">
        <v>81144375</v>
      </c>
      <c r="G9035" s="8"/>
      <c r="H9035" s="9">
        <v>43623</v>
      </c>
      <c r="I9035" s="9">
        <v>43626</v>
      </c>
    </row>
    <row r="9036" spans="1:9" s="14" customFormat="1" x14ac:dyDescent="0.2">
      <c r="A9036" s="5" t="s">
        <v>16</v>
      </c>
      <c r="B9036" s="5" t="str">
        <f>VLOOKUP(A9036,'GIRO LMA JUNIO'!$A$7:$C$50,3,0)</f>
        <v>CAJACOPI ATLANTICO</v>
      </c>
      <c r="C9036" s="35">
        <v>900532504</v>
      </c>
      <c r="D9036" s="6" t="str">
        <f>VLOOKUP(C9036,'[1]IPS REGISTRADAS'!$A$5:$B$3919,2,0)</f>
        <v>DAVITA SAS</v>
      </c>
      <c r="E9036" s="7">
        <v>850000000</v>
      </c>
      <c r="F9036" s="7">
        <v>850000000</v>
      </c>
      <c r="G9036" s="8"/>
      <c r="H9036" s="9">
        <v>43623</v>
      </c>
      <c r="I9036" s="9">
        <v>43626</v>
      </c>
    </row>
    <row r="9037" spans="1:9" s="14" customFormat="1" x14ac:dyDescent="0.2">
      <c r="A9037" s="5" t="s">
        <v>26</v>
      </c>
      <c r="B9037" s="5" t="str">
        <f>VLOOKUP(A9037,'GIRO LMA JUNIO'!$A$7:$C$50,3,0)</f>
        <v>A.I.C.</v>
      </c>
      <c r="C9037" s="35">
        <v>900532504</v>
      </c>
      <c r="D9037" s="6" t="str">
        <f>VLOOKUP(C9037,'[1]IPS REGISTRADAS'!$A$5:$B$3919,2,0)</f>
        <v>DAVITA SAS</v>
      </c>
      <c r="E9037" s="7">
        <v>4800000</v>
      </c>
      <c r="F9037" s="7">
        <v>4800000</v>
      </c>
      <c r="G9037" s="8"/>
      <c r="H9037" s="9">
        <v>43623</v>
      </c>
      <c r="I9037" s="9">
        <v>43626</v>
      </c>
    </row>
    <row r="9038" spans="1:9" s="14" customFormat="1" x14ac:dyDescent="0.2">
      <c r="A9038" s="5" t="s">
        <v>30</v>
      </c>
      <c r="B9038" s="5" t="str">
        <f>VLOOKUP(A9038,'GIRO LMA JUNIO'!$A$7:$C$50,3,0)</f>
        <v>MALLAMAS</v>
      </c>
      <c r="C9038" s="35">
        <v>900532504</v>
      </c>
      <c r="D9038" s="6" t="str">
        <f>VLOOKUP(C9038,'[1]IPS REGISTRADAS'!$A$5:$B$3919,2,0)</f>
        <v>DAVITA SAS</v>
      </c>
      <c r="E9038" s="7">
        <v>50721481</v>
      </c>
      <c r="F9038" s="7">
        <v>50721481</v>
      </c>
      <c r="G9038" s="8"/>
      <c r="H9038" s="9">
        <v>43623</v>
      </c>
      <c r="I9038" s="9">
        <v>43626</v>
      </c>
    </row>
    <row r="9039" spans="1:9" s="14" customFormat="1" x14ac:dyDescent="0.2">
      <c r="A9039" s="5" t="s">
        <v>47</v>
      </c>
      <c r="B9039" s="5" t="str">
        <f>VLOOKUP(A9039,'GIRO LMA JUNIO'!$A$7:$C$50,3,0)</f>
        <v>COOMEVA E.P.S.  S.A.</v>
      </c>
      <c r="C9039" s="35">
        <v>900532504</v>
      </c>
      <c r="D9039" s="6" t="str">
        <f>VLOOKUP(C9039,'[1]IPS REGISTRADAS'!$A$5:$B$3919,2,0)</f>
        <v>DAVITA SAS</v>
      </c>
      <c r="E9039" s="7">
        <v>600000000</v>
      </c>
      <c r="F9039" s="7">
        <v>600000000</v>
      </c>
      <c r="G9039" s="8"/>
      <c r="H9039" s="9">
        <v>43623</v>
      </c>
      <c r="I9039" s="9">
        <v>43626</v>
      </c>
    </row>
    <row r="9040" spans="1:9" s="14" customFormat="1" x14ac:dyDescent="0.2">
      <c r="A9040" s="5" t="s">
        <v>52</v>
      </c>
      <c r="B9040" s="5" t="str">
        <f>VLOOKUP(A9040,'GIRO LMA JUNIO'!$A$7:$C$50,3,0)</f>
        <v>CRUZ BLANCA  EPS S.A.</v>
      </c>
      <c r="C9040" s="35">
        <v>900532504</v>
      </c>
      <c r="D9040" s="6" t="str">
        <f>VLOOKUP(C9040,'[1]IPS REGISTRADAS'!$A$5:$B$3919,2,0)</f>
        <v>DAVITA SAS</v>
      </c>
      <c r="E9040" s="7">
        <v>50000000</v>
      </c>
      <c r="F9040" s="7">
        <v>50000000</v>
      </c>
      <c r="G9040" s="8"/>
      <c r="H9040" s="9">
        <v>43623</v>
      </c>
      <c r="I9040" s="9">
        <v>43626</v>
      </c>
    </row>
    <row r="9041" spans="1:9" s="14" customFormat="1" x14ac:dyDescent="0.2">
      <c r="A9041" s="5" t="s">
        <v>54</v>
      </c>
      <c r="B9041" s="5" t="str">
        <f>VLOOKUP(A9041,'GIRO LMA JUNIO'!$A$7:$C$50,3,0)</f>
        <v>SALUDVIDA</v>
      </c>
      <c r="C9041" s="35">
        <v>900532504</v>
      </c>
      <c r="D9041" s="6" t="str">
        <f>VLOOKUP(C9041,'[1]IPS REGISTRADAS'!$A$5:$B$3919,2,0)</f>
        <v>DAVITA SAS</v>
      </c>
      <c r="E9041" s="7">
        <v>251746503</v>
      </c>
      <c r="F9041" s="7">
        <v>251746503</v>
      </c>
      <c r="G9041" s="8"/>
      <c r="H9041" s="9">
        <v>43623</v>
      </c>
      <c r="I9041" s="9">
        <v>43626</v>
      </c>
    </row>
    <row r="9042" spans="1:9" s="14" customFormat="1" x14ac:dyDescent="0.2">
      <c r="A9042" s="5" t="s">
        <v>56</v>
      </c>
      <c r="B9042" s="5" t="str">
        <f>VLOOKUP(A9042,'GIRO LMA JUNIO'!$A$7:$C$50,3,0)</f>
        <v>CAPITAL SALUD</v>
      </c>
      <c r="C9042" s="35">
        <v>900532504</v>
      </c>
      <c r="D9042" s="6" t="str">
        <f>VLOOKUP(C9042,'[1]IPS REGISTRADAS'!$A$5:$B$3919,2,0)</f>
        <v>DAVITA SAS</v>
      </c>
      <c r="E9042" s="7">
        <v>258300588</v>
      </c>
      <c r="F9042" s="7">
        <v>258300588</v>
      </c>
      <c r="G9042" s="8"/>
      <c r="H9042" s="9">
        <v>43623</v>
      </c>
      <c r="I9042" s="9">
        <v>43626</v>
      </c>
    </row>
    <row r="9043" spans="1:9" s="14" customFormat="1" x14ac:dyDescent="0.2">
      <c r="A9043" s="5" t="s">
        <v>60</v>
      </c>
      <c r="B9043" s="5" t="str">
        <f>VLOOKUP(A9043,'GIRO LMA JUNIO'!$A$7:$C$50,3,0)</f>
        <v>SAVIA SALUD</v>
      </c>
      <c r="C9043" s="35">
        <v>900532504</v>
      </c>
      <c r="D9043" s="6" t="str">
        <f>VLOOKUP(C9043,'[1]IPS REGISTRADAS'!$A$5:$B$3919,2,0)</f>
        <v>DAVITA SAS</v>
      </c>
      <c r="E9043" s="7">
        <v>1000304049</v>
      </c>
      <c r="F9043" s="7">
        <v>1000304049</v>
      </c>
      <c r="G9043" s="8"/>
      <c r="H9043" s="9">
        <v>43623</v>
      </c>
      <c r="I9043" s="9">
        <v>43626</v>
      </c>
    </row>
    <row r="9044" spans="1:9" s="14" customFormat="1" x14ac:dyDescent="0.2">
      <c r="A9044" s="5" t="s">
        <v>62</v>
      </c>
      <c r="B9044" s="5" t="str">
        <f>VLOOKUP(A9044,'GIRO LMA JUNIO'!$A$7:$C$50,3,0)</f>
        <v>NUEVA EPS S.A.</v>
      </c>
      <c r="C9044" s="35">
        <v>900532504</v>
      </c>
      <c r="D9044" s="6" t="str">
        <f>VLOOKUP(C9044,'[1]IPS REGISTRADAS'!$A$5:$B$3919,2,0)</f>
        <v>DAVITA SAS</v>
      </c>
      <c r="E9044" s="7">
        <v>526439520</v>
      </c>
      <c r="F9044" s="7">
        <v>526439520</v>
      </c>
      <c r="G9044" s="8"/>
      <c r="H9044" s="9">
        <v>43623</v>
      </c>
      <c r="I9044" s="9">
        <v>43626</v>
      </c>
    </row>
    <row r="9045" spans="1:9" s="14" customFormat="1" x14ac:dyDescent="0.2">
      <c r="A9045" s="5" t="s">
        <v>65</v>
      </c>
      <c r="B9045" s="5" t="str">
        <f>VLOOKUP(A9045,'GIRO LMA JUNIO'!$A$7:$C$50,3,0)</f>
        <v>MEDIMAS</v>
      </c>
      <c r="C9045" s="35">
        <v>900532504</v>
      </c>
      <c r="D9045" s="6" t="str">
        <f>VLOOKUP(C9045,'[1]IPS REGISTRADAS'!$A$5:$B$3919,2,0)</f>
        <v>DAVITA SAS</v>
      </c>
      <c r="E9045" s="7">
        <v>8448061</v>
      </c>
      <c r="F9045" s="7"/>
      <c r="G9045" s="8" t="s">
        <v>107</v>
      </c>
      <c r="H9045" s="9">
        <v>43623</v>
      </c>
      <c r="I9045" s="9">
        <v>43626</v>
      </c>
    </row>
    <row r="9046" spans="1:9" s="14" customFormat="1" x14ac:dyDescent="0.2">
      <c r="A9046" s="5" t="s">
        <v>70</v>
      </c>
      <c r="B9046" s="5" t="str">
        <f>VLOOKUP(A9046,'GIRO LMA JUNIO'!$A$7:$C$50,3,0)</f>
        <v>COOSALUD EPS S.A.</v>
      </c>
      <c r="C9046" s="35">
        <v>900532504</v>
      </c>
      <c r="D9046" s="6" t="str">
        <f>VLOOKUP(C9046,'[1]IPS REGISTRADAS'!$A$5:$B$3919,2,0)</f>
        <v>DAVITA SAS</v>
      </c>
      <c r="E9046" s="7">
        <v>1922064653</v>
      </c>
      <c r="F9046" s="7">
        <v>1922064653</v>
      </c>
      <c r="G9046" s="8"/>
      <c r="H9046" s="9">
        <v>43623</v>
      </c>
      <c r="I9046" s="9">
        <v>43626</v>
      </c>
    </row>
    <row r="9047" spans="1:9" s="14" customFormat="1" x14ac:dyDescent="0.2">
      <c r="A9047" s="5" t="s">
        <v>72</v>
      </c>
      <c r="B9047" s="5" t="str">
        <f>VLOOKUP(A9047,'GIRO LMA JUNIO'!$A$7:$C$50,3,0)</f>
        <v>ASMET SALUD</v>
      </c>
      <c r="C9047" s="35">
        <v>900532504</v>
      </c>
      <c r="D9047" s="6" t="str">
        <f>VLOOKUP(C9047,'[1]IPS REGISTRADAS'!$A$5:$B$3919,2,0)</f>
        <v>DAVITA SAS</v>
      </c>
      <c r="E9047" s="7">
        <v>342813407</v>
      </c>
      <c r="F9047" s="7">
        <v>342813407</v>
      </c>
      <c r="G9047" s="8"/>
      <c r="H9047" s="9">
        <v>43623</v>
      </c>
      <c r="I9047" s="9">
        <v>43626</v>
      </c>
    </row>
    <row r="9048" spans="1:9" s="14" customFormat="1" x14ac:dyDescent="0.2">
      <c r="A9048" s="5" t="s">
        <v>76</v>
      </c>
      <c r="B9048" s="5" t="str">
        <f>VLOOKUP(A9048,'GIRO LMA JUNIO'!$A$7:$C$50,3,0)</f>
        <v>ECOOPSOS</v>
      </c>
      <c r="C9048" s="35">
        <v>900532504</v>
      </c>
      <c r="D9048" s="6" t="str">
        <f>VLOOKUP(C9048,'[1]IPS REGISTRADAS'!$A$5:$B$3919,2,0)</f>
        <v>DAVITA SAS</v>
      </c>
      <c r="E9048" s="7">
        <v>216787517</v>
      </c>
      <c r="F9048" s="7">
        <v>216787517</v>
      </c>
      <c r="G9048" s="8"/>
      <c r="H9048" s="9">
        <v>43623</v>
      </c>
      <c r="I9048" s="9">
        <v>43626</v>
      </c>
    </row>
    <row r="9049" spans="1:9" s="14" customFormat="1" x14ac:dyDescent="0.2">
      <c r="A9049" s="5" t="s">
        <v>82</v>
      </c>
      <c r="B9049" s="5" t="str">
        <f>VLOOKUP(A9049,'GIRO LMA JUNIO'!$A$7:$C$50,3,0)</f>
        <v>MUTUAL SER</v>
      </c>
      <c r="C9049" s="35">
        <v>900532504</v>
      </c>
      <c r="D9049" s="6" t="str">
        <f>VLOOKUP(C9049,'[1]IPS REGISTRADAS'!$A$5:$B$3919,2,0)</f>
        <v>DAVITA SAS</v>
      </c>
      <c r="E9049" s="7">
        <v>235000000</v>
      </c>
      <c r="F9049" s="7">
        <v>235000000</v>
      </c>
      <c r="G9049" s="8"/>
      <c r="H9049" s="9">
        <v>43623</v>
      </c>
      <c r="I9049" s="9">
        <v>43626</v>
      </c>
    </row>
    <row r="9050" spans="1:9" s="14" customFormat="1" x14ac:dyDescent="0.2">
      <c r="A9050" s="5" t="s">
        <v>60</v>
      </c>
      <c r="B9050" s="5" t="str">
        <f>VLOOKUP(A9050,'GIRO LMA JUNIO'!$A$7:$C$50,3,0)</f>
        <v>SAVIA SALUD</v>
      </c>
      <c r="C9050" s="35">
        <v>900533342</v>
      </c>
      <c r="D9050" s="6" t="str">
        <f>VLOOKUP(C9050,'[1]IPS REGISTRADAS'!$A$5:$B$3919,2,0)</f>
        <v>BRUJULA S M SAS</v>
      </c>
      <c r="E9050" s="7">
        <v>48230000</v>
      </c>
      <c r="F9050" s="7">
        <v>48230000</v>
      </c>
      <c r="G9050" s="8"/>
      <c r="H9050" s="9">
        <v>43623</v>
      </c>
      <c r="I9050" s="9">
        <v>43626</v>
      </c>
    </row>
    <row r="9051" spans="1:9" s="14" customFormat="1" x14ac:dyDescent="0.2">
      <c r="A9051" s="5" t="s">
        <v>6</v>
      </c>
      <c r="B9051" s="5" t="str">
        <f>VLOOKUP(A9051,'GIRO LMA JUNIO'!$A$7:$C$50,3,0)</f>
        <v>COMFAMILIAR DE LA GUAJIRA</v>
      </c>
      <c r="C9051" s="35">
        <v>900534382</v>
      </c>
      <c r="D9051" s="6" t="str">
        <f>VLOOKUP(C9051,'[1]IPS REGISTRADAS'!$A$5:$B$3919,2,0)</f>
        <v>INSTITUTO DIAGNOSTICO POR IMAGENES DE MAICAO   IDIMA SAS</v>
      </c>
      <c r="E9051" s="7">
        <v>32697277</v>
      </c>
      <c r="F9051" s="7">
        <v>32697277</v>
      </c>
      <c r="G9051" s="8"/>
      <c r="H9051" s="9">
        <v>43623</v>
      </c>
      <c r="I9051" s="9">
        <v>43626</v>
      </c>
    </row>
    <row r="9052" spans="1:9" s="14" customFormat="1" x14ac:dyDescent="0.2">
      <c r="A9052" s="5" t="s">
        <v>16</v>
      </c>
      <c r="B9052" s="5" t="str">
        <f>VLOOKUP(A9052,'GIRO LMA JUNIO'!$A$7:$C$50,3,0)</f>
        <v>CAJACOPI ATLANTICO</v>
      </c>
      <c r="C9052" s="35">
        <v>900534382</v>
      </c>
      <c r="D9052" s="6" t="str">
        <f>VLOOKUP(C9052,'[1]IPS REGISTRADAS'!$A$5:$B$3919,2,0)</f>
        <v>INSTITUTO DIAGNOSTICO POR IMAGENES DE MAICAO   IDIMA SAS</v>
      </c>
      <c r="E9052" s="7">
        <v>31041338</v>
      </c>
      <c r="F9052" s="7">
        <v>31041338</v>
      </c>
      <c r="G9052" s="8"/>
      <c r="H9052" s="9">
        <v>43623</v>
      </c>
      <c r="I9052" s="9">
        <v>43626</v>
      </c>
    </row>
    <row r="9053" spans="1:9" s="14" customFormat="1" x14ac:dyDescent="0.2">
      <c r="A9053" s="5" t="s">
        <v>24</v>
      </c>
      <c r="B9053" s="5" t="str">
        <f>VLOOKUP(A9053,'GIRO LMA JUNIO'!$A$7:$C$50,3,0)</f>
        <v>DUSAKAWI</v>
      </c>
      <c r="C9053" s="35">
        <v>900534382</v>
      </c>
      <c r="D9053" s="6" t="str">
        <f>VLOOKUP(C9053,'[1]IPS REGISTRADAS'!$A$5:$B$3919,2,0)</f>
        <v>INSTITUTO DIAGNOSTICO POR IMAGENES DE MAICAO   IDIMA SAS</v>
      </c>
      <c r="E9053" s="7">
        <v>18189777</v>
      </c>
      <c r="F9053" s="7">
        <v>18189777</v>
      </c>
      <c r="G9053" s="8"/>
      <c r="H9053" s="9">
        <v>43623</v>
      </c>
      <c r="I9053" s="9">
        <v>43626</v>
      </c>
    </row>
    <row r="9054" spans="1:9" s="14" customFormat="1" x14ac:dyDescent="0.2">
      <c r="A9054" s="5" t="s">
        <v>47</v>
      </c>
      <c r="B9054" s="5" t="str">
        <f>VLOOKUP(A9054,'GIRO LMA JUNIO'!$A$7:$C$50,3,0)</f>
        <v>COOMEVA E.P.S.  S.A.</v>
      </c>
      <c r="C9054" s="35">
        <v>900534382</v>
      </c>
      <c r="D9054" s="6" t="str">
        <f>VLOOKUP(C9054,'[1]IPS REGISTRADAS'!$A$5:$B$3919,2,0)</f>
        <v>INSTITUTO DIAGNOSTICO POR IMAGENES DE MAICAO   IDIMA SAS</v>
      </c>
      <c r="E9054" s="7">
        <v>4149762</v>
      </c>
      <c r="F9054" s="7">
        <v>4149762</v>
      </c>
      <c r="G9054" s="8"/>
      <c r="H9054" s="9">
        <v>43623</v>
      </c>
      <c r="I9054" s="9">
        <v>43626</v>
      </c>
    </row>
    <row r="9055" spans="1:9" s="14" customFormat="1" x14ac:dyDescent="0.2">
      <c r="A9055" s="5" t="s">
        <v>8</v>
      </c>
      <c r="B9055" s="5" t="str">
        <f>VLOOKUP(A9055,'GIRO LMA JUNIO'!$A$7:$C$50,3,0)</f>
        <v>COMFAMILIAR HUILA</v>
      </c>
      <c r="C9055" s="35">
        <v>900534914</v>
      </c>
      <c r="D9055" s="6" t="str">
        <f>VLOOKUP(C9055,'[1]IPS REGISTRADAS'!$A$5:$B$3919,2,0)</f>
        <v>INSPIRA REHABILITACION PULMONAR SAS</v>
      </c>
      <c r="E9055" s="7">
        <v>10000000</v>
      </c>
      <c r="F9055" s="7">
        <v>10000000</v>
      </c>
      <c r="G9055" s="8"/>
      <c r="H9055" s="9">
        <v>43623</v>
      </c>
      <c r="I9055" s="9">
        <v>43626</v>
      </c>
    </row>
    <row r="9056" spans="1:9" s="14" customFormat="1" x14ac:dyDescent="0.2">
      <c r="A9056" s="5" t="s">
        <v>13</v>
      </c>
      <c r="B9056" s="5" t="str">
        <f>VLOOKUP(A9056,'GIRO LMA JUNIO'!$A$7:$C$50,3,0)</f>
        <v>COMFAORIENTE</v>
      </c>
      <c r="C9056" s="35">
        <v>900535099</v>
      </c>
      <c r="D9056" s="6" t="str">
        <f>VLOOKUP(C9056,'[1]IPS REGISTRADAS'!$A$5:$B$3919,2,0)</f>
        <v>DROGUERIA MAGRETH SAS</v>
      </c>
      <c r="E9056" s="7">
        <v>58869465</v>
      </c>
      <c r="F9056" s="7">
        <v>58869465</v>
      </c>
      <c r="G9056" s="8"/>
      <c r="H9056" s="9">
        <v>43623</v>
      </c>
      <c r="I9056" s="9">
        <v>43626</v>
      </c>
    </row>
    <row r="9057" spans="1:9" s="14" customFormat="1" x14ac:dyDescent="0.2">
      <c r="A9057" s="5" t="s">
        <v>65</v>
      </c>
      <c r="B9057" s="5" t="str">
        <f>VLOOKUP(A9057,'GIRO LMA JUNIO'!$A$7:$C$50,3,0)</f>
        <v>MEDIMAS</v>
      </c>
      <c r="C9057" s="35">
        <v>900535099</v>
      </c>
      <c r="D9057" s="6" t="str">
        <f>VLOOKUP(C9057,'[1]IPS REGISTRADAS'!$A$5:$B$3919,2,0)</f>
        <v>DROGUERIA MAGRETH SAS</v>
      </c>
      <c r="E9057" s="7">
        <v>24505202</v>
      </c>
      <c r="F9057" s="7">
        <v>24505202</v>
      </c>
      <c r="G9057" s="8"/>
      <c r="H9057" s="9">
        <v>43623</v>
      </c>
      <c r="I9057" s="9">
        <v>43626</v>
      </c>
    </row>
    <row r="9058" spans="1:9" s="14" customFormat="1" x14ac:dyDescent="0.2">
      <c r="A9058" s="5" t="s">
        <v>68</v>
      </c>
      <c r="B9058" s="5" t="str">
        <f>VLOOKUP(A9058,'GIRO LMA JUNIO'!$A$7:$C$50,3,0)</f>
        <v>EMDISALUD</v>
      </c>
      <c r="C9058" s="35">
        <v>900535105</v>
      </c>
      <c r="D9058" s="6" t="str">
        <f>VLOOKUP(C9058,'[1]IPS REGISTRADAS'!$A$5:$B$3919,2,0)</f>
        <v>BIENESTAR ACTIVA IPS SAS</v>
      </c>
      <c r="E9058" s="7">
        <v>340000000</v>
      </c>
      <c r="F9058" s="7">
        <v>340000000</v>
      </c>
      <c r="G9058" s="8"/>
      <c r="H9058" s="9">
        <v>43623</v>
      </c>
      <c r="I9058" s="9">
        <v>43626</v>
      </c>
    </row>
    <row r="9059" spans="1:9" s="14" customFormat="1" x14ac:dyDescent="0.2">
      <c r="A9059" s="5" t="s">
        <v>54</v>
      </c>
      <c r="B9059" s="5" t="str">
        <f>VLOOKUP(A9059,'GIRO LMA JUNIO'!$A$7:$C$50,3,0)</f>
        <v>SALUDVIDA</v>
      </c>
      <c r="C9059" s="35">
        <v>900535405</v>
      </c>
      <c r="D9059" s="6" t="str">
        <f>VLOOKUP(C9059,'[1]IPS REGISTRADAS'!$A$5:$B$3919,2,0)</f>
        <v>FUNDACION SOCIAL BIOSSANAR</v>
      </c>
      <c r="E9059" s="7">
        <v>29247532</v>
      </c>
      <c r="F9059" s="7">
        <v>29247532</v>
      </c>
      <c r="G9059" s="8"/>
      <c r="H9059" s="9">
        <v>43623</v>
      </c>
      <c r="I9059" s="9">
        <v>43626</v>
      </c>
    </row>
    <row r="9060" spans="1:9" s="14" customFormat="1" x14ac:dyDescent="0.2">
      <c r="A9060" s="5" t="s">
        <v>65</v>
      </c>
      <c r="B9060" s="5" t="str">
        <f>VLOOKUP(A9060,'GIRO LMA JUNIO'!$A$7:$C$50,3,0)</f>
        <v>MEDIMAS</v>
      </c>
      <c r="C9060" s="35">
        <v>900535405</v>
      </c>
      <c r="D9060" s="6" t="str">
        <f>VLOOKUP(C9060,'[1]IPS REGISTRADAS'!$A$5:$B$3919,2,0)</f>
        <v>FUNDACION SOCIAL BIOSSANAR</v>
      </c>
      <c r="E9060" s="7">
        <v>153139688</v>
      </c>
      <c r="F9060" s="7">
        <v>153139688</v>
      </c>
      <c r="G9060" s="8"/>
      <c r="H9060" s="9">
        <v>43623</v>
      </c>
      <c r="I9060" s="9">
        <v>43626</v>
      </c>
    </row>
    <row r="9061" spans="1:9" s="14" customFormat="1" x14ac:dyDescent="0.2">
      <c r="A9061" s="5" t="s">
        <v>76</v>
      </c>
      <c r="B9061" s="5" t="str">
        <f>VLOOKUP(A9061,'GIRO LMA JUNIO'!$A$7:$C$50,3,0)</f>
        <v>ECOOPSOS</v>
      </c>
      <c r="C9061" s="35">
        <v>900536325</v>
      </c>
      <c r="D9061" s="6" t="str">
        <f>VLOOKUP(C9061,'[1]IPS REGISTRADAS'!$A$5:$B$3919,2,0)</f>
        <v>PSQ SAS</v>
      </c>
      <c r="E9061" s="7">
        <v>602955643</v>
      </c>
      <c r="F9061" s="7">
        <v>602955643</v>
      </c>
      <c r="G9061" s="8"/>
      <c r="H9061" s="9">
        <v>43623</v>
      </c>
      <c r="I9061" s="9">
        <v>43626</v>
      </c>
    </row>
    <row r="9062" spans="1:9" s="14" customFormat="1" x14ac:dyDescent="0.2">
      <c r="A9062" s="5" t="s">
        <v>82</v>
      </c>
      <c r="B9062" s="5" t="str">
        <f>VLOOKUP(A9062,'GIRO LMA JUNIO'!$A$7:$C$50,3,0)</f>
        <v>MUTUAL SER</v>
      </c>
      <c r="C9062" s="35">
        <v>900536325</v>
      </c>
      <c r="D9062" s="6" t="str">
        <f>VLOOKUP(C9062,'[1]IPS REGISTRADAS'!$A$5:$B$3919,2,0)</f>
        <v>PSQ SAS</v>
      </c>
      <c r="E9062" s="7">
        <v>53766836</v>
      </c>
      <c r="F9062" s="7">
        <v>53766836</v>
      </c>
      <c r="G9062" s="8"/>
      <c r="H9062" s="9">
        <v>43623</v>
      </c>
      <c r="I9062" s="9">
        <v>43626</v>
      </c>
    </row>
    <row r="9063" spans="1:9" s="14" customFormat="1" x14ac:dyDescent="0.2">
      <c r="A9063" s="5" t="s">
        <v>54</v>
      </c>
      <c r="B9063" s="5" t="str">
        <f>VLOOKUP(A9063,'GIRO LMA JUNIO'!$A$7:$C$50,3,0)</f>
        <v>SALUDVIDA</v>
      </c>
      <c r="C9063" s="35">
        <v>900536939</v>
      </c>
      <c r="D9063" s="6" t="str">
        <f>VLOOKUP(C9063,'[1]IPS REGISTRADAS'!$A$5:$B$3919,2,0)</f>
        <v>CLINICA DE SALUD MENTAL NUEVA ESPERANZA SAS</v>
      </c>
      <c r="E9063" s="7">
        <v>35391227</v>
      </c>
      <c r="F9063" s="7">
        <v>35391227</v>
      </c>
      <c r="G9063" s="8"/>
      <c r="H9063" s="9">
        <v>43623</v>
      </c>
      <c r="I9063" s="9">
        <v>43626</v>
      </c>
    </row>
    <row r="9064" spans="1:9" s="14" customFormat="1" x14ac:dyDescent="0.2">
      <c r="A9064" s="5" t="s">
        <v>78</v>
      </c>
      <c r="B9064" s="5" t="str">
        <f>VLOOKUP(A9064,'GIRO LMA JUNIO'!$A$7:$C$50,3,0)</f>
        <v>EMSSANAR</v>
      </c>
      <c r="C9064" s="35">
        <v>900536939</v>
      </c>
      <c r="D9064" s="6" t="str">
        <f>VLOOKUP(C9064,'[1]IPS REGISTRADAS'!$A$5:$B$3919,2,0)</f>
        <v>CLINICA DE SALUD MENTAL NUEVA ESPERANZA SAS</v>
      </c>
      <c r="E9064" s="7">
        <v>14499867</v>
      </c>
      <c r="F9064" s="7">
        <v>14499867</v>
      </c>
      <c r="G9064" s="8"/>
      <c r="H9064" s="9">
        <v>43623</v>
      </c>
      <c r="I9064" s="9">
        <v>43626</v>
      </c>
    </row>
    <row r="9065" spans="1:9" s="14" customFormat="1" x14ac:dyDescent="0.2">
      <c r="A9065" s="5" t="s">
        <v>78</v>
      </c>
      <c r="B9065" s="5" t="str">
        <f>VLOOKUP(A9065,'GIRO LMA JUNIO'!$A$7:$C$50,3,0)</f>
        <v>EMSSANAR</v>
      </c>
      <c r="C9065" s="35">
        <v>900537446</v>
      </c>
      <c r="D9065" s="6" t="str">
        <f>VLOOKUP(C9065,'[1]IPS REGISTRADAS'!$A$5:$B$3919,2,0)</f>
        <v>EMPRESA SALUD DEL PACIFICO SAS PRESTACION DE SERVICIOS EN SALUD</v>
      </c>
      <c r="E9065" s="7">
        <v>10570106</v>
      </c>
      <c r="F9065" s="7">
        <v>10570106</v>
      </c>
      <c r="G9065" s="8"/>
      <c r="H9065" s="9">
        <v>43623</v>
      </c>
      <c r="I9065" s="9">
        <v>43626</v>
      </c>
    </row>
    <row r="9066" spans="1:9" s="14" customFormat="1" x14ac:dyDescent="0.2">
      <c r="A9066" s="5" t="s">
        <v>38</v>
      </c>
      <c r="B9066" s="5" t="str">
        <f>VLOOKUP(A9066,'GIRO LMA JUNIO'!$A$7:$C$50,3,0)</f>
        <v>SALUD TOTAL</v>
      </c>
      <c r="C9066" s="35">
        <v>900537514</v>
      </c>
      <c r="D9066" s="6" t="str">
        <f>VLOOKUP(C9066,'[1]IPS REGISTRADAS'!$A$5:$B$3919,2,0)</f>
        <v>CPC CITOLOGIA Y PATOLOGIA DEL CARIBE</v>
      </c>
      <c r="E9066" s="7">
        <v>1444390</v>
      </c>
      <c r="F9066" s="7">
        <v>1444390</v>
      </c>
      <c r="G9066" s="8"/>
      <c r="H9066" s="9">
        <v>43623</v>
      </c>
      <c r="I9066" s="9">
        <v>43626</v>
      </c>
    </row>
    <row r="9067" spans="1:9" s="14" customFormat="1" x14ac:dyDescent="0.2">
      <c r="A9067" s="5" t="s">
        <v>18</v>
      </c>
      <c r="B9067" s="5" t="str">
        <f>VLOOKUP(A9067,'GIRO LMA JUNIO'!$A$7:$C$50,3,0)</f>
        <v>COMFACHOCO</v>
      </c>
      <c r="C9067" s="35">
        <v>900538139</v>
      </c>
      <c r="D9067" s="6" t="str">
        <f>VLOOKUP(C9067,'[1]IPS REGISTRADAS'!$A$5:$B$3919,2,0)</f>
        <v>IPS INDIGENA CAPERA SAS</v>
      </c>
      <c r="E9067" s="7">
        <v>17943169</v>
      </c>
      <c r="F9067" s="7">
        <v>17943169</v>
      </c>
      <c r="G9067" s="8"/>
      <c r="H9067" s="9">
        <v>43623</v>
      </c>
      <c r="I9067" s="9">
        <v>43626</v>
      </c>
    </row>
    <row r="9068" spans="1:9" s="14" customFormat="1" x14ac:dyDescent="0.2">
      <c r="A9068" s="5" t="s">
        <v>74</v>
      </c>
      <c r="B9068" s="5" t="str">
        <f>VLOOKUP(A9068,'GIRO LMA JUNIO'!$A$7:$C$50,3,0)</f>
        <v>AMBUQ</v>
      </c>
      <c r="C9068" s="35">
        <v>900538139</v>
      </c>
      <c r="D9068" s="6" t="str">
        <f>VLOOKUP(C9068,'[1]IPS REGISTRADAS'!$A$5:$B$3919,2,0)</f>
        <v>IPS INDIGENA CAPERA SAS</v>
      </c>
      <c r="E9068" s="7">
        <v>108197426</v>
      </c>
      <c r="F9068" s="7">
        <v>108197426</v>
      </c>
      <c r="G9068" s="8"/>
      <c r="H9068" s="9">
        <v>43623</v>
      </c>
      <c r="I9068" s="9">
        <v>43626</v>
      </c>
    </row>
    <row r="9069" spans="1:9" s="14" customFormat="1" x14ac:dyDescent="0.2">
      <c r="A9069" s="5" t="s">
        <v>16</v>
      </c>
      <c r="B9069" s="5" t="str">
        <f>VLOOKUP(A9069,'GIRO LMA JUNIO'!$A$7:$C$50,3,0)</f>
        <v>CAJACOPI ATLANTICO</v>
      </c>
      <c r="C9069" s="35">
        <v>900540141</v>
      </c>
      <c r="D9069" s="6" t="str">
        <f>VLOOKUP(C9069,'[1]IPS REGISTRADAS'!$A$5:$B$3919,2,0)</f>
        <v>FUNDACIÓN SEMBRANDO FUTURO   SEMFU</v>
      </c>
      <c r="E9069" s="7">
        <v>2317000</v>
      </c>
      <c r="F9069" s="7">
        <v>2317000</v>
      </c>
      <c r="G9069" s="8"/>
      <c r="H9069" s="9">
        <v>43623</v>
      </c>
      <c r="I9069" s="9">
        <v>43626</v>
      </c>
    </row>
    <row r="9070" spans="1:9" s="14" customFormat="1" x14ac:dyDescent="0.2">
      <c r="A9070" s="5" t="s">
        <v>82</v>
      </c>
      <c r="B9070" s="5" t="str">
        <f>VLOOKUP(A9070,'GIRO LMA JUNIO'!$A$7:$C$50,3,0)</f>
        <v>MUTUAL SER</v>
      </c>
      <c r="C9070" s="35">
        <v>900540141</v>
      </c>
      <c r="D9070" s="6" t="str">
        <f>VLOOKUP(C9070,'[1]IPS REGISTRADAS'!$A$5:$B$3919,2,0)</f>
        <v>FUNDACIÓN SEMBRANDO FUTURO   SEMFU</v>
      </c>
      <c r="E9070" s="7">
        <v>210937193</v>
      </c>
      <c r="F9070" s="7">
        <v>210937193</v>
      </c>
      <c r="G9070" s="8"/>
      <c r="H9070" s="9">
        <v>43623</v>
      </c>
      <c r="I9070" s="9">
        <v>43626</v>
      </c>
    </row>
    <row r="9071" spans="1:9" s="14" customFormat="1" x14ac:dyDescent="0.2">
      <c r="A9071" s="5" t="s">
        <v>16</v>
      </c>
      <c r="B9071" s="5" t="str">
        <f>VLOOKUP(A9071,'GIRO LMA JUNIO'!$A$7:$C$50,3,0)</f>
        <v>CAJACOPI ATLANTICO</v>
      </c>
      <c r="C9071" s="35">
        <v>900540156</v>
      </c>
      <c r="D9071" s="6" t="str">
        <f>VLOOKUP(C9071,'[1]IPS REGISTRADAS'!$A$5:$B$3919,2,0)</f>
        <v>FUNDACION CLINICA DEL RIO</v>
      </c>
      <c r="E9071" s="7">
        <v>55000000</v>
      </c>
      <c r="F9071" s="7">
        <v>55000000</v>
      </c>
      <c r="G9071" s="8"/>
      <c r="H9071" s="9">
        <v>43623</v>
      </c>
      <c r="I9071" s="9">
        <v>43626</v>
      </c>
    </row>
    <row r="9072" spans="1:9" s="14" customFormat="1" x14ac:dyDescent="0.2">
      <c r="A9072" s="5" t="s">
        <v>47</v>
      </c>
      <c r="B9072" s="5" t="str">
        <f>VLOOKUP(A9072,'GIRO LMA JUNIO'!$A$7:$C$50,3,0)</f>
        <v>COOMEVA E.P.S.  S.A.</v>
      </c>
      <c r="C9072" s="35">
        <v>900540156</v>
      </c>
      <c r="D9072" s="6" t="str">
        <f>VLOOKUP(C9072,'[1]IPS REGISTRADAS'!$A$5:$B$3919,2,0)</f>
        <v>FUNDACION CLINICA DEL RIO</v>
      </c>
      <c r="E9072" s="7">
        <v>1166200</v>
      </c>
      <c r="F9072" s="7">
        <v>1166200</v>
      </c>
      <c r="G9072" s="8"/>
      <c r="H9072" s="9">
        <v>43623</v>
      </c>
      <c r="I9072" s="9">
        <v>43626</v>
      </c>
    </row>
    <row r="9073" spans="1:9" s="14" customFormat="1" x14ac:dyDescent="0.2">
      <c r="A9073" s="5" t="s">
        <v>80</v>
      </c>
      <c r="B9073" s="5" t="str">
        <f>VLOOKUP(A9073,'GIRO LMA JUNIO'!$A$7:$C$50,3,0)</f>
        <v>COMPARTA</v>
      </c>
      <c r="C9073" s="35">
        <v>900540156</v>
      </c>
      <c r="D9073" s="6" t="str">
        <f>VLOOKUP(C9073,'[1]IPS REGISTRADAS'!$A$5:$B$3919,2,0)</f>
        <v>FUNDACION CLINICA DEL RIO</v>
      </c>
      <c r="E9073" s="7">
        <v>3555780</v>
      </c>
      <c r="F9073" s="7">
        <v>3555780</v>
      </c>
      <c r="G9073" s="8"/>
      <c r="H9073" s="9">
        <v>43623</v>
      </c>
      <c r="I9073" s="9">
        <v>43626</v>
      </c>
    </row>
    <row r="9074" spans="1:9" s="14" customFormat="1" x14ac:dyDescent="0.2">
      <c r="A9074" s="5" t="s">
        <v>82</v>
      </c>
      <c r="B9074" s="5" t="str">
        <f>VLOOKUP(A9074,'GIRO LMA JUNIO'!$A$7:$C$50,3,0)</f>
        <v>MUTUAL SER</v>
      </c>
      <c r="C9074" s="35">
        <v>900540156</v>
      </c>
      <c r="D9074" s="6" t="str">
        <f>VLOOKUP(C9074,'[1]IPS REGISTRADAS'!$A$5:$B$3919,2,0)</f>
        <v>FUNDACION CLINICA DEL RIO</v>
      </c>
      <c r="E9074" s="7">
        <v>1650000000</v>
      </c>
      <c r="F9074" s="7">
        <v>1650000000</v>
      </c>
      <c r="G9074" s="8"/>
      <c r="H9074" s="9">
        <v>43623</v>
      </c>
      <c r="I9074" s="9">
        <v>43626</v>
      </c>
    </row>
    <row r="9075" spans="1:9" s="14" customFormat="1" x14ac:dyDescent="0.2">
      <c r="A9075" s="5" t="s">
        <v>16</v>
      </c>
      <c r="B9075" s="5" t="str">
        <f>VLOOKUP(A9075,'GIRO LMA JUNIO'!$A$7:$C$50,3,0)</f>
        <v>CAJACOPI ATLANTICO</v>
      </c>
      <c r="C9075" s="35">
        <v>900540946</v>
      </c>
      <c r="D9075" s="6" t="str">
        <f>VLOOKUP(C9075,'[1]IPS REGISTRADAS'!$A$5:$B$3919,2,0)</f>
        <v>INTEGRAL HOME CARE SAS</v>
      </c>
      <c r="E9075" s="7">
        <v>49999999</v>
      </c>
      <c r="F9075" s="7">
        <v>49999999</v>
      </c>
      <c r="G9075" s="8"/>
      <c r="H9075" s="9">
        <v>43623</v>
      </c>
      <c r="I9075" s="9">
        <v>43626</v>
      </c>
    </row>
    <row r="9076" spans="1:9" s="14" customFormat="1" x14ac:dyDescent="0.2">
      <c r="A9076" s="5" t="s">
        <v>30</v>
      </c>
      <c r="B9076" s="5" t="str">
        <f>VLOOKUP(A9076,'GIRO LMA JUNIO'!$A$7:$C$50,3,0)</f>
        <v>MALLAMAS</v>
      </c>
      <c r="C9076" s="35">
        <v>900541158</v>
      </c>
      <c r="D9076" s="6" t="str">
        <f>VLOOKUP(C9076,'[1]IPS REGISTRADAS'!$A$5:$B$3919,2,0)</f>
        <v>ENLACE DOS SAS</v>
      </c>
      <c r="E9076" s="7">
        <v>29255605</v>
      </c>
      <c r="F9076" s="7">
        <v>29255605</v>
      </c>
      <c r="G9076" s="8"/>
      <c r="H9076" s="9">
        <v>43623</v>
      </c>
      <c r="I9076" s="9">
        <v>43626</v>
      </c>
    </row>
    <row r="9077" spans="1:9" s="14" customFormat="1" x14ac:dyDescent="0.2">
      <c r="A9077" s="5" t="s">
        <v>32</v>
      </c>
      <c r="B9077" s="5" t="str">
        <f>VLOOKUP(A9077,'GIRO LMA JUNIO'!$A$7:$C$50,3,0)</f>
        <v>PIJAOSALUD</v>
      </c>
      <c r="C9077" s="35">
        <v>900541158</v>
      </c>
      <c r="D9077" s="6" t="str">
        <f>VLOOKUP(C9077,'[1]IPS REGISTRADAS'!$A$5:$B$3919,2,0)</f>
        <v>ENLACE DOS SAS</v>
      </c>
      <c r="E9077" s="7">
        <v>3000000</v>
      </c>
      <c r="F9077" s="7">
        <v>3000000</v>
      </c>
      <c r="G9077" s="8"/>
      <c r="H9077" s="9">
        <v>43623</v>
      </c>
      <c r="I9077" s="9">
        <v>43626</v>
      </c>
    </row>
    <row r="9078" spans="1:9" s="14" customFormat="1" x14ac:dyDescent="0.2">
      <c r="A9078" s="5" t="s">
        <v>80</v>
      </c>
      <c r="B9078" s="5" t="str">
        <f>VLOOKUP(A9078,'GIRO LMA JUNIO'!$A$7:$C$50,3,0)</f>
        <v>COMPARTA</v>
      </c>
      <c r="C9078" s="35">
        <v>900541158</v>
      </c>
      <c r="D9078" s="6" t="str">
        <f>VLOOKUP(C9078,'[1]IPS REGISTRADAS'!$A$5:$B$3919,2,0)</f>
        <v>ENLACE DOS SAS</v>
      </c>
      <c r="E9078" s="7">
        <v>65529399</v>
      </c>
      <c r="F9078" s="7">
        <v>65529399</v>
      </c>
      <c r="G9078" s="8"/>
      <c r="H9078" s="9">
        <v>43623</v>
      </c>
      <c r="I9078" s="9">
        <v>43626</v>
      </c>
    </row>
    <row r="9079" spans="1:9" s="14" customFormat="1" x14ac:dyDescent="0.2">
      <c r="A9079" s="5" t="s">
        <v>72</v>
      </c>
      <c r="B9079" s="5" t="str">
        <f>VLOOKUP(A9079,'GIRO LMA JUNIO'!$A$7:$C$50,3,0)</f>
        <v>ASMET SALUD</v>
      </c>
      <c r="C9079" s="35">
        <v>900541416</v>
      </c>
      <c r="D9079" s="6" t="str">
        <f>VLOOKUP(C9079,'[1]IPS REGISTRADAS'!$A$5:$B$3919,2,0)</f>
        <v>LABORATORIO CLINICO CLARET ARIÑO GARCIA SAS</v>
      </c>
      <c r="E9079" s="7">
        <v>33115616</v>
      </c>
      <c r="F9079" s="7">
        <v>33115616</v>
      </c>
      <c r="G9079" s="8"/>
      <c r="H9079" s="9">
        <v>43623</v>
      </c>
      <c r="I9079" s="9">
        <v>43626</v>
      </c>
    </row>
    <row r="9080" spans="1:9" s="14" customFormat="1" x14ac:dyDescent="0.2">
      <c r="A9080" s="5" t="s">
        <v>74</v>
      </c>
      <c r="B9080" s="5" t="str">
        <f>VLOOKUP(A9080,'GIRO LMA JUNIO'!$A$7:$C$50,3,0)</f>
        <v>AMBUQ</v>
      </c>
      <c r="C9080" s="35">
        <v>900541416</v>
      </c>
      <c r="D9080" s="6" t="str">
        <f>VLOOKUP(C9080,'[1]IPS REGISTRADAS'!$A$5:$B$3919,2,0)</f>
        <v>LABORATORIO CLINICO CLARET ARIÑO GARCIA SAS</v>
      </c>
      <c r="E9080" s="7">
        <v>70941931</v>
      </c>
      <c r="F9080" s="7">
        <v>70941931</v>
      </c>
      <c r="G9080" s="8"/>
      <c r="H9080" s="9">
        <v>43623</v>
      </c>
      <c r="I9080" s="9">
        <v>43626</v>
      </c>
    </row>
    <row r="9081" spans="1:9" s="14" customFormat="1" x14ac:dyDescent="0.2">
      <c r="A9081" s="5" t="s">
        <v>38</v>
      </c>
      <c r="B9081" s="5" t="str">
        <f>VLOOKUP(A9081,'GIRO LMA JUNIO'!$A$7:$C$50,3,0)</f>
        <v>SALUD TOTAL</v>
      </c>
      <c r="C9081" s="35">
        <v>900542216</v>
      </c>
      <c r="D9081" s="6" t="str">
        <f>VLOOKUP(C9081,'[1]IPS REGISTRADAS'!$A$5:$B$3919,2,0)</f>
        <v>INTEGRAL MEDICAL CENTER DEL CARIBE SAS INTECE SAS</v>
      </c>
      <c r="E9081" s="7">
        <v>3148740</v>
      </c>
      <c r="F9081" s="7">
        <v>3148740</v>
      </c>
      <c r="G9081" s="8"/>
      <c r="H9081" s="9">
        <v>43623</v>
      </c>
      <c r="I9081" s="9">
        <v>43626</v>
      </c>
    </row>
    <row r="9082" spans="1:9" s="14" customFormat="1" x14ac:dyDescent="0.2">
      <c r="A9082" s="5" t="s">
        <v>10</v>
      </c>
      <c r="B9082" s="5" t="str">
        <f>VLOOKUP(A9082,'GIRO LMA JUNIO'!$A$7:$C$50,3,0)</f>
        <v>COMFAMILIAR DE NARIÑO</v>
      </c>
      <c r="C9082" s="35">
        <v>900542500</v>
      </c>
      <c r="D9082" s="6" t="str">
        <f>VLOOKUP(C9082,'[1]IPS REGISTRADAS'!$A$5:$B$3919,2,0)</f>
        <v>REHABILITARTE IPS SAS</v>
      </c>
      <c r="E9082" s="7">
        <v>1015650</v>
      </c>
      <c r="F9082" s="7">
        <v>1015650</v>
      </c>
      <c r="G9082" s="8"/>
      <c r="H9082" s="9">
        <v>43623</v>
      </c>
      <c r="I9082" s="9">
        <v>43626</v>
      </c>
    </row>
    <row r="9083" spans="1:9" s="14" customFormat="1" x14ac:dyDescent="0.2">
      <c r="A9083" s="5" t="s">
        <v>78</v>
      </c>
      <c r="B9083" s="5" t="str">
        <f>VLOOKUP(A9083,'GIRO LMA JUNIO'!$A$7:$C$50,3,0)</f>
        <v>EMSSANAR</v>
      </c>
      <c r="C9083" s="35">
        <v>900542500</v>
      </c>
      <c r="D9083" s="6" t="str">
        <f>VLOOKUP(C9083,'[1]IPS REGISTRADAS'!$A$5:$B$3919,2,0)</f>
        <v>REHABILITARTE IPS SAS</v>
      </c>
      <c r="E9083" s="7">
        <v>6504120</v>
      </c>
      <c r="F9083" s="7">
        <v>6504120</v>
      </c>
      <c r="G9083" s="8"/>
      <c r="H9083" s="9">
        <v>43623</v>
      </c>
      <c r="I9083" s="9">
        <v>43626</v>
      </c>
    </row>
    <row r="9084" spans="1:9" s="14" customFormat="1" x14ac:dyDescent="0.2">
      <c r="A9084" s="5" t="s">
        <v>13</v>
      </c>
      <c r="B9084" s="5" t="str">
        <f>VLOOKUP(A9084,'GIRO LMA JUNIO'!$A$7:$C$50,3,0)</f>
        <v>COMFAORIENTE</v>
      </c>
      <c r="C9084" s="35">
        <v>900542979</v>
      </c>
      <c r="D9084" s="6" t="str">
        <f>VLOOKUP(C9084,'[1]IPS REGISTRADAS'!$A$5:$B$3919,2,0)</f>
        <v>CENTRO INTEGRAL DE ATENCION DIAGNOSTICA ESPECIALIZADA IPS SAS</v>
      </c>
      <c r="E9084" s="7">
        <v>83563053</v>
      </c>
      <c r="F9084" s="7">
        <v>83563053</v>
      </c>
      <c r="G9084" s="8"/>
      <c r="H9084" s="9">
        <v>43623</v>
      </c>
      <c r="I9084" s="9">
        <v>43626</v>
      </c>
    </row>
    <row r="9085" spans="1:9" s="14" customFormat="1" x14ac:dyDescent="0.2">
      <c r="A9085" s="5" t="s">
        <v>54</v>
      </c>
      <c r="B9085" s="5" t="str">
        <f>VLOOKUP(A9085,'GIRO LMA JUNIO'!$A$7:$C$50,3,0)</f>
        <v>SALUDVIDA</v>
      </c>
      <c r="C9085" s="35">
        <v>900542979</v>
      </c>
      <c r="D9085" s="6" t="str">
        <f>VLOOKUP(C9085,'[1]IPS REGISTRADAS'!$A$5:$B$3919,2,0)</f>
        <v>CENTRO INTEGRAL DE ATENCION DIAGNOSTICA ESPECIALIZADA IPS SAS</v>
      </c>
      <c r="E9085" s="7">
        <v>18000000</v>
      </c>
      <c r="F9085" s="7">
        <v>18000000</v>
      </c>
      <c r="G9085" s="8"/>
      <c r="H9085" s="9">
        <v>43623</v>
      </c>
      <c r="I9085" s="9">
        <v>43626</v>
      </c>
    </row>
    <row r="9086" spans="1:9" s="14" customFormat="1" x14ac:dyDescent="0.2">
      <c r="A9086" s="5" t="s">
        <v>62</v>
      </c>
      <c r="B9086" s="5" t="str">
        <f>VLOOKUP(A9086,'GIRO LMA JUNIO'!$A$7:$C$50,3,0)</f>
        <v>NUEVA EPS S.A.</v>
      </c>
      <c r="C9086" s="35">
        <v>900542979</v>
      </c>
      <c r="D9086" s="6" t="str">
        <f>VLOOKUP(C9086,'[1]IPS REGISTRADAS'!$A$5:$B$3919,2,0)</f>
        <v>CENTRO INTEGRAL DE ATENCION DIAGNOSTICA ESPECIALIZADA IPS SAS</v>
      </c>
      <c r="E9086" s="7">
        <v>23667243</v>
      </c>
      <c r="F9086" s="7">
        <v>23667243</v>
      </c>
      <c r="G9086" s="8"/>
      <c r="H9086" s="9">
        <v>43623</v>
      </c>
      <c r="I9086" s="9">
        <v>43626</v>
      </c>
    </row>
    <row r="9087" spans="1:9" s="14" customFormat="1" x14ac:dyDescent="0.2">
      <c r="A9087" s="5" t="s">
        <v>76</v>
      </c>
      <c r="B9087" s="5" t="str">
        <f>VLOOKUP(A9087,'GIRO LMA JUNIO'!$A$7:$C$50,3,0)</f>
        <v>ECOOPSOS</v>
      </c>
      <c r="C9087" s="35">
        <v>900542979</v>
      </c>
      <c r="D9087" s="6" t="str">
        <f>VLOOKUP(C9087,'[1]IPS REGISTRADAS'!$A$5:$B$3919,2,0)</f>
        <v>CENTRO INTEGRAL DE ATENCION DIAGNOSTICA ESPECIALIZADA IPS SAS</v>
      </c>
      <c r="E9087" s="7">
        <v>27347354</v>
      </c>
      <c r="F9087" s="7">
        <v>27347354</v>
      </c>
      <c r="G9087" s="8"/>
      <c r="H9087" s="9">
        <v>43623</v>
      </c>
      <c r="I9087" s="9">
        <v>43626</v>
      </c>
    </row>
    <row r="9088" spans="1:9" s="14" customFormat="1" x14ac:dyDescent="0.2">
      <c r="A9088" s="5" t="s">
        <v>65</v>
      </c>
      <c r="B9088" s="5" t="str">
        <f>VLOOKUP(A9088,'GIRO LMA JUNIO'!$A$7:$C$50,3,0)</f>
        <v>MEDIMAS</v>
      </c>
      <c r="C9088" s="35">
        <v>900543368</v>
      </c>
      <c r="D9088" s="6" t="str">
        <f>VLOOKUP(C9088,'[1]IPS REGISTRADAS'!$A$5:$B$3919,2,0)</f>
        <v>UROGIN SAS IPS</v>
      </c>
      <c r="E9088" s="7">
        <v>62440876</v>
      </c>
      <c r="F9088" s="7">
        <v>62440876</v>
      </c>
      <c r="G9088" s="8"/>
      <c r="H9088" s="9">
        <v>43623</v>
      </c>
      <c r="I9088" s="9">
        <v>43626</v>
      </c>
    </row>
    <row r="9089" spans="1:9" s="14" customFormat="1" x14ac:dyDescent="0.2">
      <c r="A9089" s="5" t="s">
        <v>72</v>
      </c>
      <c r="B9089" s="5" t="str">
        <f>VLOOKUP(A9089,'GIRO LMA JUNIO'!$A$7:$C$50,3,0)</f>
        <v>ASMET SALUD</v>
      </c>
      <c r="C9089" s="35">
        <v>900543368</v>
      </c>
      <c r="D9089" s="6" t="str">
        <f>VLOOKUP(C9089,'[1]IPS REGISTRADAS'!$A$5:$B$3919,2,0)</f>
        <v>UROGIN SAS IPS</v>
      </c>
      <c r="E9089" s="7">
        <v>20562084</v>
      </c>
      <c r="F9089" s="7">
        <v>20562084</v>
      </c>
      <c r="G9089" s="8"/>
      <c r="H9089" s="9">
        <v>43623</v>
      </c>
      <c r="I9089" s="9">
        <v>43626</v>
      </c>
    </row>
    <row r="9090" spans="1:9" s="14" customFormat="1" x14ac:dyDescent="0.2">
      <c r="A9090" s="5" t="s">
        <v>10</v>
      </c>
      <c r="B9090" s="5" t="str">
        <f>VLOOKUP(A9090,'GIRO LMA JUNIO'!$A$7:$C$50,3,0)</f>
        <v>COMFAMILIAR DE NARIÑO</v>
      </c>
      <c r="C9090" s="35">
        <v>900544001</v>
      </c>
      <c r="D9090" s="6" t="str">
        <f>VLOOKUP(C9090,'[1]IPS REGISTRADAS'!$A$5:$B$3919,2,0)</f>
        <v>IPSSANFELIPE</v>
      </c>
      <c r="E9090" s="7">
        <v>57638125</v>
      </c>
      <c r="F9090" s="7">
        <v>57638125</v>
      </c>
      <c r="G9090" s="8"/>
      <c r="H9090" s="9">
        <v>43623</v>
      </c>
      <c r="I9090" s="9">
        <v>43626</v>
      </c>
    </row>
    <row r="9091" spans="1:9" s="14" customFormat="1" x14ac:dyDescent="0.2">
      <c r="A9091" s="5" t="s">
        <v>72</v>
      </c>
      <c r="B9091" s="5" t="str">
        <f>VLOOKUP(A9091,'GIRO LMA JUNIO'!$A$7:$C$50,3,0)</f>
        <v>ASMET SALUD</v>
      </c>
      <c r="C9091" s="35">
        <v>900544001</v>
      </c>
      <c r="D9091" s="6" t="str">
        <f>VLOOKUP(C9091,'[1]IPS REGISTRADAS'!$A$5:$B$3919,2,0)</f>
        <v>IPSSANFELIPE</v>
      </c>
      <c r="E9091" s="7">
        <v>36053991</v>
      </c>
      <c r="F9091" s="7">
        <v>36053991</v>
      </c>
      <c r="G9091" s="8"/>
      <c r="H9091" s="9">
        <v>43623</v>
      </c>
      <c r="I9091" s="9">
        <v>43626</v>
      </c>
    </row>
    <row r="9092" spans="1:9" s="14" customFormat="1" x14ac:dyDescent="0.2">
      <c r="A9092" s="5" t="s">
        <v>78</v>
      </c>
      <c r="B9092" s="5" t="str">
        <f>VLOOKUP(A9092,'GIRO LMA JUNIO'!$A$7:$C$50,3,0)</f>
        <v>EMSSANAR</v>
      </c>
      <c r="C9092" s="35">
        <v>900544001</v>
      </c>
      <c r="D9092" s="6" t="str">
        <f>VLOOKUP(C9092,'[1]IPS REGISTRADAS'!$A$5:$B$3919,2,0)</f>
        <v>IPSSANFELIPE</v>
      </c>
      <c r="E9092" s="7">
        <v>1592250</v>
      </c>
      <c r="F9092" s="7">
        <v>1592250</v>
      </c>
      <c r="G9092" s="8"/>
      <c r="H9092" s="9">
        <v>43623</v>
      </c>
      <c r="I9092" s="9">
        <v>43626</v>
      </c>
    </row>
    <row r="9093" spans="1:9" s="14" customFormat="1" x14ac:dyDescent="0.2">
      <c r="A9093" s="5" t="s">
        <v>22</v>
      </c>
      <c r="B9093" s="5" t="str">
        <f>VLOOKUP(A9093,'GIRO LMA JUNIO'!$A$7:$C$50,3,0)</f>
        <v>CAPRESOCA</v>
      </c>
      <c r="C9093" s="35">
        <v>900545313</v>
      </c>
      <c r="D9093" s="6" t="str">
        <f>VLOOKUP(C9093,'[1]IPS REGISTRADAS'!$A$5:$B$3919,2,0)</f>
        <v>IPS SALUDENT SAS</v>
      </c>
      <c r="E9093" s="7">
        <v>7078587</v>
      </c>
      <c r="F9093" s="7">
        <v>7078587</v>
      </c>
      <c r="G9093" s="8"/>
      <c r="H9093" s="9">
        <v>43623</v>
      </c>
      <c r="I9093" s="9">
        <v>43626</v>
      </c>
    </row>
    <row r="9094" spans="1:9" s="14" customFormat="1" x14ac:dyDescent="0.2">
      <c r="A9094" s="5" t="s">
        <v>80</v>
      </c>
      <c r="B9094" s="5" t="str">
        <f>VLOOKUP(A9094,'GIRO LMA JUNIO'!$A$7:$C$50,3,0)</f>
        <v>COMPARTA</v>
      </c>
      <c r="C9094" s="35">
        <v>900547188</v>
      </c>
      <c r="D9094" s="6" t="str">
        <f>VLOOKUP(C9094,'[1]IPS REGISTRADAS'!$A$5:$B$3919,2,0)</f>
        <v>CLINICA ODONTOLOGICA ESPECIALIZADA PYP SAS</v>
      </c>
      <c r="E9094" s="7">
        <v>43895677</v>
      </c>
      <c r="F9094" s="7">
        <v>43895677</v>
      </c>
      <c r="G9094" s="8"/>
      <c r="H9094" s="9">
        <v>43623</v>
      </c>
      <c r="I9094" s="9">
        <v>43626</v>
      </c>
    </row>
    <row r="9095" spans="1:9" s="14" customFormat="1" x14ac:dyDescent="0.2">
      <c r="A9095" s="5" t="s">
        <v>16</v>
      </c>
      <c r="B9095" s="5" t="str">
        <f>VLOOKUP(A9095,'GIRO LMA JUNIO'!$A$7:$C$50,3,0)</f>
        <v>CAJACOPI ATLANTICO</v>
      </c>
      <c r="C9095" s="35">
        <v>900547903</v>
      </c>
      <c r="D9095" s="6" t="str">
        <f>VLOOKUP(C9095,'[1]IPS REGISTRADAS'!$A$5:$B$3919,2,0)</f>
        <v>PREVENCION INTEGRAL EN SALUD IPS</v>
      </c>
      <c r="E9095" s="7">
        <v>45323676</v>
      </c>
      <c r="F9095" s="7">
        <v>45323676</v>
      </c>
      <c r="G9095" s="8"/>
      <c r="H9095" s="9">
        <v>43623</v>
      </c>
      <c r="I9095" s="9">
        <v>43626</v>
      </c>
    </row>
    <row r="9096" spans="1:9" s="14" customFormat="1" x14ac:dyDescent="0.2">
      <c r="A9096" s="5" t="s">
        <v>30</v>
      </c>
      <c r="B9096" s="5" t="str">
        <f>VLOOKUP(A9096,'GIRO LMA JUNIO'!$A$7:$C$50,3,0)</f>
        <v>MALLAMAS</v>
      </c>
      <c r="C9096" s="35">
        <v>900547903</v>
      </c>
      <c r="D9096" s="6" t="str">
        <f>VLOOKUP(C9096,'[1]IPS REGISTRADAS'!$A$5:$B$3919,2,0)</f>
        <v>PREVENCION INTEGRAL EN SALUD IPS</v>
      </c>
      <c r="E9096" s="7">
        <v>47043026</v>
      </c>
      <c r="F9096" s="7">
        <v>47043026</v>
      </c>
      <c r="G9096" s="8"/>
      <c r="H9096" s="9">
        <v>43623</v>
      </c>
      <c r="I9096" s="9">
        <v>43626</v>
      </c>
    </row>
    <row r="9097" spans="1:9" s="14" customFormat="1" x14ac:dyDescent="0.2">
      <c r="A9097" s="5" t="s">
        <v>32</v>
      </c>
      <c r="B9097" s="5" t="str">
        <f>VLOOKUP(A9097,'GIRO LMA JUNIO'!$A$7:$C$50,3,0)</f>
        <v>PIJAOSALUD</v>
      </c>
      <c r="C9097" s="35">
        <v>900547903</v>
      </c>
      <c r="D9097" s="6" t="str">
        <f>VLOOKUP(C9097,'[1]IPS REGISTRADAS'!$A$5:$B$3919,2,0)</f>
        <v>PREVENCION INTEGRAL EN SALUD IPS</v>
      </c>
      <c r="E9097" s="7">
        <v>163950087</v>
      </c>
      <c r="F9097" s="7">
        <v>163950087</v>
      </c>
      <c r="G9097" s="8"/>
      <c r="H9097" s="9">
        <v>43623</v>
      </c>
      <c r="I9097" s="9">
        <v>43626</v>
      </c>
    </row>
    <row r="9098" spans="1:9" s="14" customFormat="1" x14ac:dyDescent="0.2">
      <c r="A9098" s="5" t="s">
        <v>38</v>
      </c>
      <c r="B9098" s="5" t="str">
        <f>VLOOKUP(A9098,'GIRO LMA JUNIO'!$A$7:$C$50,3,0)</f>
        <v>SALUD TOTAL</v>
      </c>
      <c r="C9098" s="35">
        <v>900547909</v>
      </c>
      <c r="D9098" s="6" t="str">
        <f>VLOOKUP(C9098,'[1]IPS REGISTRADAS'!$A$5:$B$3919,2,0)</f>
        <v>CENTRO DE ORTOPEDIA Y REHABILITACION ORTOVITAL INTEGRAL SAS</v>
      </c>
      <c r="E9098" s="7">
        <v>18544962</v>
      </c>
      <c r="F9098" s="7">
        <v>18544962</v>
      </c>
      <c r="G9098" s="8"/>
      <c r="H9098" s="9">
        <v>43623</v>
      </c>
      <c r="I9098" s="9">
        <v>43626</v>
      </c>
    </row>
    <row r="9099" spans="1:9" s="14" customFormat="1" x14ac:dyDescent="0.2">
      <c r="A9099" s="5" t="s">
        <v>62</v>
      </c>
      <c r="B9099" s="5" t="str">
        <f>VLOOKUP(A9099,'GIRO LMA JUNIO'!$A$7:$C$50,3,0)</f>
        <v>NUEVA EPS S.A.</v>
      </c>
      <c r="C9099" s="35">
        <v>900547909</v>
      </c>
      <c r="D9099" s="6" t="str">
        <f>VLOOKUP(C9099,'[1]IPS REGISTRADAS'!$A$5:$B$3919,2,0)</f>
        <v>CENTRO DE ORTOPEDIA Y REHABILITACION ORTOVITAL INTEGRAL SAS</v>
      </c>
      <c r="E9099" s="7">
        <v>42486260</v>
      </c>
      <c r="F9099" s="7">
        <v>42486260</v>
      </c>
      <c r="G9099" s="8"/>
      <c r="H9099" s="9">
        <v>43623</v>
      </c>
      <c r="I9099" s="9">
        <v>43626</v>
      </c>
    </row>
    <row r="9100" spans="1:9" s="14" customFormat="1" x14ac:dyDescent="0.2">
      <c r="A9100" s="5" t="s">
        <v>16</v>
      </c>
      <c r="B9100" s="5" t="str">
        <f>VLOOKUP(A9100,'GIRO LMA JUNIO'!$A$7:$C$50,3,0)</f>
        <v>CAJACOPI ATLANTICO</v>
      </c>
      <c r="C9100" s="35">
        <v>900548209</v>
      </c>
      <c r="D9100" s="6" t="str">
        <f>VLOOKUP(C9100,'[1]IPS REGISTRADAS'!$A$5:$B$3919,2,0)</f>
        <v>IPS VISION CARIBE EI SAS</v>
      </c>
      <c r="E9100" s="7">
        <v>70000000</v>
      </c>
      <c r="F9100" s="7">
        <v>70000000</v>
      </c>
      <c r="G9100" s="8"/>
      <c r="H9100" s="9">
        <v>43623</v>
      </c>
      <c r="I9100" s="9">
        <v>43626</v>
      </c>
    </row>
    <row r="9101" spans="1:9" s="14" customFormat="1" x14ac:dyDescent="0.2">
      <c r="A9101" s="5" t="s">
        <v>16</v>
      </c>
      <c r="B9101" s="5" t="str">
        <f>VLOOKUP(A9101,'GIRO LMA JUNIO'!$A$7:$C$50,3,0)</f>
        <v>CAJACOPI ATLANTICO</v>
      </c>
      <c r="C9101" s="35">
        <v>900549914</v>
      </c>
      <c r="D9101" s="6" t="str">
        <f>VLOOKUP(C9101,'[1]IPS REGISTRADAS'!$A$5:$B$3919,2,0)</f>
        <v>LABORATORIO CLINICO VIVIAN RAMIREZ IPS SAS</v>
      </c>
      <c r="E9101" s="7">
        <v>18046630</v>
      </c>
      <c r="F9101" s="7">
        <v>18046630</v>
      </c>
      <c r="G9101" s="8"/>
      <c r="H9101" s="9">
        <v>43623</v>
      </c>
      <c r="I9101" s="9">
        <v>43626</v>
      </c>
    </row>
    <row r="9102" spans="1:9" s="14" customFormat="1" x14ac:dyDescent="0.2">
      <c r="A9102" s="5" t="s">
        <v>68</v>
      </c>
      <c r="B9102" s="5" t="str">
        <f>VLOOKUP(A9102,'GIRO LMA JUNIO'!$A$7:$C$50,3,0)</f>
        <v>EMDISALUD</v>
      </c>
      <c r="C9102" s="35">
        <v>900549914</v>
      </c>
      <c r="D9102" s="6" t="str">
        <f>VLOOKUP(C9102,'[1]IPS REGISTRADAS'!$A$5:$B$3919,2,0)</f>
        <v>LABORATORIO CLINICO VIVIAN RAMIREZ IPS SAS</v>
      </c>
      <c r="E9102" s="7">
        <v>142800000</v>
      </c>
      <c r="F9102" s="7">
        <v>142800000</v>
      </c>
      <c r="G9102" s="8"/>
      <c r="H9102" s="9">
        <v>43623</v>
      </c>
      <c r="I9102" s="9">
        <v>43626</v>
      </c>
    </row>
    <row r="9103" spans="1:9" s="14" customFormat="1" x14ac:dyDescent="0.2">
      <c r="A9103" s="5" t="s">
        <v>82</v>
      </c>
      <c r="B9103" s="5" t="str">
        <f>VLOOKUP(A9103,'GIRO LMA JUNIO'!$A$7:$C$50,3,0)</f>
        <v>MUTUAL SER</v>
      </c>
      <c r="C9103" s="35">
        <v>900549914</v>
      </c>
      <c r="D9103" s="6" t="str">
        <f>VLOOKUP(C9103,'[1]IPS REGISTRADAS'!$A$5:$B$3919,2,0)</f>
        <v>LABORATORIO CLINICO VIVIAN RAMIREZ IPS SAS</v>
      </c>
      <c r="E9103" s="7">
        <v>178958003</v>
      </c>
      <c r="F9103" s="7">
        <v>178958003</v>
      </c>
      <c r="G9103" s="8"/>
      <c r="H9103" s="9">
        <v>43623</v>
      </c>
      <c r="I9103" s="9">
        <v>43626</v>
      </c>
    </row>
    <row r="9104" spans="1:9" s="14" customFormat="1" x14ac:dyDescent="0.2">
      <c r="A9104" s="5" t="s">
        <v>14</v>
      </c>
      <c r="B9104" s="5" t="str">
        <f>VLOOKUP(A9104,'GIRO LMA JUNIO'!$A$7:$C$50,3,0)</f>
        <v>COMFACUNDI</v>
      </c>
      <c r="C9104" s="35">
        <v>900550197</v>
      </c>
      <c r="D9104" s="6" t="str">
        <f>VLOOKUP(C9104,'[1]IPS REGISTRADAS'!$A$5:$B$3919,2,0)</f>
        <v>CENTRO DE ESTIMULACION, REHABILITACION Y APRENDIZAJE SEMILLAS DE ESPERANZA SAS SIGLA: CERASES SAS</v>
      </c>
      <c r="E9104" s="7">
        <v>29790200</v>
      </c>
      <c r="F9104" s="7">
        <v>29790200</v>
      </c>
      <c r="G9104" s="8"/>
      <c r="H9104" s="9">
        <v>43623</v>
      </c>
      <c r="I9104" s="9">
        <v>43626</v>
      </c>
    </row>
    <row r="9105" spans="1:9" s="14" customFormat="1" x14ac:dyDescent="0.2">
      <c r="A9105" s="5" t="s">
        <v>11</v>
      </c>
      <c r="B9105" s="5" t="str">
        <f>VLOOKUP(A9105,'GIRO LMA JUNIO'!$A$7:$C$50,3,0)</f>
        <v>COMFASUCRE</v>
      </c>
      <c r="C9105" s="35">
        <v>900550249</v>
      </c>
      <c r="D9105" s="6" t="str">
        <f>VLOOKUP(C9105,'[1]IPS REGISTRADAS'!$A$5:$B$3919,2,0)</f>
        <v>IPS CARDIOCENTRO PEDIATRICO DE SUCRE SAS</v>
      </c>
      <c r="E9105" s="7">
        <v>10333840</v>
      </c>
      <c r="F9105" s="7">
        <v>10333840</v>
      </c>
      <c r="G9105" s="8"/>
      <c r="H9105" s="9">
        <v>43623</v>
      </c>
      <c r="I9105" s="9">
        <v>43626</v>
      </c>
    </row>
    <row r="9106" spans="1:9" s="14" customFormat="1" x14ac:dyDescent="0.2">
      <c r="A9106" s="5" t="s">
        <v>16</v>
      </c>
      <c r="B9106" s="5" t="str">
        <f>VLOOKUP(A9106,'GIRO LMA JUNIO'!$A$7:$C$50,3,0)</f>
        <v>CAJACOPI ATLANTICO</v>
      </c>
      <c r="C9106" s="35">
        <v>900550249</v>
      </c>
      <c r="D9106" s="6" t="str">
        <f>VLOOKUP(C9106,'[1]IPS REGISTRADAS'!$A$5:$B$3919,2,0)</f>
        <v>IPS CARDIOCENTRO PEDIATRICO DE SUCRE SAS</v>
      </c>
      <c r="E9106" s="7">
        <v>3481336</v>
      </c>
      <c r="F9106" s="7">
        <v>3481336</v>
      </c>
      <c r="G9106" s="8"/>
      <c r="H9106" s="9">
        <v>43623</v>
      </c>
      <c r="I9106" s="9">
        <v>43626</v>
      </c>
    </row>
    <row r="9107" spans="1:9" s="14" customFormat="1" x14ac:dyDescent="0.2">
      <c r="A9107" s="5" t="s">
        <v>47</v>
      </c>
      <c r="B9107" s="5" t="str">
        <f>VLOOKUP(A9107,'GIRO LMA JUNIO'!$A$7:$C$50,3,0)</f>
        <v>COOMEVA E.P.S.  S.A.</v>
      </c>
      <c r="C9107" s="35">
        <v>900550249</v>
      </c>
      <c r="D9107" s="6" t="str">
        <f>VLOOKUP(C9107,'[1]IPS REGISTRADAS'!$A$5:$B$3919,2,0)</f>
        <v>IPS CARDIOCENTRO PEDIATRICO DE SUCRE SAS</v>
      </c>
      <c r="E9107" s="7">
        <v>1000000</v>
      </c>
      <c r="F9107" s="7">
        <v>1000000</v>
      </c>
      <c r="G9107" s="8"/>
      <c r="H9107" s="9">
        <v>43623</v>
      </c>
      <c r="I9107" s="9">
        <v>43626</v>
      </c>
    </row>
    <row r="9108" spans="1:9" s="14" customFormat="1" x14ac:dyDescent="0.2">
      <c r="A9108" s="5" t="s">
        <v>74</v>
      </c>
      <c r="B9108" s="5" t="str">
        <f>VLOOKUP(A9108,'GIRO LMA JUNIO'!$A$7:$C$50,3,0)</f>
        <v>AMBUQ</v>
      </c>
      <c r="C9108" s="35">
        <v>900550249</v>
      </c>
      <c r="D9108" s="6" t="str">
        <f>VLOOKUP(C9108,'[1]IPS REGISTRADAS'!$A$5:$B$3919,2,0)</f>
        <v>IPS CARDIOCENTRO PEDIATRICO DE SUCRE SAS</v>
      </c>
      <c r="E9108" s="7">
        <v>20012035</v>
      </c>
      <c r="F9108" s="7">
        <v>20012035</v>
      </c>
      <c r="G9108" s="8"/>
      <c r="H9108" s="9">
        <v>43623</v>
      </c>
      <c r="I9108" s="9">
        <v>43626</v>
      </c>
    </row>
    <row r="9109" spans="1:9" s="14" customFormat="1" x14ac:dyDescent="0.2">
      <c r="A9109" s="5" t="s">
        <v>82</v>
      </c>
      <c r="B9109" s="5" t="str">
        <f>VLOOKUP(A9109,'GIRO LMA JUNIO'!$A$7:$C$50,3,0)</f>
        <v>MUTUAL SER</v>
      </c>
      <c r="C9109" s="35">
        <v>900550249</v>
      </c>
      <c r="D9109" s="6" t="str">
        <f>VLOOKUP(C9109,'[1]IPS REGISTRADAS'!$A$5:$B$3919,2,0)</f>
        <v>IPS CARDIOCENTRO PEDIATRICO DE SUCRE SAS</v>
      </c>
      <c r="E9109" s="7">
        <v>84152281</v>
      </c>
      <c r="F9109" s="7">
        <v>84152281</v>
      </c>
      <c r="G9109" s="8"/>
      <c r="H9109" s="9">
        <v>43623</v>
      </c>
      <c r="I9109" s="9">
        <v>43626</v>
      </c>
    </row>
    <row r="9110" spans="1:9" s="14" customFormat="1" x14ac:dyDescent="0.2">
      <c r="A9110" s="5" t="s">
        <v>16</v>
      </c>
      <c r="B9110" s="5" t="str">
        <f>VLOOKUP(A9110,'GIRO LMA JUNIO'!$A$7:$C$50,3,0)</f>
        <v>CAJACOPI ATLANTICO</v>
      </c>
      <c r="C9110" s="35">
        <v>900552539</v>
      </c>
      <c r="D9110" s="6" t="str">
        <f>VLOOKUP(C9110,'[1]IPS REGISTRADAS'!$A$5:$B$3919,2,0)</f>
        <v>SOCIEDAD UNIDAD INTEGRAL DE SALUD MENTAL SION SAS</v>
      </c>
      <c r="E9110" s="7">
        <v>53424910</v>
      </c>
      <c r="F9110" s="7">
        <v>53424910</v>
      </c>
      <c r="G9110" s="8"/>
      <c r="H9110" s="9">
        <v>43623</v>
      </c>
      <c r="I9110" s="9">
        <v>43626</v>
      </c>
    </row>
    <row r="9111" spans="1:9" s="14" customFormat="1" x14ac:dyDescent="0.2">
      <c r="A9111" s="5" t="s">
        <v>24</v>
      </c>
      <c r="B9111" s="5" t="str">
        <f>VLOOKUP(A9111,'GIRO LMA JUNIO'!$A$7:$C$50,3,0)</f>
        <v>DUSAKAWI</v>
      </c>
      <c r="C9111" s="35">
        <v>900552539</v>
      </c>
      <c r="D9111" s="6" t="str">
        <f>VLOOKUP(C9111,'[1]IPS REGISTRADAS'!$A$5:$B$3919,2,0)</f>
        <v>SOCIEDAD UNIDAD INTEGRAL DE SALUD MENTAL SION SAS</v>
      </c>
      <c r="E9111" s="7">
        <v>100650800</v>
      </c>
      <c r="F9111" s="7">
        <v>100650800</v>
      </c>
      <c r="G9111" s="8"/>
      <c r="H9111" s="9">
        <v>43623</v>
      </c>
      <c r="I9111" s="9">
        <v>43626</v>
      </c>
    </row>
    <row r="9112" spans="1:9" s="14" customFormat="1" x14ac:dyDescent="0.2">
      <c r="A9112" s="5" t="s">
        <v>38</v>
      </c>
      <c r="B9112" s="5" t="str">
        <f>VLOOKUP(A9112,'GIRO LMA JUNIO'!$A$7:$C$50,3,0)</f>
        <v>SALUD TOTAL</v>
      </c>
      <c r="C9112" s="35">
        <v>900552539</v>
      </c>
      <c r="D9112" s="6" t="str">
        <f>VLOOKUP(C9112,'[1]IPS REGISTRADAS'!$A$5:$B$3919,2,0)</f>
        <v>SOCIEDAD UNIDAD INTEGRAL DE SALUD MENTAL SION SAS</v>
      </c>
      <c r="E9112" s="7">
        <v>19391520</v>
      </c>
      <c r="F9112" s="7">
        <v>19391520</v>
      </c>
      <c r="G9112" s="8"/>
      <c r="H9112" s="9">
        <v>43623</v>
      </c>
      <c r="I9112" s="9">
        <v>43626</v>
      </c>
    </row>
    <row r="9113" spans="1:9" s="14" customFormat="1" x14ac:dyDescent="0.2">
      <c r="A9113" s="5" t="s">
        <v>47</v>
      </c>
      <c r="B9113" s="5" t="str">
        <f>VLOOKUP(A9113,'GIRO LMA JUNIO'!$A$7:$C$50,3,0)</f>
        <v>COOMEVA E.P.S.  S.A.</v>
      </c>
      <c r="C9113" s="35">
        <v>900552539</v>
      </c>
      <c r="D9113" s="6" t="str">
        <f>VLOOKUP(C9113,'[1]IPS REGISTRADAS'!$A$5:$B$3919,2,0)</f>
        <v>SOCIEDAD UNIDAD INTEGRAL DE SALUD MENTAL SION SAS</v>
      </c>
      <c r="E9113" s="7">
        <v>1000000</v>
      </c>
      <c r="F9113" s="7">
        <v>1000000</v>
      </c>
      <c r="G9113" s="8"/>
      <c r="H9113" s="9">
        <v>43623</v>
      </c>
      <c r="I9113" s="9">
        <v>43626</v>
      </c>
    </row>
    <row r="9114" spans="1:9" s="14" customFormat="1" x14ac:dyDescent="0.2">
      <c r="A9114" s="5" t="s">
        <v>62</v>
      </c>
      <c r="B9114" s="5" t="str">
        <f>VLOOKUP(A9114,'GIRO LMA JUNIO'!$A$7:$C$50,3,0)</f>
        <v>NUEVA EPS S.A.</v>
      </c>
      <c r="C9114" s="35">
        <v>900552539</v>
      </c>
      <c r="D9114" s="6" t="str">
        <f>VLOOKUP(C9114,'[1]IPS REGISTRADAS'!$A$5:$B$3919,2,0)</f>
        <v>SOCIEDAD UNIDAD INTEGRAL DE SALUD MENTAL SION SAS</v>
      </c>
      <c r="E9114" s="7">
        <v>36040228</v>
      </c>
      <c r="F9114" s="7">
        <v>36040228</v>
      </c>
      <c r="G9114" s="8"/>
      <c r="H9114" s="9">
        <v>43623</v>
      </c>
      <c r="I9114" s="9">
        <v>43626</v>
      </c>
    </row>
    <row r="9115" spans="1:9" s="14" customFormat="1" x14ac:dyDescent="0.2">
      <c r="A9115" s="5" t="s">
        <v>62</v>
      </c>
      <c r="B9115" s="5" t="str">
        <f>VLOOKUP(A9115,'GIRO LMA JUNIO'!$A$7:$C$50,3,0)</f>
        <v>NUEVA EPS S.A.</v>
      </c>
      <c r="C9115" s="35">
        <v>900553918</v>
      </c>
      <c r="D9115" s="6" t="str">
        <f>VLOOKUP(C9115,'[1]IPS REGISTRADAS'!$A$5:$B$3919,2,0)</f>
        <v>SUVISION IPS 20/20 SAS</v>
      </c>
      <c r="E9115" s="7">
        <v>2246150</v>
      </c>
      <c r="F9115" s="7">
        <v>2246150</v>
      </c>
      <c r="G9115" s="8"/>
      <c r="H9115" s="9">
        <v>43623</v>
      </c>
      <c r="I9115" s="9">
        <v>43626</v>
      </c>
    </row>
    <row r="9116" spans="1:9" s="14" customFormat="1" x14ac:dyDescent="0.2">
      <c r="A9116" s="5" t="s">
        <v>38</v>
      </c>
      <c r="B9116" s="5" t="str">
        <f>VLOOKUP(A9116,'GIRO LMA JUNIO'!$A$7:$C$50,3,0)</f>
        <v>SALUD TOTAL</v>
      </c>
      <c r="C9116" s="35">
        <v>900554414</v>
      </c>
      <c r="D9116" s="6" t="str">
        <f>VLOOKUP(C9116,'[1]IPS REGISTRADAS'!$A$5:$B$3919,2,0)</f>
        <v>PRERENAL SAS</v>
      </c>
      <c r="E9116" s="7">
        <v>1685595</v>
      </c>
      <c r="F9116" s="7">
        <v>1685595</v>
      </c>
      <c r="G9116" s="8"/>
      <c r="H9116" s="9">
        <v>43623</v>
      </c>
      <c r="I9116" s="9">
        <v>43626</v>
      </c>
    </row>
    <row r="9117" spans="1:9" s="14" customFormat="1" x14ac:dyDescent="0.2">
      <c r="A9117" s="5" t="s">
        <v>74</v>
      </c>
      <c r="B9117" s="5" t="str">
        <f>VLOOKUP(A9117,'GIRO LMA JUNIO'!$A$7:$C$50,3,0)</f>
        <v>AMBUQ</v>
      </c>
      <c r="C9117" s="35">
        <v>900554704</v>
      </c>
      <c r="D9117" s="6" t="str">
        <f>VLOOKUP(C9117,'[1]IPS REGISTRADAS'!$A$5:$B$3919,2,0)</f>
        <v>SOLUCIONES INTEGRALES EL SEMBRADOR SAS</v>
      </c>
      <c r="E9117" s="7">
        <v>100004113</v>
      </c>
      <c r="F9117" s="7">
        <v>100004113</v>
      </c>
      <c r="G9117" s="8"/>
      <c r="H9117" s="9">
        <v>43623</v>
      </c>
      <c r="I9117" s="9">
        <v>43626</v>
      </c>
    </row>
    <row r="9118" spans="1:9" s="14" customFormat="1" x14ac:dyDescent="0.2">
      <c r="A9118" s="5" t="s">
        <v>80</v>
      </c>
      <c r="B9118" s="5" t="str">
        <f>VLOOKUP(A9118,'GIRO LMA JUNIO'!$A$7:$C$50,3,0)</f>
        <v>COMPARTA</v>
      </c>
      <c r="C9118" s="35">
        <v>900554704</v>
      </c>
      <c r="D9118" s="6" t="str">
        <f>VLOOKUP(C9118,'[1]IPS REGISTRADAS'!$A$5:$B$3919,2,0)</f>
        <v>SOLUCIONES INTEGRALES EL SEMBRADOR SAS</v>
      </c>
      <c r="E9118" s="7">
        <v>150240667</v>
      </c>
      <c r="F9118" s="7">
        <v>150240667</v>
      </c>
      <c r="G9118" s="8"/>
      <c r="H9118" s="9">
        <v>43623</v>
      </c>
      <c r="I9118" s="9">
        <v>43626</v>
      </c>
    </row>
    <row r="9119" spans="1:9" s="14" customFormat="1" x14ac:dyDescent="0.2">
      <c r="A9119" s="5" t="s">
        <v>4</v>
      </c>
      <c r="B9119" s="5" t="str">
        <f>VLOOKUP(A9119,'GIRO LMA JUNIO'!$A$7:$C$50,3,0)</f>
        <v>COMFAMILIAR CARTAGENA</v>
      </c>
      <c r="C9119" s="35">
        <v>900554741</v>
      </c>
      <c r="D9119" s="6" t="str">
        <f>VLOOKUP(C9119,'[1]IPS REGISTRADAS'!$A$5:$B$3919,2,0)</f>
        <v>SALUD BET EL IPS SAS</v>
      </c>
      <c r="E9119" s="7">
        <v>6316287</v>
      </c>
      <c r="F9119" s="7">
        <v>6316287</v>
      </c>
      <c r="G9119" s="8"/>
      <c r="H9119" s="9">
        <v>43623</v>
      </c>
      <c r="I9119" s="9">
        <v>43626</v>
      </c>
    </row>
    <row r="9120" spans="1:9" s="14" customFormat="1" x14ac:dyDescent="0.2">
      <c r="A9120" s="5" t="s">
        <v>16</v>
      </c>
      <c r="B9120" s="5" t="str">
        <f>VLOOKUP(A9120,'GIRO LMA JUNIO'!$A$7:$C$50,3,0)</f>
        <v>CAJACOPI ATLANTICO</v>
      </c>
      <c r="C9120" s="35">
        <v>900554741</v>
      </c>
      <c r="D9120" s="6" t="str">
        <f>VLOOKUP(C9120,'[1]IPS REGISTRADAS'!$A$5:$B$3919,2,0)</f>
        <v>SALUD BET EL IPS SAS</v>
      </c>
      <c r="E9120" s="7">
        <v>6786075</v>
      </c>
      <c r="F9120" s="7">
        <v>6786075</v>
      </c>
      <c r="G9120" s="8"/>
      <c r="H9120" s="9">
        <v>43623</v>
      </c>
      <c r="I9120" s="9">
        <v>43626</v>
      </c>
    </row>
    <row r="9121" spans="1:9" s="14" customFormat="1" x14ac:dyDescent="0.2">
      <c r="A9121" s="5" t="s">
        <v>30</v>
      </c>
      <c r="B9121" s="5" t="str">
        <f>VLOOKUP(A9121,'GIRO LMA JUNIO'!$A$7:$C$50,3,0)</f>
        <v>MALLAMAS</v>
      </c>
      <c r="C9121" s="35">
        <v>900556205</v>
      </c>
      <c r="D9121" s="6" t="str">
        <f>VLOOKUP(C9121,'[1]IPS REGISTRADAS'!$A$5:$B$3919,2,0)</f>
        <v>UNIMEDICAL DEL SUR</v>
      </c>
      <c r="E9121" s="7">
        <v>3686575</v>
      </c>
      <c r="F9121" s="7">
        <v>3686575</v>
      </c>
      <c r="G9121" s="8"/>
      <c r="H9121" s="9">
        <v>43623</v>
      </c>
      <c r="I9121" s="9">
        <v>43626</v>
      </c>
    </row>
    <row r="9122" spans="1:9" s="14" customFormat="1" x14ac:dyDescent="0.2">
      <c r="A9122" s="5" t="s">
        <v>74</v>
      </c>
      <c r="B9122" s="5" t="str">
        <f>VLOOKUP(A9122,'GIRO LMA JUNIO'!$A$7:$C$50,3,0)</f>
        <v>AMBUQ</v>
      </c>
      <c r="C9122" s="35">
        <v>900557874</v>
      </c>
      <c r="D9122" s="6" t="str">
        <f>VLOOKUP(C9122,'[1]IPS REGISTRADAS'!$A$5:$B$3919,2,0)</f>
        <v>NACIONAL DE SALUD IPS SAS</v>
      </c>
      <c r="E9122" s="7">
        <v>22140000</v>
      </c>
      <c r="F9122" s="7">
        <v>22140000</v>
      </c>
      <c r="G9122" s="8"/>
      <c r="H9122" s="9">
        <v>43623</v>
      </c>
      <c r="I9122" s="9">
        <v>43626</v>
      </c>
    </row>
    <row r="9123" spans="1:9" s="14" customFormat="1" x14ac:dyDescent="0.2">
      <c r="A9123" s="5" t="s">
        <v>80</v>
      </c>
      <c r="B9123" s="5" t="str">
        <f>VLOOKUP(A9123,'GIRO LMA JUNIO'!$A$7:$C$50,3,0)</f>
        <v>COMPARTA</v>
      </c>
      <c r="C9123" s="35">
        <v>900557874</v>
      </c>
      <c r="D9123" s="6" t="str">
        <f>VLOOKUP(C9123,'[1]IPS REGISTRADAS'!$A$5:$B$3919,2,0)</f>
        <v>NACIONAL DE SALUD IPS SAS</v>
      </c>
      <c r="E9123" s="7">
        <v>128630300</v>
      </c>
      <c r="F9123" s="7">
        <v>128630300</v>
      </c>
      <c r="G9123" s="8"/>
      <c r="H9123" s="9">
        <v>43623</v>
      </c>
      <c r="I9123" s="9">
        <v>43626</v>
      </c>
    </row>
    <row r="9124" spans="1:9" s="14" customFormat="1" x14ac:dyDescent="0.2">
      <c r="A9124" s="5" t="s">
        <v>80</v>
      </c>
      <c r="B9124" s="5" t="str">
        <f>VLOOKUP(A9124,'GIRO LMA JUNIO'!$A$7:$C$50,3,0)</f>
        <v>COMPARTA</v>
      </c>
      <c r="C9124" s="35">
        <v>900558281</v>
      </c>
      <c r="D9124" s="6" t="str">
        <f>VLOOKUP(C9124,'[1]IPS REGISTRADAS'!$A$5:$B$3919,2,0)</f>
        <v>MEDDYZ DEL NORTE IPS SAS</v>
      </c>
      <c r="E9124" s="7">
        <v>1264115</v>
      </c>
      <c r="F9124" s="7">
        <v>1264115</v>
      </c>
      <c r="G9124" s="8"/>
      <c r="H9124" s="9">
        <v>43623</v>
      </c>
      <c r="I9124" s="9">
        <v>43626</v>
      </c>
    </row>
    <row r="9125" spans="1:9" s="14" customFormat="1" x14ac:dyDescent="0.2">
      <c r="A9125" s="5" t="s">
        <v>82</v>
      </c>
      <c r="B9125" s="5" t="str">
        <f>VLOOKUP(A9125,'GIRO LMA JUNIO'!$A$7:$C$50,3,0)</f>
        <v>MUTUAL SER</v>
      </c>
      <c r="C9125" s="35">
        <v>900558281</v>
      </c>
      <c r="D9125" s="6" t="str">
        <f>VLOOKUP(C9125,'[1]IPS REGISTRADAS'!$A$5:$B$3919,2,0)</f>
        <v>MEDDYZ DEL NORTE IPS SAS</v>
      </c>
      <c r="E9125" s="7">
        <v>5844214</v>
      </c>
      <c r="F9125" s="7">
        <v>5844214</v>
      </c>
      <c r="G9125" s="8"/>
      <c r="H9125" s="9">
        <v>43623</v>
      </c>
      <c r="I9125" s="9">
        <v>43626</v>
      </c>
    </row>
    <row r="9126" spans="1:9" s="14" customFormat="1" x14ac:dyDescent="0.2">
      <c r="A9126" s="5" t="s">
        <v>16</v>
      </c>
      <c r="B9126" s="5" t="str">
        <f>VLOOKUP(A9126,'GIRO LMA JUNIO'!$A$7:$C$50,3,0)</f>
        <v>CAJACOPI ATLANTICO</v>
      </c>
      <c r="C9126" s="35">
        <v>900558595</v>
      </c>
      <c r="D9126" s="6" t="str">
        <f>VLOOKUP(C9126,'[1]IPS REGISTRADAS'!$A$5:$B$3919,2,0)</f>
        <v>FUNDACION MEDICA CAMPBELL</v>
      </c>
      <c r="E9126" s="7">
        <v>14101613</v>
      </c>
      <c r="F9126" s="7">
        <v>14101613</v>
      </c>
      <c r="G9126" s="8"/>
      <c r="H9126" s="9">
        <v>43623</v>
      </c>
      <c r="I9126" s="9">
        <v>43626</v>
      </c>
    </row>
    <row r="9127" spans="1:9" s="14" customFormat="1" x14ac:dyDescent="0.2">
      <c r="A9127" s="5" t="s">
        <v>47</v>
      </c>
      <c r="B9127" s="5" t="str">
        <f>VLOOKUP(A9127,'GIRO LMA JUNIO'!$A$7:$C$50,3,0)</f>
        <v>COOMEVA E.P.S.  S.A.</v>
      </c>
      <c r="C9127" s="35">
        <v>900559103</v>
      </c>
      <c r="D9127" s="6" t="str">
        <f>VLOOKUP(C9127,'[1]IPS REGISTRADAS'!$A$5:$B$3919,2,0)</f>
        <v>CENTRO DE IMAGENES DIAGNOSTICAS CEDIM IPS SAS</v>
      </c>
      <c r="E9127" s="7">
        <v>1000000</v>
      </c>
      <c r="F9127" s="7">
        <v>1000000</v>
      </c>
      <c r="G9127" s="8"/>
      <c r="H9127" s="9">
        <v>43623</v>
      </c>
      <c r="I9127" s="9">
        <v>43626</v>
      </c>
    </row>
    <row r="9128" spans="1:9" s="14" customFormat="1" x14ac:dyDescent="0.2">
      <c r="A9128" s="5" t="s">
        <v>62</v>
      </c>
      <c r="B9128" s="5" t="str">
        <f>VLOOKUP(A9128,'GIRO LMA JUNIO'!$A$7:$C$50,3,0)</f>
        <v>NUEVA EPS S.A.</v>
      </c>
      <c r="C9128" s="35">
        <v>900559103</v>
      </c>
      <c r="D9128" s="6" t="str">
        <f>VLOOKUP(C9128,'[1]IPS REGISTRADAS'!$A$5:$B$3919,2,0)</f>
        <v>CENTRO DE IMAGENES DIAGNOSTICAS CEDIM IPS SAS</v>
      </c>
      <c r="E9128" s="7">
        <v>4907020</v>
      </c>
      <c r="F9128" s="7">
        <v>4907020</v>
      </c>
      <c r="G9128" s="8"/>
      <c r="H9128" s="9">
        <v>43623</v>
      </c>
      <c r="I9128" s="9">
        <v>43626</v>
      </c>
    </row>
    <row r="9129" spans="1:9" s="14" customFormat="1" x14ac:dyDescent="0.2">
      <c r="A9129" s="5" t="s">
        <v>72</v>
      </c>
      <c r="B9129" s="5" t="str">
        <f>VLOOKUP(A9129,'GIRO LMA JUNIO'!$A$7:$C$50,3,0)</f>
        <v>ASMET SALUD</v>
      </c>
      <c r="C9129" s="35">
        <v>900559103</v>
      </c>
      <c r="D9129" s="6" t="str">
        <f>VLOOKUP(C9129,'[1]IPS REGISTRADAS'!$A$5:$B$3919,2,0)</f>
        <v>CENTRO DE IMAGENES DIAGNOSTICAS CEDIM IPS SAS</v>
      </c>
      <c r="E9129" s="7">
        <v>319986007</v>
      </c>
      <c r="F9129" s="7">
        <v>319986007</v>
      </c>
      <c r="G9129" s="8"/>
      <c r="H9129" s="9">
        <v>43623</v>
      </c>
      <c r="I9129" s="9">
        <v>43626</v>
      </c>
    </row>
    <row r="9130" spans="1:9" s="14" customFormat="1" x14ac:dyDescent="0.2">
      <c r="A9130" s="5" t="s">
        <v>51</v>
      </c>
      <c r="B9130" s="5" t="str">
        <f>VLOOKUP(A9130,'GIRO LMA JUNIO'!$A$7:$C$50,3,0)</f>
        <v>EPS S.O.S. S.A.</v>
      </c>
      <c r="C9130" s="35">
        <v>900559440</v>
      </c>
      <c r="D9130" s="6" t="str">
        <f>VLOOKUP(C9130,'[1]IPS REGISTRADAS'!$A$5:$B$3919,2,0)</f>
        <v>IPS MEDIFARMA SAS</v>
      </c>
      <c r="E9130" s="7">
        <v>109536000</v>
      </c>
      <c r="F9130" s="7">
        <v>109536000</v>
      </c>
      <c r="G9130" s="8"/>
      <c r="H9130" s="9">
        <v>43623</v>
      </c>
      <c r="I9130" s="9">
        <v>43626</v>
      </c>
    </row>
    <row r="9131" spans="1:9" s="14" customFormat="1" x14ac:dyDescent="0.2">
      <c r="A9131" s="5" t="s">
        <v>72</v>
      </c>
      <c r="B9131" s="5" t="str">
        <f>VLOOKUP(A9131,'GIRO LMA JUNIO'!$A$7:$C$50,3,0)</f>
        <v>ASMET SALUD</v>
      </c>
      <c r="C9131" s="35">
        <v>900561068</v>
      </c>
      <c r="D9131" s="6" t="str">
        <f>VLOOKUP(C9131,'[1]IPS REGISTRADAS'!$A$5:$B$3919,2,0)</f>
        <v>LABORATORIO CLINICO MARCELA HOYOS RENDON SAS</v>
      </c>
      <c r="E9131" s="7">
        <v>64390626</v>
      </c>
      <c r="F9131" s="7">
        <v>64390626</v>
      </c>
      <c r="G9131" s="8"/>
      <c r="H9131" s="9">
        <v>43623</v>
      </c>
      <c r="I9131" s="9">
        <v>43626</v>
      </c>
    </row>
    <row r="9132" spans="1:9" s="14" customFormat="1" x14ac:dyDescent="0.2">
      <c r="A9132" s="5" t="s">
        <v>11</v>
      </c>
      <c r="B9132" s="5" t="str">
        <f>VLOOKUP(A9132,'GIRO LMA JUNIO'!$A$7:$C$50,3,0)</f>
        <v>COMFASUCRE</v>
      </c>
      <c r="C9132" s="35">
        <v>900561599</v>
      </c>
      <c r="D9132" s="6" t="str">
        <f>VLOOKUP(C9132,'[1]IPS REGISTRADAS'!$A$5:$B$3919,2,0)</f>
        <v>CLINICA GENERAL SAMPUES SAS</v>
      </c>
      <c r="E9132" s="7">
        <v>2802832</v>
      </c>
      <c r="F9132" s="7">
        <v>2802832</v>
      </c>
      <c r="G9132" s="8"/>
      <c r="H9132" s="9">
        <v>43623</v>
      </c>
      <c r="I9132" s="9">
        <v>43626</v>
      </c>
    </row>
    <row r="9133" spans="1:9" s="14" customFormat="1" x14ac:dyDescent="0.2">
      <c r="A9133" s="5" t="s">
        <v>82</v>
      </c>
      <c r="B9133" s="5" t="str">
        <f>VLOOKUP(A9133,'GIRO LMA JUNIO'!$A$7:$C$50,3,0)</f>
        <v>MUTUAL SER</v>
      </c>
      <c r="C9133" s="35">
        <v>900561599</v>
      </c>
      <c r="D9133" s="6" t="str">
        <f>VLOOKUP(C9133,'[1]IPS REGISTRADAS'!$A$5:$B$3919,2,0)</f>
        <v>CLINICA GENERAL SAMPUES SAS</v>
      </c>
      <c r="E9133" s="7">
        <v>20932308</v>
      </c>
      <c r="F9133" s="7">
        <v>20932308</v>
      </c>
      <c r="G9133" s="8"/>
      <c r="H9133" s="9">
        <v>43623</v>
      </c>
      <c r="I9133" s="9">
        <v>43626</v>
      </c>
    </row>
    <row r="9134" spans="1:9" s="14" customFormat="1" x14ac:dyDescent="0.2">
      <c r="A9134" s="5" t="s">
        <v>82</v>
      </c>
      <c r="B9134" s="5" t="str">
        <f>VLOOKUP(A9134,'GIRO LMA JUNIO'!$A$7:$C$50,3,0)</f>
        <v>MUTUAL SER</v>
      </c>
      <c r="C9134" s="35">
        <v>900561703</v>
      </c>
      <c r="D9134" s="6" t="str">
        <f>VLOOKUP(C9134,'[1]IPS REGISTRADAS'!$A$5:$B$3919,2,0)</f>
        <v>FONSALUD CARIBE CENTRO MEDICO DE DIAGNOSTICO SAS</v>
      </c>
      <c r="E9134" s="7">
        <v>10119748</v>
      </c>
      <c r="F9134" s="7">
        <v>10119748</v>
      </c>
      <c r="G9134" s="8"/>
      <c r="H9134" s="9">
        <v>43623</v>
      </c>
      <c r="I9134" s="9">
        <v>43626</v>
      </c>
    </row>
    <row r="9135" spans="1:9" s="14" customFormat="1" x14ac:dyDescent="0.2">
      <c r="A9135" s="5" t="s">
        <v>24</v>
      </c>
      <c r="B9135" s="5" t="str">
        <f>VLOOKUP(A9135,'GIRO LMA JUNIO'!$A$7:$C$50,3,0)</f>
        <v>DUSAKAWI</v>
      </c>
      <c r="C9135" s="35">
        <v>900563455</v>
      </c>
      <c r="D9135" s="6" t="str">
        <f>VLOOKUP(C9135,'[1]IPS REGISTRADAS'!$A$5:$B$3919,2,0)</f>
        <v>INSTITUTO OFTALMOLOGICO DEL CESAR DR HECTOR MARQUEZ IPS SAS</v>
      </c>
      <c r="E9135" s="7">
        <v>30240870</v>
      </c>
      <c r="F9135" s="7">
        <v>30240870</v>
      </c>
      <c r="G9135" s="8"/>
      <c r="H9135" s="9">
        <v>43623</v>
      </c>
      <c r="I9135" s="9">
        <v>43626</v>
      </c>
    </row>
    <row r="9136" spans="1:9" s="14" customFormat="1" x14ac:dyDescent="0.2">
      <c r="A9136" s="5" t="s">
        <v>26</v>
      </c>
      <c r="B9136" s="5" t="str">
        <f>VLOOKUP(A9136,'GIRO LMA JUNIO'!$A$7:$C$50,3,0)</f>
        <v>A.I.C.</v>
      </c>
      <c r="C9136" s="35">
        <v>900564199</v>
      </c>
      <c r="D9136" s="6" t="str">
        <f>VLOOKUP(C9136,'[1]IPS REGISTRADAS'!$A$5:$B$3919,2,0)</f>
        <v>LABORATORIOS TIMBIQUI SAS</v>
      </c>
      <c r="E9136" s="7">
        <v>31308282</v>
      </c>
      <c r="F9136" s="7">
        <v>31308282</v>
      </c>
      <c r="G9136" s="8"/>
      <c r="H9136" s="9">
        <v>43623</v>
      </c>
      <c r="I9136" s="9">
        <v>43626</v>
      </c>
    </row>
    <row r="9137" spans="1:9" s="14" customFormat="1" x14ac:dyDescent="0.2">
      <c r="A9137" s="5" t="s">
        <v>74</v>
      </c>
      <c r="B9137" s="5" t="str">
        <f>VLOOKUP(A9137,'GIRO LMA JUNIO'!$A$7:$C$50,3,0)</f>
        <v>AMBUQ</v>
      </c>
      <c r="C9137" s="35">
        <v>900564304</v>
      </c>
      <c r="D9137" s="6" t="str">
        <f>VLOOKUP(C9137,'[1]IPS REGISTRADAS'!$A$5:$B$3919,2,0)</f>
        <v>CEDIMEDIC EU</v>
      </c>
      <c r="E9137" s="7">
        <v>20001968</v>
      </c>
      <c r="F9137" s="7">
        <v>20001968</v>
      </c>
      <c r="G9137" s="8"/>
      <c r="H9137" s="9">
        <v>43623</v>
      </c>
      <c r="I9137" s="9">
        <v>43626</v>
      </c>
    </row>
    <row r="9138" spans="1:9" s="14" customFormat="1" x14ac:dyDescent="0.2">
      <c r="A9138" s="5" t="s">
        <v>74</v>
      </c>
      <c r="B9138" s="5" t="str">
        <f>VLOOKUP(A9138,'GIRO LMA JUNIO'!$A$7:$C$50,3,0)</f>
        <v>AMBUQ</v>
      </c>
      <c r="C9138" s="35">
        <v>900565100</v>
      </c>
      <c r="D9138" s="6" t="str">
        <f>VLOOKUP(C9138,'[1]IPS REGISTRADAS'!$A$5:$B$3919,2,0)</f>
        <v>ENDODONTIC DENTAL CLINICA S A S</v>
      </c>
      <c r="E9138" s="7">
        <v>20625733</v>
      </c>
      <c r="F9138" s="7">
        <v>20625733</v>
      </c>
      <c r="G9138" s="8"/>
      <c r="H9138" s="9">
        <v>43623</v>
      </c>
      <c r="I9138" s="9">
        <v>43626</v>
      </c>
    </row>
    <row r="9139" spans="1:9" s="14" customFormat="1" x14ac:dyDescent="0.2">
      <c r="A9139" s="5" t="s">
        <v>80</v>
      </c>
      <c r="B9139" s="5" t="str">
        <f>VLOOKUP(A9139,'GIRO LMA JUNIO'!$A$7:$C$50,3,0)</f>
        <v>COMPARTA</v>
      </c>
      <c r="C9139" s="35">
        <v>900565100</v>
      </c>
      <c r="D9139" s="6" t="str">
        <f>VLOOKUP(C9139,'[1]IPS REGISTRADAS'!$A$5:$B$3919,2,0)</f>
        <v>ENDODONTIC DENTAL CLINICA S A S</v>
      </c>
      <c r="E9139" s="7">
        <v>3349587</v>
      </c>
      <c r="F9139" s="7">
        <v>3349587</v>
      </c>
      <c r="G9139" s="8"/>
      <c r="H9139" s="9">
        <v>43623</v>
      </c>
      <c r="I9139" s="9">
        <v>43626</v>
      </c>
    </row>
    <row r="9140" spans="1:9" s="14" customFormat="1" x14ac:dyDescent="0.2">
      <c r="A9140" s="5" t="s">
        <v>62</v>
      </c>
      <c r="B9140" s="5" t="str">
        <f>VLOOKUP(A9140,'GIRO LMA JUNIO'!$A$7:$C$50,3,0)</f>
        <v>NUEVA EPS S.A.</v>
      </c>
      <c r="C9140" s="35">
        <v>900565233</v>
      </c>
      <c r="D9140" s="6" t="str">
        <f>VLOOKUP(C9140,'[1]IPS REGISTRADAS'!$A$5:$B$3919,2,0)</f>
        <v>LIFE CARE AMBULANCIAS SAS</v>
      </c>
      <c r="E9140" s="7">
        <v>2604112</v>
      </c>
      <c r="F9140" s="7">
        <v>2604112</v>
      </c>
      <c r="G9140" s="8"/>
      <c r="H9140" s="9">
        <v>43623</v>
      </c>
      <c r="I9140" s="9">
        <v>43626</v>
      </c>
    </row>
    <row r="9141" spans="1:9" s="14" customFormat="1" x14ac:dyDescent="0.2">
      <c r="A9141" s="5" t="s">
        <v>65</v>
      </c>
      <c r="B9141" s="5" t="str">
        <f>VLOOKUP(A9141,'GIRO LMA JUNIO'!$A$7:$C$50,3,0)</f>
        <v>MEDIMAS</v>
      </c>
      <c r="C9141" s="35">
        <v>900565233</v>
      </c>
      <c r="D9141" s="6" t="str">
        <f>VLOOKUP(C9141,'[1]IPS REGISTRADAS'!$A$5:$B$3919,2,0)</f>
        <v>LIFE CARE AMBULANCIAS SAS</v>
      </c>
      <c r="E9141" s="7">
        <v>3414500</v>
      </c>
      <c r="F9141" s="7">
        <v>3414500</v>
      </c>
      <c r="G9141" s="8"/>
      <c r="H9141" s="9">
        <v>43623</v>
      </c>
      <c r="I9141" s="9">
        <v>43626</v>
      </c>
    </row>
    <row r="9142" spans="1:9" s="14" customFormat="1" x14ac:dyDescent="0.2">
      <c r="A9142" s="5" t="s">
        <v>30</v>
      </c>
      <c r="B9142" s="5" t="str">
        <f>VLOOKUP(A9142,'GIRO LMA JUNIO'!$A$7:$C$50,3,0)</f>
        <v>MALLAMAS</v>
      </c>
      <c r="C9142" s="35">
        <v>900566047</v>
      </c>
      <c r="D9142" s="6" t="str">
        <f>VLOOKUP(C9142,'[1]IPS REGISTRADAS'!$A$5:$B$3919,2,0)</f>
        <v>IPS INDIGENA MAVESALUD</v>
      </c>
      <c r="E9142" s="7">
        <v>76497253</v>
      </c>
      <c r="F9142" s="7">
        <v>76497253</v>
      </c>
      <c r="G9142" s="8"/>
      <c r="H9142" s="9">
        <v>43623</v>
      </c>
      <c r="I9142" s="9">
        <v>43626</v>
      </c>
    </row>
    <row r="9143" spans="1:9" s="14" customFormat="1" x14ac:dyDescent="0.2">
      <c r="A9143" s="5" t="s">
        <v>60</v>
      </c>
      <c r="B9143" s="5" t="str">
        <f>VLOOKUP(A9143,'GIRO LMA JUNIO'!$A$7:$C$50,3,0)</f>
        <v>SAVIA SALUD</v>
      </c>
      <c r="C9143" s="35">
        <v>900566714</v>
      </c>
      <c r="D9143" s="6" t="str">
        <f>VLOOKUP(C9143,'[1]IPS REGISTRADAS'!$A$5:$B$3919,2,0)</f>
        <v>ORTOPEDICA TAO SAS</v>
      </c>
      <c r="E9143" s="7">
        <v>150135850</v>
      </c>
      <c r="F9143" s="7">
        <v>150135850</v>
      </c>
      <c r="G9143" s="8"/>
      <c r="H9143" s="9">
        <v>43623</v>
      </c>
      <c r="I9143" s="9">
        <v>43626</v>
      </c>
    </row>
    <row r="9144" spans="1:9" s="14" customFormat="1" x14ac:dyDescent="0.2">
      <c r="A9144" s="5" t="s">
        <v>80</v>
      </c>
      <c r="B9144" s="5" t="str">
        <f>VLOOKUP(A9144,'GIRO LMA JUNIO'!$A$7:$C$50,3,0)</f>
        <v>COMPARTA</v>
      </c>
      <c r="C9144" s="35">
        <v>900567621</v>
      </c>
      <c r="D9144" s="6" t="str">
        <f>VLOOKUP(C9144,'[1]IPS REGISTRADAS'!$A$5:$B$3919,2,0)</f>
        <v>AGENCIA COLOMBIANA DE VIAJES Y TURISMO COVIAYTURS SAS</v>
      </c>
      <c r="E9144" s="7">
        <v>101081820</v>
      </c>
      <c r="F9144" s="7">
        <v>101081820</v>
      </c>
      <c r="G9144" s="8"/>
      <c r="H9144" s="9">
        <v>43623</v>
      </c>
      <c r="I9144" s="9">
        <v>43626</v>
      </c>
    </row>
    <row r="9145" spans="1:9" s="14" customFormat="1" x14ac:dyDescent="0.2">
      <c r="A9145" s="5" t="s">
        <v>54</v>
      </c>
      <c r="B9145" s="5" t="str">
        <f>VLOOKUP(A9145,'GIRO LMA JUNIO'!$A$7:$C$50,3,0)</f>
        <v>SALUDVIDA</v>
      </c>
      <c r="C9145" s="35">
        <v>900567717</v>
      </c>
      <c r="D9145" s="6" t="str">
        <f>VLOOKUP(C9145,'[1]IPS REGISTRADAS'!$A$5:$B$3919,2,0)</f>
        <v>FUNDACION SANTA MARIA DE LO ANGELES</v>
      </c>
      <c r="E9145" s="7">
        <v>10576276</v>
      </c>
      <c r="F9145" s="7">
        <v>10576276</v>
      </c>
      <c r="G9145" s="8"/>
      <c r="H9145" s="9">
        <v>43623</v>
      </c>
      <c r="I9145" s="9">
        <v>43626</v>
      </c>
    </row>
    <row r="9146" spans="1:9" s="14" customFormat="1" x14ac:dyDescent="0.2">
      <c r="A9146" s="5" t="s">
        <v>11</v>
      </c>
      <c r="B9146" s="5" t="str">
        <f>VLOOKUP(A9146,'GIRO LMA JUNIO'!$A$7:$C$50,3,0)</f>
        <v>COMFASUCRE</v>
      </c>
      <c r="C9146" s="35">
        <v>900567734</v>
      </c>
      <c r="D9146" s="6" t="str">
        <f>VLOOKUP(C9146,'[1]IPS REGISTRADAS'!$A$5:$B$3919,2,0)</f>
        <v>IPS SALUD SOCIAL TOLU SAS</v>
      </c>
      <c r="E9146" s="7">
        <v>28812000</v>
      </c>
      <c r="F9146" s="7">
        <v>28812000</v>
      </c>
      <c r="G9146" s="8"/>
      <c r="H9146" s="9">
        <v>43623</v>
      </c>
      <c r="I9146" s="9">
        <v>43626</v>
      </c>
    </row>
    <row r="9147" spans="1:9" s="14" customFormat="1" x14ac:dyDescent="0.2">
      <c r="A9147" s="5" t="s">
        <v>16</v>
      </c>
      <c r="B9147" s="5" t="str">
        <f>VLOOKUP(A9147,'GIRO LMA JUNIO'!$A$7:$C$50,3,0)</f>
        <v>CAJACOPI ATLANTICO</v>
      </c>
      <c r="C9147" s="35">
        <v>900567734</v>
      </c>
      <c r="D9147" s="6" t="str">
        <f>VLOOKUP(C9147,'[1]IPS REGISTRADAS'!$A$5:$B$3919,2,0)</f>
        <v>IPS SALUD SOCIAL TOLU SAS</v>
      </c>
      <c r="E9147" s="7">
        <v>5328698</v>
      </c>
      <c r="F9147" s="7">
        <v>5328698</v>
      </c>
      <c r="G9147" s="8"/>
      <c r="H9147" s="9">
        <v>43623</v>
      </c>
      <c r="I9147" s="9">
        <v>43626</v>
      </c>
    </row>
    <row r="9148" spans="1:9" s="14" customFormat="1" x14ac:dyDescent="0.2">
      <c r="A9148" s="5" t="s">
        <v>74</v>
      </c>
      <c r="B9148" s="5" t="str">
        <f>VLOOKUP(A9148,'GIRO LMA JUNIO'!$A$7:$C$50,3,0)</f>
        <v>AMBUQ</v>
      </c>
      <c r="C9148" s="35">
        <v>900568257</v>
      </c>
      <c r="D9148" s="6" t="str">
        <f>VLOOKUP(C9148,'[1]IPS REGISTRADAS'!$A$5:$B$3919,2,0)</f>
        <v>UNIDAD DE CUIDADOS CRÍTICOS DEL CHOCÓ SAS</v>
      </c>
      <c r="E9148" s="7">
        <v>60000000</v>
      </c>
      <c r="F9148" s="7">
        <v>60000000</v>
      </c>
      <c r="G9148" s="8"/>
      <c r="H9148" s="9">
        <v>43623</v>
      </c>
      <c r="I9148" s="9">
        <v>43626</v>
      </c>
    </row>
    <row r="9149" spans="1:9" s="14" customFormat="1" x14ac:dyDescent="0.2">
      <c r="A9149" s="5" t="s">
        <v>8</v>
      </c>
      <c r="B9149" s="5" t="str">
        <f>VLOOKUP(A9149,'GIRO LMA JUNIO'!$A$7:$C$50,3,0)</f>
        <v>COMFAMILIAR HUILA</v>
      </c>
      <c r="C9149" s="35">
        <v>900571097</v>
      </c>
      <c r="D9149" s="6" t="str">
        <f>VLOOKUP(C9149,'[1]IPS REGISTRADAS'!$A$5:$B$3919,2,0)</f>
        <v>OIR UNIDAD DE AUDIOLOGIA IPS SAS</v>
      </c>
      <c r="E9149" s="7">
        <v>30000000</v>
      </c>
      <c r="F9149" s="7">
        <v>30000000</v>
      </c>
      <c r="G9149" s="8"/>
      <c r="H9149" s="9">
        <v>43623</v>
      </c>
      <c r="I9149" s="9">
        <v>43626</v>
      </c>
    </row>
    <row r="9150" spans="1:9" s="14" customFormat="1" x14ac:dyDescent="0.2">
      <c r="A9150" s="5" t="s">
        <v>38</v>
      </c>
      <c r="B9150" s="5" t="str">
        <f>VLOOKUP(A9150,'GIRO LMA JUNIO'!$A$7:$C$50,3,0)</f>
        <v>SALUD TOTAL</v>
      </c>
      <c r="C9150" s="35">
        <v>900572694</v>
      </c>
      <c r="D9150" s="6" t="str">
        <f>VLOOKUP(C9150,'[1]IPS REGISTRADAS'!$A$5:$B$3919,2,0)</f>
        <v>CARDIOLOGIA SAS</v>
      </c>
      <c r="E9150" s="7">
        <v>2969380</v>
      </c>
      <c r="F9150" s="7">
        <v>2969380</v>
      </c>
      <c r="G9150" s="8"/>
      <c r="H9150" s="9">
        <v>43623</v>
      </c>
      <c r="I9150" s="9">
        <v>43626</v>
      </c>
    </row>
    <row r="9151" spans="1:9" s="14" customFormat="1" x14ac:dyDescent="0.2">
      <c r="A9151" s="5" t="s">
        <v>80</v>
      </c>
      <c r="B9151" s="5" t="str">
        <f>VLOOKUP(A9151,'GIRO LMA JUNIO'!$A$7:$C$50,3,0)</f>
        <v>COMPARTA</v>
      </c>
      <c r="C9151" s="35">
        <v>900573146</v>
      </c>
      <c r="D9151" s="6" t="str">
        <f>VLOOKUP(C9151,'[1]IPS REGISTRADAS'!$A$5:$B$3919,2,0)</f>
        <v>PRIUS SAS</v>
      </c>
      <c r="E9151" s="7">
        <v>126641219</v>
      </c>
      <c r="F9151" s="7">
        <v>126641219</v>
      </c>
      <c r="G9151" s="8"/>
      <c r="H9151" s="9">
        <v>43623</v>
      </c>
      <c r="I9151" s="9">
        <v>43626</v>
      </c>
    </row>
    <row r="9152" spans="1:9" s="14" customFormat="1" x14ac:dyDescent="0.2">
      <c r="A9152" s="5" t="s">
        <v>76</v>
      </c>
      <c r="B9152" s="5" t="str">
        <f>VLOOKUP(A9152,'GIRO LMA JUNIO'!$A$7:$C$50,3,0)</f>
        <v>ECOOPSOS</v>
      </c>
      <c r="C9152" s="35">
        <v>900575153</v>
      </c>
      <c r="D9152" s="6" t="str">
        <f>VLOOKUP(C9152,'[1]IPS REGISTRADAS'!$A$5:$B$3919,2,0)</f>
        <v>ANGIOVASCULAR MORENO</v>
      </c>
      <c r="E9152" s="7">
        <v>43511857</v>
      </c>
      <c r="F9152" s="7">
        <v>43511857</v>
      </c>
      <c r="G9152" s="8"/>
      <c r="H9152" s="9">
        <v>43623</v>
      </c>
      <c r="I9152" s="9">
        <v>43626</v>
      </c>
    </row>
    <row r="9153" spans="1:9" s="14" customFormat="1" x14ac:dyDescent="0.2">
      <c r="A9153" s="5" t="s">
        <v>10</v>
      </c>
      <c r="B9153" s="5" t="str">
        <f>VLOOKUP(A9153,'GIRO LMA JUNIO'!$A$7:$C$50,3,0)</f>
        <v>COMFAMILIAR DE NARIÑO</v>
      </c>
      <c r="C9153" s="35">
        <v>900575455</v>
      </c>
      <c r="D9153" s="6" t="str">
        <f>VLOOKUP(C9153,'[1]IPS REGISTRADAS'!$A$5:$B$3919,2,0)</f>
        <v>BIENESTAR SALUD IPS SAS</v>
      </c>
      <c r="E9153" s="7">
        <v>2085950</v>
      </c>
      <c r="F9153" s="7">
        <v>2085950</v>
      </c>
      <c r="G9153" s="8"/>
      <c r="H9153" s="9">
        <v>43623</v>
      </c>
      <c r="I9153" s="9">
        <v>43626</v>
      </c>
    </row>
    <row r="9154" spans="1:9" s="14" customFormat="1" x14ac:dyDescent="0.2">
      <c r="A9154" s="5" t="s">
        <v>82</v>
      </c>
      <c r="B9154" s="5" t="str">
        <f>VLOOKUP(A9154,'GIRO LMA JUNIO'!$A$7:$C$50,3,0)</f>
        <v>MUTUAL SER</v>
      </c>
      <c r="C9154" s="35">
        <v>900576340</v>
      </c>
      <c r="D9154" s="6" t="str">
        <f>VLOOKUP(C9154,'[1]IPS REGISTRADAS'!$A$5:$B$3919,2,0)</f>
        <v>IPS CRISTIAN ARNOLD ESPITIA ARTEAGA SAS</v>
      </c>
      <c r="E9154" s="7">
        <v>3398074</v>
      </c>
      <c r="F9154" s="7">
        <v>3398074</v>
      </c>
      <c r="G9154" s="8"/>
      <c r="H9154" s="9">
        <v>43623</v>
      </c>
      <c r="I9154" s="9">
        <v>43626</v>
      </c>
    </row>
    <row r="9155" spans="1:9" s="14" customFormat="1" x14ac:dyDescent="0.2">
      <c r="A9155" s="5" t="s">
        <v>78</v>
      </c>
      <c r="B9155" s="5" t="str">
        <f>VLOOKUP(A9155,'GIRO LMA JUNIO'!$A$7:$C$50,3,0)</f>
        <v>EMSSANAR</v>
      </c>
      <c r="C9155" s="35">
        <v>900576919</v>
      </c>
      <c r="D9155" s="6" t="str">
        <f>VLOOKUP(C9155,'[1]IPS REGISTRADAS'!$A$5:$B$3919,2,0)</f>
        <v>IPS REHABILITAR DE LA UNION SAS</v>
      </c>
      <c r="E9155" s="7">
        <v>6472614</v>
      </c>
      <c r="F9155" s="7">
        <v>6472614</v>
      </c>
      <c r="G9155" s="8"/>
      <c r="H9155" s="9">
        <v>43623</v>
      </c>
      <c r="I9155" s="9">
        <v>43626</v>
      </c>
    </row>
    <row r="9156" spans="1:9" s="14" customFormat="1" x14ac:dyDescent="0.2">
      <c r="A9156" s="5" t="s">
        <v>68</v>
      </c>
      <c r="B9156" s="5" t="str">
        <f>VLOOKUP(A9156,'GIRO LMA JUNIO'!$A$7:$C$50,3,0)</f>
        <v>EMDISALUD</v>
      </c>
      <c r="C9156" s="35">
        <v>900577446</v>
      </c>
      <c r="D9156" s="6" t="str">
        <f>VLOOKUP(C9156,'[1]IPS REGISTRADAS'!$A$5:$B$3919,2,0)</f>
        <v>MEDIALCO ZONA FRANCA SAS</v>
      </c>
      <c r="E9156" s="7">
        <v>100000000</v>
      </c>
      <c r="F9156" s="7">
        <v>100000000</v>
      </c>
      <c r="G9156" s="8"/>
      <c r="H9156" s="9">
        <v>43623</v>
      </c>
      <c r="I9156" s="9">
        <v>43626</v>
      </c>
    </row>
    <row r="9157" spans="1:9" s="14" customFormat="1" x14ac:dyDescent="0.2">
      <c r="A9157" s="5" t="s">
        <v>72</v>
      </c>
      <c r="B9157" s="5" t="str">
        <f>VLOOKUP(A9157,'GIRO LMA JUNIO'!$A$7:$C$50,3,0)</f>
        <v>ASMET SALUD</v>
      </c>
      <c r="C9157" s="35">
        <v>900578911</v>
      </c>
      <c r="D9157" s="6" t="str">
        <f>VLOOKUP(C9157,'[1]IPS REGISTRADAS'!$A$5:$B$3919,2,0)</f>
        <v>PRONACER MEDICINA DIAGNOSTICA IPS SAS</v>
      </c>
      <c r="E9157" s="7">
        <v>456825040</v>
      </c>
      <c r="F9157" s="7">
        <v>456825040</v>
      </c>
      <c r="G9157" s="8"/>
      <c r="H9157" s="9">
        <v>43623</v>
      </c>
      <c r="I9157" s="9">
        <v>43626</v>
      </c>
    </row>
    <row r="9158" spans="1:9" s="14" customFormat="1" x14ac:dyDescent="0.2">
      <c r="A9158" s="5" t="s">
        <v>16</v>
      </c>
      <c r="B9158" s="5" t="str">
        <f>VLOOKUP(A9158,'GIRO LMA JUNIO'!$A$7:$C$50,3,0)</f>
        <v>CAJACOPI ATLANTICO</v>
      </c>
      <c r="C9158" s="35">
        <v>900580653</v>
      </c>
      <c r="D9158" s="6" t="str">
        <f>VLOOKUP(C9158,'[1]IPS REGISTRADAS'!$A$5:$B$3919,2,0)</f>
        <v>CENTRO DE REHABILITACION Y EDUCACION DE LA COSTA SAS</v>
      </c>
      <c r="E9158" s="7">
        <v>80561320</v>
      </c>
      <c r="F9158" s="7">
        <v>80561320</v>
      </c>
      <c r="G9158" s="8"/>
      <c r="H9158" s="9">
        <v>43623</v>
      </c>
      <c r="I9158" s="9">
        <v>43626</v>
      </c>
    </row>
    <row r="9159" spans="1:9" s="14" customFormat="1" x14ac:dyDescent="0.2">
      <c r="A9159" s="5" t="s">
        <v>13</v>
      </c>
      <c r="B9159" s="5" t="str">
        <f>VLOOKUP(A9159,'GIRO LMA JUNIO'!$A$7:$C$50,3,0)</f>
        <v>COMFAORIENTE</v>
      </c>
      <c r="C9159" s="35">
        <v>900580962</v>
      </c>
      <c r="D9159" s="6" t="str">
        <f>VLOOKUP(C9159,'[1]IPS REGISTRADAS'!$A$5:$B$3919,2,0)</f>
        <v>SOLINSA GC SAS</v>
      </c>
      <c r="E9159" s="7">
        <v>455391396</v>
      </c>
      <c r="F9159" s="7">
        <v>455391396</v>
      </c>
      <c r="G9159" s="8"/>
      <c r="H9159" s="9">
        <v>43623</v>
      </c>
      <c r="I9159" s="9">
        <v>43626</v>
      </c>
    </row>
    <row r="9160" spans="1:9" s="14" customFormat="1" x14ac:dyDescent="0.2">
      <c r="A9160" s="5" t="s">
        <v>65</v>
      </c>
      <c r="B9160" s="5" t="str">
        <f>VLOOKUP(A9160,'GIRO LMA JUNIO'!$A$7:$C$50,3,0)</f>
        <v>MEDIMAS</v>
      </c>
      <c r="C9160" s="35">
        <v>900580962</v>
      </c>
      <c r="D9160" s="6" t="str">
        <f>VLOOKUP(C9160,'[1]IPS REGISTRADAS'!$A$5:$B$3919,2,0)</f>
        <v>SOLINSA GC SAS</v>
      </c>
      <c r="E9160" s="7">
        <v>3238197764</v>
      </c>
      <c r="F9160" s="7">
        <v>3238197764</v>
      </c>
      <c r="G9160" s="8"/>
      <c r="H9160" s="9">
        <v>43623</v>
      </c>
      <c r="I9160" s="9">
        <v>43626</v>
      </c>
    </row>
    <row r="9161" spans="1:9" s="14" customFormat="1" x14ac:dyDescent="0.2">
      <c r="A9161" s="5" t="s">
        <v>72</v>
      </c>
      <c r="B9161" s="5" t="str">
        <f>VLOOKUP(A9161,'GIRO LMA JUNIO'!$A$7:$C$50,3,0)</f>
        <v>ASMET SALUD</v>
      </c>
      <c r="C9161" s="35">
        <v>900580962</v>
      </c>
      <c r="D9161" s="6" t="str">
        <f>VLOOKUP(C9161,'[1]IPS REGISTRADAS'!$A$5:$B$3919,2,0)</f>
        <v>SOLINSA GC SAS</v>
      </c>
      <c r="E9161" s="7">
        <v>891397885</v>
      </c>
      <c r="F9161" s="7">
        <v>891397885</v>
      </c>
      <c r="G9161" s="8"/>
      <c r="H9161" s="9">
        <v>43623</v>
      </c>
      <c r="I9161" s="9">
        <v>43626</v>
      </c>
    </row>
    <row r="9162" spans="1:9" s="14" customFormat="1" x14ac:dyDescent="0.2">
      <c r="A9162" s="5" t="s">
        <v>11</v>
      </c>
      <c r="B9162" s="5" t="str">
        <f>VLOOKUP(A9162,'GIRO LMA JUNIO'!$A$7:$C$50,3,0)</f>
        <v>COMFASUCRE</v>
      </c>
      <c r="C9162" s="35">
        <v>900581036</v>
      </c>
      <c r="D9162" s="6" t="str">
        <f>VLOOKUP(C9162,'[1]IPS REGISTRADAS'!$A$5:$B$3919,2,0)</f>
        <v>GASTROCENTRO SAS</v>
      </c>
      <c r="E9162" s="7">
        <v>2572650</v>
      </c>
      <c r="F9162" s="7">
        <v>2572650</v>
      </c>
      <c r="G9162" s="8"/>
      <c r="H9162" s="9">
        <v>43623</v>
      </c>
      <c r="I9162" s="9">
        <v>43626</v>
      </c>
    </row>
    <row r="9163" spans="1:9" s="14" customFormat="1" x14ac:dyDescent="0.2">
      <c r="A9163" s="5" t="s">
        <v>16</v>
      </c>
      <c r="B9163" s="5" t="str">
        <f>VLOOKUP(A9163,'GIRO LMA JUNIO'!$A$7:$C$50,3,0)</f>
        <v>CAJACOPI ATLANTICO</v>
      </c>
      <c r="C9163" s="35">
        <v>900581036</v>
      </c>
      <c r="D9163" s="6" t="str">
        <f>VLOOKUP(C9163,'[1]IPS REGISTRADAS'!$A$5:$B$3919,2,0)</f>
        <v>GASTROCENTRO SAS</v>
      </c>
      <c r="E9163" s="7">
        <v>5577776</v>
      </c>
      <c r="F9163" s="7">
        <v>5577776</v>
      </c>
      <c r="G9163" s="8"/>
      <c r="H9163" s="9">
        <v>43623</v>
      </c>
      <c r="I9163" s="9">
        <v>43626</v>
      </c>
    </row>
    <row r="9164" spans="1:9" s="14" customFormat="1" x14ac:dyDescent="0.2">
      <c r="A9164" s="5" t="s">
        <v>80</v>
      </c>
      <c r="B9164" s="5" t="str">
        <f>VLOOKUP(A9164,'GIRO LMA JUNIO'!$A$7:$C$50,3,0)</f>
        <v>COMPARTA</v>
      </c>
      <c r="C9164" s="35">
        <v>900581036</v>
      </c>
      <c r="D9164" s="6" t="str">
        <f>VLOOKUP(C9164,'[1]IPS REGISTRADAS'!$A$5:$B$3919,2,0)</f>
        <v>GASTROCENTRO SAS</v>
      </c>
      <c r="E9164" s="7">
        <v>28439891</v>
      </c>
      <c r="F9164" s="7">
        <v>28439891</v>
      </c>
      <c r="G9164" s="8"/>
      <c r="H9164" s="9">
        <v>43623</v>
      </c>
      <c r="I9164" s="9">
        <v>43626</v>
      </c>
    </row>
    <row r="9165" spans="1:9" s="14" customFormat="1" x14ac:dyDescent="0.2">
      <c r="A9165" s="5" t="s">
        <v>82</v>
      </c>
      <c r="B9165" s="5" t="str">
        <f>VLOOKUP(A9165,'GIRO LMA JUNIO'!$A$7:$C$50,3,0)</f>
        <v>MUTUAL SER</v>
      </c>
      <c r="C9165" s="35">
        <v>900581036</v>
      </c>
      <c r="D9165" s="6" t="str">
        <f>VLOOKUP(C9165,'[1]IPS REGISTRADAS'!$A$5:$B$3919,2,0)</f>
        <v>GASTROCENTRO SAS</v>
      </c>
      <c r="E9165" s="7">
        <v>76071083</v>
      </c>
      <c r="F9165" s="7">
        <v>76071083</v>
      </c>
      <c r="G9165" s="8"/>
      <c r="H9165" s="9">
        <v>43623</v>
      </c>
      <c r="I9165" s="9">
        <v>43626</v>
      </c>
    </row>
    <row r="9166" spans="1:9" s="14" customFormat="1" x14ac:dyDescent="0.2">
      <c r="A9166" s="5" t="s">
        <v>16</v>
      </c>
      <c r="B9166" s="5" t="str">
        <f>VLOOKUP(A9166,'GIRO LMA JUNIO'!$A$7:$C$50,3,0)</f>
        <v>CAJACOPI ATLANTICO</v>
      </c>
      <c r="C9166" s="35">
        <v>900581168</v>
      </c>
      <c r="D9166" s="6" t="str">
        <f>VLOOKUP(C9166,'[1]IPS REGISTRADAS'!$A$5:$B$3919,2,0)</f>
        <v>FUNDACION POR UN NUEVO DESPERTAR IPS</v>
      </c>
      <c r="E9166" s="7">
        <v>4370815</v>
      </c>
      <c r="F9166" s="7">
        <v>4370815</v>
      </c>
      <c r="G9166" s="8"/>
      <c r="H9166" s="9">
        <v>43623</v>
      </c>
      <c r="I9166" s="9">
        <v>43626</v>
      </c>
    </row>
    <row r="9167" spans="1:9" s="14" customFormat="1" x14ac:dyDescent="0.2">
      <c r="A9167" s="5" t="s">
        <v>47</v>
      </c>
      <c r="B9167" s="5" t="str">
        <f>VLOOKUP(A9167,'GIRO LMA JUNIO'!$A$7:$C$50,3,0)</f>
        <v>COOMEVA E.P.S.  S.A.</v>
      </c>
      <c r="C9167" s="35">
        <v>900581702</v>
      </c>
      <c r="D9167" s="6" t="str">
        <f>VLOOKUP(C9167,'[1]IPS REGISTRADAS'!$A$5:$B$3919,2,0)</f>
        <v>CLINICA DE URGENCIAS BUCARAMANGA SAS</v>
      </c>
      <c r="E9167" s="7">
        <v>5434444</v>
      </c>
      <c r="F9167" s="7">
        <v>5434444</v>
      </c>
      <c r="G9167" s="8"/>
      <c r="H9167" s="9">
        <v>43623</v>
      </c>
      <c r="I9167" s="9">
        <v>43626</v>
      </c>
    </row>
    <row r="9168" spans="1:9" s="14" customFormat="1" x14ac:dyDescent="0.2">
      <c r="A9168" s="5" t="s">
        <v>54</v>
      </c>
      <c r="B9168" s="5" t="str">
        <f>VLOOKUP(A9168,'GIRO LMA JUNIO'!$A$7:$C$50,3,0)</f>
        <v>SALUDVIDA</v>
      </c>
      <c r="C9168" s="35">
        <v>900581702</v>
      </c>
      <c r="D9168" s="6" t="str">
        <f>VLOOKUP(C9168,'[1]IPS REGISTRADAS'!$A$5:$B$3919,2,0)</f>
        <v>CLINICA DE URGENCIAS BUCARAMANGA SAS</v>
      </c>
      <c r="E9168" s="7">
        <v>837724968</v>
      </c>
      <c r="F9168" s="7"/>
      <c r="G9168" s="8" t="s">
        <v>106</v>
      </c>
      <c r="H9168" s="9">
        <v>43623</v>
      </c>
      <c r="I9168" s="9">
        <v>43626</v>
      </c>
    </row>
    <row r="9169" spans="1:9" s="14" customFormat="1" x14ac:dyDescent="0.2">
      <c r="A9169" s="5" t="s">
        <v>72</v>
      </c>
      <c r="B9169" s="5" t="str">
        <f>VLOOKUP(A9169,'GIRO LMA JUNIO'!$A$7:$C$50,3,0)</f>
        <v>ASMET SALUD</v>
      </c>
      <c r="C9169" s="35">
        <v>900581702</v>
      </c>
      <c r="D9169" s="6" t="str">
        <f>VLOOKUP(C9169,'[1]IPS REGISTRADAS'!$A$5:$B$3919,2,0)</f>
        <v>CLINICA DE URGENCIAS BUCARAMANGA SAS</v>
      </c>
      <c r="E9169" s="7">
        <v>1934188</v>
      </c>
      <c r="F9169" s="7">
        <v>1934188</v>
      </c>
      <c r="G9169" s="8"/>
      <c r="H9169" s="9">
        <v>43623</v>
      </c>
      <c r="I9169" s="9">
        <v>43626</v>
      </c>
    </row>
    <row r="9170" spans="1:9" s="14" customFormat="1" x14ac:dyDescent="0.2">
      <c r="A9170" s="5" t="s">
        <v>6</v>
      </c>
      <c r="B9170" s="5" t="str">
        <f>VLOOKUP(A9170,'GIRO LMA JUNIO'!$A$7:$C$50,3,0)</f>
        <v>COMFAMILIAR DE LA GUAJIRA</v>
      </c>
      <c r="C9170" s="35">
        <v>900582997</v>
      </c>
      <c r="D9170" s="6" t="str">
        <f>VLOOKUP(C9170,'[1]IPS REGISTRADAS'!$A$5:$B$3919,2,0)</f>
        <v>CARDIO LIVE IPS SAS</v>
      </c>
      <c r="E9170" s="7">
        <v>54382248</v>
      </c>
      <c r="F9170" s="7">
        <v>54382248</v>
      </c>
      <c r="G9170" s="8"/>
      <c r="H9170" s="9">
        <v>43623</v>
      </c>
      <c r="I9170" s="9">
        <v>43626</v>
      </c>
    </row>
    <row r="9171" spans="1:9" s="14" customFormat="1" x14ac:dyDescent="0.2">
      <c r="A9171" s="5" t="s">
        <v>16</v>
      </c>
      <c r="B9171" s="5" t="str">
        <f>VLOOKUP(A9171,'GIRO LMA JUNIO'!$A$7:$C$50,3,0)</f>
        <v>CAJACOPI ATLANTICO</v>
      </c>
      <c r="C9171" s="35">
        <v>900582997</v>
      </c>
      <c r="D9171" s="6" t="str">
        <f>VLOOKUP(C9171,'[1]IPS REGISTRADAS'!$A$5:$B$3919,2,0)</f>
        <v>CARDIO LIVE IPS SAS</v>
      </c>
      <c r="E9171" s="7">
        <v>2834226</v>
      </c>
      <c r="F9171" s="7">
        <v>2834226</v>
      </c>
      <c r="G9171" s="8"/>
      <c r="H9171" s="9">
        <v>43623</v>
      </c>
      <c r="I9171" s="9">
        <v>43626</v>
      </c>
    </row>
    <row r="9172" spans="1:9" s="14" customFormat="1" x14ac:dyDescent="0.2">
      <c r="A9172" s="5" t="s">
        <v>47</v>
      </c>
      <c r="B9172" s="5" t="str">
        <f>VLOOKUP(A9172,'GIRO LMA JUNIO'!$A$7:$C$50,3,0)</f>
        <v>COOMEVA E.P.S.  S.A.</v>
      </c>
      <c r="C9172" s="35">
        <v>900583527</v>
      </c>
      <c r="D9172" s="6" t="str">
        <f>VLOOKUP(C9172,'[1]IPS REGISTRADAS'!$A$5:$B$3919,2,0)</f>
        <v>CENTRO DE ALERGOLOGIA ALEJANDRO CARREÑOS SAS SIGLA CAAC</v>
      </c>
      <c r="E9172" s="7">
        <v>1000000</v>
      </c>
      <c r="F9172" s="7">
        <v>1000000</v>
      </c>
      <c r="G9172" s="8"/>
      <c r="H9172" s="9">
        <v>43623</v>
      </c>
      <c r="I9172" s="9">
        <v>43626</v>
      </c>
    </row>
    <row r="9173" spans="1:9" s="14" customFormat="1" x14ac:dyDescent="0.2">
      <c r="A9173" s="5" t="s">
        <v>6</v>
      </c>
      <c r="B9173" s="5" t="str">
        <f>VLOOKUP(A9173,'GIRO LMA JUNIO'!$A$7:$C$50,3,0)</f>
        <v>COMFAMILIAR DE LA GUAJIRA</v>
      </c>
      <c r="C9173" s="35">
        <v>900583660</v>
      </c>
      <c r="D9173" s="6" t="str">
        <f>VLOOKUP(C9173,'[1]IPS REGISTRADAS'!$A$5:$B$3919,2,0)</f>
        <v>DIAGNÓSTICOS MÉDICOS AVANZADOS DEL NORTE SAS</v>
      </c>
      <c r="E9173" s="7">
        <v>1687952</v>
      </c>
      <c r="F9173" s="7">
        <v>1687952</v>
      </c>
      <c r="G9173" s="8"/>
      <c r="H9173" s="9">
        <v>43623</v>
      </c>
      <c r="I9173" s="9">
        <v>43626</v>
      </c>
    </row>
    <row r="9174" spans="1:9" s="14" customFormat="1" x14ac:dyDescent="0.2">
      <c r="A9174" s="5" t="s">
        <v>16</v>
      </c>
      <c r="B9174" s="5" t="str">
        <f>VLOOKUP(A9174,'GIRO LMA JUNIO'!$A$7:$C$50,3,0)</f>
        <v>CAJACOPI ATLANTICO</v>
      </c>
      <c r="C9174" s="35">
        <v>900583660</v>
      </c>
      <c r="D9174" s="6" t="str">
        <f>VLOOKUP(C9174,'[1]IPS REGISTRADAS'!$A$5:$B$3919,2,0)</f>
        <v>DIAGNÓSTICOS MÉDICOS AVANZADOS DEL NORTE SAS</v>
      </c>
      <c r="E9174" s="7">
        <v>16798279</v>
      </c>
      <c r="F9174" s="7">
        <v>16798279</v>
      </c>
      <c r="G9174" s="8"/>
      <c r="H9174" s="9">
        <v>43623</v>
      </c>
      <c r="I9174" s="9">
        <v>43626</v>
      </c>
    </row>
    <row r="9175" spans="1:9" s="14" customFormat="1" x14ac:dyDescent="0.2">
      <c r="A9175" s="5" t="s">
        <v>24</v>
      </c>
      <c r="B9175" s="5" t="str">
        <f>VLOOKUP(A9175,'GIRO LMA JUNIO'!$A$7:$C$50,3,0)</f>
        <v>DUSAKAWI</v>
      </c>
      <c r="C9175" s="35">
        <v>900583660</v>
      </c>
      <c r="D9175" s="6" t="str">
        <f>VLOOKUP(C9175,'[1]IPS REGISTRADAS'!$A$5:$B$3919,2,0)</f>
        <v>DIAGNÓSTICOS MÉDICOS AVANZADOS DEL NORTE SAS</v>
      </c>
      <c r="E9175" s="7">
        <v>1581507</v>
      </c>
      <c r="F9175" s="7">
        <v>1581507</v>
      </c>
      <c r="G9175" s="8"/>
      <c r="H9175" s="9">
        <v>43623</v>
      </c>
      <c r="I9175" s="9">
        <v>43626</v>
      </c>
    </row>
    <row r="9176" spans="1:9" s="14" customFormat="1" x14ac:dyDescent="0.2">
      <c r="A9176" s="5" t="s">
        <v>54</v>
      </c>
      <c r="B9176" s="5" t="str">
        <f>VLOOKUP(A9176,'GIRO LMA JUNIO'!$A$7:$C$50,3,0)</f>
        <v>SALUDVIDA</v>
      </c>
      <c r="C9176" s="35">
        <v>900584071</v>
      </c>
      <c r="D9176" s="6" t="str">
        <f>VLOOKUP(C9176,'[1]IPS REGISTRADAS'!$A$5:$B$3919,2,0)</f>
        <v>ORTOPEDICA SAN CARLOS MANIZALES SAS</v>
      </c>
      <c r="E9176" s="7">
        <v>5638797</v>
      </c>
      <c r="F9176" s="7">
        <v>5638797</v>
      </c>
      <c r="G9176" s="8"/>
      <c r="H9176" s="9">
        <v>43623</v>
      </c>
      <c r="I9176" s="9">
        <v>43626</v>
      </c>
    </row>
    <row r="9177" spans="1:9" s="14" customFormat="1" x14ac:dyDescent="0.2">
      <c r="A9177" s="5" t="s">
        <v>18</v>
      </c>
      <c r="B9177" s="5" t="str">
        <f>VLOOKUP(A9177,'GIRO LMA JUNIO'!$A$7:$C$50,3,0)</f>
        <v>COMFACHOCO</v>
      </c>
      <c r="C9177" s="35">
        <v>900585654</v>
      </c>
      <c r="D9177" s="6" t="str">
        <f>VLOOKUP(C9177,'[1]IPS REGISTRADAS'!$A$5:$B$3919,2,0)</f>
        <v>IPS TRANSVIDA CHOCO SAS</v>
      </c>
      <c r="E9177" s="7">
        <v>51420600</v>
      </c>
      <c r="F9177" s="7">
        <v>51420600</v>
      </c>
      <c r="G9177" s="8"/>
      <c r="H9177" s="9">
        <v>43623</v>
      </c>
      <c r="I9177" s="9">
        <v>43626</v>
      </c>
    </row>
    <row r="9178" spans="1:9" s="14" customFormat="1" x14ac:dyDescent="0.2">
      <c r="A9178" s="5" t="s">
        <v>80</v>
      </c>
      <c r="B9178" s="5" t="str">
        <f>VLOOKUP(A9178,'GIRO LMA JUNIO'!$A$7:$C$50,3,0)</f>
        <v>COMPARTA</v>
      </c>
      <c r="C9178" s="35">
        <v>900585654</v>
      </c>
      <c r="D9178" s="6" t="str">
        <f>VLOOKUP(C9178,'[1]IPS REGISTRADAS'!$A$5:$B$3919,2,0)</f>
        <v>IPS TRANSVIDA CHOCO SAS</v>
      </c>
      <c r="E9178" s="7">
        <v>29705592</v>
      </c>
      <c r="F9178" s="7">
        <v>29705592</v>
      </c>
      <c r="G9178" s="8"/>
      <c r="H9178" s="9">
        <v>43623</v>
      </c>
      <c r="I9178" s="9">
        <v>43626</v>
      </c>
    </row>
    <row r="9179" spans="1:9" s="14" customFormat="1" x14ac:dyDescent="0.2">
      <c r="A9179" s="5" t="s">
        <v>20</v>
      </c>
      <c r="B9179" s="5" t="str">
        <f>VLOOKUP(A9179,'GIRO LMA JUNIO'!$A$7:$C$50,3,0)</f>
        <v>CONVIDA</v>
      </c>
      <c r="C9179" s="35">
        <v>900589109</v>
      </c>
      <c r="D9179" s="6" t="str">
        <f>VLOOKUP(C9179,'[1]IPS REGISTRADAS'!$A$5:$B$3919,2,0)</f>
        <v>MEDICINA NUCLEAR DE BOGOTA SAS</v>
      </c>
      <c r="E9179" s="7">
        <v>18005913</v>
      </c>
      <c r="F9179" s="7">
        <v>18005913</v>
      </c>
      <c r="G9179" s="8"/>
      <c r="H9179" s="9">
        <v>43623</v>
      </c>
      <c r="I9179" s="9">
        <v>43626</v>
      </c>
    </row>
    <row r="9180" spans="1:9" s="14" customFormat="1" x14ac:dyDescent="0.2">
      <c r="A9180" s="5" t="s">
        <v>76</v>
      </c>
      <c r="B9180" s="5" t="str">
        <f>VLOOKUP(A9180,'GIRO LMA JUNIO'!$A$7:$C$50,3,0)</f>
        <v>ECOOPSOS</v>
      </c>
      <c r="C9180" s="35">
        <v>900589109</v>
      </c>
      <c r="D9180" s="6" t="str">
        <f>VLOOKUP(C9180,'[1]IPS REGISTRADAS'!$A$5:$B$3919,2,0)</f>
        <v>MEDICINA NUCLEAR DE BOGOTA SAS</v>
      </c>
      <c r="E9180" s="7">
        <v>17405763</v>
      </c>
      <c r="F9180" s="7">
        <v>17405763</v>
      </c>
      <c r="G9180" s="8"/>
      <c r="H9180" s="9">
        <v>43623</v>
      </c>
      <c r="I9180" s="9">
        <v>43626</v>
      </c>
    </row>
    <row r="9181" spans="1:9" s="14" customFormat="1" x14ac:dyDescent="0.2">
      <c r="A9181" s="5" t="s">
        <v>80</v>
      </c>
      <c r="B9181" s="5" t="str">
        <f>VLOOKUP(A9181,'GIRO LMA JUNIO'!$A$7:$C$50,3,0)</f>
        <v>COMPARTA</v>
      </c>
      <c r="C9181" s="35">
        <v>900589109</v>
      </c>
      <c r="D9181" s="6" t="str">
        <f>VLOOKUP(C9181,'[1]IPS REGISTRADAS'!$A$5:$B$3919,2,0)</f>
        <v>MEDICINA NUCLEAR DE BOGOTA SAS</v>
      </c>
      <c r="E9181" s="7">
        <v>10109045</v>
      </c>
      <c r="F9181" s="7">
        <v>10109045</v>
      </c>
      <c r="G9181" s="8"/>
      <c r="H9181" s="9">
        <v>43623</v>
      </c>
      <c r="I9181" s="9">
        <v>43626</v>
      </c>
    </row>
    <row r="9182" spans="1:9" s="14" customFormat="1" x14ac:dyDescent="0.2">
      <c r="A9182" s="5" t="s">
        <v>6</v>
      </c>
      <c r="B9182" s="5" t="str">
        <f>VLOOKUP(A9182,'GIRO LMA JUNIO'!$A$7:$C$50,3,0)</f>
        <v>COMFAMILIAR DE LA GUAJIRA</v>
      </c>
      <c r="C9182" s="35">
        <v>900589110</v>
      </c>
      <c r="D9182" s="6" t="str">
        <f>VLOOKUP(C9182,'[1]IPS REGISTRADAS'!$A$5:$B$3919,2,0)</f>
        <v>IPSI WALE KERU</v>
      </c>
      <c r="E9182" s="7">
        <v>80125614</v>
      </c>
      <c r="F9182" s="7">
        <v>80125614</v>
      </c>
      <c r="G9182" s="8"/>
      <c r="H9182" s="9">
        <v>43623</v>
      </c>
      <c r="I9182" s="9">
        <v>43626</v>
      </c>
    </row>
    <row r="9183" spans="1:9" s="14" customFormat="1" x14ac:dyDescent="0.2">
      <c r="A9183" s="5" t="s">
        <v>28</v>
      </c>
      <c r="B9183" s="5" t="str">
        <f>VLOOKUP(A9183,'GIRO LMA JUNIO'!$A$7:$C$50,3,0)</f>
        <v>ANAS WAYUU</v>
      </c>
      <c r="C9183" s="35">
        <v>900589110</v>
      </c>
      <c r="D9183" s="6" t="str">
        <f>VLOOKUP(C9183,'[1]IPS REGISTRADAS'!$A$5:$B$3919,2,0)</f>
        <v>IPSI WALE KERU</v>
      </c>
      <c r="E9183" s="7">
        <v>35012835</v>
      </c>
      <c r="F9183" s="7">
        <v>35012835</v>
      </c>
      <c r="G9183" s="8"/>
      <c r="H9183" s="9">
        <v>43623</v>
      </c>
      <c r="I9183" s="9">
        <v>43626</v>
      </c>
    </row>
    <row r="9184" spans="1:9" s="14" customFormat="1" x14ac:dyDescent="0.2">
      <c r="A9184" s="5" t="s">
        <v>14</v>
      </c>
      <c r="B9184" s="5" t="str">
        <f>VLOOKUP(A9184,'GIRO LMA JUNIO'!$A$7:$C$50,3,0)</f>
        <v>COMFACUNDI</v>
      </c>
      <c r="C9184" s="35">
        <v>900589178</v>
      </c>
      <c r="D9184" s="6" t="str">
        <f>VLOOKUP(C9184,'[1]IPS REGISTRADAS'!$A$5:$B$3919,2,0)</f>
        <v>REMY IPS SAS</v>
      </c>
      <c r="E9184" s="7">
        <v>28504661</v>
      </c>
      <c r="F9184" s="7">
        <v>28504661</v>
      </c>
      <c r="G9184" s="8"/>
      <c r="H9184" s="9">
        <v>43623</v>
      </c>
      <c r="I9184" s="9">
        <v>43626</v>
      </c>
    </row>
    <row r="9185" spans="1:9" s="14" customFormat="1" x14ac:dyDescent="0.2">
      <c r="A9185" s="5" t="s">
        <v>20</v>
      </c>
      <c r="B9185" s="5" t="str">
        <f>VLOOKUP(A9185,'GIRO LMA JUNIO'!$A$7:$C$50,3,0)</f>
        <v>CONVIDA</v>
      </c>
      <c r="C9185" s="35">
        <v>900589178</v>
      </c>
      <c r="D9185" s="6" t="str">
        <f>VLOOKUP(C9185,'[1]IPS REGISTRADAS'!$A$5:$B$3919,2,0)</f>
        <v>REMY IPS SAS</v>
      </c>
      <c r="E9185" s="7">
        <v>595512826</v>
      </c>
      <c r="F9185" s="7">
        <v>595512826</v>
      </c>
      <c r="G9185" s="8"/>
      <c r="H9185" s="9">
        <v>43623</v>
      </c>
      <c r="I9185" s="9">
        <v>43626</v>
      </c>
    </row>
    <row r="9186" spans="1:9" s="14" customFormat="1" x14ac:dyDescent="0.2">
      <c r="A9186" s="5" t="s">
        <v>26</v>
      </c>
      <c r="B9186" s="5" t="str">
        <f>VLOOKUP(A9186,'GIRO LMA JUNIO'!$A$7:$C$50,3,0)</f>
        <v>A.I.C.</v>
      </c>
      <c r="C9186" s="35">
        <v>900589178</v>
      </c>
      <c r="D9186" s="6" t="str">
        <f>VLOOKUP(C9186,'[1]IPS REGISTRADAS'!$A$5:$B$3919,2,0)</f>
        <v>REMY IPS SAS</v>
      </c>
      <c r="E9186" s="7">
        <v>19754561</v>
      </c>
      <c r="F9186" s="7">
        <v>19754561</v>
      </c>
      <c r="G9186" s="8"/>
      <c r="H9186" s="9">
        <v>43623</v>
      </c>
      <c r="I9186" s="9">
        <v>43626</v>
      </c>
    </row>
    <row r="9187" spans="1:9" s="14" customFormat="1" x14ac:dyDescent="0.2">
      <c r="A9187" s="5" t="s">
        <v>54</v>
      </c>
      <c r="B9187" s="5" t="str">
        <f>VLOOKUP(A9187,'GIRO LMA JUNIO'!$A$7:$C$50,3,0)</f>
        <v>SALUDVIDA</v>
      </c>
      <c r="C9187" s="35">
        <v>900589178</v>
      </c>
      <c r="D9187" s="6" t="str">
        <f>VLOOKUP(C9187,'[1]IPS REGISTRADAS'!$A$5:$B$3919,2,0)</f>
        <v>REMY IPS SAS</v>
      </c>
      <c r="E9187" s="7">
        <v>39955588</v>
      </c>
      <c r="F9187" s="7">
        <v>39955588</v>
      </c>
      <c r="G9187" s="8"/>
      <c r="H9187" s="9">
        <v>43623</v>
      </c>
      <c r="I9187" s="9">
        <v>43626</v>
      </c>
    </row>
    <row r="9188" spans="1:9" s="14" customFormat="1" x14ac:dyDescent="0.2">
      <c r="A9188" s="5" t="s">
        <v>56</v>
      </c>
      <c r="B9188" s="5" t="str">
        <f>VLOOKUP(A9188,'GIRO LMA JUNIO'!$A$7:$C$50,3,0)</f>
        <v>CAPITAL SALUD</v>
      </c>
      <c r="C9188" s="35">
        <v>900589178</v>
      </c>
      <c r="D9188" s="6" t="str">
        <f>VLOOKUP(C9188,'[1]IPS REGISTRADAS'!$A$5:$B$3919,2,0)</f>
        <v>REMY IPS SAS</v>
      </c>
      <c r="E9188" s="7">
        <v>394052457</v>
      </c>
      <c r="F9188" s="7">
        <v>394052457</v>
      </c>
      <c r="G9188" s="8"/>
      <c r="H9188" s="9">
        <v>43623</v>
      </c>
      <c r="I9188" s="9">
        <v>43626</v>
      </c>
    </row>
    <row r="9189" spans="1:9" s="14" customFormat="1" x14ac:dyDescent="0.2">
      <c r="A9189" s="5" t="s">
        <v>72</v>
      </c>
      <c r="B9189" s="5" t="str">
        <f>VLOOKUP(A9189,'GIRO LMA JUNIO'!$A$7:$C$50,3,0)</f>
        <v>ASMET SALUD</v>
      </c>
      <c r="C9189" s="35">
        <v>900589178</v>
      </c>
      <c r="D9189" s="6" t="str">
        <f>VLOOKUP(C9189,'[1]IPS REGISTRADAS'!$A$5:$B$3919,2,0)</f>
        <v>REMY IPS SAS</v>
      </c>
      <c r="E9189" s="7">
        <v>204601726</v>
      </c>
      <c r="F9189" s="7">
        <v>204601726</v>
      </c>
      <c r="G9189" s="8"/>
      <c r="H9189" s="9">
        <v>43623</v>
      </c>
      <c r="I9189" s="9">
        <v>43626</v>
      </c>
    </row>
    <row r="9190" spans="1:9" s="14" customFormat="1" x14ac:dyDescent="0.2">
      <c r="A9190" s="5" t="s">
        <v>76</v>
      </c>
      <c r="B9190" s="5" t="str">
        <f>VLOOKUP(A9190,'GIRO LMA JUNIO'!$A$7:$C$50,3,0)</f>
        <v>ECOOPSOS</v>
      </c>
      <c r="C9190" s="35">
        <v>900589178</v>
      </c>
      <c r="D9190" s="6" t="str">
        <f>VLOOKUP(C9190,'[1]IPS REGISTRADAS'!$A$5:$B$3919,2,0)</f>
        <v>REMY IPS SAS</v>
      </c>
      <c r="E9190" s="7">
        <v>27574481</v>
      </c>
      <c r="F9190" s="7">
        <v>27574481</v>
      </c>
      <c r="G9190" s="8"/>
      <c r="H9190" s="9">
        <v>43623</v>
      </c>
      <c r="I9190" s="9">
        <v>43626</v>
      </c>
    </row>
    <row r="9191" spans="1:9" s="14" customFormat="1" x14ac:dyDescent="0.2">
      <c r="A9191" s="5" t="s">
        <v>80</v>
      </c>
      <c r="B9191" s="5" t="str">
        <f>VLOOKUP(A9191,'GIRO LMA JUNIO'!$A$7:$C$50,3,0)</f>
        <v>COMPARTA</v>
      </c>
      <c r="C9191" s="35">
        <v>900589178</v>
      </c>
      <c r="D9191" s="6" t="str">
        <f>VLOOKUP(C9191,'[1]IPS REGISTRADAS'!$A$5:$B$3919,2,0)</f>
        <v>REMY IPS SAS</v>
      </c>
      <c r="E9191" s="7">
        <v>39897382</v>
      </c>
      <c r="F9191" s="7">
        <v>39897382</v>
      </c>
      <c r="G9191" s="8"/>
      <c r="H9191" s="9">
        <v>43623</v>
      </c>
      <c r="I9191" s="9">
        <v>43626</v>
      </c>
    </row>
    <row r="9192" spans="1:9" s="14" customFormat="1" x14ac:dyDescent="0.2">
      <c r="A9192" s="5" t="s">
        <v>26</v>
      </c>
      <c r="B9192" s="5" t="str">
        <f>VLOOKUP(A9192,'GIRO LMA JUNIO'!$A$7:$C$50,3,0)</f>
        <v>A.I.C.</v>
      </c>
      <c r="C9192" s="35">
        <v>900589346</v>
      </c>
      <c r="D9192" s="6" t="str">
        <f>VLOOKUP(C9192,'[1]IPS REGISTRADAS'!$A$5:$B$3919,2,0)</f>
        <v>SOLUCIONES Y EMPRENDIMIENTO EMPRESARIAL SIEMPREE SAS</v>
      </c>
      <c r="E9192" s="7">
        <v>74207448</v>
      </c>
      <c r="F9192" s="7">
        <v>74207448</v>
      </c>
      <c r="G9192" s="8"/>
      <c r="H9192" s="9">
        <v>43623</v>
      </c>
      <c r="I9192" s="9">
        <v>43626</v>
      </c>
    </row>
    <row r="9193" spans="1:9" s="14" customFormat="1" x14ac:dyDescent="0.2">
      <c r="A9193" s="5" t="s">
        <v>72</v>
      </c>
      <c r="B9193" s="5" t="str">
        <f>VLOOKUP(A9193,'GIRO LMA JUNIO'!$A$7:$C$50,3,0)</f>
        <v>ASMET SALUD</v>
      </c>
      <c r="C9193" s="35">
        <v>900589346</v>
      </c>
      <c r="D9193" s="6" t="str">
        <f>VLOOKUP(C9193,'[1]IPS REGISTRADAS'!$A$5:$B$3919,2,0)</f>
        <v>SOLUCIONES Y EMPRENDIMIENTO EMPRESARIAL SIEMPREE SAS</v>
      </c>
      <c r="E9193" s="7">
        <v>207776381</v>
      </c>
      <c r="F9193" s="7">
        <v>207776381</v>
      </c>
      <c r="G9193" s="8"/>
      <c r="H9193" s="9">
        <v>43623</v>
      </c>
      <c r="I9193" s="9">
        <v>43626</v>
      </c>
    </row>
    <row r="9194" spans="1:9" s="14" customFormat="1" x14ac:dyDescent="0.2">
      <c r="A9194" s="5" t="s">
        <v>4</v>
      </c>
      <c r="B9194" s="5" t="str">
        <f>VLOOKUP(A9194,'GIRO LMA JUNIO'!$A$7:$C$50,3,0)</f>
        <v>COMFAMILIAR CARTAGENA</v>
      </c>
      <c r="C9194" s="35">
        <v>900589483</v>
      </c>
      <c r="D9194" s="6" t="str">
        <f>VLOOKUP(C9194,'[1]IPS REGISTRADAS'!$A$5:$B$3919,2,0)</f>
        <v>CAMINEMOS IPS SAS</v>
      </c>
      <c r="E9194" s="7">
        <v>20940000</v>
      </c>
      <c r="F9194" s="7">
        <v>20940000</v>
      </c>
      <c r="G9194" s="8"/>
      <c r="H9194" s="9">
        <v>43623</v>
      </c>
      <c r="I9194" s="9">
        <v>43626</v>
      </c>
    </row>
    <row r="9195" spans="1:9" s="14" customFormat="1" x14ac:dyDescent="0.2">
      <c r="A9195" s="5" t="s">
        <v>54</v>
      </c>
      <c r="B9195" s="5" t="str">
        <f>VLOOKUP(A9195,'GIRO LMA JUNIO'!$A$7:$C$50,3,0)</f>
        <v>SALUDVIDA</v>
      </c>
      <c r="C9195" s="35">
        <v>900589483</v>
      </c>
      <c r="D9195" s="6" t="str">
        <f>VLOOKUP(C9195,'[1]IPS REGISTRADAS'!$A$5:$B$3919,2,0)</f>
        <v>CAMINEMOS IPS SAS</v>
      </c>
      <c r="E9195" s="7">
        <v>27772251</v>
      </c>
      <c r="F9195" s="7">
        <v>27772251</v>
      </c>
      <c r="G9195" s="8"/>
      <c r="H9195" s="9">
        <v>43623</v>
      </c>
      <c r="I9195" s="9">
        <v>43626</v>
      </c>
    </row>
    <row r="9196" spans="1:9" s="14" customFormat="1" x14ac:dyDescent="0.2">
      <c r="A9196" s="5" t="s">
        <v>74</v>
      </c>
      <c r="B9196" s="5" t="str">
        <f>VLOOKUP(A9196,'GIRO LMA JUNIO'!$A$7:$C$50,3,0)</f>
        <v>AMBUQ</v>
      </c>
      <c r="C9196" s="35">
        <v>900589483</v>
      </c>
      <c r="D9196" s="6" t="str">
        <f>VLOOKUP(C9196,'[1]IPS REGISTRADAS'!$A$5:$B$3919,2,0)</f>
        <v>CAMINEMOS IPS SAS</v>
      </c>
      <c r="E9196" s="7">
        <v>20068578</v>
      </c>
      <c r="F9196" s="7">
        <v>20068578</v>
      </c>
      <c r="G9196" s="8"/>
      <c r="H9196" s="9">
        <v>43623</v>
      </c>
      <c r="I9196" s="9">
        <v>43626</v>
      </c>
    </row>
    <row r="9197" spans="1:9" s="14" customFormat="1" x14ac:dyDescent="0.2">
      <c r="A9197" s="5" t="s">
        <v>80</v>
      </c>
      <c r="B9197" s="5" t="str">
        <f>VLOOKUP(A9197,'GIRO LMA JUNIO'!$A$7:$C$50,3,0)</f>
        <v>COMPARTA</v>
      </c>
      <c r="C9197" s="35">
        <v>900589483</v>
      </c>
      <c r="D9197" s="6" t="str">
        <f>VLOOKUP(C9197,'[1]IPS REGISTRADAS'!$A$5:$B$3919,2,0)</f>
        <v>CAMINEMOS IPS SAS</v>
      </c>
      <c r="E9197" s="7">
        <v>5409600</v>
      </c>
      <c r="F9197" s="7">
        <v>5409600</v>
      </c>
      <c r="G9197" s="8"/>
      <c r="H9197" s="9">
        <v>43623</v>
      </c>
      <c r="I9197" s="9">
        <v>43626</v>
      </c>
    </row>
    <row r="9198" spans="1:9" s="14" customFormat="1" x14ac:dyDescent="0.2">
      <c r="A9198" s="5" t="s">
        <v>82</v>
      </c>
      <c r="B9198" s="5" t="str">
        <f>VLOOKUP(A9198,'GIRO LMA JUNIO'!$A$7:$C$50,3,0)</f>
        <v>MUTUAL SER</v>
      </c>
      <c r="C9198" s="35">
        <v>900589483</v>
      </c>
      <c r="D9198" s="6" t="str">
        <f>VLOOKUP(C9198,'[1]IPS REGISTRADAS'!$A$5:$B$3919,2,0)</f>
        <v>CAMINEMOS IPS SAS</v>
      </c>
      <c r="E9198" s="7">
        <v>67420119</v>
      </c>
      <c r="F9198" s="7">
        <v>67420119</v>
      </c>
      <c r="G9198" s="8"/>
      <c r="H9198" s="9">
        <v>43623</v>
      </c>
      <c r="I9198" s="9">
        <v>43626</v>
      </c>
    </row>
    <row r="9199" spans="1:9" s="14" customFormat="1" x14ac:dyDescent="0.2">
      <c r="A9199" s="5" t="s">
        <v>68</v>
      </c>
      <c r="B9199" s="5" t="str">
        <f>VLOOKUP(A9199,'GIRO LMA JUNIO'!$A$7:$C$50,3,0)</f>
        <v>EMDISALUD</v>
      </c>
      <c r="C9199" s="35">
        <v>900589599</v>
      </c>
      <c r="D9199" s="6" t="str">
        <f>VLOOKUP(C9199,'[1]IPS REGISTRADAS'!$A$5:$B$3919,2,0)</f>
        <v>LABVY SAS</v>
      </c>
      <c r="E9199" s="7">
        <v>10815694</v>
      </c>
      <c r="F9199" s="7">
        <v>10815694</v>
      </c>
      <c r="G9199" s="8"/>
      <c r="H9199" s="9">
        <v>43623</v>
      </c>
      <c r="I9199" s="9">
        <v>43626</v>
      </c>
    </row>
    <row r="9200" spans="1:9" s="14" customFormat="1" x14ac:dyDescent="0.2">
      <c r="A9200" s="5" t="s">
        <v>80</v>
      </c>
      <c r="B9200" s="5" t="str">
        <f>VLOOKUP(A9200,'GIRO LMA JUNIO'!$A$7:$C$50,3,0)</f>
        <v>COMPARTA</v>
      </c>
      <c r="C9200" s="35">
        <v>900589714</v>
      </c>
      <c r="D9200" s="6" t="str">
        <f>VLOOKUP(C9200,'[1]IPS REGISTRADAS'!$A$5:$B$3919,2,0)</f>
        <v>ALIADOS TECNOLOGICOS Y LOGISTICOS SAS</v>
      </c>
      <c r="E9200" s="7">
        <v>66145747</v>
      </c>
      <c r="F9200" s="7">
        <v>66145747</v>
      </c>
      <c r="G9200" s="8"/>
      <c r="H9200" s="9">
        <v>43623</v>
      </c>
      <c r="I9200" s="9">
        <v>43626</v>
      </c>
    </row>
    <row r="9201" spans="1:9" s="14" customFormat="1" x14ac:dyDescent="0.2">
      <c r="A9201" s="5" t="s">
        <v>62</v>
      </c>
      <c r="B9201" s="5" t="str">
        <f>VLOOKUP(A9201,'GIRO LMA JUNIO'!$A$7:$C$50,3,0)</f>
        <v>NUEVA EPS S.A.</v>
      </c>
      <c r="C9201" s="35">
        <v>900591438</v>
      </c>
      <c r="D9201" s="6" t="str">
        <f>VLOOKUP(C9201,'[1]IPS REGISTRADAS'!$A$5:$B$3919,2,0)</f>
        <v>FUNDACION AMIGOS CORAZON DE JESUS</v>
      </c>
      <c r="E9201" s="7">
        <v>1773900</v>
      </c>
      <c r="F9201" s="7">
        <v>1773900</v>
      </c>
      <c r="G9201" s="8"/>
      <c r="H9201" s="9">
        <v>43623</v>
      </c>
      <c r="I9201" s="9">
        <v>43626</v>
      </c>
    </row>
    <row r="9202" spans="1:9" s="14" customFormat="1" x14ac:dyDescent="0.2">
      <c r="A9202" s="5" t="s">
        <v>63</v>
      </c>
      <c r="B9202" s="5" t="str">
        <f>VLOOKUP(A9202,'GIRO LMA JUNIO'!$A$7:$C$50,3,0)</f>
        <v>MEDIMAS MOV</v>
      </c>
      <c r="C9202" s="35">
        <v>900591438</v>
      </c>
      <c r="D9202" s="6" t="str">
        <f>VLOOKUP(C9202,'[1]IPS REGISTRADAS'!$A$5:$B$3919,2,0)</f>
        <v>FUNDACION AMIGOS CORAZON DE JESUS</v>
      </c>
      <c r="E9202" s="7">
        <v>8748492</v>
      </c>
      <c r="F9202" s="7">
        <v>8748492</v>
      </c>
      <c r="G9202" s="8"/>
      <c r="H9202" s="9">
        <v>43623</v>
      </c>
      <c r="I9202" s="9">
        <v>43626</v>
      </c>
    </row>
    <row r="9203" spans="1:9" s="14" customFormat="1" x14ac:dyDescent="0.2">
      <c r="A9203" s="5" t="s">
        <v>38</v>
      </c>
      <c r="B9203" s="5" t="str">
        <f>VLOOKUP(A9203,'GIRO LMA JUNIO'!$A$7:$C$50,3,0)</f>
        <v>SALUD TOTAL</v>
      </c>
      <c r="C9203" s="35">
        <v>900591745</v>
      </c>
      <c r="D9203" s="6" t="str">
        <f>VLOOKUP(C9203,'[1]IPS REGISTRADAS'!$A$5:$B$3919,2,0)</f>
        <v>FUNDACION UNIDAD CARDIODIAGNOSTICO SANTA MARIA</v>
      </c>
      <c r="E9203" s="7">
        <v>1999540</v>
      </c>
      <c r="F9203" s="7">
        <v>1999540</v>
      </c>
      <c r="G9203" s="8"/>
      <c r="H9203" s="9">
        <v>43623</v>
      </c>
      <c r="I9203" s="9">
        <v>43626</v>
      </c>
    </row>
    <row r="9204" spans="1:9" s="14" customFormat="1" x14ac:dyDescent="0.2">
      <c r="A9204" s="5" t="s">
        <v>22</v>
      </c>
      <c r="B9204" s="5" t="str">
        <f>VLOOKUP(A9204,'GIRO LMA JUNIO'!$A$7:$C$50,3,0)</f>
        <v>CAPRESOCA</v>
      </c>
      <c r="C9204" s="35">
        <v>900592746</v>
      </c>
      <c r="D9204" s="6" t="str">
        <f>VLOOKUP(C9204,'[1]IPS REGISTRADAS'!$A$5:$B$3919,2,0)</f>
        <v>ENTIDAD MEDICO INTEGRAL PARA LA SALUD SAS</v>
      </c>
      <c r="E9204" s="7">
        <v>26000533</v>
      </c>
      <c r="F9204" s="7">
        <v>26000533</v>
      </c>
      <c r="G9204" s="8"/>
      <c r="H9204" s="9">
        <v>43623</v>
      </c>
      <c r="I9204" s="9">
        <v>43626</v>
      </c>
    </row>
    <row r="9205" spans="1:9" s="14" customFormat="1" x14ac:dyDescent="0.2">
      <c r="A9205" s="5" t="s">
        <v>82</v>
      </c>
      <c r="B9205" s="5" t="str">
        <f>VLOOKUP(A9205,'GIRO LMA JUNIO'!$A$7:$C$50,3,0)</f>
        <v>MUTUAL SER</v>
      </c>
      <c r="C9205" s="35">
        <v>900592759</v>
      </c>
      <c r="D9205" s="6" t="str">
        <f>VLOOKUP(C9205,'[1]IPS REGISTRADAS'!$A$5:$B$3919,2,0)</f>
        <v>HEEDSALUD DEL CARIBE SAS</v>
      </c>
      <c r="E9205" s="7">
        <v>307126641</v>
      </c>
      <c r="F9205" s="7">
        <v>307126641</v>
      </c>
      <c r="G9205" s="8"/>
      <c r="H9205" s="9">
        <v>43623</v>
      </c>
      <c r="I9205" s="9">
        <v>43626</v>
      </c>
    </row>
    <row r="9206" spans="1:9" s="14" customFormat="1" x14ac:dyDescent="0.2">
      <c r="A9206" s="5" t="s">
        <v>6</v>
      </c>
      <c r="B9206" s="5" t="str">
        <f>VLOOKUP(A9206,'GIRO LMA JUNIO'!$A$7:$C$50,3,0)</f>
        <v>COMFAMILIAR DE LA GUAJIRA</v>
      </c>
      <c r="C9206" s="35">
        <v>900592962</v>
      </c>
      <c r="D9206" s="6" t="str">
        <f>VLOOKUP(C9206,'[1]IPS REGISTRADAS'!$A$5:$B$3919,2,0)</f>
        <v>IPSI ANENU JIA</v>
      </c>
      <c r="E9206" s="7">
        <v>46309114</v>
      </c>
      <c r="F9206" s="7">
        <v>46309114</v>
      </c>
      <c r="G9206" s="8"/>
      <c r="H9206" s="9">
        <v>43623</v>
      </c>
      <c r="I9206" s="9">
        <v>43626</v>
      </c>
    </row>
    <row r="9207" spans="1:9" s="14" customFormat="1" x14ac:dyDescent="0.2">
      <c r="A9207" s="5" t="s">
        <v>16</v>
      </c>
      <c r="B9207" s="5" t="str">
        <f>VLOOKUP(A9207,'GIRO LMA JUNIO'!$A$7:$C$50,3,0)</f>
        <v>CAJACOPI ATLANTICO</v>
      </c>
      <c r="C9207" s="35">
        <v>900592962</v>
      </c>
      <c r="D9207" s="6" t="str">
        <f>VLOOKUP(C9207,'[1]IPS REGISTRADAS'!$A$5:$B$3919,2,0)</f>
        <v>IPSI ANENU JIA</v>
      </c>
      <c r="E9207" s="7">
        <v>8045723</v>
      </c>
      <c r="F9207" s="7">
        <v>8045723</v>
      </c>
      <c r="G9207" s="8"/>
      <c r="H9207" s="9">
        <v>43623</v>
      </c>
      <c r="I9207" s="9">
        <v>43626</v>
      </c>
    </row>
    <row r="9208" spans="1:9" s="14" customFormat="1" x14ac:dyDescent="0.2">
      <c r="A9208" s="5" t="s">
        <v>28</v>
      </c>
      <c r="B9208" s="5" t="str">
        <f>VLOOKUP(A9208,'GIRO LMA JUNIO'!$A$7:$C$50,3,0)</f>
        <v>ANAS WAYUU</v>
      </c>
      <c r="C9208" s="35">
        <v>900592962</v>
      </c>
      <c r="D9208" s="6" t="str">
        <f>VLOOKUP(C9208,'[1]IPS REGISTRADAS'!$A$5:$B$3919,2,0)</f>
        <v>IPSI ANENU JIA</v>
      </c>
      <c r="E9208" s="7">
        <v>24956583</v>
      </c>
      <c r="F9208" s="7">
        <v>24956583</v>
      </c>
      <c r="G9208" s="8"/>
      <c r="H9208" s="9">
        <v>43623</v>
      </c>
      <c r="I9208" s="9">
        <v>43626</v>
      </c>
    </row>
    <row r="9209" spans="1:9" s="14" customFormat="1" x14ac:dyDescent="0.2">
      <c r="A9209" s="5" t="s">
        <v>16</v>
      </c>
      <c r="B9209" s="5" t="str">
        <f>VLOOKUP(A9209,'GIRO LMA JUNIO'!$A$7:$C$50,3,0)</f>
        <v>CAJACOPI ATLANTICO</v>
      </c>
      <c r="C9209" s="35">
        <v>900593091</v>
      </c>
      <c r="D9209" s="6" t="str">
        <f>VLOOKUP(C9209,'[1]IPS REGISTRADAS'!$A$5:$B$3919,2,0)</f>
        <v>DR OCTAVIO MANJARREZ MISSATH SAS</v>
      </c>
      <c r="E9209" s="7">
        <v>3272500</v>
      </c>
      <c r="F9209" s="7">
        <v>3272500</v>
      </c>
      <c r="G9209" s="8"/>
      <c r="H9209" s="9">
        <v>43623</v>
      </c>
      <c r="I9209" s="9">
        <v>43626</v>
      </c>
    </row>
    <row r="9210" spans="1:9" s="14" customFormat="1" x14ac:dyDescent="0.2">
      <c r="A9210" s="5" t="s">
        <v>24</v>
      </c>
      <c r="B9210" s="5" t="str">
        <f>VLOOKUP(A9210,'GIRO LMA JUNIO'!$A$7:$C$50,3,0)</f>
        <v>DUSAKAWI</v>
      </c>
      <c r="C9210" s="35">
        <v>900593091</v>
      </c>
      <c r="D9210" s="6" t="str">
        <f>VLOOKUP(C9210,'[1]IPS REGISTRADAS'!$A$5:$B$3919,2,0)</f>
        <v>DR OCTAVIO MANJARREZ MISSATH SAS</v>
      </c>
      <c r="E9210" s="7">
        <v>2473488</v>
      </c>
      <c r="F9210" s="7">
        <v>2473488</v>
      </c>
      <c r="G9210" s="8"/>
      <c r="H9210" s="9">
        <v>43623</v>
      </c>
      <c r="I9210" s="9">
        <v>43626</v>
      </c>
    </row>
    <row r="9211" spans="1:9" s="14" customFormat="1" x14ac:dyDescent="0.2">
      <c r="A9211" s="5" t="s">
        <v>54</v>
      </c>
      <c r="B9211" s="5" t="str">
        <f>VLOOKUP(A9211,'GIRO LMA JUNIO'!$A$7:$C$50,3,0)</f>
        <v>SALUDVIDA</v>
      </c>
      <c r="C9211" s="35">
        <v>900594993</v>
      </c>
      <c r="D9211" s="6" t="str">
        <f>VLOOKUP(C9211,'[1]IPS REGISTRADAS'!$A$5:$B$3919,2,0)</f>
        <v>ORTHOMEDICAL SAS</v>
      </c>
      <c r="E9211" s="7">
        <v>22387828</v>
      </c>
      <c r="F9211" s="7">
        <v>22387828</v>
      </c>
      <c r="G9211" s="8"/>
      <c r="H9211" s="9">
        <v>43623</v>
      </c>
      <c r="I9211" s="9">
        <v>43626</v>
      </c>
    </row>
    <row r="9212" spans="1:9" s="14" customFormat="1" x14ac:dyDescent="0.2">
      <c r="A9212" s="5" t="s">
        <v>13</v>
      </c>
      <c r="B9212" s="5" t="str">
        <f>VLOOKUP(A9212,'GIRO LMA JUNIO'!$A$7:$C$50,3,0)</f>
        <v>COMFAORIENTE</v>
      </c>
      <c r="C9212" s="35">
        <v>900595259</v>
      </c>
      <c r="D9212" s="6" t="str">
        <f>VLOOKUP(C9212,'[1]IPS REGISTRADAS'!$A$5:$B$3919,2,0)</f>
        <v>SERVIMOS AMBULANCIAS DE COLOMBIA IPS SAS</v>
      </c>
      <c r="E9212" s="7">
        <v>11093522</v>
      </c>
      <c r="F9212" s="7">
        <v>11093522</v>
      </c>
      <c r="G9212" s="8"/>
      <c r="H9212" s="9">
        <v>43623</v>
      </c>
      <c r="I9212" s="9">
        <v>43626</v>
      </c>
    </row>
    <row r="9213" spans="1:9" s="14" customFormat="1" x14ac:dyDescent="0.2">
      <c r="A9213" s="5" t="s">
        <v>65</v>
      </c>
      <c r="B9213" s="5" t="str">
        <f>VLOOKUP(A9213,'GIRO LMA JUNIO'!$A$7:$C$50,3,0)</f>
        <v>MEDIMAS</v>
      </c>
      <c r="C9213" s="35">
        <v>900595259</v>
      </c>
      <c r="D9213" s="6" t="str">
        <f>VLOOKUP(C9213,'[1]IPS REGISTRADAS'!$A$5:$B$3919,2,0)</f>
        <v>SERVIMOS AMBULANCIAS DE COLOMBIA IPS SAS</v>
      </c>
      <c r="E9213" s="7">
        <v>9851379</v>
      </c>
      <c r="F9213" s="7">
        <v>9851379</v>
      </c>
      <c r="G9213" s="8"/>
      <c r="H9213" s="9">
        <v>43623</v>
      </c>
      <c r="I9213" s="9">
        <v>43626</v>
      </c>
    </row>
    <row r="9214" spans="1:9" s="14" customFormat="1" x14ac:dyDescent="0.2">
      <c r="A9214" s="5" t="s">
        <v>80</v>
      </c>
      <c r="B9214" s="5" t="str">
        <f>VLOOKUP(A9214,'GIRO LMA JUNIO'!$A$7:$C$50,3,0)</f>
        <v>COMPARTA</v>
      </c>
      <c r="C9214" s="35">
        <v>900595259</v>
      </c>
      <c r="D9214" s="6" t="str">
        <f>VLOOKUP(C9214,'[1]IPS REGISTRADAS'!$A$5:$B$3919,2,0)</f>
        <v>SERVIMOS AMBULANCIAS DE COLOMBIA IPS SAS</v>
      </c>
      <c r="E9214" s="7">
        <v>19153320</v>
      </c>
      <c r="F9214" s="7">
        <v>19153320</v>
      </c>
      <c r="G9214" s="8"/>
      <c r="H9214" s="9">
        <v>43623</v>
      </c>
      <c r="I9214" s="9">
        <v>43626</v>
      </c>
    </row>
    <row r="9215" spans="1:9" s="14" customFormat="1" x14ac:dyDescent="0.2">
      <c r="A9215" s="5" t="s">
        <v>80</v>
      </c>
      <c r="B9215" s="5" t="str">
        <f>VLOOKUP(A9215,'GIRO LMA JUNIO'!$A$7:$C$50,3,0)</f>
        <v>COMPARTA</v>
      </c>
      <c r="C9215" s="35">
        <v>900595458</v>
      </c>
      <c r="D9215" s="6" t="str">
        <f>VLOOKUP(C9215,'[1]IPS REGISTRADAS'!$A$5:$B$3919,2,0)</f>
        <v>MI CASA Y SUMINISTROS SOCIEDAD POR ACCIONES SIMPLIFICADA</v>
      </c>
      <c r="E9215" s="7">
        <v>2277131</v>
      </c>
      <c r="F9215" s="7">
        <v>2277131</v>
      </c>
      <c r="G9215" s="8"/>
      <c r="H9215" s="9">
        <v>43623</v>
      </c>
      <c r="I9215" s="9">
        <v>43626</v>
      </c>
    </row>
    <row r="9216" spans="1:9" s="14" customFormat="1" x14ac:dyDescent="0.2">
      <c r="A9216" s="5" t="s">
        <v>78</v>
      </c>
      <c r="B9216" s="5" t="str">
        <f>VLOOKUP(A9216,'GIRO LMA JUNIO'!$A$7:$C$50,3,0)</f>
        <v>EMSSANAR</v>
      </c>
      <c r="C9216" s="35">
        <v>900596447</v>
      </c>
      <c r="D9216" s="6" t="str">
        <f>VLOOKUP(C9216,'[1]IPS REGISTRADAS'!$A$5:$B$3919,2,0)</f>
        <v>IPS ENSALUD COLOMBIA SAS</v>
      </c>
      <c r="E9216" s="7">
        <v>460029914</v>
      </c>
      <c r="F9216" s="7">
        <v>460029914</v>
      </c>
      <c r="G9216" s="8"/>
      <c r="H9216" s="9">
        <v>43623</v>
      </c>
      <c r="I9216" s="9">
        <v>43626</v>
      </c>
    </row>
    <row r="9217" spans="1:9" s="14" customFormat="1" x14ac:dyDescent="0.2">
      <c r="A9217" s="5" t="s">
        <v>82</v>
      </c>
      <c r="B9217" s="5" t="str">
        <f>VLOOKUP(A9217,'GIRO LMA JUNIO'!$A$7:$C$50,3,0)</f>
        <v>MUTUAL SER</v>
      </c>
      <c r="C9217" s="35">
        <v>900597069</v>
      </c>
      <c r="D9217" s="6" t="str">
        <f>VLOOKUP(C9217,'[1]IPS REGISTRADAS'!$A$5:$B$3919,2,0)</f>
        <v>SOMELAN SAS</v>
      </c>
      <c r="E9217" s="7">
        <v>112806056</v>
      </c>
      <c r="F9217" s="7">
        <v>112806056</v>
      </c>
      <c r="G9217" s="8"/>
      <c r="H9217" s="9">
        <v>43623</v>
      </c>
      <c r="I9217" s="9">
        <v>43626</v>
      </c>
    </row>
    <row r="9218" spans="1:9" s="14" customFormat="1" x14ac:dyDescent="0.2">
      <c r="A9218" s="5" t="s">
        <v>30</v>
      </c>
      <c r="B9218" s="5" t="str">
        <f>VLOOKUP(A9218,'GIRO LMA JUNIO'!$A$7:$C$50,3,0)</f>
        <v>MALLAMAS</v>
      </c>
      <c r="C9218" s="35">
        <v>900597275</v>
      </c>
      <c r="D9218" s="6" t="str">
        <f>VLOOKUP(C9218,'[1]IPS REGISTRADAS'!$A$5:$B$3919,2,0)</f>
        <v>SIGMA IPS MEDICINA ESPECIALIZADA INTEGRAL SAS</v>
      </c>
      <c r="E9218" s="7">
        <v>19473847</v>
      </c>
      <c r="F9218" s="7">
        <v>19473847</v>
      </c>
      <c r="G9218" s="8"/>
      <c r="H9218" s="9">
        <v>43623</v>
      </c>
      <c r="I9218" s="9">
        <v>43626</v>
      </c>
    </row>
    <row r="9219" spans="1:9" s="14" customFormat="1" x14ac:dyDescent="0.2">
      <c r="A9219" s="5" t="s">
        <v>82</v>
      </c>
      <c r="B9219" s="5" t="str">
        <f>VLOOKUP(A9219,'GIRO LMA JUNIO'!$A$7:$C$50,3,0)</f>
        <v>MUTUAL SER</v>
      </c>
      <c r="C9219" s="35">
        <v>900597336</v>
      </c>
      <c r="D9219" s="6" t="str">
        <f>VLOOKUP(C9219,'[1]IPS REGISTRADAS'!$A$5:$B$3919,2,0)</f>
        <v>ATENCIÓN PEDIATRICA INTEGRAL SAS</v>
      </c>
      <c r="E9219" s="7">
        <v>85000000</v>
      </c>
      <c r="F9219" s="7">
        <v>85000000</v>
      </c>
      <c r="G9219" s="8"/>
      <c r="H9219" s="9">
        <v>43623</v>
      </c>
      <c r="I9219" s="9">
        <v>43626</v>
      </c>
    </row>
    <row r="9220" spans="1:9" s="14" customFormat="1" x14ac:dyDescent="0.2">
      <c r="A9220" s="5" t="s">
        <v>10</v>
      </c>
      <c r="B9220" s="5" t="str">
        <f>VLOOKUP(A9220,'GIRO LMA JUNIO'!$A$7:$C$50,3,0)</f>
        <v>COMFAMILIAR DE NARIÑO</v>
      </c>
      <c r="C9220" s="35">
        <v>900597845</v>
      </c>
      <c r="D9220" s="6" t="str">
        <f>VLOOKUP(C9220,'[1]IPS REGISTRADAS'!$A$5:$B$3919,2,0)</f>
        <v>CLINICA CARDIONEUROVASCULAR PABON SAS</v>
      </c>
      <c r="E9220" s="7">
        <v>17264150</v>
      </c>
      <c r="F9220" s="7">
        <v>17264150</v>
      </c>
      <c r="G9220" s="8"/>
      <c r="H9220" s="9">
        <v>43623</v>
      </c>
      <c r="I9220" s="9">
        <v>43626</v>
      </c>
    </row>
    <row r="9221" spans="1:9" s="14" customFormat="1" x14ac:dyDescent="0.2">
      <c r="A9221" s="5" t="s">
        <v>72</v>
      </c>
      <c r="B9221" s="5" t="str">
        <f>VLOOKUP(A9221,'GIRO LMA JUNIO'!$A$7:$C$50,3,0)</f>
        <v>ASMET SALUD</v>
      </c>
      <c r="C9221" s="35">
        <v>900597845</v>
      </c>
      <c r="D9221" s="6" t="str">
        <f>VLOOKUP(C9221,'[1]IPS REGISTRADAS'!$A$5:$B$3919,2,0)</f>
        <v>CLINICA CARDIONEUROVASCULAR PABON SAS</v>
      </c>
      <c r="E9221" s="7">
        <v>219934247</v>
      </c>
      <c r="F9221" s="7">
        <v>219934247</v>
      </c>
      <c r="G9221" s="8"/>
      <c r="H9221" s="9">
        <v>43623</v>
      </c>
      <c r="I9221" s="9">
        <v>43626</v>
      </c>
    </row>
    <row r="9222" spans="1:9" s="14" customFormat="1" x14ac:dyDescent="0.2">
      <c r="A9222" s="5" t="s">
        <v>78</v>
      </c>
      <c r="B9222" s="5" t="str">
        <f>VLOOKUP(A9222,'GIRO LMA JUNIO'!$A$7:$C$50,3,0)</f>
        <v>EMSSANAR</v>
      </c>
      <c r="C9222" s="35">
        <v>900597845</v>
      </c>
      <c r="D9222" s="6" t="str">
        <f>VLOOKUP(C9222,'[1]IPS REGISTRADAS'!$A$5:$B$3919,2,0)</f>
        <v>CLINICA CARDIONEUROVASCULAR PABON SAS</v>
      </c>
      <c r="E9222" s="7">
        <v>98695957</v>
      </c>
      <c r="F9222" s="7">
        <v>98695957</v>
      </c>
      <c r="G9222" s="8"/>
      <c r="H9222" s="9">
        <v>43623</v>
      </c>
      <c r="I9222" s="9">
        <v>43626</v>
      </c>
    </row>
    <row r="9223" spans="1:9" s="14" customFormat="1" x14ac:dyDescent="0.2">
      <c r="A9223" s="5" t="s">
        <v>78</v>
      </c>
      <c r="B9223" s="5" t="str">
        <f>VLOOKUP(A9223,'GIRO LMA JUNIO'!$A$7:$C$50,3,0)</f>
        <v>EMSSANAR</v>
      </c>
      <c r="C9223" s="35">
        <v>900597873</v>
      </c>
      <c r="D9223" s="6" t="str">
        <f>VLOOKUP(C9223,'[1]IPS REGISTRADAS'!$A$5:$B$3919,2,0)</f>
        <v>REHABILITAR CIRP SAS</v>
      </c>
      <c r="E9223" s="7">
        <v>10185605</v>
      </c>
      <c r="F9223" s="7">
        <v>10185605</v>
      </c>
      <c r="G9223" s="8"/>
      <c r="H9223" s="9">
        <v>43623</v>
      </c>
      <c r="I9223" s="9">
        <v>43626</v>
      </c>
    </row>
    <row r="9224" spans="1:9" s="14" customFormat="1" x14ac:dyDescent="0.2">
      <c r="A9224" s="5" t="s">
        <v>26</v>
      </c>
      <c r="B9224" s="5" t="str">
        <f>VLOOKUP(A9224,'GIRO LMA JUNIO'!$A$7:$C$50,3,0)</f>
        <v>A.I.C.</v>
      </c>
      <c r="C9224" s="35">
        <v>900598579</v>
      </c>
      <c r="D9224" s="6" t="str">
        <f>VLOOKUP(C9224,'[1]IPS REGISTRADAS'!$A$5:$B$3919,2,0)</f>
        <v>VHR CENTRO PEDIATRICO Y CARDIOLOGICO IPS SAS</v>
      </c>
      <c r="E9224" s="7">
        <v>19051131</v>
      </c>
      <c r="F9224" s="7">
        <v>19051131</v>
      </c>
      <c r="G9224" s="8"/>
      <c r="H9224" s="9">
        <v>43623</v>
      </c>
      <c r="I9224" s="9">
        <v>43626</v>
      </c>
    </row>
    <row r="9225" spans="1:9" s="14" customFormat="1" x14ac:dyDescent="0.2">
      <c r="A9225" s="5" t="s">
        <v>30</v>
      </c>
      <c r="B9225" s="5" t="str">
        <f>VLOOKUP(A9225,'GIRO LMA JUNIO'!$A$7:$C$50,3,0)</f>
        <v>MALLAMAS</v>
      </c>
      <c r="C9225" s="35">
        <v>900598579</v>
      </c>
      <c r="D9225" s="6" t="str">
        <f>VLOOKUP(C9225,'[1]IPS REGISTRADAS'!$A$5:$B$3919,2,0)</f>
        <v>VHR CENTRO PEDIATRICO Y CARDIOLOGICO IPS SAS</v>
      </c>
      <c r="E9225" s="7">
        <v>1349123</v>
      </c>
      <c r="F9225" s="7">
        <v>1349123</v>
      </c>
      <c r="G9225" s="8"/>
      <c r="H9225" s="9">
        <v>43623</v>
      </c>
      <c r="I9225" s="9">
        <v>43626</v>
      </c>
    </row>
    <row r="9226" spans="1:9" s="14" customFormat="1" x14ac:dyDescent="0.2">
      <c r="A9226" s="5" t="s">
        <v>54</v>
      </c>
      <c r="B9226" s="5" t="str">
        <f>VLOOKUP(A9226,'GIRO LMA JUNIO'!$A$7:$C$50,3,0)</f>
        <v>SALUDVIDA</v>
      </c>
      <c r="C9226" s="35">
        <v>900598579</v>
      </c>
      <c r="D9226" s="6" t="str">
        <f>VLOOKUP(C9226,'[1]IPS REGISTRADAS'!$A$5:$B$3919,2,0)</f>
        <v>VHR CENTRO PEDIATRICO Y CARDIOLOGICO IPS SAS</v>
      </c>
      <c r="E9226" s="7">
        <v>4751963</v>
      </c>
      <c r="F9226" s="7">
        <v>4751963</v>
      </c>
      <c r="G9226" s="8"/>
      <c r="H9226" s="9">
        <v>43623</v>
      </c>
      <c r="I9226" s="9">
        <v>43626</v>
      </c>
    </row>
    <row r="9227" spans="1:9" s="14" customFormat="1" x14ac:dyDescent="0.2">
      <c r="A9227" s="5" t="s">
        <v>72</v>
      </c>
      <c r="B9227" s="5" t="str">
        <f>VLOOKUP(A9227,'GIRO LMA JUNIO'!$A$7:$C$50,3,0)</f>
        <v>ASMET SALUD</v>
      </c>
      <c r="C9227" s="35">
        <v>900598579</v>
      </c>
      <c r="D9227" s="6" t="str">
        <f>VLOOKUP(C9227,'[1]IPS REGISTRADAS'!$A$5:$B$3919,2,0)</f>
        <v>VHR CENTRO PEDIATRICO Y CARDIOLOGICO IPS SAS</v>
      </c>
      <c r="E9227" s="7">
        <v>99797610</v>
      </c>
      <c r="F9227" s="7">
        <v>99797610</v>
      </c>
      <c r="G9227" s="8"/>
      <c r="H9227" s="9">
        <v>43623</v>
      </c>
      <c r="I9227" s="9">
        <v>43626</v>
      </c>
    </row>
    <row r="9228" spans="1:9" s="14" customFormat="1" x14ac:dyDescent="0.2">
      <c r="A9228" s="5" t="s">
        <v>32</v>
      </c>
      <c r="B9228" s="5" t="str">
        <f>VLOOKUP(A9228,'GIRO LMA JUNIO'!$A$7:$C$50,3,0)</f>
        <v>PIJAOSALUD</v>
      </c>
      <c r="C9228" s="35">
        <v>900600212</v>
      </c>
      <c r="D9228" s="6" t="str">
        <f>VLOOKUP(C9228,'[1]IPS REGISTRADAS'!$A$5:$B$3919,2,0)</f>
        <v>CARDIOLOGIA SIGLO XXI</v>
      </c>
      <c r="E9228" s="7">
        <v>12000000</v>
      </c>
      <c r="F9228" s="7">
        <v>12000000</v>
      </c>
      <c r="G9228" s="8"/>
      <c r="H9228" s="9">
        <v>43623</v>
      </c>
      <c r="I9228" s="9">
        <v>43626</v>
      </c>
    </row>
    <row r="9229" spans="1:9" s="14" customFormat="1" x14ac:dyDescent="0.2">
      <c r="A9229" s="5" t="s">
        <v>47</v>
      </c>
      <c r="B9229" s="5" t="str">
        <f>VLOOKUP(A9229,'GIRO LMA JUNIO'!$A$7:$C$50,3,0)</f>
        <v>COOMEVA E.P.S.  S.A.</v>
      </c>
      <c r="C9229" s="35">
        <v>900600212</v>
      </c>
      <c r="D9229" s="6" t="str">
        <f>VLOOKUP(C9229,'[1]IPS REGISTRADAS'!$A$5:$B$3919,2,0)</f>
        <v>CARDIOLOGIA SIGLO XXI</v>
      </c>
      <c r="E9229" s="7">
        <v>1000000</v>
      </c>
      <c r="F9229" s="7">
        <v>1000000</v>
      </c>
      <c r="G9229" s="8"/>
      <c r="H9229" s="9">
        <v>43623</v>
      </c>
      <c r="I9229" s="9">
        <v>43626</v>
      </c>
    </row>
    <row r="9230" spans="1:9" s="14" customFormat="1" x14ac:dyDescent="0.2">
      <c r="A9230" s="5" t="s">
        <v>72</v>
      </c>
      <c r="B9230" s="5" t="str">
        <f>VLOOKUP(A9230,'GIRO LMA JUNIO'!$A$7:$C$50,3,0)</f>
        <v>ASMET SALUD</v>
      </c>
      <c r="C9230" s="35">
        <v>900600212</v>
      </c>
      <c r="D9230" s="6" t="str">
        <f>VLOOKUP(C9230,'[1]IPS REGISTRADAS'!$A$5:$B$3919,2,0)</f>
        <v>CARDIOLOGIA SIGLO XXI</v>
      </c>
      <c r="E9230" s="7">
        <v>1257788</v>
      </c>
      <c r="F9230" s="7">
        <v>1257788</v>
      </c>
      <c r="G9230" s="8"/>
      <c r="H9230" s="9">
        <v>43623</v>
      </c>
      <c r="I9230" s="9">
        <v>43626</v>
      </c>
    </row>
    <row r="9231" spans="1:9" s="14" customFormat="1" x14ac:dyDescent="0.2">
      <c r="A9231" s="5" t="s">
        <v>80</v>
      </c>
      <c r="B9231" s="5" t="str">
        <f>VLOOKUP(A9231,'GIRO LMA JUNIO'!$A$7:$C$50,3,0)</f>
        <v>COMPARTA</v>
      </c>
      <c r="C9231" s="35">
        <v>900600212</v>
      </c>
      <c r="D9231" s="6" t="str">
        <f>VLOOKUP(C9231,'[1]IPS REGISTRADAS'!$A$5:$B$3919,2,0)</f>
        <v>CARDIOLOGIA SIGLO XXI</v>
      </c>
      <c r="E9231" s="7">
        <v>52959344</v>
      </c>
      <c r="F9231" s="7">
        <v>52959344</v>
      </c>
      <c r="G9231" s="8"/>
      <c r="H9231" s="9">
        <v>43623</v>
      </c>
      <c r="I9231" s="9">
        <v>43626</v>
      </c>
    </row>
    <row r="9232" spans="1:9" s="14" customFormat="1" x14ac:dyDescent="0.2">
      <c r="A9232" s="5" t="s">
        <v>16</v>
      </c>
      <c r="B9232" s="5" t="str">
        <f>VLOOKUP(A9232,'GIRO LMA JUNIO'!$A$7:$C$50,3,0)</f>
        <v>CAJACOPI ATLANTICO</v>
      </c>
      <c r="C9232" s="35">
        <v>900600256</v>
      </c>
      <c r="D9232" s="6" t="str">
        <f>VLOOKUP(C9232,'[1]IPS REGISTRADAS'!$A$5:$B$3919,2,0)</f>
        <v>CLINICA GENERAL SAN DIEGO SAS</v>
      </c>
      <c r="E9232" s="7">
        <v>200000002</v>
      </c>
      <c r="F9232" s="7">
        <v>200000002</v>
      </c>
      <c r="G9232" s="8"/>
      <c r="H9232" s="9">
        <v>43623</v>
      </c>
      <c r="I9232" s="9">
        <v>43626</v>
      </c>
    </row>
    <row r="9233" spans="1:9" s="14" customFormat="1" x14ac:dyDescent="0.2">
      <c r="A9233" s="5" t="s">
        <v>78</v>
      </c>
      <c r="B9233" s="5" t="str">
        <f>VLOOKUP(A9233,'GIRO LMA JUNIO'!$A$7:$C$50,3,0)</f>
        <v>EMSSANAR</v>
      </c>
      <c r="C9233" s="35">
        <v>900600371</v>
      </c>
      <c r="D9233" s="6" t="str">
        <f>VLOOKUP(C9233,'[1]IPS REGISTRADAS'!$A$5:$B$3919,2,0)</f>
        <v>CARDIO URGENCIA TULUA SAS</v>
      </c>
      <c r="E9233" s="7">
        <v>91714766</v>
      </c>
      <c r="F9233" s="7">
        <v>91714766</v>
      </c>
      <c r="G9233" s="8"/>
      <c r="H9233" s="9">
        <v>43623</v>
      </c>
      <c r="I9233" s="9">
        <v>43626</v>
      </c>
    </row>
    <row r="9234" spans="1:9" s="14" customFormat="1" x14ac:dyDescent="0.2">
      <c r="A9234" s="5" t="s">
        <v>4</v>
      </c>
      <c r="B9234" s="5" t="str">
        <f>VLOOKUP(A9234,'GIRO LMA JUNIO'!$A$7:$C$50,3,0)</f>
        <v>COMFAMILIAR CARTAGENA</v>
      </c>
      <c r="C9234" s="35">
        <v>900600550</v>
      </c>
      <c r="D9234" s="6" t="str">
        <f>VLOOKUP(C9234,'[1]IPS REGISTRADAS'!$A$5:$B$3919,2,0)</f>
        <v>INVERSIONES MEDICAS BARU SAS</v>
      </c>
      <c r="E9234" s="7">
        <v>20624347</v>
      </c>
      <c r="F9234" s="7">
        <v>20624347</v>
      </c>
      <c r="G9234" s="8"/>
      <c r="H9234" s="9">
        <v>43623</v>
      </c>
      <c r="I9234" s="9">
        <v>43626</v>
      </c>
    </row>
    <row r="9235" spans="1:9" s="14" customFormat="1" x14ac:dyDescent="0.2">
      <c r="A9235" s="5" t="s">
        <v>16</v>
      </c>
      <c r="B9235" s="5" t="str">
        <f>VLOOKUP(A9235,'GIRO LMA JUNIO'!$A$7:$C$50,3,0)</f>
        <v>CAJACOPI ATLANTICO</v>
      </c>
      <c r="C9235" s="35">
        <v>900600550</v>
      </c>
      <c r="D9235" s="6" t="str">
        <f>VLOOKUP(C9235,'[1]IPS REGISTRADAS'!$A$5:$B$3919,2,0)</f>
        <v>INVERSIONES MEDICAS BARU SAS</v>
      </c>
      <c r="E9235" s="7">
        <v>10943026</v>
      </c>
      <c r="F9235" s="7">
        <v>10943026</v>
      </c>
      <c r="G9235" s="8"/>
      <c r="H9235" s="9">
        <v>43623</v>
      </c>
      <c r="I9235" s="9">
        <v>43626</v>
      </c>
    </row>
    <row r="9236" spans="1:9" s="14" customFormat="1" x14ac:dyDescent="0.2">
      <c r="A9236" s="5" t="s">
        <v>47</v>
      </c>
      <c r="B9236" s="5" t="str">
        <f>VLOOKUP(A9236,'GIRO LMA JUNIO'!$A$7:$C$50,3,0)</f>
        <v>COOMEVA E.P.S.  S.A.</v>
      </c>
      <c r="C9236" s="35">
        <v>900600550</v>
      </c>
      <c r="D9236" s="6" t="str">
        <f>VLOOKUP(C9236,'[1]IPS REGISTRADAS'!$A$5:$B$3919,2,0)</f>
        <v>INVERSIONES MEDICAS BARU SAS</v>
      </c>
      <c r="E9236" s="7">
        <v>3310368</v>
      </c>
      <c r="F9236" s="7">
        <v>3310368</v>
      </c>
      <c r="G9236" s="8"/>
      <c r="H9236" s="9">
        <v>43623</v>
      </c>
      <c r="I9236" s="9">
        <v>43626</v>
      </c>
    </row>
    <row r="9237" spans="1:9" s="14" customFormat="1" x14ac:dyDescent="0.2">
      <c r="A9237" s="5" t="s">
        <v>74</v>
      </c>
      <c r="B9237" s="5" t="str">
        <f>VLOOKUP(A9237,'GIRO LMA JUNIO'!$A$7:$C$50,3,0)</f>
        <v>AMBUQ</v>
      </c>
      <c r="C9237" s="35">
        <v>900600550</v>
      </c>
      <c r="D9237" s="6" t="str">
        <f>VLOOKUP(C9237,'[1]IPS REGISTRADAS'!$A$5:$B$3919,2,0)</f>
        <v>INVERSIONES MEDICAS BARU SAS</v>
      </c>
      <c r="E9237" s="7">
        <v>92046189</v>
      </c>
      <c r="F9237" s="7">
        <v>92046189</v>
      </c>
      <c r="G9237" s="8"/>
      <c r="H9237" s="9">
        <v>43623</v>
      </c>
      <c r="I9237" s="9">
        <v>43626</v>
      </c>
    </row>
    <row r="9238" spans="1:9" s="14" customFormat="1" x14ac:dyDescent="0.2">
      <c r="A9238" s="5" t="s">
        <v>16</v>
      </c>
      <c r="B9238" s="5" t="str">
        <f>VLOOKUP(A9238,'GIRO LMA JUNIO'!$A$7:$C$50,3,0)</f>
        <v>CAJACOPI ATLANTICO</v>
      </c>
      <c r="C9238" s="35">
        <v>900601052</v>
      </c>
      <c r="D9238" s="6" t="str">
        <f>VLOOKUP(C9238,'[1]IPS REGISTRADAS'!$A$5:$B$3919,2,0)</f>
        <v>UNIDAD PEDIÁTRICA SIMÓN BOLÍVAR IPS SAS</v>
      </c>
      <c r="E9238" s="7">
        <v>190000000</v>
      </c>
      <c r="F9238" s="7">
        <v>190000000</v>
      </c>
      <c r="G9238" s="8"/>
      <c r="H9238" s="9">
        <v>43623</v>
      </c>
      <c r="I9238" s="9">
        <v>43626</v>
      </c>
    </row>
    <row r="9239" spans="1:9" s="14" customFormat="1" x14ac:dyDescent="0.2">
      <c r="A9239" s="5" t="s">
        <v>38</v>
      </c>
      <c r="B9239" s="5" t="str">
        <f>VLOOKUP(A9239,'GIRO LMA JUNIO'!$A$7:$C$50,3,0)</f>
        <v>SALUD TOTAL</v>
      </c>
      <c r="C9239" s="35">
        <v>900601052</v>
      </c>
      <c r="D9239" s="6" t="str">
        <f>VLOOKUP(C9239,'[1]IPS REGISTRADAS'!$A$5:$B$3919,2,0)</f>
        <v>UNIDAD PEDIÁTRICA SIMÓN BOLÍVAR IPS SAS</v>
      </c>
      <c r="E9239" s="7">
        <v>1014746</v>
      </c>
      <c r="F9239" s="7">
        <v>1014746</v>
      </c>
      <c r="G9239" s="8"/>
      <c r="H9239" s="9">
        <v>43623</v>
      </c>
      <c r="I9239" s="9">
        <v>43626</v>
      </c>
    </row>
    <row r="9240" spans="1:9" s="14" customFormat="1" x14ac:dyDescent="0.2">
      <c r="A9240" s="5" t="s">
        <v>47</v>
      </c>
      <c r="B9240" s="5" t="str">
        <f>VLOOKUP(A9240,'GIRO LMA JUNIO'!$A$7:$C$50,3,0)</f>
        <v>COOMEVA E.P.S.  S.A.</v>
      </c>
      <c r="C9240" s="35">
        <v>900601052</v>
      </c>
      <c r="D9240" s="6" t="str">
        <f>VLOOKUP(C9240,'[1]IPS REGISTRADAS'!$A$5:$B$3919,2,0)</f>
        <v>UNIDAD PEDIÁTRICA SIMÓN BOLÍVAR IPS SAS</v>
      </c>
      <c r="E9240" s="7">
        <v>1000000</v>
      </c>
      <c r="F9240" s="7">
        <v>1000000</v>
      </c>
      <c r="G9240" s="8"/>
      <c r="H9240" s="9">
        <v>43623</v>
      </c>
      <c r="I9240" s="9">
        <v>43626</v>
      </c>
    </row>
    <row r="9241" spans="1:9" s="14" customFormat="1" x14ac:dyDescent="0.2">
      <c r="A9241" s="5" t="s">
        <v>54</v>
      </c>
      <c r="B9241" s="5" t="str">
        <f>VLOOKUP(A9241,'GIRO LMA JUNIO'!$A$7:$C$50,3,0)</f>
        <v>SALUDVIDA</v>
      </c>
      <c r="C9241" s="35">
        <v>900601052</v>
      </c>
      <c r="D9241" s="6" t="str">
        <f>VLOOKUP(C9241,'[1]IPS REGISTRADAS'!$A$5:$B$3919,2,0)</f>
        <v>UNIDAD PEDIÁTRICA SIMÓN BOLÍVAR IPS SAS</v>
      </c>
      <c r="E9241" s="7">
        <v>125794790</v>
      </c>
      <c r="F9241" s="7">
        <v>125794790</v>
      </c>
      <c r="G9241" s="8"/>
      <c r="H9241" s="9">
        <v>43623</v>
      </c>
      <c r="I9241" s="9">
        <v>43626</v>
      </c>
    </row>
    <row r="9242" spans="1:9" s="14" customFormat="1" x14ac:dyDescent="0.2">
      <c r="A9242" s="5" t="s">
        <v>16</v>
      </c>
      <c r="B9242" s="5" t="str">
        <f>VLOOKUP(A9242,'GIRO LMA JUNIO'!$A$7:$C$50,3,0)</f>
        <v>CAJACOPI ATLANTICO</v>
      </c>
      <c r="C9242" s="35">
        <v>900602060</v>
      </c>
      <c r="D9242" s="6" t="str">
        <f>VLOOKUP(C9242,'[1]IPS REGISTRADAS'!$A$5:$B$3919,2,0)</f>
        <v>IPS CLINICA MEDICO FAMILIAR SAS</v>
      </c>
      <c r="E9242" s="7">
        <v>50895040</v>
      </c>
      <c r="F9242" s="7">
        <v>50895040</v>
      </c>
      <c r="G9242" s="8"/>
      <c r="H9242" s="9">
        <v>43623</v>
      </c>
      <c r="I9242" s="9">
        <v>43626</v>
      </c>
    </row>
    <row r="9243" spans="1:9" s="14" customFormat="1" x14ac:dyDescent="0.2">
      <c r="A9243" s="5" t="s">
        <v>4</v>
      </c>
      <c r="B9243" s="5" t="str">
        <f>VLOOKUP(A9243,'GIRO LMA JUNIO'!$A$7:$C$50,3,0)</f>
        <v>COMFAMILIAR CARTAGENA</v>
      </c>
      <c r="C9243" s="35">
        <v>900602320</v>
      </c>
      <c r="D9243" s="6" t="str">
        <f>VLOOKUP(C9243,'[1]IPS REGISTRADAS'!$A$5:$B$3919,2,0)</f>
        <v>CLINICA LA MISERICORDIA</v>
      </c>
      <c r="E9243" s="7">
        <v>60580377</v>
      </c>
      <c r="F9243" s="7">
        <v>60580377</v>
      </c>
      <c r="G9243" s="8"/>
      <c r="H9243" s="9">
        <v>43623</v>
      </c>
      <c r="I9243" s="9">
        <v>43626</v>
      </c>
    </row>
    <row r="9244" spans="1:9" s="14" customFormat="1" x14ac:dyDescent="0.2">
      <c r="A9244" s="5" t="s">
        <v>38</v>
      </c>
      <c r="B9244" s="5" t="str">
        <f>VLOOKUP(A9244,'GIRO LMA JUNIO'!$A$7:$C$50,3,0)</f>
        <v>SALUD TOTAL</v>
      </c>
      <c r="C9244" s="35">
        <v>900602320</v>
      </c>
      <c r="D9244" s="6" t="str">
        <f>VLOOKUP(C9244,'[1]IPS REGISTRADAS'!$A$5:$B$3919,2,0)</f>
        <v>CLINICA LA MISERICORDIA</v>
      </c>
      <c r="E9244" s="7">
        <v>11189404</v>
      </c>
      <c r="F9244" s="7">
        <v>11189404</v>
      </c>
      <c r="G9244" s="8"/>
      <c r="H9244" s="9">
        <v>43623</v>
      </c>
      <c r="I9244" s="9">
        <v>43626</v>
      </c>
    </row>
    <row r="9245" spans="1:9" s="14" customFormat="1" x14ac:dyDescent="0.2">
      <c r="A9245" s="5" t="s">
        <v>44</v>
      </c>
      <c r="B9245" s="5" t="str">
        <f>VLOOKUP(A9245,'GIRO LMA JUNIO'!$A$7:$C$50,3,0)</f>
        <v>EPS SURAMERICANA S.A</v>
      </c>
      <c r="C9245" s="35">
        <v>900602320</v>
      </c>
      <c r="D9245" s="6" t="str">
        <f>VLOOKUP(C9245,'[1]IPS REGISTRADAS'!$A$5:$B$3919,2,0)</f>
        <v>CLINICA LA MISERICORDIA</v>
      </c>
      <c r="E9245" s="7">
        <v>5591207</v>
      </c>
      <c r="F9245" s="7">
        <v>5591207</v>
      </c>
      <c r="G9245" s="8"/>
      <c r="H9245" s="9">
        <v>43623</v>
      </c>
      <c r="I9245" s="9">
        <v>43626</v>
      </c>
    </row>
    <row r="9246" spans="1:9" s="14" customFormat="1" x14ac:dyDescent="0.2">
      <c r="A9246" s="5" t="s">
        <v>47</v>
      </c>
      <c r="B9246" s="5" t="str">
        <f>VLOOKUP(A9246,'GIRO LMA JUNIO'!$A$7:$C$50,3,0)</f>
        <v>COOMEVA E.P.S.  S.A.</v>
      </c>
      <c r="C9246" s="35">
        <v>900602320</v>
      </c>
      <c r="D9246" s="6" t="str">
        <f>VLOOKUP(C9246,'[1]IPS REGISTRADAS'!$A$5:$B$3919,2,0)</f>
        <v>CLINICA LA MISERICORDIA</v>
      </c>
      <c r="E9246" s="7">
        <v>1000000</v>
      </c>
      <c r="F9246" s="7">
        <v>1000000</v>
      </c>
      <c r="G9246" s="8"/>
      <c r="H9246" s="9">
        <v>43623</v>
      </c>
      <c r="I9246" s="9">
        <v>43626</v>
      </c>
    </row>
    <row r="9247" spans="1:9" s="14" customFormat="1" x14ac:dyDescent="0.2">
      <c r="A9247" s="5" t="s">
        <v>62</v>
      </c>
      <c r="B9247" s="5" t="str">
        <f>VLOOKUP(A9247,'GIRO LMA JUNIO'!$A$7:$C$50,3,0)</f>
        <v>NUEVA EPS S.A.</v>
      </c>
      <c r="C9247" s="35">
        <v>900602320</v>
      </c>
      <c r="D9247" s="6" t="str">
        <f>VLOOKUP(C9247,'[1]IPS REGISTRADAS'!$A$5:$B$3919,2,0)</f>
        <v>CLINICA LA MISERICORDIA</v>
      </c>
      <c r="E9247" s="7">
        <v>39005628</v>
      </c>
      <c r="F9247" s="7">
        <v>39005628</v>
      </c>
      <c r="G9247" s="8"/>
      <c r="H9247" s="9">
        <v>43623</v>
      </c>
      <c r="I9247" s="9">
        <v>43626</v>
      </c>
    </row>
    <row r="9248" spans="1:9" s="14" customFormat="1" x14ac:dyDescent="0.2">
      <c r="A9248" s="5" t="s">
        <v>70</v>
      </c>
      <c r="B9248" s="5" t="str">
        <f>VLOOKUP(A9248,'GIRO LMA JUNIO'!$A$7:$C$50,3,0)</f>
        <v>COOSALUD EPS S.A.</v>
      </c>
      <c r="C9248" s="35">
        <v>900602320</v>
      </c>
      <c r="D9248" s="6" t="str">
        <f>VLOOKUP(C9248,'[1]IPS REGISTRADAS'!$A$5:$B$3919,2,0)</f>
        <v>CLINICA LA MISERICORDIA</v>
      </c>
      <c r="E9248" s="7">
        <v>233234112</v>
      </c>
      <c r="F9248" s="7">
        <v>233234112</v>
      </c>
      <c r="G9248" s="8"/>
      <c r="H9248" s="9">
        <v>43623</v>
      </c>
      <c r="I9248" s="9">
        <v>43626</v>
      </c>
    </row>
    <row r="9249" spans="1:9" s="14" customFormat="1" x14ac:dyDescent="0.2">
      <c r="A9249" s="5" t="s">
        <v>80</v>
      </c>
      <c r="B9249" s="5" t="str">
        <f>VLOOKUP(A9249,'GIRO LMA JUNIO'!$A$7:$C$50,3,0)</f>
        <v>COMPARTA</v>
      </c>
      <c r="C9249" s="35">
        <v>900602320</v>
      </c>
      <c r="D9249" s="6" t="str">
        <f>VLOOKUP(C9249,'[1]IPS REGISTRADAS'!$A$5:$B$3919,2,0)</f>
        <v>CLINICA LA MISERICORDIA</v>
      </c>
      <c r="E9249" s="7">
        <v>109037679</v>
      </c>
      <c r="F9249" s="7">
        <v>109037679</v>
      </c>
      <c r="G9249" s="8"/>
      <c r="H9249" s="9">
        <v>43623</v>
      </c>
      <c r="I9249" s="9">
        <v>43626</v>
      </c>
    </row>
    <row r="9250" spans="1:9" s="14" customFormat="1" x14ac:dyDescent="0.2">
      <c r="A9250" s="5" t="s">
        <v>54</v>
      </c>
      <c r="B9250" s="5" t="str">
        <f>VLOOKUP(A9250,'GIRO LMA JUNIO'!$A$7:$C$50,3,0)</f>
        <v>SALUDVIDA</v>
      </c>
      <c r="C9250" s="35">
        <v>900602326</v>
      </c>
      <c r="D9250" s="6" t="str">
        <f>VLOOKUP(C9250,'[1]IPS REGISTRADAS'!$A$5:$B$3919,2,0)</f>
        <v>LCH REHABILITACION SAS</v>
      </c>
      <c r="E9250" s="7">
        <v>4088037</v>
      </c>
      <c r="F9250" s="7">
        <v>4088037</v>
      </c>
      <c r="G9250" s="8"/>
      <c r="H9250" s="9">
        <v>43623</v>
      </c>
      <c r="I9250" s="9">
        <v>43626</v>
      </c>
    </row>
    <row r="9251" spans="1:9" s="14" customFormat="1" x14ac:dyDescent="0.2">
      <c r="A9251" s="5" t="s">
        <v>70</v>
      </c>
      <c r="B9251" s="5" t="str">
        <f>VLOOKUP(A9251,'GIRO LMA JUNIO'!$A$7:$C$50,3,0)</f>
        <v>COOSALUD EPS S.A.</v>
      </c>
      <c r="C9251" s="35">
        <v>900602326</v>
      </c>
      <c r="D9251" s="6" t="str">
        <f>VLOOKUP(C9251,'[1]IPS REGISTRADAS'!$A$5:$B$3919,2,0)</f>
        <v>LCH REHABILITACION SAS</v>
      </c>
      <c r="E9251" s="7">
        <v>5340000</v>
      </c>
      <c r="F9251" s="7">
        <v>5340000</v>
      </c>
      <c r="G9251" s="8"/>
      <c r="H9251" s="9">
        <v>43623</v>
      </c>
      <c r="I9251" s="9">
        <v>43626</v>
      </c>
    </row>
    <row r="9252" spans="1:9" s="14" customFormat="1" x14ac:dyDescent="0.2">
      <c r="A9252" s="5" t="s">
        <v>54</v>
      </c>
      <c r="B9252" s="5" t="str">
        <f>VLOOKUP(A9252,'GIRO LMA JUNIO'!$A$7:$C$50,3,0)</f>
        <v>SALUDVIDA</v>
      </c>
      <c r="C9252" s="35">
        <v>900602745</v>
      </c>
      <c r="D9252" s="6" t="str">
        <f>VLOOKUP(C9252,'[1]IPS REGISTRADAS'!$A$5:$B$3919,2,0)</f>
        <v>MEDICOS Y AUDITORES ASISTENCIA DOMICILIARIA SAS</v>
      </c>
      <c r="E9252" s="7">
        <v>14434287</v>
      </c>
      <c r="F9252" s="7">
        <v>14434287</v>
      </c>
      <c r="G9252" s="8"/>
      <c r="H9252" s="9">
        <v>43623</v>
      </c>
      <c r="I9252" s="9">
        <v>43626</v>
      </c>
    </row>
    <row r="9253" spans="1:9" s="14" customFormat="1" x14ac:dyDescent="0.2">
      <c r="A9253" s="5" t="s">
        <v>80</v>
      </c>
      <c r="B9253" s="5" t="str">
        <f>VLOOKUP(A9253,'GIRO LMA JUNIO'!$A$7:$C$50,3,0)</f>
        <v>COMPARTA</v>
      </c>
      <c r="C9253" s="35">
        <v>900602745</v>
      </c>
      <c r="D9253" s="6" t="str">
        <f>VLOOKUP(C9253,'[1]IPS REGISTRADAS'!$A$5:$B$3919,2,0)</f>
        <v>MEDICOS Y AUDITORES ASISTENCIA DOMICILIARIA SAS</v>
      </c>
      <c r="E9253" s="7">
        <v>18683630</v>
      </c>
      <c r="F9253" s="7">
        <v>18683630</v>
      </c>
      <c r="G9253" s="8"/>
      <c r="H9253" s="9">
        <v>43623</v>
      </c>
      <c r="I9253" s="9">
        <v>43626</v>
      </c>
    </row>
    <row r="9254" spans="1:9" s="14" customFormat="1" x14ac:dyDescent="0.2">
      <c r="A9254" s="5" t="s">
        <v>82</v>
      </c>
      <c r="B9254" s="5" t="str">
        <f>VLOOKUP(A9254,'GIRO LMA JUNIO'!$A$7:$C$50,3,0)</f>
        <v>MUTUAL SER</v>
      </c>
      <c r="C9254" s="35">
        <v>900602745</v>
      </c>
      <c r="D9254" s="6" t="str">
        <f>VLOOKUP(C9254,'[1]IPS REGISTRADAS'!$A$5:$B$3919,2,0)</f>
        <v>MEDICOS Y AUDITORES ASISTENCIA DOMICILIARIA SAS</v>
      </c>
      <c r="E9254" s="7">
        <v>20000000</v>
      </c>
      <c r="F9254" s="7">
        <v>20000000</v>
      </c>
      <c r="G9254" s="8"/>
      <c r="H9254" s="9">
        <v>43623</v>
      </c>
      <c r="I9254" s="9">
        <v>43626</v>
      </c>
    </row>
    <row r="9255" spans="1:9" s="14" customFormat="1" x14ac:dyDescent="0.2">
      <c r="A9255" s="5" t="s">
        <v>62</v>
      </c>
      <c r="B9255" s="5" t="str">
        <f>VLOOKUP(A9255,'GIRO LMA JUNIO'!$A$7:$C$50,3,0)</f>
        <v>NUEVA EPS S.A.</v>
      </c>
      <c r="C9255" s="35">
        <v>900602846</v>
      </c>
      <c r="D9255" s="6" t="str">
        <f>VLOOKUP(C9255,'[1]IPS REGISTRADAS'!$A$5:$B$3919,2,0)</f>
        <v>UNIDAD INTEGRAL DE SALUD PUERTABIERTA SAS</v>
      </c>
      <c r="E9255" s="7">
        <v>7853580</v>
      </c>
      <c r="F9255" s="7">
        <v>7853580</v>
      </c>
      <c r="G9255" s="8"/>
      <c r="H9255" s="9">
        <v>43623</v>
      </c>
      <c r="I9255" s="9">
        <v>43626</v>
      </c>
    </row>
    <row r="9256" spans="1:9" s="14" customFormat="1" x14ac:dyDescent="0.2">
      <c r="A9256" s="5" t="s">
        <v>16</v>
      </c>
      <c r="B9256" s="5" t="str">
        <f>VLOOKUP(A9256,'GIRO LMA JUNIO'!$A$7:$C$50,3,0)</f>
        <v>CAJACOPI ATLANTICO</v>
      </c>
      <c r="C9256" s="35">
        <v>900603334</v>
      </c>
      <c r="D9256" s="6" t="str">
        <f>VLOOKUP(C9256,'[1]IPS REGISTRADAS'!$A$5:$B$3919,2,0)</f>
        <v>FRC UNIDAD AMBULATORIA SAS</v>
      </c>
      <c r="E9256" s="7">
        <v>257472359</v>
      </c>
      <c r="F9256" s="7">
        <v>257472359</v>
      </c>
      <c r="G9256" s="8"/>
      <c r="H9256" s="9">
        <v>43623</v>
      </c>
      <c r="I9256" s="9">
        <v>43626</v>
      </c>
    </row>
    <row r="9257" spans="1:9" s="14" customFormat="1" x14ac:dyDescent="0.2">
      <c r="A9257" s="5" t="s">
        <v>54</v>
      </c>
      <c r="B9257" s="5" t="str">
        <f>VLOOKUP(A9257,'GIRO LMA JUNIO'!$A$7:$C$50,3,0)</f>
        <v>SALUDVIDA</v>
      </c>
      <c r="C9257" s="35">
        <v>900604361</v>
      </c>
      <c r="D9257" s="6" t="str">
        <f>VLOOKUP(C9257,'[1]IPS REGISTRADAS'!$A$5:$B$3919,2,0)</f>
        <v>CENTRO DE REHABILITACIÓN INTEGRAL NUEVO AMANECER LST SAS</v>
      </c>
      <c r="E9257" s="7">
        <v>49637403</v>
      </c>
      <c r="F9257" s="7">
        <v>49637403</v>
      </c>
      <c r="G9257" s="8"/>
      <c r="H9257" s="9">
        <v>43623</v>
      </c>
      <c r="I9257" s="9">
        <v>43626</v>
      </c>
    </row>
    <row r="9258" spans="1:9" s="14" customFormat="1" x14ac:dyDescent="0.2">
      <c r="A9258" s="5" t="s">
        <v>72</v>
      </c>
      <c r="B9258" s="5" t="str">
        <f>VLOOKUP(A9258,'GIRO LMA JUNIO'!$A$7:$C$50,3,0)</f>
        <v>ASMET SALUD</v>
      </c>
      <c r="C9258" s="35">
        <v>900604361</v>
      </c>
      <c r="D9258" s="6" t="str">
        <f>VLOOKUP(C9258,'[1]IPS REGISTRADAS'!$A$5:$B$3919,2,0)</f>
        <v>CENTRO DE REHABILITACIÓN INTEGRAL NUEVO AMANECER LST SAS</v>
      </c>
      <c r="E9258" s="7">
        <v>199501906</v>
      </c>
      <c r="F9258" s="7">
        <v>199501906</v>
      </c>
      <c r="G9258" s="8"/>
      <c r="H9258" s="9">
        <v>43623</v>
      </c>
      <c r="I9258" s="9">
        <v>43626</v>
      </c>
    </row>
    <row r="9259" spans="1:9" s="14" customFormat="1" x14ac:dyDescent="0.2">
      <c r="A9259" s="5" t="s">
        <v>74</v>
      </c>
      <c r="B9259" s="5" t="str">
        <f>VLOOKUP(A9259,'GIRO LMA JUNIO'!$A$7:$C$50,3,0)</f>
        <v>AMBUQ</v>
      </c>
      <c r="C9259" s="35">
        <v>900604361</v>
      </c>
      <c r="D9259" s="6" t="str">
        <f>VLOOKUP(C9259,'[1]IPS REGISTRADAS'!$A$5:$B$3919,2,0)</f>
        <v>CENTRO DE REHABILITACIÓN INTEGRAL NUEVO AMANECER LST SAS</v>
      </c>
      <c r="E9259" s="7">
        <v>38433177</v>
      </c>
      <c r="F9259" s="7">
        <v>38433177</v>
      </c>
      <c r="G9259" s="8"/>
      <c r="H9259" s="9">
        <v>43623</v>
      </c>
      <c r="I9259" s="9">
        <v>43626</v>
      </c>
    </row>
    <row r="9260" spans="1:9" s="14" customFormat="1" x14ac:dyDescent="0.2">
      <c r="A9260" s="5" t="s">
        <v>62</v>
      </c>
      <c r="B9260" s="5" t="str">
        <f>VLOOKUP(A9260,'GIRO LMA JUNIO'!$A$7:$C$50,3,0)</f>
        <v>NUEVA EPS S.A.</v>
      </c>
      <c r="C9260" s="35">
        <v>900604748</v>
      </c>
      <c r="D9260" s="6" t="str">
        <f>VLOOKUP(C9260,'[1]IPS REGISTRADAS'!$A$5:$B$3919,2,0)</f>
        <v>AVANCEMOS CENTRO DE REHABILITACION SAS</v>
      </c>
      <c r="E9260" s="7">
        <v>1798753</v>
      </c>
      <c r="F9260" s="7">
        <v>1798753</v>
      </c>
      <c r="G9260" s="8"/>
      <c r="H9260" s="9">
        <v>43623</v>
      </c>
      <c r="I9260" s="9">
        <v>43626</v>
      </c>
    </row>
    <row r="9261" spans="1:9" s="14" customFormat="1" x14ac:dyDescent="0.2">
      <c r="A9261" s="5" t="s">
        <v>74</v>
      </c>
      <c r="B9261" s="5" t="str">
        <f>VLOOKUP(A9261,'GIRO LMA JUNIO'!$A$7:$C$50,3,0)</f>
        <v>AMBUQ</v>
      </c>
      <c r="C9261" s="35">
        <v>900604984</v>
      </c>
      <c r="D9261" s="6" t="str">
        <f>VLOOKUP(C9261,'[1]IPS REGISTRADAS'!$A$5:$B$3919,2,0)</f>
        <v>UNIDAD MEDICOQUIRURGICA SANTIAGO IPS</v>
      </c>
      <c r="E9261" s="7">
        <v>150032693</v>
      </c>
      <c r="F9261" s="7">
        <v>150032693</v>
      </c>
      <c r="G9261" s="8"/>
      <c r="H9261" s="9">
        <v>43623</v>
      </c>
      <c r="I9261" s="9">
        <v>43626</v>
      </c>
    </row>
    <row r="9262" spans="1:9" s="14" customFormat="1" x14ac:dyDescent="0.2">
      <c r="A9262" s="5" t="s">
        <v>80</v>
      </c>
      <c r="B9262" s="5" t="str">
        <f>VLOOKUP(A9262,'GIRO LMA JUNIO'!$A$7:$C$50,3,0)</f>
        <v>COMPARTA</v>
      </c>
      <c r="C9262" s="35">
        <v>900604984</v>
      </c>
      <c r="D9262" s="6" t="str">
        <f>VLOOKUP(C9262,'[1]IPS REGISTRADAS'!$A$5:$B$3919,2,0)</f>
        <v>UNIDAD MEDICOQUIRURGICA SANTIAGO IPS</v>
      </c>
      <c r="E9262" s="7">
        <v>66702608</v>
      </c>
      <c r="F9262" s="7">
        <v>66702608</v>
      </c>
      <c r="G9262" s="8"/>
      <c r="H9262" s="9">
        <v>43623</v>
      </c>
      <c r="I9262" s="9">
        <v>43626</v>
      </c>
    </row>
    <row r="9263" spans="1:9" s="14" customFormat="1" x14ac:dyDescent="0.2">
      <c r="A9263" s="5" t="s">
        <v>72</v>
      </c>
      <c r="B9263" s="5" t="str">
        <f>VLOOKUP(A9263,'GIRO LMA JUNIO'!$A$7:$C$50,3,0)</f>
        <v>ASMET SALUD</v>
      </c>
      <c r="C9263" s="35">
        <v>900605394</v>
      </c>
      <c r="D9263" s="6" t="str">
        <f>VLOOKUP(C9263,'[1]IPS REGISTRADAS'!$A$5:$B$3919,2,0)</f>
        <v>GRUPO LINEA VITAL IPS SAS</v>
      </c>
      <c r="E9263" s="7">
        <v>2261960</v>
      </c>
      <c r="F9263" s="7">
        <v>2261960</v>
      </c>
      <c r="G9263" s="8"/>
      <c r="H9263" s="9">
        <v>43623</v>
      </c>
      <c r="I9263" s="9">
        <v>43626</v>
      </c>
    </row>
    <row r="9264" spans="1:9" s="14" customFormat="1" x14ac:dyDescent="0.2">
      <c r="A9264" s="5" t="s">
        <v>38</v>
      </c>
      <c r="B9264" s="5" t="str">
        <f>VLOOKUP(A9264,'GIRO LMA JUNIO'!$A$7:$C$50,3,0)</f>
        <v>SALUD TOTAL</v>
      </c>
      <c r="C9264" s="35">
        <v>900606427</v>
      </c>
      <c r="D9264" s="6" t="str">
        <f>VLOOKUP(C9264,'[1]IPS REGISTRADAS'!$A$5:$B$3919,2,0)</f>
        <v>UNIDAD OFTALMOLÓGICA DE ALTA TECNOLOGÍA SAS</v>
      </c>
      <c r="E9264" s="7">
        <v>20268703</v>
      </c>
      <c r="F9264" s="7">
        <v>20268703</v>
      </c>
      <c r="G9264" s="8"/>
      <c r="H9264" s="9">
        <v>43623</v>
      </c>
      <c r="I9264" s="9">
        <v>43626</v>
      </c>
    </row>
    <row r="9265" spans="1:9" s="14" customFormat="1" x14ac:dyDescent="0.2">
      <c r="A9265" s="5" t="s">
        <v>72</v>
      </c>
      <c r="B9265" s="5" t="str">
        <f>VLOOKUP(A9265,'GIRO LMA JUNIO'!$A$7:$C$50,3,0)</f>
        <v>ASMET SALUD</v>
      </c>
      <c r="C9265" s="35">
        <v>900607286</v>
      </c>
      <c r="D9265" s="6" t="str">
        <f>VLOOKUP(C9265,'[1]IPS REGISTRADAS'!$A$5:$B$3919,2,0)</f>
        <v>SALUD AFRO IPS LTDA</v>
      </c>
      <c r="E9265" s="7">
        <v>23976897</v>
      </c>
      <c r="F9265" s="7">
        <v>23976897</v>
      </c>
      <c r="G9265" s="8"/>
      <c r="H9265" s="9">
        <v>43623</v>
      </c>
      <c r="I9265" s="9">
        <v>43626</v>
      </c>
    </row>
    <row r="9266" spans="1:9" s="14" customFormat="1" x14ac:dyDescent="0.2">
      <c r="A9266" s="5" t="s">
        <v>80</v>
      </c>
      <c r="B9266" s="5" t="str">
        <f>VLOOKUP(A9266,'GIRO LMA JUNIO'!$A$7:$C$50,3,0)</f>
        <v>COMPARTA</v>
      </c>
      <c r="C9266" s="35">
        <v>900607535</v>
      </c>
      <c r="D9266" s="6" t="str">
        <f>VLOOKUP(C9266,'[1]IPS REGISTRADAS'!$A$5:$B$3919,2,0)</f>
        <v>COOPERATIVA DE TRABAJO ASOCIADO VINCULAR SALUD</v>
      </c>
      <c r="E9266" s="7">
        <v>336757858</v>
      </c>
      <c r="F9266" s="7">
        <v>336757858</v>
      </c>
      <c r="G9266" s="8"/>
      <c r="H9266" s="9">
        <v>43623</v>
      </c>
      <c r="I9266" s="9">
        <v>43626</v>
      </c>
    </row>
    <row r="9267" spans="1:9" s="14" customFormat="1" x14ac:dyDescent="0.2">
      <c r="A9267" s="5" t="s">
        <v>16</v>
      </c>
      <c r="B9267" s="5" t="str">
        <f>VLOOKUP(A9267,'GIRO LMA JUNIO'!$A$7:$C$50,3,0)</f>
        <v>CAJACOPI ATLANTICO</v>
      </c>
      <c r="C9267" s="35">
        <v>900609215</v>
      </c>
      <c r="D9267" s="6" t="str">
        <f>VLOOKUP(C9267,'[1]IPS REGISTRADAS'!$A$5:$B$3919,2,0)</f>
        <v>CUIDADOS NEONATALES SAS</v>
      </c>
      <c r="E9267" s="7">
        <v>5000001</v>
      </c>
      <c r="F9267" s="7">
        <v>5000001</v>
      </c>
      <c r="G9267" s="8"/>
      <c r="H9267" s="9">
        <v>43623</v>
      </c>
      <c r="I9267" s="9">
        <v>43626</v>
      </c>
    </row>
    <row r="9268" spans="1:9" s="14" customFormat="1" x14ac:dyDescent="0.2">
      <c r="A9268" s="5" t="s">
        <v>80</v>
      </c>
      <c r="B9268" s="5" t="str">
        <f>VLOOKUP(A9268,'GIRO LMA JUNIO'!$A$7:$C$50,3,0)</f>
        <v>COMPARTA</v>
      </c>
      <c r="C9268" s="35">
        <v>900609215</v>
      </c>
      <c r="D9268" s="6" t="str">
        <f>VLOOKUP(C9268,'[1]IPS REGISTRADAS'!$A$5:$B$3919,2,0)</f>
        <v>CUIDADOS NEONATALES SAS</v>
      </c>
      <c r="E9268" s="7">
        <v>68396674</v>
      </c>
      <c r="F9268" s="7">
        <v>68396674</v>
      </c>
      <c r="G9268" s="8"/>
      <c r="H9268" s="9">
        <v>43623</v>
      </c>
      <c r="I9268" s="9">
        <v>43626</v>
      </c>
    </row>
    <row r="9269" spans="1:9" s="14" customFormat="1" x14ac:dyDescent="0.2">
      <c r="A9269" s="5" t="s">
        <v>82</v>
      </c>
      <c r="B9269" s="5" t="str">
        <f>VLOOKUP(A9269,'GIRO LMA JUNIO'!$A$7:$C$50,3,0)</f>
        <v>MUTUAL SER</v>
      </c>
      <c r="C9269" s="35">
        <v>900609215</v>
      </c>
      <c r="D9269" s="6" t="str">
        <f>VLOOKUP(C9269,'[1]IPS REGISTRADAS'!$A$5:$B$3919,2,0)</f>
        <v>CUIDADOS NEONATALES SAS</v>
      </c>
      <c r="E9269" s="7">
        <v>7000000</v>
      </c>
      <c r="F9269" s="7">
        <v>7000000</v>
      </c>
      <c r="G9269" s="8"/>
      <c r="H9269" s="9">
        <v>43623</v>
      </c>
      <c r="I9269" s="9">
        <v>43626</v>
      </c>
    </row>
    <row r="9270" spans="1:9" s="14" customFormat="1" x14ac:dyDescent="0.2">
      <c r="A9270" s="5" t="s">
        <v>40</v>
      </c>
      <c r="B9270" s="5" t="str">
        <f>VLOOKUP(A9270,'GIRO LMA JUNIO'!$A$7:$C$50,3,0)</f>
        <v>SANITAS E.P.S. S.A.</v>
      </c>
      <c r="C9270" s="35">
        <v>900610121</v>
      </c>
      <c r="D9270" s="6" t="str">
        <f>VLOOKUP(C9270,'[1]IPS REGISTRADAS'!$A$5:$B$3919,2,0)</f>
        <v>NEUROAVANCES SAS</v>
      </c>
      <c r="E9270" s="7">
        <v>80883720</v>
      </c>
      <c r="F9270" s="7">
        <v>80883720</v>
      </c>
      <c r="G9270" s="8"/>
      <c r="H9270" s="9">
        <v>43623</v>
      </c>
      <c r="I9270" s="9">
        <v>43626</v>
      </c>
    </row>
    <row r="9271" spans="1:9" s="14" customFormat="1" x14ac:dyDescent="0.2">
      <c r="A9271" s="5" t="s">
        <v>68</v>
      </c>
      <c r="B9271" s="5" t="str">
        <f>VLOOKUP(A9271,'GIRO LMA JUNIO'!$A$7:$C$50,3,0)</f>
        <v>EMDISALUD</v>
      </c>
      <c r="C9271" s="35">
        <v>900610800</v>
      </c>
      <c r="D9271" s="6" t="str">
        <f>VLOOKUP(C9271,'[1]IPS REGISTRADAS'!$A$5:$B$3919,2,0)</f>
        <v>IPS PREVENSALUD DE LA COSTA SAS</v>
      </c>
      <c r="E9271" s="7">
        <v>161813543</v>
      </c>
      <c r="F9271" s="7">
        <v>161813543</v>
      </c>
      <c r="G9271" s="8"/>
      <c r="H9271" s="9">
        <v>43623</v>
      </c>
      <c r="I9271" s="9">
        <v>43626</v>
      </c>
    </row>
    <row r="9272" spans="1:9" s="14" customFormat="1" x14ac:dyDescent="0.2">
      <c r="A9272" s="5" t="s">
        <v>26</v>
      </c>
      <c r="B9272" s="5" t="str">
        <f>VLOOKUP(A9272,'GIRO LMA JUNIO'!$A$7:$C$50,3,0)</f>
        <v>A.I.C.</v>
      </c>
      <c r="C9272" s="35">
        <v>900611060</v>
      </c>
      <c r="D9272" s="6" t="str">
        <f>VLOOKUP(C9272,'[1]IPS REGISTRADAS'!$A$5:$B$3919,2,0)</f>
        <v>CENEMED QUILICHAO</v>
      </c>
      <c r="E9272" s="7">
        <v>160879778</v>
      </c>
      <c r="F9272" s="7">
        <v>160879778</v>
      </c>
      <c r="G9272" s="8"/>
      <c r="H9272" s="9">
        <v>43623</v>
      </c>
      <c r="I9272" s="9">
        <v>43626</v>
      </c>
    </row>
    <row r="9273" spans="1:9" s="14" customFormat="1" x14ac:dyDescent="0.2">
      <c r="A9273" s="5" t="s">
        <v>72</v>
      </c>
      <c r="B9273" s="5" t="str">
        <f>VLOOKUP(A9273,'GIRO LMA JUNIO'!$A$7:$C$50,3,0)</f>
        <v>ASMET SALUD</v>
      </c>
      <c r="C9273" s="35">
        <v>900611060</v>
      </c>
      <c r="D9273" s="6" t="str">
        <f>VLOOKUP(C9273,'[1]IPS REGISTRADAS'!$A$5:$B$3919,2,0)</f>
        <v>CENEMED QUILICHAO</v>
      </c>
      <c r="E9273" s="7">
        <v>29990835</v>
      </c>
      <c r="F9273" s="7">
        <v>29990835</v>
      </c>
      <c r="G9273" s="8"/>
      <c r="H9273" s="9">
        <v>43623</v>
      </c>
      <c r="I9273" s="9">
        <v>43626</v>
      </c>
    </row>
    <row r="9274" spans="1:9" s="14" customFormat="1" x14ac:dyDescent="0.2">
      <c r="A9274" s="5" t="s">
        <v>76</v>
      </c>
      <c r="B9274" s="5" t="str">
        <f>VLOOKUP(A9274,'GIRO LMA JUNIO'!$A$7:$C$50,3,0)</f>
        <v>ECOOPSOS</v>
      </c>
      <c r="C9274" s="35">
        <v>900611357</v>
      </c>
      <c r="D9274" s="6" t="str">
        <f>VLOOKUP(C9274,'[1]IPS REGISTRADAS'!$A$5:$B$3919,2,0)</f>
        <v>CENTRO DE MEDICINA ESPECIALIZADA NEUMOVIDA A TODO PULMÓN SAS</v>
      </c>
      <c r="E9274" s="7">
        <v>8102760</v>
      </c>
      <c r="F9274" s="7">
        <v>8102760</v>
      </c>
      <c r="G9274" s="8"/>
      <c r="H9274" s="9">
        <v>43623</v>
      </c>
      <c r="I9274" s="9">
        <v>43626</v>
      </c>
    </row>
    <row r="9275" spans="1:9" s="14" customFormat="1" x14ac:dyDescent="0.2">
      <c r="A9275" s="5" t="s">
        <v>74</v>
      </c>
      <c r="B9275" s="5" t="str">
        <f>VLOOKUP(A9275,'GIRO LMA JUNIO'!$A$7:$C$50,3,0)</f>
        <v>AMBUQ</v>
      </c>
      <c r="C9275" s="35">
        <v>900611518</v>
      </c>
      <c r="D9275" s="6" t="str">
        <f>VLOOKUP(C9275,'[1]IPS REGISTRADAS'!$A$5:$B$3919,2,0)</f>
        <v>CENTRO NEUROLOGICO DEL PACIFICO</v>
      </c>
      <c r="E9275" s="7">
        <v>11483381</v>
      </c>
      <c r="F9275" s="7">
        <v>11483381</v>
      </c>
      <c r="G9275" s="8"/>
      <c r="H9275" s="9">
        <v>43623</v>
      </c>
      <c r="I9275" s="9">
        <v>43626</v>
      </c>
    </row>
    <row r="9276" spans="1:9" s="14" customFormat="1" x14ac:dyDescent="0.2">
      <c r="A9276" s="5" t="s">
        <v>38</v>
      </c>
      <c r="B9276" s="5" t="str">
        <f>VLOOKUP(A9276,'GIRO LMA JUNIO'!$A$7:$C$50,3,0)</f>
        <v>SALUD TOTAL</v>
      </c>
      <c r="C9276" s="35">
        <v>900611961</v>
      </c>
      <c r="D9276" s="6" t="str">
        <f>VLOOKUP(C9276,'[1]IPS REGISTRADAS'!$A$5:$B$3919,2,0)</f>
        <v>MAPLE RESPIRATORY IPS SAS</v>
      </c>
      <c r="E9276" s="7">
        <v>8898400</v>
      </c>
      <c r="F9276" s="7">
        <v>8898400</v>
      </c>
      <c r="G9276" s="8"/>
      <c r="H9276" s="9">
        <v>43623</v>
      </c>
      <c r="I9276" s="9">
        <v>43626</v>
      </c>
    </row>
    <row r="9277" spans="1:9" s="14" customFormat="1" x14ac:dyDescent="0.2">
      <c r="A9277" s="5" t="s">
        <v>62</v>
      </c>
      <c r="B9277" s="5" t="str">
        <f>VLOOKUP(A9277,'GIRO LMA JUNIO'!$A$7:$C$50,3,0)</f>
        <v>NUEVA EPS S.A.</v>
      </c>
      <c r="C9277" s="35">
        <v>900611961</v>
      </c>
      <c r="D9277" s="6" t="str">
        <f>VLOOKUP(C9277,'[1]IPS REGISTRADAS'!$A$5:$B$3919,2,0)</f>
        <v>MAPLE RESPIRATORY IPS SAS</v>
      </c>
      <c r="E9277" s="7">
        <v>8433086</v>
      </c>
      <c r="F9277" s="7">
        <v>8433086</v>
      </c>
      <c r="G9277" s="8"/>
      <c r="H9277" s="9">
        <v>43623</v>
      </c>
      <c r="I9277" s="9">
        <v>43626</v>
      </c>
    </row>
    <row r="9278" spans="1:9" s="14" customFormat="1" x14ac:dyDescent="0.2">
      <c r="A9278" s="5" t="s">
        <v>63</v>
      </c>
      <c r="B9278" s="5" t="str">
        <f>VLOOKUP(A9278,'GIRO LMA JUNIO'!$A$7:$C$50,3,0)</f>
        <v>MEDIMAS MOV</v>
      </c>
      <c r="C9278" s="35">
        <v>900611961</v>
      </c>
      <c r="D9278" s="6" t="str">
        <f>VLOOKUP(C9278,'[1]IPS REGISTRADAS'!$A$5:$B$3919,2,0)</f>
        <v>MAPLE RESPIRATORY IPS SAS</v>
      </c>
      <c r="E9278" s="7">
        <v>1171074667</v>
      </c>
      <c r="F9278" s="7">
        <v>1171074667</v>
      </c>
      <c r="G9278" s="8"/>
      <c r="H9278" s="9">
        <v>43623</v>
      </c>
      <c r="I9278" s="9">
        <v>43626</v>
      </c>
    </row>
    <row r="9279" spans="1:9" s="14" customFormat="1" x14ac:dyDescent="0.2">
      <c r="A9279" s="5" t="s">
        <v>65</v>
      </c>
      <c r="B9279" s="5" t="str">
        <f>VLOOKUP(A9279,'GIRO LMA JUNIO'!$A$7:$C$50,3,0)</f>
        <v>MEDIMAS</v>
      </c>
      <c r="C9279" s="35">
        <v>900611961</v>
      </c>
      <c r="D9279" s="6" t="str">
        <f>VLOOKUP(C9279,'[1]IPS REGISTRADAS'!$A$5:$B$3919,2,0)</f>
        <v>MAPLE RESPIRATORY IPS SAS</v>
      </c>
      <c r="E9279" s="7">
        <v>69446600</v>
      </c>
      <c r="F9279" s="7">
        <v>69446600</v>
      </c>
      <c r="G9279" s="8"/>
      <c r="H9279" s="9">
        <v>43623</v>
      </c>
      <c r="I9279" s="9">
        <v>43626</v>
      </c>
    </row>
    <row r="9280" spans="1:9" s="14" customFormat="1" x14ac:dyDescent="0.2">
      <c r="A9280" s="5" t="s">
        <v>14</v>
      </c>
      <c r="B9280" s="5" t="str">
        <f>VLOOKUP(A9280,'GIRO LMA JUNIO'!$A$7:$C$50,3,0)</f>
        <v>COMFACUNDI</v>
      </c>
      <c r="C9280" s="35">
        <v>900613550</v>
      </c>
      <c r="D9280" s="6" t="str">
        <f>VLOOKUP(C9280,'[1]IPS REGISTRADAS'!$A$5:$B$3919,2,0)</f>
        <v>CLINICA SAN FRANCISCO DE ASIS SAS</v>
      </c>
      <c r="E9280" s="7">
        <v>103082509</v>
      </c>
      <c r="F9280" s="7">
        <v>103082509</v>
      </c>
      <c r="G9280" s="8"/>
      <c r="H9280" s="9">
        <v>43623</v>
      </c>
      <c r="I9280" s="9">
        <v>43626</v>
      </c>
    </row>
    <row r="9281" spans="1:9" s="14" customFormat="1" x14ac:dyDescent="0.2">
      <c r="A9281" s="5" t="s">
        <v>20</v>
      </c>
      <c r="B9281" s="5" t="str">
        <f>VLOOKUP(A9281,'GIRO LMA JUNIO'!$A$7:$C$50,3,0)</f>
        <v>CONVIDA</v>
      </c>
      <c r="C9281" s="35">
        <v>900613550</v>
      </c>
      <c r="D9281" s="6" t="str">
        <f>VLOOKUP(C9281,'[1]IPS REGISTRADAS'!$A$5:$B$3919,2,0)</f>
        <v>CLINICA SAN FRANCISCO DE ASIS SAS</v>
      </c>
      <c r="E9281" s="7">
        <v>375751698</v>
      </c>
      <c r="F9281" s="7">
        <v>375751698</v>
      </c>
      <c r="G9281" s="8"/>
      <c r="H9281" s="9">
        <v>43623</v>
      </c>
      <c r="I9281" s="9">
        <v>43626</v>
      </c>
    </row>
    <row r="9282" spans="1:9" s="14" customFormat="1" x14ac:dyDescent="0.2">
      <c r="A9282" s="5" t="s">
        <v>47</v>
      </c>
      <c r="B9282" s="5" t="str">
        <f>VLOOKUP(A9282,'GIRO LMA JUNIO'!$A$7:$C$50,3,0)</f>
        <v>COOMEVA E.P.S.  S.A.</v>
      </c>
      <c r="C9282" s="35">
        <v>900613550</v>
      </c>
      <c r="D9282" s="6" t="str">
        <f>VLOOKUP(C9282,'[1]IPS REGISTRADAS'!$A$5:$B$3919,2,0)</f>
        <v>CLINICA SAN FRANCISCO DE ASIS SAS</v>
      </c>
      <c r="E9282" s="7">
        <v>1000000</v>
      </c>
      <c r="F9282" s="7">
        <v>1000000</v>
      </c>
      <c r="G9282" s="8"/>
      <c r="H9282" s="9">
        <v>43623</v>
      </c>
      <c r="I9282" s="9">
        <v>43626</v>
      </c>
    </row>
    <row r="9283" spans="1:9" s="14" customFormat="1" x14ac:dyDescent="0.2">
      <c r="A9283" s="5" t="s">
        <v>56</v>
      </c>
      <c r="B9283" s="5" t="str">
        <f>VLOOKUP(A9283,'GIRO LMA JUNIO'!$A$7:$C$50,3,0)</f>
        <v>CAPITAL SALUD</v>
      </c>
      <c r="C9283" s="35">
        <v>900613550</v>
      </c>
      <c r="D9283" s="6" t="str">
        <f>VLOOKUP(C9283,'[1]IPS REGISTRADAS'!$A$5:$B$3919,2,0)</f>
        <v>CLINICA SAN FRANCISCO DE ASIS SAS</v>
      </c>
      <c r="E9283" s="7">
        <v>2808517</v>
      </c>
      <c r="F9283" s="7">
        <v>2808517</v>
      </c>
      <c r="G9283" s="8"/>
      <c r="H9283" s="9">
        <v>43623</v>
      </c>
      <c r="I9283" s="9">
        <v>43626</v>
      </c>
    </row>
    <row r="9284" spans="1:9" s="14" customFormat="1" x14ac:dyDescent="0.2">
      <c r="A9284" s="5" t="s">
        <v>76</v>
      </c>
      <c r="B9284" s="5" t="str">
        <f>VLOOKUP(A9284,'GIRO LMA JUNIO'!$A$7:$C$50,3,0)</f>
        <v>ECOOPSOS</v>
      </c>
      <c r="C9284" s="35">
        <v>900613550</v>
      </c>
      <c r="D9284" s="6" t="str">
        <f>VLOOKUP(C9284,'[1]IPS REGISTRADAS'!$A$5:$B$3919,2,0)</f>
        <v>CLINICA SAN FRANCISCO DE ASIS SAS</v>
      </c>
      <c r="E9284" s="7">
        <v>398716728</v>
      </c>
      <c r="F9284" s="7">
        <v>398716728</v>
      </c>
      <c r="G9284" s="8"/>
      <c r="H9284" s="9">
        <v>43623</v>
      </c>
      <c r="I9284" s="9">
        <v>43626</v>
      </c>
    </row>
    <row r="9285" spans="1:9" s="14" customFormat="1" x14ac:dyDescent="0.2">
      <c r="A9285" s="5" t="s">
        <v>80</v>
      </c>
      <c r="B9285" s="5" t="str">
        <f>VLOOKUP(A9285,'GIRO LMA JUNIO'!$A$7:$C$50,3,0)</f>
        <v>COMPARTA</v>
      </c>
      <c r="C9285" s="35">
        <v>900613550</v>
      </c>
      <c r="D9285" s="6" t="str">
        <f>VLOOKUP(C9285,'[1]IPS REGISTRADAS'!$A$5:$B$3919,2,0)</f>
        <v>CLINICA SAN FRANCISCO DE ASIS SAS</v>
      </c>
      <c r="E9285" s="7">
        <v>58890260</v>
      </c>
      <c r="F9285" s="7">
        <v>58890260</v>
      </c>
      <c r="G9285" s="8"/>
      <c r="H9285" s="9">
        <v>43623</v>
      </c>
      <c r="I9285" s="9">
        <v>43626</v>
      </c>
    </row>
    <row r="9286" spans="1:9" s="14" customFormat="1" x14ac:dyDescent="0.2">
      <c r="A9286" s="5" t="s">
        <v>44</v>
      </c>
      <c r="B9286" s="5" t="str">
        <f>VLOOKUP(A9286,'GIRO LMA JUNIO'!$A$7:$C$50,3,0)</f>
        <v>EPS SURAMERICANA S.A</v>
      </c>
      <c r="C9286" s="35">
        <v>900617858</v>
      </c>
      <c r="D9286" s="6" t="str">
        <f>VLOOKUP(C9286,'[1]IPS REGISTRADAS'!$A$5:$B$3919,2,0)</f>
        <v>NEUROCOUNTRY PORTOAZUL SAS</v>
      </c>
      <c r="E9286" s="7">
        <v>1256465</v>
      </c>
      <c r="F9286" s="7">
        <v>1256465</v>
      </c>
      <c r="G9286" s="8"/>
      <c r="H9286" s="9">
        <v>43623</v>
      </c>
      <c r="I9286" s="9">
        <v>43626</v>
      </c>
    </row>
    <row r="9287" spans="1:9" s="14" customFormat="1" x14ac:dyDescent="0.2">
      <c r="A9287" s="5" t="s">
        <v>38</v>
      </c>
      <c r="B9287" s="5" t="str">
        <f>VLOOKUP(A9287,'GIRO LMA JUNIO'!$A$7:$C$50,3,0)</f>
        <v>SALUD TOTAL</v>
      </c>
      <c r="C9287" s="35">
        <v>900617997</v>
      </c>
      <c r="D9287" s="6" t="str">
        <f>VLOOKUP(C9287,'[1]IPS REGISTRADAS'!$A$5:$B$3919,2,0)</f>
        <v>VIVESSALUD EJE CAFETERO SAS</v>
      </c>
      <c r="E9287" s="7">
        <v>1458240</v>
      </c>
      <c r="F9287" s="7">
        <v>1458240</v>
      </c>
      <c r="G9287" s="8"/>
      <c r="H9287" s="9">
        <v>43623</v>
      </c>
      <c r="I9287" s="9">
        <v>43626</v>
      </c>
    </row>
    <row r="9288" spans="1:9" s="14" customFormat="1" x14ac:dyDescent="0.2">
      <c r="A9288" s="5" t="s">
        <v>62</v>
      </c>
      <c r="B9288" s="5" t="str">
        <f>VLOOKUP(A9288,'GIRO LMA JUNIO'!$A$7:$C$50,3,0)</f>
        <v>NUEVA EPS S.A.</v>
      </c>
      <c r="C9288" s="35">
        <v>900617997</v>
      </c>
      <c r="D9288" s="6" t="str">
        <f>VLOOKUP(C9288,'[1]IPS REGISTRADAS'!$A$5:$B$3919,2,0)</f>
        <v>VIVESSALUD EJE CAFETERO SAS</v>
      </c>
      <c r="E9288" s="7">
        <v>3448771</v>
      </c>
      <c r="F9288" s="7">
        <v>3448771</v>
      </c>
      <c r="G9288" s="8"/>
      <c r="H9288" s="9">
        <v>43623</v>
      </c>
      <c r="I9288" s="9">
        <v>43626</v>
      </c>
    </row>
    <row r="9289" spans="1:9" s="14" customFormat="1" x14ac:dyDescent="0.2">
      <c r="A9289" s="5" t="s">
        <v>63</v>
      </c>
      <c r="B9289" s="5" t="str">
        <f>VLOOKUP(A9289,'GIRO LMA JUNIO'!$A$7:$C$50,3,0)</f>
        <v>MEDIMAS MOV</v>
      </c>
      <c r="C9289" s="35">
        <v>900617997</v>
      </c>
      <c r="D9289" s="6" t="str">
        <f>VLOOKUP(C9289,'[1]IPS REGISTRADAS'!$A$5:$B$3919,2,0)</f>
        <v>VIVESSALUD EJE CAFETERO SAS</v>
      </c>
      <c r="E9289" s="7">
        <v>27476792</v>
      </c>
      <c r="F9289" s="7">
        <v>27476792</v>
      </c>
      <c r="G9289" s="8"/>
      <c r="H9289" s="9">
        <v>43623</v>
      </c>
      <c r="I9289" s="9">
        <v>43626</v>
      </c>
    </row>
    <row r="9290" spans="1:9" s="14" customFormat="1" x14ac:dyDescent="0.2">
      <c r="A9290" s="5" t="s">
        <v>65</v>
      </c>
      <c r="B9290" s="5" t="str">
        <f>VLOOKUP(A9290,'GIRO LMA JUNIO'!$A$7:$C$50,3,0)</f>
        <v>MEDIMAS</v>
      </c>
      <c r="C9290" s="35">
        <v>900617997</v>
      </c>
      <c r="D9290" s="6" t="str">
        <f>VLOOKUP(C9290,'[1]IPS REGISTRADAS'!$A$5:$B$3919,2,0)</f>
        <v>VIVESSALUD EJE CAFETERO SAS</v>
      </c>
      <c r="E9290" s="7">
        <v>2338482</v>
      </c>
      <c r="F9290" s="7">
        <v>2338482</v>
      </c>
      <c r="G9290" s="8"/>
      <c r="H9290" s="9">
        <v>43623</v>
      </c>
      <c r="I9290" s="9">
        <v>43626</v>
      </c>
    </row>
    <row r="9291" spans="1:9" s="14" customFormat="1" x14ac:dyDescent="0.2">
      <c r="A9291" s="5" t="s">
        <v>72</v>
      </c>
      <c r="B9291" s="5" t="str">
        <f>VLOOKUP(A9291,'GIRO LMA JUNIO'!$A$7:$C$50,3,0)</f>
        <v>ASMET SALUD</v>
      </c>
      <c r="C9291" s="35">
        <v>900617997</v>
      </c>
      <c r="D9291" s="6" t="str">
        <f>VLOOKUP(C9291,'[1]IPS REGISTRADAS'!$A$5:$B$3919,2,0)</f>
        <v>VIVESSALUD EJE CAFETERO SAS</v>
      </c>
      <c r="E9291" s="7">
        <v>3954268</v>
      </c>
      <c r="F9291" s="7">
        <v>3954268</v>
      </c>
      <c r="G9291" s="8"/>
      <c r="H9291" s="9">
        <v>43623</v>
      </c>
      <c r="I9291" s="9">
        <v>43626</v>
      </c>
    </row>
    <row r="9292" spans="1:9" s="14" customFormat="1" x14ac:dyDescent="0.2">
      <c r="A9292" s="5" t="s">
        <v>8</v>
      </c>
      <c r="B9292" s="5" t="str">
        <f>VLOOKUP(A9292,'GIRO LMA JUNIO'!$A$7:$C$50,3,0)</f>
        <v>COMFAMILIAR HUILA</v>
      </c>
      <c r="C9292" s="35">
        <v>900618967</v>
      </c>
      <c r="D9292" s="6" t="str">
        <f>VLOOKUP(C9292,'[1]IPS REGISTRADAS'!$A$5:$B$3919,2,0)</f>
        <v>SOLUCIONES INTEGRALES EN SALUD AURUM MEDICAL SAS</v>
      </c>
      <c r="E9292" s="7">
        <v>4000000</v>
      </c>
      <c r="F9292" s="7">
        <v>4000000</v>
      </c>
      <c r="G9292" s="8"/>
      <c r="H9292" s="9">
        <v>43623</v>
      </c>
      <c r="I9292" s="9">
        <v>43626</v>
      </c>
    </row>
    <row r="9293" spans="1:9" s="14" customFormat="1" x14ac:dyDescent="0.2">
      <c r="A9293" s="5" t="s">
        <v>14</v>
      </c>
      <c r="B9293" s="5" t="str">
        <f>VLOOKUP(A9293,'GIRO LMA JUNIO'!$A$7:$C$50,3,0)</f>
        <v>COMFACUNDI</v>
      </c>
      <c r="C9293" s="35">
        <v>900618967</v>
      </c>
      <c r="D9293" s="6" t="str">
        <f>VLOOKUP(C9293,'[1]IPS REGISTRADAS'!$A$5:$B$3919,2,0)</f>
        <v>SOLUCIONES INTEGRALES EN SALUD AURUM MEDICAL SAS</v>
      </c>
      <c r="E9293" s="7">
        <v>21956000</v>
      </c>
      <c r="F9293" s="7">
        <v>21956000</v>
      </c>
      <c r="G9293" s="8"/>
      <c r="H9293" s="9">
        <v>43623</v>
      </c>
      <c r="I9293" s="9">
        <v>43626</v>
      </c>
    </row>
    <row r="9294" spans="1:9" s="14" customFormat="1" x14ac:dyDescent="0.2">
      <c r="A9294" s="5" t="s">
        <v>54</v>
      </c>
      <c r="B9294" s="5" t="str">
        <f>VLOOKUP(A9294,'GIRO LMA JUNIO'!$A$7:$C$50,3,0)</f>
        <v>SALUDVIDA</v>
      </c>
      <c r="C9294" s="35">
        <v>900618967</v>
      </c>
      <c r="D9294" s="6" t="str">
        <f>VLOOKUP(C9294,'[1]IPS REGISTRADAS'!$A$5:$B$3919,2,0)</f>
        <v>SOLUCIONES INTEGRALES EN SALUD AURUM MEDICAL SAS</v>
      </c>
      <c r="E9294" s="7">
        <v>6195000</v>
      </c>
      <c r="F9294" s="7">
        <v>6195000</v>
      </c>
      <c r="G9294" s="8"/>
      <c r="H9294" s="9">
        <v>43623</v>
      </c>
      <c r="I9294" s="9">
        <v>43626</v>
      </c>
    </row>
    <row r="9295" spans="1:9" s="14" customFormat="1" x14ac:dyDescent="0.2">
      <c r="A9295" s="5" t="s">
        <v>62</v>
      </c>
      <c r="B9295" s="5" t="str">
        <f>VLOOKUP(A9295,'GIRO LMA JUNIO'!$A$7:$C$50,3,0)</f>
        <v>NUEVA EPS S.A.</v>
      </c>
      <c r="C9295" s="35">
        <v>900618967</v>
      </c>
      <c r="D9295" s="6" t="str">
        <f>VLOOKUP(C9295,'[1]IPS REGISTRADAS'!$A$5:$B$3919,2,0)</f>
        <v>SOLUCIONES INTEGRALES EN SALUD AURUM MEDICAL SAS</v>
      </c>
      <c r="E9295" s="7">
        <v>8303074</v>
      </c>
      <c r="F9295" s="7">
        <v>8303074</v>
      </c>
      <c r="G9295" s="8"/>
      <c r="H9295" s="9">
        <v>43623</v>
      </c>
      <c r="I9295" s="9">
        <v>43626</v>
      </c>
    </row>
    <row r="9296" spans="1:9" s="14" customFormat="1" x14ac:dyDescent="0.2">
      <c r="A9296" s="5" t="s">
        <v>72</v>
      </c>
      <c r="B9296" s="5" t="str">
        <f>VLOOKUP(A9296,'GIRO LMA JUNIO'!$A$7:$C$50,3,0)</f>
        <v>ASMET SALUD</v>
      </c>
      <c r="C9296" s="35">
        <v>900618967</v>
      </c>
      <c r="D9296" s="6" t="str">
        <f>VLOOKUP(C9296,'[1]IPS REGISTRADAS'!$A$5:$B$3919,2,0)</f>
        <v>SOLUCIONES INTEGRALES EN SALUD AURUM MEDICAL SAS</v>
      </c>
      <c r="E9296" s="7">
        <v>19429066</v>
      </c>
      <c r="F9296" s="7">
        <v>19429066</v>
      </c>
      <c r="G9296" s="8"/>
      <c r="H9296" s="9">
        <v>43623</v>
      </c>
      <c r="I9296" s="9">
        <v>43626</v>
      </c>
    </row>
    <row r="9297" spans="1:9" s="14" customFormat="1" x14ac:dyDescent="0.2">
      <c r="A9297" s="5" t="s">
        <v>76</v>
      </c>
      <c r="B9297" s="5" t="str">
        <f>VLOOKUP(A9297,'GIRO LMA JUNIO'!$A$7:$C$50,3,0)</f>
        <v>ECOOPSOS</v>
      </c>
      <c r="C9297" s="35">
        <v>900618967</v>
      </c>
      <c r="D9297" s="6" t="str">
        <f>VLOOKUP(C9297,'[1]IPS REGISTRADAS'!$A$5:$B$3919,2,0)</f>
        <v>SOLUCIONES INTEGRALES EN SALUD AURUM MEDICAL SAS</v>
      </c>
      <c r="E9297" s="7">
        <v>74550000</v>
      </c>
      <c r="F9297" s="7">
        <v>74550000</v>
      </c>
      <c r="G9297" s="8"/>
      <c r="H9297" s="9">
        <v>43623</v>
      </c>
      <c r="I9297" s="9">
        <v>43626</v>
      </c>
    </row>
    <row r="9298" spans="1:9" s="14" customFormat="1" x14ac:dyDescent="0.2">
      <c r="A9298" s="5" t="s">
        <v>54</v>
      </c>
      <c r="B9298" s="5" t="str">
        <f>VLOOKUP(A9298,'GIRO LMA JUNIO'!$A$7:$C$50,3,0)</f>
        <v>SALUDVIDA</v>
      </c>
      <c r="C9298" s="35">
        <v>900620081</v>
      </c>
      <c r="D9298" s="6" t="str">
        <f>VLOOKUP(C9298,'[1]IPS REGISTRADAS'!$A$5:$B$3919,2,0)</f>
        <v>LABSALUD IPS SAS</v>
      </c>
      <c r="E9298" s="7">
        <v>5253912</v>
      </c>
      <c r="F9298" s="7">
        <v>5253912</v>
      </c>
      <c r="G9298" s="8"/>
      <c r="H9298" s="9">
        <v>43623</v>
      </c>
      <c r="I9298" s="9">
        <v>43626</v>
      </c>
    </row>
    <row r="9299" spans="1:9" s="14" customFormat="1" x14ac:dyDescent="0.2">
      <c r="A9299" s="5" t="s">
        <v>10</v>
      </c>
      <c r="B9299" s="5" t="str">
        <f>VLOOKUP(A9299,'GIRO LMA JUNIO'!$A$7:$C$50,3,0)</f>
        <v>COMFAMILIAR DE NARIÑO</v>
      </c>
      <c r="C9299" s="35">
        <v>900621728</v>
      </c>
      <c r="D9299" s="6" t="str">
        <f>VLOOKUP(C9299,'[1]IPS REGISTRADAS'!$A$5:$B$3919,2,0)</f>
        <v>IPS GENESIS CENTRO DE DIAGNOSTICO SAS</v>
      </c>
      <c r="E9299" s="7">
        <v>15655087</v>
      </c>
      <c r="F9299" s="7">
        <v>15655087</v>
      </c>
      <c r="G9299" s="8"/>
      <c r="H9299" s="9">
        <v>43623</v>
      </c>
      <c r="I9299" s="9">
        <v>43626</v>
      </c>
    </row>
    <row r="9300" spans="1:9" s="14" customFormat="1" x14ac:dyDescent="0.2">
      <c r="A9300" s="5" t="s">
        <v>72</v>
      </c>
      <c r="B9300" s="5" t="str">
        <f>VLOOKUP(A9300,'GIRO LMA JUNIO'!$A$7:$C$50,3,0)</f>
        <v>ASMET SALUD</v>
      </c>
      <c r="C9300" s="35">
        <v>900622070</v>
      </c>
      <c r="D9300" s="6" t="str">
        <f>VLOOKUP(C9300,'[1]IPS REGISTRADAS'!$A$5:$B$3919,2,0)</f>
        <v>ASISTIMOS SALUD IPS SAS</v>
      </c>
      <c r="E9300" s="7">
        <v>44273970</v>
      </c>
      <c r="F9300" s="7">
        <v>44273970</v>
      </c>
      <c r="G9300" s="8"/>
      <c r="H9300" s="9">
        <v>43623</v>
      </c>
      <c r="I9300" s="9">
        <v>43626</v>
      </c>
    </row>
    <row r="9301" spans="1:9" s="14" customFormat="1" x14ac:dyDescent="0.2">
      <c r="A9301" s="5" t="s">
        <v>76</v>
      </c>
      <c r="B9301" s="5" t="str">
        <f>VLOOKUP(A9301,'GIRO LMA JUNIO'!$A$7:$C$50,3,0)</f>
        <v>ECOOPSOS</v>
      </c>
      <c r="C9301" s="35">
        <v>900622070</v>
      </c>
      <c r="D9301" s="6" t="str">
        <f>VLOOKUP(C9301,'[1]IPS REGISTRADAS'!$A$5:$B$3919,2,0)</f>
        <v>ASISTIMOS SALUD IPS SAS</v>
      </c>
      <c r="E9301" s="7">
        <v>2018718</v>
      </c>
      <c r="F9301" s="7">
        <v>2018718</v>
      </c>
      <c r="G9301" s="8"/>
      <c r="H9301" s="9">
        <v>43623</v>
      </c>
      <c r="I9301" s="9">
        <v>43626</v>
      </c>
    </row>
    <row r="9302" spans="1:9" s="14" customFormat="1" x14ac:dyDescent="0.2">
      <c r="A9302" s="5" t="s">
        <v>16</v>
      </c>
      <c r="B9302" s="5" t="str">
        <f>VLOOKUP(A9302,'GIRO LMA JUNIO'!$A$7:$C$50,3,0)</f>
        <v>CAJACOPI ATLANTICO</v>
      </c>
      <c r="C9302" s="35">
        <v>900622320</v>
      </c>
      <c r="D9302" s="6" t="str">
        <f>VLOOKUP(C9302,'[1]IPS REGISTRADAS'!$A$5:$B$3919,2,0)</f>
        <v>GASTROKIDS SAS</v>
      </c>
      <c r="E9302" s="7">
        <v>9042273</v>
      </c>
      <c r="F9302" s="7">
        <v>9042273</v>
      </c>
      <c r="G9302" s="8"/>
      <c r="H9302" s="9">
        <v>43623</v>
      </c>
      <c r="I9302" s="9">
        <v>43626</v>
      </c>
    </row>
    <row r="9303" spans="1:9" s="14" customFormat="1" x14ac:dyDescent="0.2">
      <c r="A9303" s="5" t="s">
        <v>47</v>
      </c>
      <c r="B9303" s="5" t="str">
        <f>VLOOKUP(A9303,'GIRO LMA JUNIO'!$A$7:$C$50,3,0)</f>
        <v>COOMEVA E.P.S.  S.A.</v>
      </c>
      <c r="C9303" s="35">
        <v>900622320</v>
      </c>
      <c r="D9303" s="6" t="str">
        <f>VLOOKUP(C9303,'[1]IPS REGISTRADAS'!$A$5:$B$3919,2,0)</f>
        <v>GASTROKIDS SAS</v>
      </c>
      <c r="E9303" s="7">
        <v>1000000</v>
      </c>
      <c r="F9303" s="7">
        <v>1000000</v>
      </c>
      <c r="G9303" s="8"/>
      <c r="H9303" s="9">
        <v>43623</v>
      </c>
      <c r="I9303" s="9">
        <v>43626</v>
      </c>
    </row>
    <row r="9304" spans="1:9" s="14" customFormat="1" x14ac:dyDescent="0.2">
      <c r="A9304" s="5" t="s">
        <v>62</v>
      </c>
      <c r="B9304" s="5" t="str">
        <f>VLOOKUP(A9304,'GIRO LMA JUNIO'!$A$7:$C$50,3,0)</f>
        <v>NUEVA EPS S.A.</v>
      </c>
      <c r="C9304" s="35">
        <v>900622320</v>
      </c>
      <c r="D9304" s="6" t="str">
        <f>VLOOKUP(C9304,'[1]IPS REGISTRADAS'!$A$5:$B$3919,2,0)</f>
        <v>GASTROKIDS SAS</v>
      </c>
      <c r="E9304" s="7">
        <v>1815000</v>
      </c>
      <c r="F9304" s="7">
        <v>1815000</v>
      </c>
      <c r="G9304" s="8"/>
      <c r="H9304" s="9">
        <v>43623</v>
      </c>
      <c r="I9304" s="9">
        <v>43626</v>
      </c>
    </row>
    <row r="9305" spans="1:9" s="14" customFormat="1" x14ac:dyDescent="0.2">
      <c r="A9305" s="5" t="s">
        <v>80</v>
      </c>
      <c r="B9305" s="5" t="str">
        <f>VLOOKUP(A9305,'GIRO LMA JUNIO'!$A$7:$C$50,3,0)</f>
        <v>COMPARTA</v>
      </c>
      <c r="C9305" s="35">
        <v>900622320</v>
      </c>
      <c r="D9305" s="6" t="str">
        <f>VLOOKUP(C9305,'[1]IPS REGISTRADAS'!$A$5:$B$3919,2,0)</f>
        <v>GASTROKIDS SAS</v>
      </c>
      <c r="E9305" s="7">
        <v>7672640</v>
      </c>
      <c r="F9305" s="7">
        <v>7672640</v>
      </c>
      <c r="G9305" s="8"/>
      <c r="H9305" s="9">
        <v>43623</v>
      </c>
      <c r="I9305" s="9">
        <v>43626</v>
      </c>
    </row>
    <row r="9306" spans="1:9" s="14" customFormat="1" x14ac:dyDescent="0.2">
      <c r="A9306" s="5" t="s">
        <v>63</v>
      </c>
      <c r="B9306" s="5" t="str">
        <f>VLOOKUP(A9306,'GIRO LMA JUNIO'!$A$7:$C$50,3,0)</f>
        <v>MEDIMAS MOV</v>
      </c>
      <c r="C9306" s="35">
        <v>900622551</v>
      </c>
      <c r="D9306" s="6" t="str">
        <f>VLOOKUP(C9306,'[1]IPS REGISTRADAS'!$A$5:$B$3919,2,0)</f>
        <v>JERSALUD SAS</v>
      </c>
      <c r="E9306" s="7">
        <v>4199095</v>
      </c>
      <c r="F9306" s="7">
        <v>4199095</v>
      </c>
      <c r="G9306" s="8"/>
      <c r="H9306" s="9">
        <v>43623</v>
      </c>
      <c r="I9306" s="9">
        <v>43626</v>
      </c>
    </row>
    <row r="9307" spans="1:9" s="14" customFormat="1" x14ac:dyDescent="0.2">
      <c r="A9307" s="5" t="s">
        <v>65</v>
      </c>
      <c r="B9307" s="5" t="str">
        <f>VLOOKUP(A9307,'GIRO LMA JUNIO'!$A$7:$C$50,3,0)</f>
        <v>MEDIMAS</v>
      </c>
      <c r="C9307" s="35">
        <v>900622551</v>
      </c>
      <c r="D9307" s="6" t="str">
        <f>VLOOKUP(C9307,'[1]IPS REGISTRADAS'!$A$5:$B$3919,2,0)</f>
        <v>JERSALUD SAS</v>
      </c>
      <c r="E9307" s="7">
        <v>17523335</v>
      </c>
      <c r="F9307" s="7">
        <v>17523335</v>
      </c>
      <c r="G9307" s="8"/>
      <c r="H9307" s="9">
        <v>43623</v>
      </c>
      <c r="I9307" s="9">
        <v>43626</v>
      </c>
    </row>
    <row r="9308" spans="1:9" s="14" customFormat="1" x14ac:dyDescent="0.2">
      <c r="A9308" s="5" t="s">
        <v>18</v>
      </c>
      <c r="B9308" s="5" t="str">
        <f>VLOOKUP(A9308,'GIRO LMA JUNIO'!$A$7:$C$50,3,0)</f>
        <v>COMFACHOCO</v>
      </c>
      <c r="C9308" s="35">
        <v>900622907</v>
      </c>
      <c r="D9308" s="6" t="str">
        <f>VLOOKUP(C9308,'[1]IPS REGISTRADAS'!$A$5:$B$3919,2,0)</f>
        <v>UNIDAD DE CUIDADOS INTENSIVOS Y CORONARIOS SAS</v>
      </c>
      <c r="E9308" s="7">
        <v>119983811</v>
      </c>
      <c r="F9308" s="7">
        <v>119983811</v>
      </c>
      <c r="G9308" s="8"/>
      <c r="H9308" s="9">
        <v>43623</v>
      </c>
      <c r="I9308" s="9">
        <v>43626</v>
      </c>
    </row>
    <row r="9309" spans="1:9" s="14" customFormat="1" x14ac:dyDescent="0.2">
      <c r="A9309" s="5" t="s">
        <v>47</v>
      </c>
      <c r="B9309" s="5" t="str">
        <f>VLOOKUP(A9309,'GIRO LMA JUNIO'!$A$7:$C$50,3,0)</f>
        <v>COOMEVA E.P.S.  S.A.</v>
      </c>
      <c r="C9309" s="35">
        <v>900622907</v>
      </c>
      <c r="D9309" s="6" t="str">
        <f>VLOOKUP(C9309,'[1]IPS REGISTRADAS'!$A$5:$B$3919,2,0)</f>
        <v>UNIDAD DE CUIDADOS INTENSIVOS Y CORONARIOS SAS</v>
      </c>
      <c r="E9309" s="7">
        <v>1000000</v>
      </c>
      <c r="F9309" s="7">
        <v>1000000</v>
      </c>
      <c r="G9309" s="8"/>
      <c r="H9309" s="9">
        <v>43623</v>
      </c>
      <c r="I9309" s="9">
        <v>43626</v>
      </c>
    </row>
    <row r="9310" spans="1:9" s="14" customFormat="1" x14ac:dyDescent="0.2">
      <c r="A9310" s="5" t="s">
        <v>74</v>
      </c>
      <c r="B9310" s="5" t="str">
        <f>VLOOKUP(A9310,'GIRO LMA JUNIO'!$A$7:$C$50,3,0)</f>
        <v>AMBUQ</v>
      </c>
      <c r="C9310" s="35">
        <v>900622907</v>
      </c>
      <c r="D9310" s="6" t="str">
        <f>VLOOKUP(C9310,'[1]IPS REGISTRADAS'!$A$5:$B$3919,2,0)</f>
        <v>UNIDAD DE CUIDADOS INTENSIVOS Y CORONARIOS SAS</v>
      </c>
      <c r="E9310" s="7">
        <v>50134619</v>
      </c>
      <c r="F9310" s="7">
        <v>50134619</v>
      </c>
      <c r="G9310" s="8"/>
      <c r="H9310" s="9">
        <v>43623</v>
      </c>
      <c r="I9310" s="9">
        <v>43626</v>
      </c>
    </row>
    <row r="9311" spans="1:9" s="14" customFormat="1" x14ac:dyDescent="0.2">
      <c r="A9311" s="5" t="s">
        <v>65</v>
      </c>
      <c r="B9311" s="5" t="str">
        <f>VLOOKUP(A9311,'GIRO LMA JUNIO'!$A$7:$C$50,3,0)</f>
        <v>MEDIMAS</v>
      </c>
      <c r="C9311" s="35">
        <v>900624003</v>
      </c>
      <c r="D9311" s="6" t="str">
        <f>VLOOKUP(C9311,'[1]IPS REGISTRADAS'!$A$5:$B$3919,2,0)</f>
        <v>IPS EMERGENCIAS MEDICAS PUERTO ASIS SAS</v>
      </c>
      <c r="E9311" s="7">
        <v>3001388</v>
      </c>
      <c r="F9311" s="7">
        <v>3001388</v>
      </c>
      <c r="G9311" s="8"/>
      <c r="H9311" s="9">
        <v>43623</v>
      </c>
      <c r="I9311" s="9">
        <v>43626</v>
      </c>
    </row>
    <row r="9312" spans="1:9" s="14" customFormat="1" x14ac:dyDescent="0.2">
      <c r="A9312" s="5" t="s">
        <v>72</v>
      </c>
      <c r="B9312" s="5" t="str">
        <f>VLOOKUP(A9312,'GIRO LMA JUNIO'!$A$7:$C$50,3,0)</f>
        <v>ASMET SALUD</v>
      </c>
      <c r="C9312" s="35">
        <v>900624003</v>
      </c>
      <c r="D9312" s="6" t="str">
        <f>VLOOKUP(C9312,'[1]IPS REGISTRADAS'!$A$5:$B$3919,2,0)</f>
        <v>IPS EMERGENCIAS MEDICAS PUERTO ASIS SAS</v>
      </c>
      <c r="E9312" s="7">
        <v>19343780</v>
      </c>
      <c r="F9312" s="7">
        <v>19343780</v>
      </c>
      <c r="G9312" s="8"/>
      <c r="H9312" s="9">
        <v>43623</v>
      </c>
      <c r="I9312" s="9">
        <v>43626</v>
      </c>
    </row>
    <row r="9313" spans="1:9" s="14" customFormat="1" x14ac:dyDescent="0.2">
      <c r="A9313" s="5" t="s">
        <v>47</v>
      </c>
      <c r="B9313" s="5" t="str">
        <f>VLOOKUP(A9313,'GIRO LMA JUNIO'!$A$7:$C$50,3,0)</f>
        <v>COOMEVA E.P.S.  S.A.</v>
      </c>
      <c r="C9313" s="35">
        <v>900624158</v>
      </c>
      <c r="D9313" s="6" t="str">
        <f>VLOOKUP(C9313,'[1]IPS REGISTRADAS'!$A$5:$B$3919,2,0)</f>
        <v>CENTRO DE TERAPIAS INTEGRALES PROGRESAR SAS</v>
      </c>
      <c r="E9313" s="7">
        <v>1000000</v>
      </c>
      <c r="F9313" s="7">
        <v>1000000</v>
      </c>
      <c r="G9313" s="8"/>
      <c r="H9313" s="9">
        <v>43623</v>
      </c>
      <c r="I9313" s="9">
        <v>43626</v>
      </c>
    </row>
    <row r="9314" spans="1:9" s="14" customFormat="1" x14ac:dyDescent="0.2">
      <c r="A9314" s="5" t="s">
        <v>74</v>
      </c>
      <c r="B9314" s="5" t="str">
        <f>VLOOKUP(A9314,'GIRO LMA JUNIO'!$A$7:$C$50,3,0)</f>
        <v>AMBUQ</v>
      </c>
      <c r="C9314" s="35">
        <v>900624773</v>
      </c>
      <c r="D9314" s="6" t="str">
        <f>VLOOKUP(C9314,'[1]IPS REGISTRADAS'!$A$5:$B$3919,2,0)</f>
        <v>JAIME GUERRERO CIRUGIA ORAL E IMPLANTOLOGIA</v>
      </c>
      <c r="E9314" s="7">
        <v>1370711</v>
      </c>
      <c r="F9314" s="7">
        <v>1370711</v>
      </c>
      <c r="G9314" s="8"/>
      <c r="H9314" s="9">
        <v>43623</v>
      </c>
      <c r="I9314" s="9">
        <v>43626</v>
      </c>
    </row>
    <row r="9315" spans="1:9" s="14" customFormat="1" x14ac:dyDescent="0.2">
      <c r="A9315" s="5" t="s">
        <v>44</v>
      </c>
      <c r="B9315" s="5" t="str">
        <f>VLOOKUP(A9315,'GIRO LMA JUNIO'!$A$7:$C$50,3,0)</f>
        <v>EPS SURAMERICANA S.A</v>
      </c>
      <c r="C9315" s="35">
        <v>900625317</v>
      </c>
      <c r="D9315" s="6" t="str">
        <f>VLOOKUP(C9315,'[1]IPS REGISTRADAS'!$A$5:$B$3919,2,0)</f>
        <v>CORPORACIÓN HOSPITAL INFANTIL CONCEJO DE MEDELLÍN</v>
      </c>
      <c r="E9315" s="7">
        <v>14615742</v>
      </c>
      <c r="F9315" s="7">
        <v>14615742</v>
      </c>
      <c r="G9315" s="8"/>
      <c r="H9315" s="9">
        <v>43623</v>
      </c>
      <c r="I9315" s="9">
        <v>43626</v>
      </c>
    </row>
    <row r="9316" spans="1:9" s="14" customFormat="1" x14ac:dyDescent="0.2">
      <c r="A9316" s="5" t="s">
        <v>47</v>
      </c>
      <c r="B9316" s="5" t="str">
        <f>VLOOKUP(A9316,'GIRO LMA JUNIO'!$A$7:$C$50,3,0)</f>
        <v>COOMEVA E.P.S.  S.A.</v>
      </c>
      <c r="C9316" s="35">
        <v>900625317</v>
      </c>
      <c r="D9316" s="6" t="str">
        <f>VLOOKUP(C9316,'[1]IPS REGISTRADAS'!$A$5:$B$3919,2,0)</f>
        <v>CORPORACIÓN HOSPITAL INFANTIL CONCEJO DE MEDELLÍN</v>
      </c>
      <c r="E9316" s="7">
        <v>1000000</v>
      </c>
      <c r="F9316" s="7">
        <v>1000000</v>
      </c>
      <c r="G9316" s="8"/>
      <c r="H9316" s="9">
        <v>43623</v>
      </c>
      <c r="I9316" s="9">
        <v>43626</v>
      </c>
    </row>
    <row r="9317" spans="1:9" s="14" customFormat="1" x14ac:dyDescent="0.2">
      <c r="A9317" s="5" t="s">
        <v>60</v>
      </c>
      <c r="B9317" s="5" t="str">
        <f>VLOOKUP(A9317,'GIRO LMA JUNIO'!$A$7:$C$50,3,0)</f>
        <v>SAVIA SALUD</v>
      </c>
      <c r="C9317" s="35">
        <v>900625317</v>
      </c>
      <c r="D9317" s="6" t="str">
        <f>VLOOKUP(C9317,'[1]IPS REGISTRADAS'!$A$5:$B$3919,2,0)</f>
        <v>CORPORACIÓN HOSPITAL INFANTIL CONCEJO DE MEDELLÍN</v>
      </c>
      <c r="E9317" s="7">
        <v>800083904</v>
      </c>
      <c r="F9317" s="7">
        <v>800083904</v>
      </c>
      <c r="G9317" s="8"/>
      <c r="H9317" s="9">
        <v>43623</v>
      </c>
      <c r="I9317" s="9">
        <v>43626</v>
      </c>
    </row>
    <row r="9318" spans="1:9" s="14" customFormat="1" x14ac:dyDescent="0.2">
      <c r="A9318" s="5" t="s">
        <v>72</v>
      </c>
      <c r="B9318" s="5" t="str">
        <f>VLOOKUP(A9318,'GIRO LMA JUNIO'!$A$7:$C$50,3,0)</f>
        <v>ASMET SALUD</v>
      </c>
      <c r="C9318" s="35">
        <v>900625317</v>
      </c>
      <c r="D9318" s="6" t="str">
        <f>VLOOKUP(C9318,'[1]IPS REGISTRADAS'!$A$5:$B$3919,2,0)</f>
        <v>CORPORACIÓN HOSPITAL INFANTIL CONCEJO DE MEDELLÍN</v>
      </c>
      <c r="E9318" s="7">
        <v>1446051</v>
      </c>
      <c r="F9318" s="7">
        <v>1446051</v>
      </c>
      <c r="G9318" s="8"/>
      <c r="H9318" s="9">
        <v>43623</v>
      </c>
      <c r="I9318" s="9">
        <v>43626</v>
      </c>
    </row>
    <row r="9319" spans="1:9" s="14" customFormat="1" x14ac:dyDescent="0.2">
      <c r="A9319" s="5" t="s">
        <v>10</v>
      </c>
      <c r="B9319" s="5" t="str">
        <f>VLOOKUP(A9319,'GIRO LMA JUNIO'!$A$7:$C$50,3,0)</f>
        <v>COMFAMILIAR DE NARIÑO</v>
      </c>
      <c r="C9319" s="35">
        <v>900626481</v>
      </c>
      <c r="D9319" s="6" t="str">
        <f>VLOOKUP(C9319,'[1]IPS REGISTRADAS'!$A$5:$B$3919,2,0)</f>
        <v>CENTRO DE ESPECIALISTAS EN DIAGNÓSTICO E IMÁGENES MAMARIAS SAS</v>
      </c>
      <c r="E9319" s="7">
        <v>25655635</v>
      </c>
      <c r="F9319" s="7">
        <v>25655635</v>
      </c>
      <c r="G9319" s="8"/>
      <c r="H9319" s="9">
        <v>43623</v>
      </c>
      <c r="I9319" s="9">
        <v>43626</v>
      </c>
    </row>
    <row r="9320" spans="1:9" s="14" customFormat="1" x14ac:dyDescent="0.2">
      <c r="A9320" s="5" t="s">
        <v>54</v>
      </c>
      <c r="B9320" s="5" t="str">
        <f>VLOOKUP(A9320,'GIRO LMA JUNIO'!$A$7:$C$50,3,0)</f>
        <v>SALUDVIDA</v>
      </c>
      <c r="C9320" s="35">
        <v>900627728</v>
      </c>
      <c r="D9320" s="6" t="str">
        <f>VLOOKUP(C9320,'[1]IPS REGISTRADAS'!$A$5:$B$3919,2,0)</f>
        <v>UNIDAD ENDOSCOPICA INTEGRAL DE SUCRE SAS</v>
      </c>
      <c r="E9320" s="7">
        <v>2226155</v>
      </c>
      <c r="F9320" s="7">
        <v>2226155</v>
      </c>
      <c r="G9320" s="8"/>
      <c r="H9320" s="9">
        <v>43623</v>
      </c>
      <c r="I9320" s="9">
        <v>43626</v>
      </c>
    </row>
    <row r="9321" spans="1:9" s="14" customFormat="1" x14ac:dyDescent="0.2">
      <c r="A9321" s="5" t="s">
        <v>82</v>
      </c>
      <c r="B9321" s="5" t="str">
        <f>VLOOKUP(A9321,'GIRO LMA JUNIO'!$A$7:$C$50,3,0)</f>
        <v>MUTUAL SER</v>
      </c>
      <c r="C9321" s="35">
        <v>900627728</v>
      </c>
      <c r="D9321" s="6" t="str">
        <f>VLOOKUP(C9321,'[1]IPS REGISTRADAS'!$A$5:$B$3919,2,0)</f>
        <v>UNIDAD ENDOSCOPICA INTEGRAL DE SUCRE SAS</v>
      </c>
      <c r="E9321" s="7">
        <v>16000000</v>
      </c>
      <c r="F9321" s="7">
        <v>16000000</v>
      </c>
      <c r="G9321" s="8"/>
      <c r="H9321" s="9">
        <v>43623</v>
      </c>
      <c r="I9321" s="9">
        <v>43626</v>
      </c>
    </row>
    <row r="9322" spans="1:9" s="14" customFormat="1" x14ac:dyDescent="0.2">
      <c r="A9322" s="5" t="s">
        <v>78</v>
      </c>
      <c r="B9322" s="5" t="str">
        <f>VLOOKUP(A9322,'GIRO LMA JUNIO'!$A$7:$C$50,3,0)</f>
        <v>EMSSANAR</v>
      </c>
      <c r="C9322" s="35">
        <v>900631361</v>
      </c>
      <c r="D9322" s="6" t="str">
        <f>VLOOKUP(C9322,'[1]IPS REGISTRADAS'!$A$5:$B$3919,2,0)</f>
        <v>INVERSIONES MEDICAS VALLE SALUD SAS   CLINICA VALLE SALUD</v>
      </c>
      <c r="E9322" s="7">
        <v>27442443</v>
      </c>
      <c r="F9322" s="7">
        <v>27442443</v>
      </c>
      <c r="G9322" s="8"/>
      <c r="H9322" s="9">
        <v>43623</v>
      </c>
      <c r="I9322" s="9">
        <v>43626</v>
      </c>
    </row>
    <row r="9323" spans="1:9" s="14" customFormat="1" x14ac:dyDescent="0.2">
      <c r="A9323" s="5" t="s">
        <v>16</v>
      </c>
      <c r="B9323" s="5" t="str">
        <f>VLOOKUP(A9323,'GIRO LMA JUNIO'!$A$7:$C$50,3,0)</f>
        <v>CAJACOPI ATLANTICO</v>
      </c>
      <c r="C9323" s="35">
        <v>900632220</v>
      </c>
      <c r="D9323" s="6" t="str">
        <f>VLOOKUP(C9323,'[1]IPS REGISTRADAS'!$A$5:$B$3919,2,0)</f>
        <v>FUNDACION SALUD INTEGRAL DE COLOMBIA IPS</v>
      </c>
      <c r="E9323" s="7">
        <v>7048125</v>
      </c>
      <c r="F9323" s="7">
        <v>7048125</v>
      </c>
      <c r="G9323" s="8"/>
      <c r="H9323" s="9">
        <v>43623</v>
      </c>
      <c r="I9323" s="9">
        <v>43626</v>
      </c>
    </row>
    <row r="9324" spans="1:9" s="14" customFormat="1" x14ac:dyDescent="0.2">
      <c r="A9324" s="5" t="s">
        <v>68</v>
      </c>
      <c r="B9324" s="5" t="str">
        <f>VLOOKUP(A9324,'GIRO LMA JUNIO'!$A$7:$C$50,3,0)</f>
        <v>EMDISALUD</v>
      </c>
      <c r="C9324" s="35">
        <v>900632220</v>
      </c>
      <c r="D9324" s="6" t="str">
        <f>VLOOKUP(C9324,'[1]IPS REGISTRADAS'!$A$5:$B$3919,2,0)</f>
        <v>FUNDACION SALUD INTEGRAL DE COLOMBIA IPS</v>
      </c>
      <c r="E9324" s="7">
        <v>327358438</v>
      </c>
      <c r="F9324" s="7">
        <v>327358438</v>
      </c>
      <c r="G9324" s="8"/>
      <c r="H9324" s="9">
        <v>43623</v>
      </c>
      <c r="I9324" s="9">
        <v>43626</v>
      </c>
    </row>
    <row r="9325" spans="1:9" s="14" customFormat="1" x14ac:dyDescent="0.2">
      <c r="A9325" s="5" t="s">
        <v>82</v>
      </c>
      <c r="B9325" s="5" t="str">
        <f>VLOOKUP(A9325,'GIRO LMA JUNIO'!$A$7:$C$50,3,0)</f>
        <v>MUTUAL SER</v>
      </c>
      <c r="C9325" s="35">
        <v>900632220</v>
      </c>
      <c r="D9325" s="6" t="str">
        <f>VLOOKUP(C9325,'[1]IPS REGISTRADAS'!$A$5:$B$3919,2,0)</f>
        <v>FUNDACION SALUD INTEGRAL DE COLOMBIA IPS</v>
      </c>
      <c r="E9325" s="7">
        <v>13826559</v>
      </c>
      <c r="F9325" s="7">
        <v>13826559</v>
      </c>
      <c r="G9325" s="8"/>
      <c r="H9325" s="9">
        <v>43623</v>
      </c>
      <c r="I9325" s="9">
        <v>43626</v>
      </c>
    </row>
    <row r="9326" spans="1:9" s="14" customFormat="1" x14ac:dyDescent="0.2">
      <c r="A9326" s="5" t="s">
        <v>8</v>
      </c>
      <c r="B9326" s="5" t="str">
        <f>VLOOKUP(A9326,'GIRO LMA JUNIO'!$A$7:$C$50,3,0)</f>
        <v>COMFAMILIAR HUILA</v>
      </c>
      <c r="C9326" s="35">
        <v>900633002</v>
      </c>
      <c r="D9326" s="6" t="str">
        <f>VLOOKUP(C9326,'[1]IPS REGISTRADAS'!$A$5:$B$3919,2,0)</f>
        <v>VITALMEDICAS IPS SAS</v>
      </c>
      <c r="E9326" s="7">
        <v>310000000</v>
      </c>
      <c r="F9326" s="7">
        <v>310000000</v>
      </c>
      <c r="G9326" s="8"/>
      <c r="H9326" s="9">
        <v>43623</v>
      </c>
      <c r="I9326" s="9">
        <v>43626</v>
      </c>
    </row>
    <row r="9327" spans="1:9" s="14" customFormat="1" x14ac:dyDescent="0.2">
      <c r="A9327" s="5" t="s">
        <v>74</v>
      </c>
      <c r="B9327" s="5" t="str">
        <f>VLOOKUP(A9327,'GIRO LMA JUNIO'!$A$7:$C$50,3,0)</f>
        <v>AMBUQ</v>
      </c>
      <c r="C9327" s="35">
        <v>900634247</v>
      </c>
      <c r="D9327" s="6" t="str">
        <f>VLOOKUP(C9327,'[1]IPS REGISTRADAS'!$A$5:$B$3919,2,0)</f>
        <v>ORTOPEDICOS SAN FRANCISCO SAS</v>
      </c>
      <c r="E9327" s="7">
        <v>14910763</v>
      </c>
      <c r="F9327" s="7">
        <v>14910763</v>
      </c>
      <c r="G9327" s="8"/>
      <c r="H9327" s="9">
        <v>43623</v>
      </c>
      <c r="I9327" s="9">
        <v>43626</v>
      </c>
    </row>
    <row r="9328" spans="1:9" s="14" customFormat="1" x14ac:dyDescent="0.2">
      <c r="A9328" s="5" t="s">
        <v>54</v>
      </c>
      <c r="B9328" s="5" t="str">
        <f>VLOOKUP(A9328,'GIRO LMA JUNIO'!$A$7:$C$50,3,0)</f>
        <v>SALUDVIDA</v>
      </c>
      <c r="C9328" s="35">
        <v>900634864</v>
      </c>
      <c r="D9328" s="6" t="str">
        <f>VLOOKUP(C9328,'[1]IPS REGISTRADAS'!$A$5:$B$3919,2,0)</f>
        <v>IPS TOTAL REHABILITATION</v>
      </c>
      <c r="E9328" s="7">
        <v>23516908</v>
      </c>
      <c r="F9328" s="7">
        <v>23516908</v>
      </c>
      <c r="G9328" s="8"/>
      <c r="H9328" s="9">
        <v>43623</v>
      </c>
      <c r="I9328" s="9">
        <v>43626</v>
      </c>
    </row>
    <row r="9329" spans="1:9" s="14" customFormat="1" x14ac:dyDescent="0.2">
      <c r="A9329" s="5" t="s">
        <v>13</v>
      </c>
      <c r="B9329" s="5" t="str">
        <f>VLOOKUP(A9329,'GIRO LMA JUNIO'!$A$7:$C$50,3,0)</f>
        <v>COMFAORIENTE</v>
      </c>
      <c r="C9329" s="35">
        <v>900635297</v>
      </c>
      <c r="D9329" s="6" t="str">
        <f>VLOOKUP(C9329,'[1]IPS REGISTRADAS'!$A$5:$B$3919,2,0)</f>
        <v>UNIDAD DE MEDICINA MATERNOFETAL NORFETUS SOCIEDAD POR ACCIONES SIMPLIFICADA</v>
      </c>
      <c r="E9329" s="7">
        <v>13106494</v>
      </c>
      <c r="F9329" s="7">
        <v>13106494</v>
      </c>
      <c r="G9329" s="8"/>
      <c r="H9329" s="9">
        <v>43623</v>
      </c>
      <c r="I9329" s="9">
        <v>43626</v>
      </c>
    </row>
    <row r="9330" spans="1:9" s="14" customFormat="1" x14ac:dyDescent="0.2">
      <c r="A9330" s="5" t="s">
        <v>78</v>
      </c>
      <c r="B9330" s="5" t="str">
        <f>VLOOKUP(A9330,'GIRO LMA JUNIO'!$A$7:$C$50,3,0)</f>
        <v>EMSSANAR</v>
      </c>
      <c r="C9330" s="35">
        <v>900636108</v>
      </c>
      <c r="D9330" s="6" t="str">
        <f>VLOOKUP(C9330,'[1]IPS REGISTRADAS'!$A$5:$B$3919,2,0)</f>
        <v>SALUD A PLENITUD SAS</v>
      </c>
      <c r="E9330" s="7">
        <v>71582561</v>
      </c>
      <c r="F9330" s="7">
        <v>71582561</v>
      </c>
      <c r="G9330" s="8"/>
      <c r="H9330" s="9">
        <v>43623</v>
      </c>
      <c r="I9330" s="9">
        <v>43626</v>
      </c>
    </row>
    <row r="9331" spans="1:9" s="14" customFormat="1" x14ac:dyDescent="0.2">
      <c r="A9331" s="5" t="s">
        <v>16</v>
      </c>
      <c r="B9331" s="5" t="str">
        <f>VLOOKUP(A9331,'GIRO LMA JUNIO'!$A$7:$C$50,3,0)</f>
        <v>CAJACOPI ATLANTICO</v>
      </c>
      <c r="C9331" s="35">
        <v>900636563</v>
      </c>
      <c r="D9331" s="6" t="str">
        <f>VLOOKUP(C9331,'[1]IPS REGISTRADAS'!$A$5:$B$3919,2,0)</f>
        <v>INTEGRAL MAS VIDA IPS SAS</v>
      </c>
      <c r="E9331" s="7">
        <v>170000000</v>
      </c>
      <c r="F9331" s="7">
        <v>170000000</v>
      </c>
      <c r="G9331" s="8"/>
      <c r="H9331" s="9">
        <v>43623</v>
      </c>
      <c r="I9331" s="9">
        <v>43626</v>
      </c>
    </row>
    <row r="9332" spans="1:9" s="14" customFormat="1" x14ac:dyDescent="0.2">
      <c r="A9332" s="5" t="s">
        <v>16</v>
      </c>
      <c r="B9332" s="5" t="str">
        <f>VLOOKUP(A9332,'GIRO LMA JUNIO'!$A$7:$C$50,3,0)</f>
        <v>CAJACOPI ATLANTICO</v>
      </c>
      <c r="C9332" s="35">
        <v>900638508</v>
      </c>
      <c r="D9332" s="6" t="str">
        <f>VLOOKUP(C9332,'[1]IPS REGISTRADAS'!$A$5:$B$3919,2,0)</f>
        <v>DIAGNOSTICOS DEL CARIBE SAS</v>
      </c>
      <c r="E9332" s="7">
        <v>1000000</v>
      </c>
      <c r="F9332" s="7">
        <v>1000000</v>
      </c>
      <c r="G9332" s="8"/>
      <c r="H9332" s="9">
        <v>43623</v>
      </c>
      <c r="I9332" s="9">
        <v>43626</v>
      </c>
    </row>
    <row r="9333" spans="1:9" s="14" customFormat="1" x14ac:dyDescent="0.2">
      <c r="A9333" s="5" t="s">
        <v>16</v>
      </c>
      <c r="B9333" s="5" t="str">
        <f>VLOOKUP(A9333,'GIRO LMA JUNIO'!$A$7:$C$50,3,0)</f>
        <v>CAJACOPI ATLANTICO</v>
      </c>
      <c r="C9333" s="35">
        <v>900639234</v>
      </c>
      <c r="D9333" s="6" t="str">
        <f>VLOOKUP(C9333,'[1]IPS REGISTRADAS'!$A$5:$B$3919,2,0)</f>
        <v>GUADALUPE IPS SAS</v>
      </c>
      <c r="E9333" s="7">
        <v>37398973</v>
      </c>
      <c r="F9333" s="7">
        <v>37398973</v>
      </c>
      <c r="G9333" s="8"/>
      <c r="H9333" s="9">
        <v>43623</v>
      </c>
      <c r="I9333" s="9">
        <v>43626</v>
      </c>
    </row>
    <row r="9334" spans="1:9" s="14" customFormat="1" x14ac:dyDescent="0.2">
      <c r="A9334" s="5" t="s">
        <v>74</v>
      </c>
      <c r="B9334" s="5" t="str">
        <f>VLOOKUP(A9334,'GIRO LMA JUNIO'!$A$7:$C$50,3,0)</f>
        <v>AMBUQ</v>
      </c>
      <c r="C9334" s="35">
        <v>900639234</v>
      </c>
      <c r="D9334" s="6" t="str">
        <f>VLOOKUP(C9334,'[1]IPS REGISTRADAS'!$A$5:$B$3919,2,0)</f>
        <v>GUADALUPE IPS SAS</v>
      </c>
      <c r="E9334" s="7">
        <v>6237616</v>
      </c>
      <c r="F9334" s="7">
        <v>6237616</v>
      </c>
      <c r="G9334" s="8"/>
      <c r="H9334" s="9">
        <v>43623</v>
      </c>
      <c r="I9334" s="9">
        <v>43626</v>
      </c>
    </row>
    <row r="9335" spans="1:9" s="14" customFormat="1" x14ac:dyDescent="0.2">
      <c r="A9335" s="5" t="s">
        <v>54</v>
      </c>
      <c r="B9335" s="5" t="str">
        <f>VLOOKUP(A9335,'GIRO LMA JUNIO'!$A$7:$C$50,3,0)</f>
        <v>SALUDVIDA</v>
      </c>
      <c r="C9335" s="35">
        <v>900639443</v>
      </c>
      <c r="D9335" s="6" t="str">
        <f>VLOOKUP(C9335,'[1]IPS REGISTRADAS'!$A$5:$B$3919,2,0)</f>
        <v>GRUPO NUEVA BETANIA SAS</v>
      </c>
      <c r="E9335" s="7">
        <v>42649571</v>
      </c>
      <c r="F9335" s="7">
        <v>42649571</v>
      </c>
      <c r="G9335" s="8"/>
      <c r="H9335" s="9">
        <v>43623</v>
      </c>
      <c r="I9335" s="9">
        <v>43626</v>
      </c>
    </row>
    <row r="9336" spans="1:9" s="14" customFormat="1" x14ac:dyDescent="0.2">
      <c r="A9336" s="5" t="s">
        <v>72</v>
      </c>
      <c r="B9336" s="5" t="str">
        <f>VLOOKUP(A9336,'GIRO LMA JUNIO'!$A$7:$C$50,3,0)</f>
        <v>ASMET SALUD</v>
      </c>
      <c r="C9336" s="35">
        <v>900639443</v>
      </c>
      <c r="D9336" s="6" t="str">
        <f>VLOOKUP(C9336,'[1]IPS REGISTRADAS'!$A$5:$B$3919,2,0)</f>
        <v>GRUPO NUEVA BETANIA SAS</v>
      </c>
      <c r="E9336" s="7">
        <v>26150533</v>
      </c>
      <c r="F9336" s="7">
        <v>26150533</v>
      </c>
      <c r="G9336" s="8"/>
      <c r="H9336" s="9">
        <v>43623</v>
      </c>
      <c r="I9336" s="9">
        <v>43626</v>
      </c>
    </row>
    <row r="9337" spans="1:9" s="14" customFormat="1" x14ac:dyDescent="0.2">
      <c r="A9337" s="5" t="s">
        <v>78</v>
      </c>
      <c r="B9337" s="5" t="str">
        <f>VLOOKUP(A9337,'GIRO LMA JUNIO'!$A$7:$C$50,3,0)</f>
        <v>EMSSANAR</v>
      </c>
      <c r="C9337" s="35">
        <v>900639443</v>
      </c>
      <c r="D9337" s="6" t="str">
        <f>VLOOKUP(C9337,'[1]IPS REGISTRADAS'!$A$5:$B$3919,2,0)</f>
        <v>GRUPO NUEVA BETANIA SAS</v>
      </c>
      <c r="E9337" s="7">
        <v>7396631</v>
      </c>
      <c r="F9337" s="7">
        <v>7396631</v>
      </c>
      <c r="G9337" s="8"/>
      <c r="H9337" s="9">
        <v>43623</v>
      </c>
      <c r="I9337" s="9">
        <v>43626</v>
      </c>
    </row>
    <row r="9338" spans="1:9" s="14" customFormat="1" x14ac:dyDescent="0.2">
      <c r="A9338" s="5" t="s">
        <v>16</v>
      </c>
      <c r="B9338" s="5" t="str">
        <f>VLOOKUP(A9338,'GIRO LMA JUNIO'!$A$7:$C$50,3,0)</f>
        <v>CAJACOPI ATLANTICO</v>
      </c>
      <c r="C9338" s="35">
        <v>900639881</v>
      </c>
      <c r="D9338" s="6" t="str">
        <f>VLOOKUP(C9338,'[1]IPS REGISTRADAS'!$A$5:$B$3919,2,0)</f>
        <v>CAMBIARSALUD SAS</v>
      </c>
      <c r="E9338" s="7">
        <v>10417563</v>
      </c>
      <c r="F9338" s="7">
        <v>10417563</v>
      </c>
      <c r="G9338" s="8"/>
      <c r="H9338" s="9">
        <v>43623</v>
      </c>
      <c r="I9338" s="9">
        <v>43626</v>
      </c>
    </row>
    <row r="9339" spans="1:9" s="14" customFormat="1" x14ac:dyDescent="0.2">
      <c r="A9339" s="5" t="s">
        <v>8</v>
      </c>
      <c r="B9339" s="5" t="str">
        <f>VLOOKUP(A9339,'GIRO LMA JUNIO'!$A$7:$C$50,3,0)</f>
        <v>COMFAMILIAR HUILA</v>
      </c>
      <c r="C9339" s="35">
        <v>900639912</v>
      </c>
      <c r="D9339" s="6" t="str">
        <f>VLOOKUP(C9339,'[1]IPS REGISTRADAS'!$A$5:$B$3919,2,0)</f>
        <v>ENDHO COLOMBIA SAS</v>
      </c>
      <c r="E9339" s="7">
        <v>20000000</v>
      </c>
      <c r="F9339" s="7">
        <v>20000000</v>
      </c>
      <c r="G9339" s="8"/>
      <c r="H9339" s="9">
        <v>43623</v>
      </c>
      <c r="I9339" s="9">
        <v>43626</v>
      </c>
    </row>
    <row r="9340" spans="1:9" s="14" customFormat="1" x14ac:dyDescent="0.2">
      <c r="A9340" s="5" t="s">
        <v>82</v>
      </c>
      <c r="B9340" s="5" t="str">
        <f>VLOOKUP(A9340,'GIRO LMA JUNIO'!$A$7:$C$50,3,0)</f>
        <v>MUTUAL SER</v>
      </c>
      <c r="C9340" s="35">
        <v>900640196</v>
      </c>
      <c r="D9340" s="6" t="str">
        <f>VLOOKUP(C9340,'[1]IPS REGISTRADAS'!$A$5:$B$3919,2,0)</f>
        <v>CENTRO DE NEUROREHABILITACION MEXION SAS</v>
      </c>
      <c r="E9340" s="7">
        <v>34204148</v>
      </c>
      <c r="F9340" s="7">
        <v>34204148</v>
      </c>
      <c r="G9340" s="8"/>
      <c r="H9340" s="9">
        <v>43623</v>
      </c>
      <c r="I9340" s="9">
        <v>43626</v>
      </c>
    </row>
    <row r="9341" spans="1:9" s="14" customFormat="1" x14ac:dyDescent="0.2">
      <c r="A9341" s="5" t="s">
        <v>56</v>
      </c>
      <c r="B9341" s="5" t="str">
        <f>VLOOKUP(A9341,'GIRO LMA JUNIO'!$A$7:$C$50,3,0)</f>
        <v>CAPITAL SALUD</v>
      </c>
      <c r="C9341" s="35">
        <v>900641654</v>
      </c>
      <c r="D9341" s="6" t="str">
        <f>VLOOKUP(C9341,'[1]IPS REGISTRADAS'!$A$5:$B$3919,2,0)</f>
        <v>TERAMED SAS</v>
      </c>
      <c r="E9341" s="7">
        <v>575876211</v>
      </c>
      <c r="F9341" s="7">
        <v>575876211</v>
      </c>
      <c r="G9341" s="8"/>
      <c r="H9341" s="9">
        <v>43623</v>
      </c>
      <c r="I9341" s="9">
        <v>43626</v>
      </c>
    </row>
    <row r="9342" spans="1:9" s="14" customFormat="1" x14ac:dyDescent="0.2">
      <c r="A9342" s="5" t="s">
        <v>74</v>
      </c>
      <c r="B9342" s="5" t="str">
        <f>VLOOKUP(A9342,'GIRO LMA JUNIO'!$A$7:$C$50,3,0)</f>
        <v>AMBUQ</v>
      </c>
      <c r="C9342" s="35">
        <v>900642109</v>
      </c>
      <c r="D9342" s="6" t="str">
        <f>VLOOKUP(C9342,'[1]IPS REGISTRADAS'!$A$5:$B$3919,2,0)</f>
        <v>CENTRO FONOAUDIOLOGICO DAMA SAS</v>
      </c>
      <c r="E9342" s="7">
        <v>21932535</v>
      </c>
      <c r="F9342" s="7">
        <v>21932535</v>
      </c>
      <c r="G9342" s="8"/>
      <c r="H9342" s="9">
        <v>43623</v>
      </c>
      <c r="I9342" s="9">
        <v>43626</v>
      </c>
    </row>
    <row r="9343" spans="1:9" s="14" customFormat="1" x14ac:dyDescent="0.2">
      <c r="A9343" s="5" t="s">
        <v>20</v>
      </c>
      <c r="B9343" s="5" t="str">
        <f>VLOOKUP(A9343,'GIRO LMA JUNIO'!$A$7:$C$50,3,0)</f>
        <v>CONVIDA</v>
      </c>
      <c r="C9343" s="35">
        <v>900642294</v>
      </c>
      <c r="D9343" s="6" t="str">
        <f>VLOOKUP(C9343,'[1]IPS REGISTRADAS'!$A$5:$B$3919,2,0)</f>
        <v>AMI PALLIUM COLOMBIA SAS</v>
      </c>
      <c r="E9343" s="7">
        <v>377944734</v>
      </c>
      <c r="F9343" s="7">
        <v>377944734</v>
      </c>
      <c r="G9343" s="8"/>
      <c r="H9343" s="9">
        <v>43623</v>
      </c>
      <c r="I9343" s="9">
        <v>43626</v>
      </c>
    </row>
    <row r="9344" spans="1:9" s="14" customFormat="1" x14ac:dyDescent="0.2">
      <c r="A9344" s="5" t="s">
        <v>76</v>
      </c>
      <c r="B9344" s="5" t="str">
        <f>VLOOKUP(A9344,'GIRO LMA JUNIO'!$A$7:$C$50,3,0)</f>
        <v>ECOOPSOS</v>
      </c>
      <c r="C9344" s="35">
        <v>900642294</v>
      </c>
      <c r="D9344" s="6" t="str">
        <f>VLOOKUP(C9344,'[1]IPS REGISTRADAS'!$A$5:$B$3919,2,0)</f>
        <v>AMI PALLIUM COLOMBIA SAS</v>
      </c>
      <c r="E9344" s="7">
        <v>18503057</v>
      </c>
      <c r="F9344" s="7">
        <v>18503057</v>
      </c>
      <c r="G9344" s="8"/>
      <c r="H9344" s="9">
        <v>43623</v>
      </c>
      <c r="I9344" s="9">
        <v>43626</v>
      </c>
    </row>
    <row r="9345" spans="1:9" s="14" customFormat="1" x14ac:dyDescent="0.2">
      <c r="A9345" s="5" t="s">
        <v>54</v>
      </c>
      <c r="B9345" s="5" t="str">
        <f>VLOOKUP(A9345,'GIRO LMA JUNIO'!$A$7:$C$50,3,0)</f>
        <v>SALUDVIDA</v>
      </c>
      <c r="C9345" s="35">
        <v>900643096</v>
      </c>
      <c r="D9345" s="6" t="str">
        <f>VLOOKUP(C9345,'[1]IPS REGISTRADAS'!$A$5:$B$3919,2,0)</f>
        <v>MUTUAL HEALT CARE SALUD TOTAL PARA TODOS SAS</v>
      </c>
      <c r="E9345" s="7">
        <v>26908295</v>
      </c>
      <c r="F9345" s="7">
        <v>26908295</v>
      </c>
      <c r="G9345" s="8"/>
      <c r="H9345" s="9">
        <v>43623</v>
      </c>
      <c r="I9345" s="9">
        <v>43626</v>
      </c>
    </row>
    <row r="9346" spans="1:9" s="14" customFormat="1" x14ac:dyDescent="0.2">
      <c r="A9346" s="5" t="s">
        <v>76</v>
      </c>
      <c r="B9346" s="5" t="str">
        <f>VLOOKUP(A9346,'GIRO LMA JUNIO'!$A$7:$C$50,3,0)</f>
        <v>ECOOPSOS</v>
      </c>
      <c r="C9346" s="35">
        <v>900643096</v>
      </c>
      <c r="D9346" s="6" t="str">
        <f>VLOOKUP(C9346,'[1]IPS REGISTRADAS'!$A$5:$B$3919,2,0)</f>
        <v>MUTUAL HEALT CARE SALUD TOTAL PARA TODOS SAS</v>
      </c>
      <c r="E9346" s="7">
        <v>13407167</v>
      </c>
      <c r="F9346" s="7">
        <v>13407167</v>
      </c>
      <c r="G9346" s="8"/>
      <c r="H9346" s="9">
        <v>43623</v>
      </c>
      <c r="I9346" s="9">
        <v>43626</v>
      </c>
    </row>
    <row r="9347" spans="1:9" s="14" customFormat="1" x14ac:dyDescent="0.2">
      <c r="A9347" s="5" t="s">
        <v>18</v>
      </c>
      <c r="B9347" s="5" t="str">
        <f>VLOOKUP(A9347,'GIRO LMA JUNIO'!$A$7:$C$50,3,0)</f>
        <v>COMFACHOCO</v>
      </c>
      <c r="C9347" s="35">
        <v>900643097</v>
      </c>
      <c r="D9347" s="6" t="str">
        <f>VLOOKUP(C9347,'[1]IPS REGISTRADAS'!$A$5:$B$3919,2,0)</f>
        <v>HEMO GROUP SAS</v>
      </c>
      <c r="E9347" s="7">
        <v>264440341</v>
      </c>
      <c r="F9347" s="7">
        <v>264440341</v>
      </c>
      <c r="G9347" s="8"/>
      <c r="H9347" s="9">
        <v>43623</v>
      </c>
      <c r="I9347" s="9">
        <v>43626</v>
      </c>
    </row>
    <row r="9348" spans="1:9" s="14" customFormat="1" x14ac:dyDescent="0.2">
      <c r="A9348" s="5" t="s">
        <v>60</v>
      </c>
      <c r="B9348" s="5" t="str">
        <f>VLOOKUP(A9348,'GIRO LMA JUNIO'!$A$7:$C$50,3,0)</f>
        <v>SAVIA SALUD</v>
      </c>
      <c r="C9348" s="35">
        <v>900643097</v>
      </c>
      <c r="D9348" s="6" t="str">
        <f>VLOOKUP(C9348,'[1]IPS REGISTRADAS'!$A$5:$B$3919,2,0)</f>
        <v>HEMO GROUP SAS</v>
      </c>
      <c r="E9348" s="7">
        <v>830194485</v>
      </c>
      <c r="F9348" s="7">
        <v>830194485</v>
      </c>
      <c r="G9348" s="8"/>
      <c r="H9348" s="9">
        <v>43623</v>
      </c>
      <c r="I9348" s="9">
        <v>43626</v>
      </c>
    </row>
    <row r="9349" spans="1:9" s="14" customFormat="1" x14ac:dyDescent="0.2">
      <c r="A9349" s="5" t="s">
        <v>16</v>
      </c>
      <c r="B9349" s="5" t="str">
        <f>VLOOKUP(A9349,'GIRO LMA JUNIO'!$A$7:$C$50,3,0)</f>
        <v>CAJACOPI ATLANTICO</v>
      </c>
      <c r="C9349" s="35">
        <v>900643615</v>
      </c>
      <c r="D9349" s="6" t="str">
        <f>VLOOKUP(C9349,'[1]IPS REGISTRADAS'!$A$5:$B$3919,2,0)</f>
        <v>FUNDACION LUGAR DE ENCUENTRO SAN FRANCISCO DE ASIS</v>
      </c>
      <c r="E9349" s="7">
        <v>50000000</v>
      </c>
      <c r="F9349" s="7">
        <v>50000000</v>
      </c>
      <c r="G9349" s="8"/>
      <c r="H9349" s="9">
        <v>43623</v>
      </c>
      <c r="I9349" s="9">
        <v>43626</v>
      </c>
    </row>
    <row r="9350" spans="1:9" s="14" customFormat="1" x14ac:dyDescent="0.2">
      <c r="A9350" s="5" t="s">
        <v>70</v>
      </c>
      <c r="B9350" s="5" t="str">
        <f>VLOOKUP(A9350,'GIRO LMA JUNIO'!$A$7:$C$50,3,0)</f>
        <v>COOSALUD EPS S.A.</v>
      </c>
      <c r="C9350" s="35">
        <v>900643615</v>
      </c>
      <c r="D9350" s="6" t="str">
        <f>VLOOKUP(C9350,'[1]IPS REGISTRADAS'!$A$5:$B$3919,2,0)</f>
        <v>FUNDACION LUGAR DE ENCUENTRO SAN FRANCISCO DE ASIS</v>
      </c>
      <c r="E9350" s="7">
        <v>20000000</v>
      </c>
      <c r="F9350" s="7">
        <v>20000000</v>
      </c>
      <c r="G9350" s="8"/>
      <c r="H9350" s="9">
        <v>43623</v>
      </c>
      <c r="I9350" s="9">
        <v>43626</v>
      </c>
    </row>
    <row r="9351" spans="1:9" s="14" customFormat="1" x14ac:dyDescent="0.2">
      <c r="A9351" s="5" t="s">
        <v>74</v>
      </c>
      <c r="B9351" s="5" t="str">
        <f>VLOOKUP(A9351,'GIRO LMA JUNIO'!$A$7:$C$50,3,0)</f>
        <v>AMBUQ</v>
      </c>
      <c r="C9351" s="35">
        <v>900643615</v>
      </c>
      <c r="D9351" s="6" t="str">
        <f>VLOOKUP(C9351,'[1]IPS REGISTRADAS'!$A$5:$B$3919,2,0)</f>
        <v>FUNDACION LUGAR DE ENCUENTRO SAN FRANCISCO DE ASIS</v>
      </c>
      <c r="E9351" s="7">
        <v>7200000</v>
      </c>
      <c r="F9351" s="7">
        <v>7200000</v>
      </c>
      <c r="G9351" s="8"/>
      <c r="H9351" s="9">
        <v>43623</v>
      </c>
      <c r="I9351" s="9">
        <v>43626</v>
      </c>
    </row>
    <row r="9352" spans="1:9" s="14" customFormat="1" x14ac:dyDescent="0.2">
      <c r="A9352" s="5" t="s">
        <v>80</v>
      </c>
      <c r="B9352" s="5" t="str">
        <f>VLOOKUP(A9352,'GIRO LMA JUNIO'!$A$7:$C$50,3,0)</f>
        <v>COMPARTA</v>
      </c>
      <c r="C9352" s="35">
        <v>900643615</v>
      </c>
      <c r="D9352" s="6" t="str">
        <f>VLOOKUP(C9352,'[1]IPS REGISTRADAS'!$A$5:$B$3919,2,0)</f>
        <v>FUNDACION LUGAR DE ENCUENTRO SAN FRANCISCO DE ASIS</v>
      </c>
      <c r="E9352" s="7">
        <v>17600000</v>
      </c>
      <c r="F9352" s="7">
        <v>17600000</v>
      </c>
      <c r="G9352" s="8"/>
      <c r="H9352" s="9">
        <v>43623</v>
      </c>
      <c r="I9352" s="9">
        <v>43626</v>
      </c>
    </row>
    <row r="9353" spans="1:9" s="14" customFormat="1" x14ac:dyDescent="0.2">
      <c r="A9353" s="5" t="s">
        <v>10</v>
      </c>
      <c r="B9353" s="5" t="str">
        <f>VLOOKUP(A9353,'GIRO LMA JUNIO'!$A$7:$C$50,3,0)</f>
        <v>COMFAMILIAR DE NARIÑO</v>
      </c>
      <c r="C9353" s="35">
        <v>900643929</v>
      </c>
      <c r="D9353" s="6" t="str">
        <f>VLOOKUP(C9353,'[1]IPS REGISTRADAS'!$A$5:$B$3919,2,0)</f>
        <v>CLINIK PASTO SAS</v>
      </c>
      <c r="E9353" s="7">
        <v>5020814</v>
      </c>
      <c r="F9353" s="7">
        <v>5020814</v>
      </c>
      <c r="G9353" s="8"/>
      <c r="H9353" s="9">
        <v>43623</v>
      </c>
      <c r="I9353" s="9">
        <v>43626</v>
      </c>
    </row>
    <row r="9354" spans="1:9" s="14" customFormat="1" x14ac:dyDescent="0.2">
      <c r="A9354" s="5" t="s">
        <v>32</v>
      </c>
      <c r="B9354" s="5" t="str">
        <f>VLOOKUP(A9354,'GIRO LMA JUNIO'!$A$7:$C$50,3,0)</f>
        <v>PIJAOSALUD</v>
      </c>
      <c r="C9354" s="35">
        <v>900644884</v>
      </c>
      <c r="D9354" s="6" t="str">
        <f>VLOOKUP(C9354,'[1]IPS REGISTRADAS'!$A$5:$B$3919,2,0)</f>
        <v>CLINICA LOS OCOBOS IPS SAS</v>
      </c>
      <c r="E9354" s="7">
        <v>4000000</v>
      </c>
      <c r="F9354" s="7">
        <v>4000000</v>
      </c>
      <c r="G9354" s="8"/>
      <c r="H9354" s="9">
        <v>43623</v>
      </c>
      <c r="I9354" s="9">
        <v>43626</v>
      </c>
    </row>
    <row r="9355" spans="1:9" s="14" customFormat="1" x14ac:dyDescent="0.2">
      <c r="A9355" s="5" t="s">
        <v>72</v>
      </c>
      <c r="B9355" s="5" t="str">
        <f>VLOOKUP(A9355,'GIRO LMA JUNIO'!$A$7:$C$50,3,0)</f>
        <v>ASMET SALUD</v>
      </c>
      <c r="C9355" s="35">
        <v>900644884</v>
      </c>
      <c r="D9355" s="6" t="str">
        <f>VLOOKUP(C9355,'[1]IPS REGISTRADAS'!$A$5:$B$3919,2,0)</f>
        <v>CLINICA LOS OCOBOS IPS SAS</v>
      </c>
      <c r="E9355" s="7">
        <v>43536524</v>
      </c>
      <c r="F9355" s="7">
        <v>43536524</v>
      </c>
      <c r="G9355" s="8"/>
      <c r="H9355" s="9">
        <v>43623</v>
      </c>
      <c r="I9355" s="9">
        <v>43626</v>
      </c>
    </row>
    <row r="9356" spans="1:9" s="14" customFormat="1" x14ac:dyDescent="0.2">
      <c r="A9356" s="5" t="s">
        <v>76</v>
      </c>
      <c r="B9356" s="5" t="str">
        <f>VLOOKUP(A9356,'GIRO LMA JUNIO'!$A$7:$C$50,3,0)</f>
        <v>ECOOPSOS</v>
      </c>
      <c r="C9356" s="35">
        <v>900646211</v>
      </c>
      <c r="D9356" s="6" t="str">
        <f>VLOOKUP(C9356,'[1]IPS REGISTRADAS'!$A$5:$B$3919,2,0)</f>
        <v>ALBERGUE ACOGER EN CASAS SAS</v>
      </c>
      <c r="E9356" s="7">
        <v>82013375</v>
      </c>
      <c r="F9356" s="7">
        <v>82013375</v>
      </c>
      <c r="G9356" s="8"/>
      <c r="H9356" s="9">
        <v>43623</v>
      </c>
      <c r="I9356" s="9">
        <v>43626</v>
      </c>
    </row>
    <row r="9357" spans="1:9" s="14" customFormat="1" x14ac:dyDescent="0.2">
      <c r="A9357" s="5" t="s">
        <v>80</v>
      </c>
      <c r="B9357" s="5" t="str">
        <f>VLOOKUP(A9357,'GIRO LMA JUNIO'!$A$7:$C$50,3,0)</f>
        <v>COMPARTA</v>
      </c>
      <c r="C9357" s="35">
        <v>900648027</v>
      </c>
      <c r="D9357" s="6" t="str">
        <f>VLOOKUP(C9357,'[1]IPS REGISTRADAS'!$A$5:$B$3919,2,0)</f>
        <v>TRANSPORTE Y LOGISTICA INTEGRAL SAS</v>
      </c>
      <c r="E9357" s="7">
        <v>28953762</v>
      </c>
      <c r="F9357" s="7">
        <v>28953762</v>
      </c>
      <c r="G9357" s="8"/>
      <c r="H9357" s="9">
        <v>43623</v>
      </c>
      <c r="I9357" s="9">
        <v>43626</v>
      </c>
    </row>
    <row r="9358" spans="1:9" s="14" customFormat="1" x14ac:dyDescent="0.2">
      <c r="A9358" s="5" t="s">
        <v>74</v>
      </c>
      <c r="B9358" s="5" t="str">
        <f>VLOOKUP(A9358,'GIRO LMA JUNIO'!$A$7:$C$50,3,0)</f>
        <v>AMBUQ</v>
      </c>
      <c r="C9358" s="35">
        <v>900649645</v>
      </c>
      <c r="D9358" s="6" t="str">
        <f>VLOOKUP(C9358,'[1]IPS REGISTRADAS'!$A$5:$B$3919,2,0)</f>
        <v>INSTITUTO METROPOLITANO PARA EL DESARROLLO COGNITIVO IPS SAS</v>
      </c>
      <c r="E9358" s="7">
        <v>100000000</v>
      </c>
      <c r="F9358" s="7">
        <v>100000000</v>
      </c>
      <c r="G9358" s="8"/>
      <c r="H9358" s="9">
        <v>43623</v>
      </c>
      <c r="I9358" s="9">
        <v>43626</v>
      </c>
    </row>
    <row r="9359" spans="1:9" s="14" customFormat="1" x14ac:dyDescent="0.2">
      <c r="A9359" s="5" t="s">
        <v>80</v>
      </c>
      <c r="B9359" s="5" t="str">
        <f>VLOOKUP(A9359,'GIRO LMA JUNIO'!$A$7:$C$50,3,0)</f>
        <v>COMPARTA</v>
      </c>
      <c r="C9359" s="35">
        <v>900649861</v>
      </c>
      <c r="D9359" s="6" t="str">
        <f>VLOOKUP(C9359,'[1]IPS REGISTRADAS'!$A$5:$B$3919,2,0)</f>
        <v>IPS CENTRO DE REHABILITACION INTEGRAL RENACER CON AMOR SAS</v>
      </c>
      <c r="E9359" s="7">
        <v>80660601</v>
      </c>
      <c r="F9359" s="7">
        <v>80660601</v>
      </c>
      <c r="G9359" s="8"/>
      <c r="H9359" s="9">
        <v>43623</v>
      </c>
      <c r="I9359" s="9">
        <v>43626</v>
      </c>
    </row>
    <row r="9360" spans="1:9" s="14" customFormat="1" x14ac:dyDescent="0.2">
      <c r="A9360" s="5" t="s">
        <v>82</v>
      </c>
      <c r="B9360" s="5" t="str">
        <f>VLOOKUP(A9360,'GIRO LMA JUNIO'!$A$7:$C$50,3,0)</f>
        <v>MUTUAL SER</v>
      </c>
      <c r="C9360" s="35">
        <v>900651780</v>
      </c>
      <c r="D9360" s="6" t="str">
        <f>VLOOKUP(C9360,'[1]IPS REGISTRADAS'!$A$5:$B$3919,2,0)</f>
        <v>IPS FONOMEDICAL SAS</v>
      </c>
      <c r="E9360" s="7">
        <v>1500000</v>
      </c>
      <c r="F9360" s="7">
        <v>1500000</v>
      </c>
      <c r="G9360" s="8"/>
      <c r="H9360" s="9">
        <v>43623</v>
      </c>
      <c r="I9360" s="9">
        <v>43626</v>
      </c>
    </row>
    <row r="9361" spans="1:9" s="14" customFormat="1" x14ac:dyDescent="0.2">
      <c r="A9361" s="5" t="s">
        <v>26</v>
      </c>
      <c r="B9361" s="5" t="str">
        <f>VLOOKUP(A9361,'GIRO LMA JUNIO'!$A$7:$C$50,3,0)</f>
        <v>A.I.C.</v>
      </c>
      <c r="C9361" s="35">
        <v>900652629</v>
      </c>
      <c r="D9361" s="6" t="str">
        <f>VLOOKUP(C9361,'[1]IPS REGISTRADAS'!$A$5:$B$3919,2,0)</f>
        <v>DFLQ CLINICAS ODONTOLOGICAS ESPECIALIZADAS IPS SAS</v>
      </c>
      <c r="E9361" s="7">
        <v>27984800</v>
      </c>
      <c r="F9361" s="7">
        <v>27984800</v>
      </c>
      <c r="G9361" s="8"/>
      <c r="H9361" s="9">
        <v>43623</v>
      </c>
      <c r="I9361" s="9">
        <v>43626</v>
      </c>
    </row>
    <row r="9362" spans="1:9" s="14" customFormat="1" x14ac:dyDescent="0.2">
      <c r="A9362" s="5" t="s">
        <v>54</v>
      </c>
      <c r="B9362" s="5" t="str">
        <f>VLOOKUP(A9362,'GIRO LMA JUNIO'!$A$7:$C$50,3,0)</f>
        <v>SALUDVIDA</v>
      </c>
      <c r="C9362" s="35">
        <v>900652629</v>
      </c>
      <c r="D9362" s="6" t="str">
        <f>VLOOKUP(C9362,'[1]IPS REGISTRADAS'!$A$5:$B$3919,2,0)</f>
        <v>DFLQ CLINICAS ODONTOLOGICAS ESPECIALIZADAS IPS SAS</v>
      </c>
      <c r="E9362" s="7">
        <v>7615466</v>
      </c>
      <c r="F9362" s="7">
        <v>7615466</v>
      </c>
      <c r="G9362" s="8"/>
      <c r="H9362" s="9">
        <v>43623</v>
      </c>
      <c r="I9362" s="9">
        <v>43626</v>
      </c>
    </row>
    <row r="9363" spans="1:9" s="14" customFormat="1" x14ac:dyDescent="0.2">
      <c r="A9363" s="5" t="s">
        <v>72</v>
      </c>
      <c r="B9363" s="5" t="str">
        <f>VLOOKUP(A9363,'GIRO LMA JUNIO'!$A$7:$C$50,3,0)</f>
        <v>ASMET SALUD</v>
      </c>
      <c r="C9363" s="35">
        <v>900652629</v>
      </c>
      <c r="D9363" s="6" t="str">
        <f>VLOOKUP(C9363,'[1]IPS REGISTRADAS'!$A$5:$B$3919,2,0)</f>
        <v>DFLQ CLINICAS ODONTOLOGICAS ESPECIALIZADAS IPS SAS</v>
      </c>
      <c r="E9363" s="7">
        <v>30873148</v>
      </c>
      <c r="F9363" s="7">
        <v>30873148</v>
      </c>
      <c r="G9363" s="8"/>
      <c r="H9363" s="9">
        <v>43623</v>
      </c>
      <c r="I9363" s="9">
        <v>43626</v>
      </c>
    </row>
    <row r="9364" spans="1:9" s="14" customFormat="1" x14ac:dyDescent="0.2">
      <c r="A9364" s="5" t="s">
        <v>78</v>
      </c>
      <c r="B9364" s="5" t="str">
        <f>VLOOKUP(A9364,'GIRO LMA JUNIO'!$A$7:$C$50,3,0)</f>
        <v>EMSSANAR</v>
      </c>
      <c r="C9364" s="35">
        <v>900652629</v>
      </c>
      <c r="D9364" s="6" t="str">
        <f>VLOOKUP(C9364,'[1]IPS REGISTRADAS'!$A$5:$B$3919,2,0)</f>
        <v>DFLQ CLINICAS ODONTOLOGICAS ESPECIALIZADAS IPS SAS</v>
      </c>
      <c r="E9364" s="7">
        <v>13149663</v>
      </c>
      <c r="F9364" s="7">
        <v>13149663</v>
      </c>
      <c r="G9364" s="8"/>
      <c r="H9364" s="9">
        <v>43623</v>
      </c>
      <c r="I9364" s="9">
        <v>43626</v>
      </c>
    </row>
    <row r="9365" spans="1:9" s="14" customFormat="1" x14ac:dyDescent="0.2">
      <c r="A9365" s="5" t="s">
        <v>24</v>
      </c>
      <c r="B9365" s="5" t="str">
        <f>VLOOKUP(A9365,'GIRO LMA JUNIO'!$A$7:$C$50,3,0)</f>
        <v>DUSAKAWI</v>
      </c>
      <c r="C9365" s="35">
        <v>900653282</v>
      </c>
      <c r="D9365" s="6" t="str">
        <f>VLOOKUP(C9365,'[1]IPS REGISTRADAS'!$A$5:$B$3919,2,0)</f>
        <v>IPS ANESHI WAYAA SAS</v>
      </c>
      <c r="E9365" s="7">
        <v>285938092</v>
      </c>
      <c r="F9365" s="7">
        <v>285938092</v>
      </c>
      <c r="G9365" s="8"/>
      <c r="H9365" s="9">
        <v>43623</v>
      </c>
      <c r="I9365" s="9">
        <v>43626</v>
      </c>
    </row>
    <row r="9366" spans="1:9" s="14" customFormat="1" x14ac:dyDescent="0.2">
      <c r="A9366" s="5" t="s">
        <v>28</v>
      </c>
      <c r="B9366" s="5" t="str">
        <f>VLOOKUP(A9366,'GIRO LMA JUNIO'!$A$7:$C$50,3,0)</f>
        <v>ANAS WAYUU</v>
      </c>
      <c r="C9366" s="35">
        <v>900653282</v>
      </c>
      <c r="D9366" s="6" t="str">
        <f>VLOOKUP(C9366,'[1]IPS REGISTRADAS'!$A$5:$B$3919,2,0)</f>
        <v>IPS ANESHI WAYAA SAS</v>
      </c>
      <c r="E9366" s="7">
        <v>16328190</v>
      </c>
      <c r="F9366" s="7">
        <v>16328190</v>
      </c>
      <c r="G9366" s="8"/>
      <c r="H9366" s="9">
        <v>43623</v>
      </c>
      <c r="I9366" s="9">
        <v>43626</v>
      </c>
    </row>
    <row r="9367" spans="1:9" s="14" customFormat="1" x14ac:dyDescent="0.2">
      <c r="A9367" s="5" t="s">
        <v>74</v>
      </c>
      <c r="B9367" s="5" t="str">
        <f>VLOOKUP(A9367,'GIRO LMA JUNIO'!$A$7:$C$50,3,0)</f>
        <v>AMBUQ</v>
      </c>
      <c r="C9367" s="35">
        <v>900653672</v>
      </c>
      <c r="D9367" s="6" t="str">
        <f>VLOOKUP(C9367,'[1]IPS REGISTRADAS'!$A$5:$B$3919,2,0)</f>
        <v>UCI VALLE SAS</v>
      </c>
      <c r="E9367" s="7">
        <v>200004692</v>
      </c>
      <c r="F9367" s="7">
        <v>200004692</v>
      </c>
      <c r="G9367" s="8"/>
      <c r="H9367" s="9">
        <v>43623</v>
      </c>
      <c r="I9367" s="9">
        <v>43626</v>
      </c>
    </row>
    <row r="9368" spans="1:9" s="14" customFormat="1" x14ac:dyDescent="0.2">
      <c r="A9368" s="5" t="s">
        <v>54</v>
      </c>
      <c r="B9368" s="5" t="str">
        <f>VLOOKUP(A9368,'GIRO LMA JUNIO'!$A$7:$C$50,3,0)</f>
        <v>SALUDVIDA</v>
      </c>
      <c r="C9368" s="35">
        <v>900653844</v>
      </c>
      <c r="D9368" s="6" t="str">
        <f>VLOOKUP(C9368,'[1]IPS REGISTRADAS'!$A$5:$B$3919,2,0)</f>
        <v>IPS MI CASA MI HOSPITAL DE LA SABANA SAS</v>
      </c>
      <c r="E9368" s="7">
        <v>40641178</v>
      </c>
      <c r="F9368" s="7">
        <v>40641178</v>
      </c>
      <c r="G9368" s="8"/>
      <c r="H9368" s="9">
        <v>43623</v>
      </c>
      <c r="I9368" s="9">
        <v>43626</v>
      </c>
    </row>
    <row r="9369" spans="1:9" s="14" customFormat="1" x14ac:dyDescent="0.2">
      <c r="A9369" s="5" t="s">
        <v>70</v>
      </c>
      <c r="B9369" s="5" t="str">
        <f>VLOOKUP(A9369,'GIRO LMA JUNIO'!$A$7:$C$50,3,0)</f>
        <v>COOSALUD EPS S.A.</v>
      </c>
      <c r="C9369" s="35">
        <v>900653844</v>
      </c>
      <c r="D9369" s="6" t="str">
        <f>VLOOKUP(C9369,'[1]IPS REGISTRADAS'!$A$5:$B$3919,2,0)</f>
        <v>IPS MI CASA MI HOSPITAL DE LA SABANA SAS</v>
      </c>
      <c r="E9369" s="7">
        <v>124590110</v>
      </c>
      <c r="F9369" s="7">
        <v>124590110</v>
      </c>
      <c r="G9369" s="8"/>
      <c r="H9369" s="9">
        <v>43623</v>
      </c>
      <c r="I9369" s="9">
        <v>43626</v>
      </c>
    </row>
    <row r="9370" spans="1:9" s="14" customFormat="1" x14ac:dyDescent="0.2">
      <c r="A9370" s="5" t="s">
        <v>80</v>
      </c>
      <c r="B9370" s="5" t="str">
        <f>VLOOKUP(A9370,'GIRO LMA JUNIO'!$A$7:$C$50,3,0)</f>
        <v>COMPARTA</v>
      </c>
      <c r="C9370" s="35">
        <v>900653844</v>
      </c>
      <c r="D9370" s="6" t="str">
        <f>VLOOKUP(C9370,'[1]IPS REGISTRADAS'!$A$5:$B$3919,2,0)</f>
        <v>IPS MI CASA MI HOSPITAL DE LA SABANA SAS</v>
      </c>
      <c r="E9370" s="7">
        <v>147633574</v>
      </c>
      <c r="F9370" s="7">
        <v>147633574</v>
      </c>
      <c r="G9370" s="8"/>
      <c r="H9370" s="9">
        <v>43623</v>
      </c>
      <c r="I9370" s="9">
        <v>43626</v>
      </c>
    </row>
    <row r="9371" spans="1:9" s="14" customFormat="1" x14ac:dyDescent="0.2">
      <c r="A9371" s="5" t="s">
        <v>11</v>
      </c>
      <c r="B9371" s="5" t="str">
        <f>VLOOKUP(A9371,'GIRO LMA JUNIO'!$A$7:$C$50,3,0)</f>
        <v>COMFASUCRE</v>
      </c>
      <c r="C9371" s="35">
        <v>900655114</v>
      </c>
      <c r="D9371" s="6" t="str">
        <f>VLOOKUP(C9371,'[1]IPS REGISTRADAS'!$A$5:$B$3919,2,0)</f>
        <v>INNOVAR MEDICAL SAS</v>
      </c>
      <c r="E9371" s="7">
        <v>147738276</v>
      </c>
      <c r="F9371" s="7">
        <v>147738276</v>
      </c>
      <c r="G9371" s="8"/>
      <c r="H9371" s="9">
        <v>43623</v>
      </c>
      <c r="I9371" s="9">
        <v>43626</v>
      </c>
    </row>
    <row r="9372" spans="1:9" s="14" customFormat="1" x14ac:dyDescent="0.2">
      <c r="A9372" s="5" t="s">
        <v>11</v>
      </c>
      <c r="B9372" s="5" t="str">
        <f>VLOOKUP(A9372,'GIRO LMA JUNIO'!$A$7:$C$50,3,0)</f>
        <v>COMFASUCRE</v>
      </c>
      <c r="C9372" s="35">
        <v>900656493</v>
      </c>
      <c r="D9372" s="6" t="str">
        <f>VLOOKUP(C9372,'[1]IPS REGISTRADAS'!$A$5:$B$3919,2,0)</f>
        <v>IPS PUNTO VITAL SAS</v>
      </c>
      <c r="E9372" s="7">
        <v>853497852</v>
      </c>
      <c r="F9372" s="7">
        <v>853497852</v>
      </c>
      <c r="G9372" s="8"/>
      <c r="H9372" s="9">
        <v>43623</v>
      </c>
      <c r="I9372" s="9">
        <v>43626</v>
      </c>
    </row>
    <row r="9373" spans="1:9" s="14" customFormat="1" x14ac:dyDescent="0.2">
      <c r="A9373" s="5" t="s">
        <v>16</v>
      </c>
      <c r="B9373" s="5" t="str">
        <f>VLOOKUP(A9373,'GIRO LMA JUNIO'!$A$7:$C$50,3,0)</f>
        <v>CAJACOPI ATLANTICO</v>
      </c>
      <c r="C9373" s="35">
        <v>900656493</v>
      </c>
      <c r="D9373" s="6" t="str">
        <f>VLOOKUP(C9373,'[1]IPS REGISTRADAS'!$A$5:$B$3919,2,0)</f>
        <v>IPS PUNTO VITAL SAS</v>
      </c>
      <c r="E9373" s="7">
        <v>10130934</v>
      </c>
      <c r="F9373" s="7">
        <v>10130934</v>
      </c>
      <c r="G9373" s="8"/>
      <c r="H9373" s="9">
        <v>43623</v>
      </c>
      <c r="I9373" s="9">
        <v>43626</v>
      </c>
    </row>
    <row r="9374" spans="1:9" s="14" customFormat="1" x14ac:dyDescent="0.2">
      <c r="A9374" s="5" t="s">
        <v>80</v>
      </c>
      <c r="B9374" s="5" t="str">
        <f>VLOOKUP(A9374,'GIRO LMA JUNIO'!$A$7:$C$50,3,0)</f>
        <v>COMPARTA</v>
      </c>
      <c r="C9374" s="35">
        <v>900656724</v>
      </c>
      <c r="D9374" s="6" t="str">
        <f>VLOOKUP(C9374,'[1]IPS REGISTRADAS'!$A$5:$B$3919,2,0)</f>
        <v>JAIMES RUEDA Y COPAÑIA, PRECIMEC SAS</v>
      </c>
      <c r="E9374" s="7">
        <v>437793127</v>
      </c>
      <c r="F9374" s="7">
        <v>437793127</v>
      </c>
      <c r="G9374" s="8"/>
      <c r="H9374" s="9">
        <v>43623</v>
      </c>
      <c r="I9374" s="9">
        <v>43626</v>
      </c>
    </row>
    <row r="9375" spans="1:9" s="14" customFormat="1" x14ac:dyDescent="0.2">
      <c r="A9375" s="5" t="s">
        <v>80</v>
      </c>
      <c r="B9375" s="5" t="str">
        <f>VLOOKUP(A9375,'GIRO LMA JUNIO'!$A$7:$C$50,3,0)</f>
        <v>COMPARTA</v>
      </c>
      <c r="C9375" s="35">
        <v>900657491</v>
      </c>
      <c r="D9375" s="6" t="str">
        <f>VLOOKUP(C9375,'[1]IPS REGISTRADAS'!$A$5:$B$3919,2,0)</f>
        <v>IPS BEST HOME CARE SAS</v>
      </c>
      <c r="E9375" s="7">
        <v>2010209880</v>
      </c>
      <c r="F9375" s="7">
        <v>2010209880</v>
      </c>
      <c r="G9375" s="8"/>
      <c r="H9375" s="9">
        <v>43623</v>
      </c>
      <c r="I9375" s="9">
        <v>43626</v>
      </c>
    </row>
    <row r="9376" spans="1:9" s="14" customFormat="1" x14ac:dyDescent="0.2">
      <c r="A9376" s="5" t="s">
        <v>13</v>
      </c>
      <c r="B9376" s="5" t="str">
        <f>VLOOKUP(A9376,'GIRO LMA JUNIO'!$A$7:$C$50,3,0)</f>
        <v>COMFAORIENTE</v>
      </c>
      <c r="C9376" s="35">
        <v>900658587</v>
      </c>
      <c r="D9376" s="6" t="str">
        <f>VLOOKUP(C9376,'[1]IPS REGISTRADAS'!$A$5:$B$3919,2,0)</f>
        <v>CODIGO AZUL MEDICINA EN SU HOGAR SAS</v>
      </c>
      <c r="E9376" s="7">
        <v>11560391</v>
      </c>
      <c r="F9376" s="7">
        <v>11560391</v>
      </c>
      <c r="G9376" s="8"/>
      <c r="H9376" s="9">
        <v>43623</v>
      </c>
      <c r="I9376" s="9">
        <v>43626</v>
      </c>
    </row>
    <row r="9377" spans="1:9" s="14" customFormat="1" x14ac:dyDescent="0.2">
      <c r="A9377" s="5" t="s">
        <v>76</v>
      </c>
      <c r="B9377" s="5" t="str">
        <f>VLOOKUP(A9377,'GIRO LMA JUNIO'!$A$7:$C$50,3,0)</f>
        <v>ECOOPSOS</v>
      </c>
      <c r="C9377" s="35">
        <v>900660468</v>
      </c>
      <c r="D9377" s="6" t="str">
        <f>VLOOKUP(C9377,'[1]IPS REGISTRADAS'!$A$5:$B$3919,2,0)</f>
        <v>MEDCORE SAS</v>
      </c>
      <c r="E9377" s="7">
        <v>159265282</v>
      </c>
      <c r="F9377" s="7">
        <v>159265282</v>
      </c>
      <c r="G9377" s="8"/>
      <c r="H9377" s="9">
        <v>43623</v>
      </c>
      <c r="I9377" s="9">
        <v>43626</v>
      </c>
    </row>
    <row r="9378" spans="1:9" s="14" customFormat="1" x14ac:dyDescent="0.2">
      <c r="A9378" s="5" t="s">
        <v>10</v>
      </c>
      <c r="B9378" s="5" t="str">
        <f>VLOOKUP(A9378,'GIRO LMA JUNIO'!$A$7:$C$50,3,0)</f>
        <v>COMFAMILIAR DE NARIÑO</v>
      </c>
      <c r="C9378" s="35">
        <v>900661857</v>
      </c>
      <c r="D9378" s="6" t="str">
        <f>VLOOKUP(C9378,'[1]IPS REGISTRADAS'!$A$5:$B$3919,2,0)</f>
        <v>IPS SAN MIGUEL SAS</v>
      </c>
      <c r="E9378" s="7">
        <v>193874325</v>
      </c>
      <c r="F9378" s="7">
        <v>193874325</v>
      </c>
      <c r="G9378" s="8"/>
      <c r="H9378" s="9">
        <v>43623</v>
      </c>
      <c r="I9378" s="9">
        <v>43626</v>
      </c>
    </row>
    <row r="9379" spans="1:9" s="14" customFormat="1" x14ac:dyDescent="0.2">
      <c r="A9379" s="5" t="s">
        <v>30</v>
      </c>
      <c r="B9379" s="5" t="str">
        <f>VLOOKUP(A9379,'GIRO LMA JUNIO'!$A$7:$C$50,3,0)</f>
        <v>MALLAMAS</v>
      </c>
      <c r="C9379" s="35">
        <v>900661925</v>
      </c>
      <c r="D9379" s="6" t="str">
        <f>VLOOKUP(C9379,'[1]IPS REGISTRADAS'!$A$5:$B$3919,2,0)</f>
        <v>DESPENSALUD IPS SAS</v>
      </c>
      <c r="E9379" s="7">
        <v>9130528</v>
      </c>
      <c r="F9379" s="7">
        <v>9130528</v>
      </c>
      <c r="G9379" s="8"/>
      <c r="H9379" s="9">
        <v>43623</v>
      </c>
      <c r="I9379" s="9">
        <v>43626</v>
      </c>
    </row>
    <row r="9380" spans="1:9" s="14" customFormat="1" x14ac:dyDescent="0.2">
      <c r="A9380" s="5" t="s">
        <v>16</v>
      </c>
      <c r="B9380" s="5" t="str">
        <f>VLOOKUP(A9380,'GIRO LMA JUNIO'!$A$7:$C$50,3,0)</f>
        <v>CAJACOPI ATLANTICO</v>
      </c>
      <c r="C9380" s="35">
        <v>900662064</v>
      </c>
      <c r="D9380" s="6" t="str">
        <f>VLOOKUP(C9380,'[1]IPS REGISTRADAS'!$A$5:$B$3919,2,0)</f>
        <v>MAXISCAN 3D SAS</v>
      </c>
      <c r="E9380" s="7">
        <v>1000000</v>
      </c>
      <c r="F9380" s="7">
        <v>1000000</v>
      </c>
      <c r="G9380" s="8"/>
      <c r="H9380" s="9">
        <v>43623</v>
      </c>
      <c r="I9380" s="9">
        <v>43626</v>
      </c>
    </row>
    <row r="9381" spans="1:9" s="14" customFormat="1" x14ac:dyDescent="0.2">
      <c r="A9381" s="5" t="s">
        <v>16</v>
      </c>
      <c r="B9381" s="5" t="str">
        <f>VLOOKUP(A9381,'GIRO LMA JUNIO'!$A$7:$C$50,3,0)</f>
        <v>CAJACOPI ATLANTICO</v>
      </c>
      <c r="C9381" s="35">
        <v>900665930</v>
      </c>
      <c r="D9381" s="6" t="str">
        <f>VLOOKUP(C9381,'[1]IPS REGISTRADAS'!$A$5:$B$3919,2,0)</f>
        <v>IPS PREVIMEDISALUD SAS</v>
      </c>
      <c r="E9381" s="7">
        <v>1557467</v>
      </c>
      <c r="F9381" s="7">
        <v>1557467</v>
      </c>
      <c r="G9381" s="8"/>
      <c r="H9381" s="9">
        <v>43623</v>
      </c>
      <c r="I9381" s="9">
        <v>43626</v>
      </c>
    </row>
    <row r="9382" spans="1:9" s="14" customFormat="1" x14ac:dyDescent="0.2">
      <c r="A9382" s="5" t="s">
        <v>74</v>
      </c>
      <c r="B9382" s="5" t="str">
        <f>VLOOKUP(A9382,'GIRO LMA JUNIO'!$A$7:$C$50,3,0)</f>
        <v>AMBUQ</v>
      </c>
      <c r="C9382" s="35">
        <v>900665930</v>
      </c>
      <c r="D9382" s="6" t="str">
        <f>VLOOKUP(C9382,'[1]IPS REGISTRADAS'!$A$5:$B$3919,2,0)</f>
        <v>IPS PREVIMEDISALUD SAS</v>
      </c>
      <c r="E9382" s="7">
        <v>652126693</v>
      </c>
      <c r="F9382" s="7">
        <v>652126693</v>
      </c>
      <c r="G9382" s="8"/>
      <c r="H9382" s="9">
        <v>43623</v>
      </c>
      <c r="I9382" s="9">
        <v>43626</v>
      </c>
    </row>
    <row r="9383" spans="1:9" s="14" customFormat="1" x14ac:dyDescent="0.2">
      <c r="A9383" s="5" t="s">
        <v>16</v>
      </c>
      <c r="B9383" s="5" t="str">
        <f>VLOOKUP(A9383,'GIRO LMA JUNIO'!$A$7:$C$50,3,0)</f>
        <v>CAJACOPI ATLANTICO</v>
      </c>
      <c r="C9383" s="35">
        <v>900665934</v>
      </c>
      <c r="D9383" s="6" t="str">
        <f>VLOOKUP(C9383,'[1]IPS REGISTRADAS'!$A$5:$B$3919,2,0)</f>
        <v>DOMEDICAL IPS SAS</v>
      </c>
      <c r="E9383" s="7">
        <v>1760782288</v>
      </c>
      <c r="F9383" s="7">
        <v>1760782288</v>
      </c>
      <c r="G9383" s="8"/>
      <c r="H9383" s="9">
        <v>43623</v>
      </c>
      <c r="I9383" s="9">
        <v>43626</v>
      </c>
    </row>
    <row r="9384" spans="1:9" s="14" customFormat="1" x14ac:dyDescent="0.2">
      <c r="A9384" s="5" t="s">
        <v>74</v>
      </c>
      <c r="B9384" s="5" t="str">
        <f>VLOOKUP(A9384,'GIRO LMA JUNIO'!$A$7:$C$50,3,0)</f>
        <v>AMBUQ</v>
      </c>
      <c r="C9384" s="35">
        <v>900665934</v>
      </c>
      <c r="D9384" s="6" t="str">
        <f>VLOOKUP(C9384,'[1]IPS REGISTRADAS'!$A$5:$B$3919,2,0)</f>
        <v>DOMEDICAL IPS SAS</v>
      </c>
      <c r="E9384" s="7">
        <v>85542684</v>
      </c>
      <c r="F9384" s="7">
        <v>85542684</v>
      </c>
      <c r="G9384" s="8"/>
      <c r="H9384" s="9">
        <v>43623</v>
      </c>
      <c r="I9384" s="9">
        <v>43626</v>
      </c>
    </row>
    <row r="9385" spans="1:9" s="14" customFormat="1" x14ac:dyDescent="0.2">
      <c r="A9385" s="5" t="s">
        <v>80</v>
      </c>
      <c r="B9385" s="5" t="str">
        <f>VLOOKUP(A9385,'GIRO LMA JUNIO'!$A$7:$C$50,3,0)</f>
        <v>COMPARTA</v>
      </c>
      <c r="C9385" s="35">
        <v>900666566</v>
      </c>
      <c r="D9385" s="6" t="str">
        <f>VLOOKUP(C9385,'[1]IPS REGISTRADAS'!$A$5:$B$3919,2,0)</f>
        <v>SERVIAMBULANCIAS BOYACA SAS</v>
      </c>
      <c r="E9385" s="7">
        <v>11373273</v>
      </c>
      <c r="F9385" s="7">
        <v>11373273</v>
      </c>
      <c r="G9385" s="8"/>
      <c r="H9385" s="9">
        <v>43623</v>
      </c>
      <c r="I9385" s="9">
        <v>43626</v>
      </c>
    </row>
    <row r="9386" spans="1:9" s="14" customFormat="1" x14ac:dyDescent="0.2">
      <c r="A9386" s="5" t="s">
        <v>8</v>
      </c>
      <c r="B9386" s="5" t="str">
        <f>VLOOKUP(A9386,'GIRO LMA JUNIO'!$A$7:$C$50,3,0)</f>
        <v>COMFAMILIAR HUILA</v>
      </c>
      <c r="C9386" s="35">
        <v>900669601</v>
      </c>
      <c r="D9386" s="6" t="str">
        <f>VLOOKUP(C9386,'[1]IPS REGISTRADAS'!$A$5:$B$3919,2,0)</f>
        <v>CENTRO DE DIAGNOSTICO AVANZADO SAS</v>
      </c>
      <c r="E9386" s="7">
        <v>70000000</v>
      </c>
      <c r="F9386" s="7">
        <v>70000000</v>
      </c>
      <c r="G9386" s="8"/>
      <c r="H9386" s="9">
        <v>43623</v>
      </c>
      <c r="I9386" s="9">
        <v>43626</v>
      </c>
    </row>
    <row r="9387" spans="1:9" s="14" customFormat="1" x14ac:dyDescent="0.2">
      <c r="A9387" s="5" t="s">
        <v>62</v>
      </c>
      <c r="B9387" s="5" t="str">
        <f>VLOOKUP(A9387,'GIRO LMA JUNIO'!$A$7:$C$50,3,0)</f>
        <v>NUEVA EPS S.A.</v>
      </c>
      <c r="C9387" s="35">
        <v>900669601</v>
      </c>
      <c r="D9387" s="6" t="str">
        <f>VLOOKUP(C9387,'[1]IPS REGISTRADAS'!$A$5:$B$3919,2,0)</f>
        <v>CENTRO DE DIAGNOSTICO AVANZADO SAS</v>
      </c>
      <c r="E9387" s="7">
        <v>78519469</v>
      </c>
      <c r="F9387" s="7">
        <v>78519469</v>
      </c>
      <c r="G9387" s="8"/>
      <c r="H9387" s="9">
        <v>43623</v>
      </c>
      <c r="I9387" s="9">
        <v>43626</v>
      </c>
    </row>
    <row r="9388" spans="1:9" s="14" customFormat="1" x14ac:dyDescent="0.2">
      <c r="A9388" s="5" t="s">
        <v>47</v>
      </c>
      <c r="B9388" s="5" t="str">
        <f>VLOOKUP(A9388,'GIRO LMA JUNIO'!$A$7:$C$50,3,0)</f>
        <v>COOMEVA E.P.S.  S.A.</v>
      </c>
      <c r="C9388" s="35">
        <v>900671201</v>
      </c>
      <c r="D9388" s="6" t="str">
        <f>VLOOKUP(C9388,'[1]IPS REGISTRADAS'!$A$5:$B$3919,2,0)</f>
        <v>CLÍNICA ESPECIALIZADA EN ADICCIONES LUIS AMIGÓ FERRER SAS</v>
      </c>
      <c r="E9388" s="7">
        <v>1000000</v>
      </c>
      <c r="F9388" s="7">
        <v>1000000</v>
      </c>
      <c r="G9388" s="8"/>
      <c r="H9388" s="9">
        <v>43623</v>
      </c>
      <c r="I9388" s="9">
        <v>43626</v>
      </c>
    </row>
    <row r="9389" spans="1:9" s="14" customFormat="1" x14ac:dyDescent="0.2">
      <c r="A9389" s="5" t="s">
        <v>72</v>
      </c>
      <c r="B9389" s="5" t="str">
        <f>VLOOKUP(A9389,'GIRO LMA JUNIO'!$A$7:$C$50,3,0)</f>
        <v>ASMET SALUD</v>
      </c>
      <c r="C9389" s="35">
        <v>900671201</v>
      </c>
      <c r="D9389" s="6" t="str">
        <f>VLOOKUP(C9389,'[1]IPS REGISTRADAS'!$A$5:$B$3919,2,0)</f>
        <v>CLÍNICA ESPECIALIZADA EN ADICCIONES LUIS AMIGÓ FERRER SAS</v>
      </c>
      <c r="E9389" s="7">
        <v>132605336</v>
      </c>
      <c r="F9389" s="7">
        <v>132605336</v>
      </c>
      <c r="G9389" s="8"/>
      <c r="H9389" s="9">
        <v>43623</v>
      </c>
      <c r="I9389" s="9">
        <v>43626</v>
      </c>
    </row>
    <row r="9390" spans="1:9" s="14" customFormat="1" x14ac:dyDescent="0.2">
      <c r="A9390" s="5" t="s">
        <v>80</v>
      </c>
      <c r="B9390" s="5" t="str">
        <f>VLOOKUP(A9390,'GIRO LMA JUNIO'!$A$7:$C$50,3,0)</f>
        <v>COMPARTA</v>
      </c>
      <c r="C9390" s="35">
        <v>900671712</v>
      </c>
      <c r="D9390" s="6" t="str">
        <f>VLOOKUP(C9390,'[1]IPS REGISTRADAS'!$A$5:$B$3919,2,0)</f>
        <v>SOLUCIONES EN SALUD CENTRO ORIENTE SAS</v>
      </c>
      <c r="E9390" s="7">
        <v>88216511</v>
      </c>
      <c r="F9390" s="7">
        <v>88216511</v>
      </c>
      <c r="G9390" s="8"/>
      <c r="H9390" s="9">
        <v>43623</v>
      </c>
      <c r="I9390" s="9">
        <v>43626</v>
      </c>
    </row>
    <row r="9391" spans="1:9" s="14" customFormat="1" x14ac:dyDescent="0.2">
      <c r="A9391" s="5" t="s">
        <v>16</v>
      </c>
      <c r="B9391" s="5" t="str">
        <f>VLOOKUP(A9391,'GIRO LMA JUNIO'!$A$7:$C$50,3,0)</f>
        <v>CAJACOPI ATLANTICO</v>
      </c>
      <c r="C9391" s="35">
        <v>900672191</v>
      </c>
      <c r="D9391" s="6" t="str">
        <f>VLOOKUP(C9391,'[1]IPS REGISTRADAS'!$A$5:$B$3919,2,0)</f>
        <v>CENTRO INTEGRAL AMBULATORIO DEL CARIBE SAS</v>
      </c>
      <c r="E9391" s="7">
        <v>166409936</v>
      </c>
      <c r="F9391" s="7">
        <v>166409936</v>
      </c>
      <c r="G9391" s="8"/>
      <c r="H9391" s="9">
        <v>43623</v>
      </c>
      <c r="I9391" s="9">
        <v>43626</v>
      </c>
    </row>
    <row r="9392" spans="1:9" s="14" customFormat="1" x14ac:dyDescent="0.2">
      <c r="A9392" s="5" t="s">
        <v>80</v>
      </c>
      <c r="B9392" s="5" t="str">
        <f>VLOOKUP(A9392,'GIRO LMA JUNIO'!$A$7:$C$50,3,0)</f>
        <v>COMPARTA</v>
      </c>
      <c r="C9392" s="35">
        <v>900674225</v>
      </c>
      <c r="D9392" s="6" t="str">
        <f>VLOOKUP(C9392,'[1]IPS REGISTRADAS'!$A$5:$B$3919,2,0)</f>
        <v>RED MEDICA IPS SAS</v>
      </c>
      <c r="E9392" s="7">
        <v>34934661</v>
      </c>
      <c r="F9392" s="7">
        <v>34934661</v>
      </c>
      <c r="G9392" s="8"/>
      <c r="H9392" s="9">
        <v>43623</v>
      </c>
      <c r="I9392" s="9">
        <v>43626</v>
      </c>
    </row>
    <row r="9393" spans="1:9" s="14" customFormat="1" x14ac:dyDescent="0.2">
      <c r="A9393" s="5" t="s">
        <v>54</v>
      </c>
      <c r="B9393" s="5" t="str">
        <f>VLOOKUP(A9393,'GIRO LMA JUNIO'!$A$7:$C$50,3,0)</f>
        <v>SALUDVIDA</v>
      </c>
      <c r="C9393" s="35">
        <v>900674295</v>
      </c>
      <c r="D9393" s="6" t="str">
        <f>VLOOKUP(C9393,'[1]IPS REGISTRADAS'!$A$5:$B$3919,2,0)</f>
        <v>SALUD Y BIENESTAR DEL CARIBE IPS SAS</v>
      </c>
      <c r="E9393" s="7">
        <v>27000000</v>
      </c>
      <c r="F9393" s="7">
        <v>27000000</v>
      </c>
      <c r="G9393" s="8"/>
      <c r="H9393" s="9">
        <v>43623</v>
      </c>
      <c r="I9393" s="9">
        <v>43626</v>
      </c>
    </row>
    <row r="9394" spans="1:9" s="14" customFormat="1" x14ac:dyDescent="0.2">
      <c r="A9394" s="5" t="s">
        <v>70</v>
      </c>
      <c r="B9394" s="5" t="str">
        <f>VLOOKUP(A9394,'GIRO LMA JUNIO'!$A$7:$C$50,3,0)</f>
        <v>COOSALUD EPS S.A.</v>
      </c>
      <c r="C9394" s="35">
        <v>900674295</v>
      </c>
      <c r="D9394" s="6" t="str">
        <f>VLOOKUP(C9394,'[1]IPS REGISTRADAS'!$A$5:$B$3919,2,0)</f>
        <v>SALUD Y BIENESTAR DEL CARIBE IPS SAS</v>
      </c>
      <c r="E9394" s="7">
        <v>244012349</v>
      </c>
      <c r="F9394" s="7">
        <v>244012349</v>
      </c>
      <c r="G9394" s="8"/>
      <c r="H9394" s="9">
        <v>43623</v>
      </c>
      <c r="I9394" s="9">
        <v>43626</v>
      </c>
    </row>
    <row r="9395" spans="1:9" s="14" customFormat="1" x14ac:dyDescent="0.2">
      <c r="A9395" s="5" t="s">
        <v>80</v>
      </c>
      <c r="B9395" s="5" t="str">
        <f>VLOOKUP(A9395,'GIRO LMA JUNIO'!$A$7:$C$50,3,0)</f>
        <v>COMPARTA</v>
      </c>
      <c r="C9395" s="35">
        <v>900674295</v>
      </c>
      <c r="D9395" s="6" t="str">
        <f>VLOOKUP(C9395,'[1]IPS REGISTRADAS'!$A$5:$B$3919,2,0)</f>
        <v>SALUD Y BIENESTAR DEL CARIBE IPS SAS</v>
      </c>
      <c r="E9395" s="7">
        <v>108220480</v>
      </c>
      <c r="F9395" s="7">
        <v>108220480</v>
      </c>
      <c r="G9395" s="8"/>
      <c r="H9395" s="9">
        <v>43623</v>
      </c>
      <c r="I9395" s="9">
        <v>43626</v>
      </c>
    </row>
    <row r="9396" spans="1:9" s="14" customFormat="1" x14ac:dyDescent="0.2">
      <c r="A9396" s="5" t="s">
        <v>10</v>
      </c>
      <c r="B9396" s="5" t="str">
        <f>VLOOKUP(A9396,'GIRO LMA JUNIO'!$A$7:$C$50,3,0)</f>
        <v>COMFAMILIAR DE NARIÑO</v>
      </c>
      <c r="C9396" s="35">
        <v>900675659</v>
      </c>
      <c r="D9396" s="6" t="str">
        <f>VLOOKUP(C9396,'[1]IPS REGISTRADAS'!$A$5:$B$3919,2,0)</f>
        <v>IPS JUAN PABLO SEGUNDO SAS</v>
      </c>
      <c r="E9396" s="7">
        <v>11985250</v>
      </c>
      <c r="F9396" s="7">
        <v>11985250</v>
      </c>
      <c r="G9396" s="8"/>
      <c r="H9396" s="9">
        <v>43623</v>
      </c>
      <c r="I9396" s="9">
        <v>43626</v>
      </c>
    </row>
    <row r="9397" spans="1:9" s="14" customFormat="1" x14ac:dyDescent="0.2">
      <c r="A9397" s="5" t="s">
        <v>11</v>
      </c>
      <c r="B9397" s="5" t="str">
        <f>VLOOKUP(A9397,'GIRO LMA JUNIO'!$A$7:$C$50,3,0)</f>
        <v>COMFASUCRE</v>
      </c>
      <c r="C9397" s="35">
        <v>900677118</v>
      </c>
      <c r="D9397" s="6" t="str">
        <f>VLOOKUP(C9397,'[1]IPS REGISTRADAS'!$A$5:$B$3919,2,0)</f>
        <v>VALENTECH PHARMA COLOMBIA SAS</v>
      </c>
      <c r="E9397" s="7">
        <v>67098875</v>
      </c>
      <c r="F9397" s="7">
        <v>67098875</v>
      </c>
      <c r="G9397" s="8"/>
      <c r="H9397" s="9">
        <v>43623</v>
      </c>
      <c r="I9397" s="9">
        <v>43626</v>
      </c>
    </row>
    <row r="9398" spans="1:9" s="14" customFormat="1" x14ac:dyDescent="0.2">
      <c r="A9398" s="5" t="s">
        <v>74</v>
      </c>
      <c r="B9398" s="5" t="str">
        <f>VLOOKUP(A9398,'GIRO LMA JUNIO'!$A$7:$C$50,3,0)</f>
        <v>AMBUQ</v>
      </c>
      <c r="C9398" s="35">
        <v>900677118</v>
      </c>
      <c r="D9398" s="6" t="str">
        <f>VLOOKUP(C9398,'[1]IPS REGISTRADAS'!$A$5:$B$3919,2,0)</f>
        <v>VALENTECH PHARMA COLOMBIA SAS</v>
      </c>
      <c r="E9398" s="7">
        <v>203017109</v>
      </c>
      <c r="F9398" s="7">
        <v>203017109</v>
      </c>
      <c r="G9398" s="8"/>
      <c r="H9398" s="9">
        <v>43623</v>
      </c>
      <c r="I9398" s="9">
        <v>43626</v>
      </c>
    </row>
    <row r="9399" spans="1:9" s="14" customFormat="1" x14ac:dyDescent="0.2">
      <c r="A9399" s="5" t="s">
        <v>16</v>
      </c>
      <c r="B9399" s="5" t="str">
        <f>VLOOKUP(A9399,'GIRO LMA JUNIO'!$A$7:$C$50,3,0)</f>
        <v>CAJACOPI ATLANTICO</v>
      </c>
      <c r="C9399" s="35">
        <v>900679383</v>
      </c>
      <c r="D9399" s="6" t="str">
        <f>VLOOKUP(C9399,'[1]IPS REGISTRADAS'!$A$5:$B$3919,2,0)</f>
        <v>IPS INDIGENA COTTUSHI SUSHI ANAIN WAKUA IPA IPS I</v>
      </c>
      <c r="E9399" s="7">
        <v>11621083</v>
      </c>
      <c r="F9399" s="7">
        <v>11621083</v>
      </c>
      <c r="G9399" s="8"/>
      <c r="H9399" s="9">
        <v>43623</v>
      </c>
      <c r="I9399" s="9">
        <v>43626</v>
      </c>
    </row>
    <row r="9400" spans="1:9" s="14" customFormat="1" x14ac:dyDescent="0.2">
      <c r="A9400" s="5" t="s">
        <v>24</v>
      </c>
      <c r="B9400" s="5" t="str">
        <f>VLOOKUP(A9400,'GIRO LMA JUNIO'!$A$7:$C$50,3,0)</f>
        <v>DUSAKAWI</v>
      </c>
      <c r="C9400" s="35">
        <v>900679383</v>
      </c>
      <c r="D9400" s="6" t="str">
        <f>VLOOKUP(C9400,'[1]IPS REGISTRADAS'!$A$5:$B$3919,2,0)</f>
        <v>IPS INDIGENA COTTUSHI SUSHI ANAIN WAKUA IPA IPS I</v>
      </c>
      <c r="E9400" s="7">
        <v>12091197</v>
      </c>
      <c r="F9400" s="7">
        <v>12091197</v>
      </c>
      <c r="G9400" s="8"/>
      <c r="H9400" s="9">
        <v>43623</v>
      </c>
      <c r="I9400" s="9">
        <v>43626</v>
      </c>
    </row>
    <row r="9401" spans="1:9" s="14" customFormat="1" x14ac:dyDescent="0.2">
      <c r="A9401" s="5" t="s">
        <v>8</v>
      </c>
      <c r="B9401" s="5" t="str">
        <f>VLOOKUP(A9401,'GIRO LMA JUNIO'!$A$7:$C$50,3,0)</f>
        <v>COMFAMILIAR HUILA</v>
      </c>
      <c r="C9401" s="35">
        <v>900680971</v>
      </c>
      <c r="D9401" s="6" t="str">
        <f>VLOOKUP(C9401,'[1]IPS REGISTRADAS'!$A$5:$B$3919,2,0)</f>
        <v>FUNDACION NEFROUROS</v>
      </c>
      <c r="E9401" s="7">
        <v>600000000</v>
      </c>
      <c r="F9401" s="7">
        <v>600000000</v>
      </c>
      <c r="G9401" s="8"/>
      <c r="H9401" s="9">
        <v>43623</v>
      </c>
      <c r="I9401" s="9">
        <v>43626</v>
      </c>
    </row>
    <row r="9402" spans="1:9" s="14" customFormat="1" x14ac:dyDescent="0.2">
      <c r="A9402" s="5" t="s">
        <v>62</v>
      </c>
      <c r="B9402" s="5" t="str">
        <f>VLOOKUP(A9402,'GIRO LMA JUNIO'!$A$7:$C$50,3,0)</f>
        <v>NUEVA EPS S.A.</v>
      </c>
      <c r="C9402" s="35">
        <v>900680971</v>
      </c>
      <c r="D9402" s="6" t="str">
        <f>VLOOKUP(C9402,'[1]IPS REGISTRADAS'!$A$5:$B$3919,2,0)</f>
        <v>FUNDACION NEFROUROS</v>
      </c>
      <c r="E9402" s="7">
        <v>10019724</v>
      </c>
      <c r="F9402" s="7">
        <v>10019724</v>
      </c>
      <c r="G9402" s="8"/>
      <c r="H9402" s="9">
        <v>43623</v>
      </c>
      <c r="I9402" s="9">
        <v>43626</v>
      </c>
    </row>
    <row r="9403" spans="1:9" s="14" customFormat="1" x14ac:dyDescent="0.2">
      <c r="A9403" s="5" t="s">
        <v>76</v>
      </c>
      <c r="B9403" s="5" t="str">
        <f>VLOOKUP(A9403,'GIRO LMA JUNIO'!$A$7:$C$50,3,0)</f>
        <v>ECOOPSOS</v>
      </c>
      <c r="C9403" s="35">
        <v>900680971</v>
      </c>
      <c r="D9403" s="6" t="str">
        <f>VLOOKUP(C9403,'[1]IPS REGISTRADAS'!$A$5:$B$3919,2,0)</f>
        <v>FUNDACION NEFROUROS</v>
      </c>
      <c r="E9403" s="7">
        <v>58329775</v>
      </c>
      <c r="F9403" s="7">
        <v>58329775</v>
      </c>
      <c r="G9403" s="8"/>
      <c r="H9403" s="9">
        <v>43623</v>
      </c>
      <c r="I9403" s="9">
        <v>43626</v>
      </c>
    </row>
    <row r="9404" spans="1:9" s="14" customFormat="1" x14ac:dyDescent="0.2">
      <c r="A9404" s="5" t="s">
        <v>80</v>
      </c>
      <c r="B9404" s="5" t="str">
        <f>VLOOKUP(A9404,'GIRO LMA JUNIO'!$A$7:$C$50,3,0)</f>
        <v>COMPARTA</v>
      </c>
      <c r="C9404" s="35">
        <v>900680971</v>
      </c>
      <c r="D9404" s="6" t="str">
        <f>VLOOKUP(C9404,'[1]IPS REGISTRADAS'!$A$5:$B$3919,2,0)</f>
        <v>FUNDACION NEFROUROS</v>
      </c>
      <c r="E9404" s="7">
        <v>34646252</v>
      </c>
      <c r="F9404" s="7">
        <v>34646252</v>
      </c>
      <c r="G9404" s="8"/>
      <c r="H9404" s="9">
        <v>43623</v>
      </c>
      <c r="I9404" s="9">
        <v>43626</v>
      </c>
    </row>
    <row r="9405" spans="1:9" s="14" customFormat="1" x14ac:dyDescent="0.2">
      <c r="A9405" s="5" t="s">
        <v>47</v>
      </c>
      <c r="B9405" s="5" t="str">
        <f>VLOOKUP(A9405,'GIRO LMA JUNIO'!$A$7:$C$50,3,0)</f>
        <v>COOMEVA E.P.S.  S.A.</v>
      </c>
      <c r="C9405" s="35">
        <v>900680974</v>
      </c>
      <c r="D9405" s="6" t="str">
        <f>VLOOKUP(C9405,'[1]IPS REGISTRADAS'!$A$5:$B$3919,2,0)</f>
        <v>NEUMOVIDA SAS</v>
      </c>
      <c r="E9405" s="7">
        <v>1000000</v>
      </c>
      <c r="F9405" s="7">
        <v>1000000</v>
      </c>
      <c r="G9405" s="8"/>
      <c r="H9405" s="9">
        <v>43623</v>
      </c>
      <c r="I9405" s="9">
        <v>43626</v>
      </c>
    </row>
    <row r="9406" spans="1:9" s="14" customFormat="1" x14ac:dyDescent="0.2">
      <c r="A9406" s="5" t="s">
        <v>62</v>
      </c>
      <c r="B9406" s="5" t="str">
        <f>VLOOKUP(A9406,'GIRO LMA JUNIO'!$A$7:$C$50,3,0)</f>
        <v>NUEVA EPS S.A.</v>
      </c>
      <c r="C9406" s="35">
        <v>900680974</v>
      </c>
      <c r="D9406" s="6" t="str">
        <f>VLOOKUP(C9406,'[1]IPS REGISTRADAS'!$A$5:$B$3919,2,0)</f>
        <v>NEUMOVIDA SAS</v>
      </c>
      <c r="E9406" s="7">
        <v>1241262</v>
      </c>
      <c r="F9406" s="7">
        <v>1241262</v>
      </c>
      <c r="G9406" s="8"/>
      <c r="H9406" s="9">
        <v>43623</v>
      </c>
      <c r="I9406" s="9">
        <v>43626</v>
      </c>
    </row>
    <row r="9407" spans="1:9" s="14" customFormat="1" x14ac:dyDescent="0.2">
      <c r="A9407" s="5" t="s">
        <v>65</v>
      </c>
      <c r="B9407" s="5" t="str">
        <f>VLOOKUP(A9407,'GIRO LMA JUNIO'!$A$7:$C$50,3,0)</f>
        <v>MEDIMAS</v>
      </c>
      <c r="C9407" s="35">
        <v>900680974</v>
      </c>
      <c r="D9407" s="6" t="str">
        <f>VLOOKUP(C9407,'[1]IPS REGISTRADAS'!$A$5:$B$3919,2,0)</f>
        <v>NEUMOVIDA SAS</v>
      </c>
      <c r="E9407" s="7">
        <v>9747000</v>
      </c>
      <c r="F9407" s="7">
        <v>9747000</v>
      </c>
      <c r="G9407" s="8"/>
      <c r="H9407" s="9">
        <v>43623</v>
      </c>
      <c r="I9407" s="9">
        <v>43626</v>
      </c>
    </row>
    <row r="9408" spans="1:9" s="14" customFormat="1" x14ac:dyDescent="0.2">
      <c r="A9408" s="5" t="s">
        <v>16</v>
      </c>
      <c r="B9408" s="5" t="str">
        <f>VLOOKUP(A9408,'GIRO LMA JUNIO'!$A$7:$C$50,3,0)</f>
        <v>CAJACOPI ATLANTICO</v>
      </c>
      <c r="C9408" s="35">
        <v>900681399</v>
      </c>
      <c r="D9408" s="6" t="str">
        <f>VLOOKUP(C9408,'[1]IPS REGISTRADAS'!$A$5:$B$3919,2,0)</f>
        <v>ASESORÍA DE ATENCIÓN INTEGRAL EN SALUD IPS SAS</v>
      </c>
      <c r="E9408" s="7">
        <v>250000000</v>
      </c>
      <c r="F9408" s="7">
        <v>250000000</v>
      </c>
      <c r="G9408" s="8"/>
      <c r="H9408" s="9">
        <v>43623</v>
      </c>
      <c r="I9408" s="9">
        <v>43626</v>
      </c>
    </row>
    <row r="9409" spans="1:9" s="14" customFormat="1" x14ac:dyDescent="0.2">
      <c r="A9409" s="5" t="s">
        <v>82</v>
      </c>
      <c r="B9409" s="5" t="str">
        <f>VLOOKUP(A9409,'GIRO LMA JUNIO'!$A$7:$C$50,3,0)</f>
        <v>MUTUAL SER</v>
      </c>
      <c r="C9409" s="35">
        <v>900681399</v>
      </c>
      <c r="D9409" s="6" t="str">
        <f>VLOOKUP(C9409,'[1]IPS REGISTRADAS'!$A$5:$B$3919,2,0)</f>
        <v>ASESORÍA DE ATENCIÓN INTEGRAL EN SALUD IPS SAS</v>
      </c>
      <c r="E9409" s="7">
        <v>5375466</v>
      </c>
      <c r="F9409" s="7">
        <v>5375466</v>
      </c>
      <c r="G9409" s="8"/>
      <c r="H9409" s="9">
        <v>43623</v>
      </c>
      <c r="I9409" s="9">
        <v>43626</v>
      </c>
    </row>
    <row r="9410" spans="1:9" s="14" customFormat="1" x14ac:dyDescent="0.2">
      <c r="A9410" s="5" t="s">
        <v>80</v>
      </c>
      <c r="B9410" s="5" t="str">
        <f>VLOOKUP(A9410,'GIRO LMA JUNIO'!$A$7:$C$50,3,0)</f>
        <v>COMPARTA</v>
      </c>
      <c r="C9410" s="35">
        <v>900683667</v>
      </c>
      <c r="D9410" s="6" t="str">
        <f>VLOOKUP(C9410,'[1]IPS REGISTRADAS'!$A$5:$B$3919,2,0)</f>
        <v>COOPERATIVA DE TRABAJO ASOCIADO AGENCIAR SALUD</v>
      </c>
      <c r="E9410" s="7">
        <v>757833556</v>
      </c>
      <c r="F9410" s="7">
        <v>757833556</v>
      </c>
      <c r="G9410" s="8"/>
      <c r="H9410" s="9">
        <v>43623</v>
      </c>
      <c r="I9410" s="9">
        <v>43626</v>
      </c>
    </row>
    <row r="9411" spans="1:9" s="14" customFormat="1" x14ac:dyDescent="0.2">
      <c r="A9411" s="5" t="s">
        <v>10</v>
      </c>
      <c r="B9411" s="5" t="str">
        <f>VLOOKUP(A9411,'GIRO LMA JUNIO'!$A$7:$C$50,3,0)</f>
        <v>COMFAMILIAR DE NARIÑO</v>
      </c>
      <c r="C9411" s="35">
        <v>900684525</v>
      </c>
      <c r="D9411" s="6" t="str">
        <f>VLOOKUP(C9411,'[1]IPS REGISTRADAS'!$A$5:$B$3919,2,0)</f>
        <v>CLINICA ODENTIS 24 HORAS SAS</v>
      </c>
      <c r="E9411" s="7">
        <v>11287016</v>
      </c>
      <c r="F9411" s="7">
        <v>11287016</v>
      </c>
      <c r="G9411" s="8"/>
      <c r="H9411" s="9">
        <v>43623</v>
      </c>
      <c r="I9411" s="9">
        <v>43626</v>
      </c>
    </row>
    <row r="9412" spans="1:9" s="14" customFormat="1" x14ac:dyDescent="0.2">
      <c r="A9412" s="5" t="s">
        <v>54</v>
      </c>
      <c r="B9412" s="5" t="str">
        <f>VLOOKUP(A9412,'GIRO LMA JUNIO'!$A$7:$C$50,3,0)</f>
        <v>SALUDVIDA</v>
      </c>
      <c r="C9412" s="35">
        <v>900684525</v>
      </c>
      <c r="D9412" s="6" t="str">
        <f>VLOOKUP(C9412,'[1]IPS REGISTRADAS'!$A$5:$B$3919,2,0)</f>
        <v>CLINICA ODENTIS 24 HORAS SAS</v>
      </c>
      <c r="E9412" s="7">
        <v>1003889</v>
      </c>
      <c r="F9412" s="7">
        <v>1003889</v>
      </c>
      <c r="G9412" s="8"/>
      <c r="H9412" s="9">
        <v>43623</v>
      </c>
      <c r="I9412" s="9">
        <v>43626</v>
      </c>
    </row>
    <row r="9413" spans="1:9" s="14" customFormat="1" x14ac:dyDescent="0.2">
      <c r="A9413" s="5" t="s">
        <v>62</v>
      </c>
      <c r="B9413" s="5" t="str">
        <f>VLOOKUP(A9413,'GIRO LMA JUNIO'!$A$7:$C$50,3,0)</f>
        <v>NUEVA EPS S.A.</v>
      </c>
      <c r="C9413" s="35">
        <v>900684525</v>
      </c>
      <c r="D9413" s="6" t="str">
        <f>VLOOKUP(C9413,'[1]IPS REGISTRADAS'!$A$5:$B$3919,2,0)</f>
        <v>CLINICA ODENTIS 24 HORAS SAS</v>
      </c>
      <c r="E9413" s="7">
        <v>1177092</v>
      </c>
      <c r="F9413" s="7">
        <v>1177092</v>
      </c>
      <c r="G9413" s="8"/>
      <c r="H9413" s="9">
        <v>43623</v>
      </c>
      <c r="I9413" s="9">
        <v>43626</v>
      </c>
    </row>
    <row r="9414" spans="1:9" s="14" customFormat="1" x14ac:dyDescent="0.2">
      <c r="A9414" s="5" t="s">
        <v>13</v>
      </c>
      <c r="B9414" s="5" t="str">
        <f>VLOOKUP(A9414,'GIRO LMA JUNIO'!$A$7:$C$50,3,0)</f>
        <v>COMFAORIENTE</v>
      </c>
      <c r="C9414" s="35">
        <v>900684660</v>
      </c>
      <c r="D9414" s="6" t="str">
        <f>VLOOKUP(C9414,'[1]IPS REGISTRADAS'!$A$5:$B$3919,2,0)</f>
        <v>CENTRO DE ATENCION NEUROPSIQUIATRICO DE OCAÑA SAS</v>
      </c>
      <c r="E9414" s="7">
        <v>80003372</v>
      </c>
      <c r="F9414" s="7">
        <v>80003372</v>
      </c>
      <c r="G9414" s="8"/>
      <c r="H9414" s="9">
        <v>43623</v>
      </c>
      <c r="I9414" s="9">
        <v>43626</v>
      </c>
    </row>
    <row r="9415" spans="1:9" s="14" customFormat="1" x14ac:dyDescent="0.2">
      <c r="A9415" s="5" t="s">
        <v>62</v>
      </c>
      <c r="B9415" s="5" t="str">
        <f>VLOOKUP(A9415,'GIRO LMA JUNIO'!$A$7:$C$50,3,0)</f>
        <v>NUEVA EPS S.A.</v>
      </c>
      <c r="C9415" s="35">
        <v>900684660</v>
      </c>
      <c r="D9415" s="6" t="str">
        <f>VLOOKUP(C9415,'[1]IPS REGISTRADAS'!$A$5:$B$3919,2,0)</f>
        <v>CENTRO DE ATENCION NEUROPSIQUIATRICO DE OCAÑA SAS</v>
      </c>
      <c r="E9415" s="7">
        <v>16091540</v>
      </c>
      <c r="F9415" s="7">
        <v>16091540</v>
      </c>
      <c r="G9415" s="8"/>
      <c r="H9415" s="9">
        <v>43623</v>
      </c>
      <c r="I9415" s="9">
        <v>43626</v>
      </c>
    </row>
    <row r="9416" spans="1:9" s="14" customFormat="1" x14ac:dyDescent="0.2">
      <c r="A9416" s="5" t="s">
        <v>72</v>
      </c>
      <c r="B9416" s="5" t="str">
        <f>VLOOKUP(A9416,'GIRO LMA JUNIO'!$A$7:$C$50,3,0)</f>
        <v>ASMET SALUD</v>
      </c>
      <c r="C9416" s="35">
        <v>900684660</v>
      </c>
      <c r="D9416" s="6" t="str">
        <f>VLOOKUP(C9416,'[1]IPS REGISTRADAS'!$A$5:$B$3919,2,0)</f>
        <v>CENTRO DE ATENCION NEUROPSIQUIATRICO DE OCAÑA SAS</v>
      </c>
      <c r="E9416" s="7">
        <v>2633217</v>
      </c>
      <c r="F9416" s="7">
        <v>2633217</v>
      </c>
      <c r="G9416" s="8"/>
      <c r="H9416" s="9">
        <v>43623</v>
      </c>
      <c r="I9416" s="9">
        <v>43626</v>
      </c>
    </row>
    <row r="9417" spans="1:9" s="14" customFormat="1" x14ac:dyDescent="0.2">
      <c r="A9417" s="5" t="s">
        <v>8</v>
      </c>
      <c r="B9417" s="5" t="str">
        <f>VLOOKUP(A9417,'GIRO LMA JUNIO'!$A$7:$C$50,3,0)</f>
        <v>COMFAMILIAR HUILA</v>
      </c>
      <c r="C9417" s="35">
        <v>900685235</v>
      </c>
      <c r="D9417" s="6" t="str">
        <f>VLOOKUP(C9417,'[1]IPS REGISTRADAS'!$A$5:$B$3919,2,0)</f>
        <v>CLÍNICA MEDICENTER FICUBO SAS</v>
      </c>
      <c r="E9417" s="7">
        <v>5000000</v>
      </c>
      <c r="F9417" s="7">
        <v>5000000</v>
      </c>
      <c r="G9417" s="8"/>
      <c r="H9417" s="9">
        <v>43623</v>
      </c>
      <c r="I9417" s="9">
        <v>43626</v>
      </c>
    </row>
    <row r="9418" spans="1:9" s="14" customFormat="1" x14ac:dyDescent="0.2">
      <c r="A9418" s="5" t="s">
        <v>22</v>
      </c>
      <c r="B9418" s="5" t="str">
        <f>VLOOKUP(A9418,'GIRO LMA JUNIO'!$A$7:$C$50,3,0)</f>
        <v>CAPRESOCA</v>
      </c>
      <c r="C9418" s="35">
        <v>900685235</v>
      </c>
      <c r="D9418" s="6" t="str">
        <f>VLOOKUP(C9418,'[1]IPS REGISTRADAS'!$A$5:$B$3919,2,0)</f>
        <v>CLÍNICA MEDICENTER FICUBO SAS</v>
      </c>
      <c r="E9418" s="7">
        <v>454565138</v>
      </c>
      <c r="F9418" s="7">
        <v>454565138</v>
      </c>
      <c r="G9418" s="8"/>
      <c r="H9418" s="9">
        <v>43623</v>
      </c>
      <c r="I9418" s="9">
        <v>43626</v>
      </c>
    </row>
    <row r="9419" spans="1:9" s="14" customFormat="1" x14ac:dyDescent="0.2">
      <c r="A9419" s="5" t="s">
        <v>47</v>
      </c>
      <c r="B9419" s="5" t="str">
        <f>VLOOKUP(A9419,'GIRO LMA JUNIO'!$A$7:$C$50,3,0)</f>
        <v>COOMEVA E.P.S.  S.A.</v>
      </c>
      <c r="C9419" s="35">
        <v>900685235</v>
      </c>
      <c r="D9419" s="6" t="str">
        <f>VLOOKUP(C9419,'[1]IPS REGISTRADAS'!$A$5:$B$3919,2,0)</f>
        <v>CLÍNICA MEDICENTER FICUBO SAS</v>
      </c>
      <c r="E9419" s="7">
        <v>5003517</v>
      </c>
      <c r="F9419" s="7">
        <v>5003517</v>
      </c>
      <c r="G9419" s="8"/>
      <c r="H9419" s="9">
        <v>43623</v>
      </c>
      <c r="I9419" s="9">
        <v>43626</v>
      </c>
    </row>
    <row r="9420" spans="1:9" s="14" customFormat="1" x14ac:dyDescent="0.2">
      <c r="A9420" s="5" t="s">
        <v>54</v>
      </c>
      <c r="B9420" s="5" t="str">
        <f>VLOOKUP(A9420,'GIRO LMA JUNIO'!$A$7:$C$50,3,0)</f>
        <v>SALUDVIDA</v>
      </c>
      <c r="C9420" s="35">
        <v>900685235</v>
      </c>
      <c r="D9420" s="6" t="str">
        <f>VLOOKUP(C9420,'[1]IPS REGISTRADAS'!$A$5:$B$3919,2,0)</f>
        <v>CLÍNICA MEDICENTER FICUBO SAS</v>
      </c>
      <c r="E9420" s="7">
        <v>80000000</v>
      </c>
      <c r="F9420" s="7">
        <v>80000000</v>
      </c>
      <c r="G9420" s="8"/>
      <c r="H9420" s="9">
        <v>43623</v>
      </c>
      <c r="I9420" s="9">
        <v>43626</v>
      </c>
    </row>
    <row r="9421" spans="1:9" s="14" customFormat="1" x14ac:dyDescent="0.2">
      <c r="A9421" s="5" t="s">
        <v>63</v>
      </c>
      <c r="B9421" s="5" t="str">
        <f>VLOOKUP(A9421,'GIRO LMA JUNIO'!$A$7:$C$50,3,0)</f>
        <v>MEDIMAS MOV</v>
      </c>
      <c r="C9421" s="35">
        <v>900685235</v>
      </c>
      <c r="D9421" s="6" t="str">
        <f>VLOOKUP(C9421,'[1]IPS REGISTRADAS'!$A$5:$B$3919,2,0)</f>
        <v>CLÍNICA MEDICENTER FICUBO SAS</v>
      </c>
      <c r="E9421" s="7">
        <v>26888119</v>
      </c>
      <c r="F9421" s="7">
        <v>26888119</v>
      </c>
      <c r="G9421" s="8"/>
      <c r="H9421" s="9">
        <v>43623</v>
      </c>
      <c r="I9421" s="9">
        <v>43626</v>
      </c>
    </row>
    <row r="9422" spans="1:9" s="14" customFormat="1" x14ac:dyDescent="0.2">
      <c r="A9422" s="5" t="s">
        <v>38</v>
      </c>
      <c r="B9422" s="5" t="str">
        <f>VLOOKUP(A9422,'GIRO LMA JUNIO'!$A$7:$C$50,3,0)</f>
        <v>SALUD TOTAL</v>
      </c>
      <c r="C9422" s="35">
        <v>900685351</v>
      </c>
      <c r="D9422" s="6" t="str">
        <f>VLOOKUP(C9422,'[1]IPS REGISTRADAS'!$A$5:$B$3919,2,0)</f>
        <v>SALUD A SU HOGAR IPS SAS</v>
      </c>
      <c r="E9422" s="7">
        <v>2367077</v>
      </c>
      <c r="F9422" s="7">
        <v>2367077</v>
      </c>
      <c r="G9422" s="8"/>
      <c r="H9422" s="9">
        <v>43623</v>
      </c>
      <c r="I9422" s="9">
        <v>43626</v>
      </c>
    </row>
    <row r="9423" spans="1:9" s="14" customFormat="1" x14ac:dyDescent="0.2">
      <c r="A9423" s="5" t="s">
        <v>54</v>
      </c>
      <c r="B9423" s="5" t="str">
        <f>VLOOKUP(A9423,'GIRO LMA JUNIO'!$A$7:$C$50,3,0)</f>
        <v>SALUDVIDA</v>
      </c>
      <c r="C9423" s="35">
        <v>900685351</v>
      </c>
      <c r="D9423" s="6" t="str">
        <f>VLOOKUP(C9423,'[1]IPS REGISTRADAS'!$A$5:$B$3919,2,0)</f>
        <v>SALUD A SU HOGAR IPS SAS</v>
      </c>
      <c r="E9423" s="7">
        <v>45720601</v>
      </c>
      <c r="F9423" s="7">
        <v>45720601</v>
      </c>
      <c r="G9423" s="8"/>
      <c r="H9423" s="9">
        <v>43623</v>
      </c>
      <c r="I9423" s="9">
        <v>43626</v>
      </c>
    </row>
    <row r="9424" spans="1:9" s="14" customFormat="1" x14ac:dyDescent="0.2">
      <c r="A9424" s="5" t="s">
        <v>62</v>
      </c>
      <c r="B9424" s="5" t="str">
        <f>VLOOKUP(A9424,'GIRO LMA JUNIO'!$A$7:$C$50,3,0)</f>
        <v>NUEVA EPS S.A.</v>
      </c>
      <c r="C9424" s="35">
        <v>900685351</v>
      </c>
      <c r="D9424" s="6" t="str">
        <f>VLOOKUP(C9424,'[1]IPS REGISTRADAS'!$A$5:$B$3919,2,0)</f>
        <v>SALUD A SU HOGAR IPS SAS</v>
      </c>
      <c r="E9424" s="7">
        <v>42407855</v>
      </c>
      <c r="F9424" s="7">
        <v>42407855</v>
      </c>
      <c r="G9424" s="8"/>
      <c r="H9424" s="9">
        <v>43623</v>
      </c>
      <c r="I9424" s="9">
        <v>43626</v>
      </c>
    </row>
    <row r="9425" spans="1:9" s="14" customFormat="1" x14ac:dyDescent="0.2">
      <c r="A9425" s="5" t="s">
        <v>82</v>
      </c>
      <c r="B9425" s="5" t="str">
        <f>VLOOKUP(A9425,'GIRO LMA JUNIO'!$A$7:$C$50,3,0)</f>
        <v>MUTUAL SER</v>
      </c>
      <c r="C9425" s="35">
        <v>900685351</v>
      </c>
      <c r="D9425" s="6" t="str">
        <f>VLOOKUP(C9425,'[1]IPS REGISTRADAS'!$A$5:$B$3919,2,0)</f>
        <v>SALUD A SU HOGAR IPS SAS</v>
      </c>
      <c r="E9425" s="7">
        <v>182492690</v>
      </c>
      <c r="F9425" s="7">
        <v>182492690</v>
      </c>
      <c r="G9425" s="8"/>
      <c r="H9425" s="9">
        <v>43623</v>
      </c>
      <c r="I9425" s="9">
        <v>43626</v>
      </c>
    </row>
    <row r="9426" spans="1:9" s="14" customFormat="1" x14ac:dyDescent="0.2">
      <c r="A9426" s="5" t="s">
        <v>8</v>
      </c>
      <c r="B9426" s="5" t="str">
        <f>VLOOKUP(A9426,'GIRO LMA JUNIO'!$A$7:$C$50,3,0)</f>
        <v>COMFAMILIAR HUILA</v>
      </c>
      <c r="C9426" s="35">
        <v>900686723</v>
      </c>
      <c r="D9426" s="6" t="str">
        <f>VLOOKUP(C9426,'[1]IPS REGISTRADAS'!$A$5:$B$3919,2,0)</f>
        <v>ODONTOMEDICOS GRIJALBA SAS</v>
      </c>
      <c r="E9426" s="7">
        <v>6000000</v>
      </c>
      <c r="F9426" s="7">
        <v>6000000</v>
      </c>
      <c r="G9426" s="8"/>
      <c r="H9426" s="9">
        <v>43623</v>
      </c>
      <c r="I9426" s="9">
        <v>43626</v>
      </c>
    </row>
    <row r="9427" spans="1:9" s="14" customFormat="1" x14ac:dyDescent="0.2">
      <c r="A9427" s="5" t="s">
        <v>80</v>
      </c>
      <c r="B9427" s="5" t="str">
        <f>VLOOKUP(A9427,'GIRO LMA JUNIO'!$A$7:$C$50,3,0)</f>
        <v>COMPARTA</v>
      </c>
      <c r="C9427" s="35">
        <v>900686723</v>
      </c>
      <c r="D9427" s="6" t="str">
        <f>VLOOKUP(C9427,'[1]IPS REGISTRADAS'!$A$5:$B$3919,2,0)</f>
        <v>ODONTOMEDICOS GRIJALBA SAS</v>
      </c>
      <c r="E9427" s="7">
        <v>36562934</v>
      </c>
      <c r="F9427" s="7">
        <v>36562934</v>
      </c>
      <c r="G9427" s="8"/>
      <c r="H9427" s="9">
        <v>43623</v>
      </c>
      <c r="I9427" s="9">
        <v>43626</v>
      </c>
    </row>
    <row r="9428" spans="1:9" s="14" customFormat="1" x14ac:dyDescent="0.2">
      <c r="A9428" s="5" t="s">
        <v>22</v>
      </c>
      <c r="B9428" s="5" t="str">
        <f>VLOOKUP(A9428,'GIRO LMA JUNIO'!$A$7:$C$50,3,0)</f>
        <v>CAPRESOCA</v>
      </c>
      <c r="C9428" s="35">
        <v>900687315</v>
      </c>
      <c r="D9428" s="6" t="str">
        <f>VLOOKUP(C9428,'[1]IPS REGISTRADAS'!$A$5:$B$3919,2,0)</f>
        <v>SOLUCIONES INTEGRALES Y CONSULTORIAS EYG SAS</v>
      </c>
      <c r="E9428" s="7">
        <v>14521832</v>
      </c>
      <c r="F9428" s="7">
        <v>14521832</v>
      </c>
      <c r="G9428" s="8"/>
      <c r="H9428" s="9">
        <v>43623</v>
      </c>
      <c r="I9428" s="9">
        <v>43626</v>
      </c>
    </row>
    <row r="9429" spans="1:9" s="14" customFormat="1" x14ac:dyDescent="0.2">
      <c r="A9429" s="5" t="s">
        <v>11</v>
      </c>
      <c r="B9429" s="5" t="str">
        <f>VLOOKUP(A9429,'GIRO LMA JUNIO'!$A$7:$C$50,3,0)</f>
        <v>COMFASUCRE</v>
      </c>
      <c r="C9429" s="35">
        <v>900689450</v>
      </c>
      <c r="D9429" s="6" t="str">
        <f>VLOOKUP(C9429,'[1]IPS REGISTRADAS'!$A$5:$B$3919,2,0)</f>
        <v>CLINICA TUSALUD ORAL SAS</v>
      </c>
      <c r="E9429" s="7">
        <v>2576813</v>
      </c>
      <c r="F9429" s="7">
        <v>2576813</v>
      </c>
      <c r="G9429" s="8"/>
      <c r="H9429" s="9">
        <v>43623</v>
      </c>
      <c r="I9429" s="9">
        <v>43626</v>
      </c>
    </row>
    <row r="9430" spans="1:9" s="14" customFormat="1" x14ac:dyDescent="0.2">
      <c r="A9430" s="5" t="s">
        <v>54</v>
      </c>
      <c r="B9430" s="5" t="str">
        <f>VLOOKUP(A9430,'GIRO LMA JUNIO'!$A$7:$C$50,3,0)</f>
        <v>SALUDVIDA</v>
      </c>
      <c r="C9430" s="35">
        <v>900689450</v>
      </c>
      <c r="D9430" s="6" t="str">
        <f>VLOOKUP(C9430,'[1]IPS REGISTRADAS'!$A$5:$B$3919,2,0)</f>
        <v>CLINICA TUSALUD ORAL SAS</v>
      </c>
      <c r="E9430" s="7">
        <v>2546792</v>
      </c>
      <c r="F9430" s="7">
        <v>2546792</v>
      </c>
      <c r="G9430" s="8"/>
      <c r="H9430" s="9">
        <v>43623</v>
      </c>
      <c r="I9430" s="9">
        <v>43626</v>
      </c>
    </row>
    <row r="9431" spans="1:9" s="14" customFormat="1" x14ac:dyDescent="0.2">
      <c r="A9431" s="5" t="s">
        <v>82</v>
      </c>
      <c r="B9431" s="5" t="str">
        <f>VLOOKUP(A9431,'GIRO LMA JUNIO'!$A$7:$C$50,3,0)</f>
        <v>MUTUAL SER</v>
      </c>
      <c r="C9431" s="35">
        <v>900689450</v>
      </c>
      <c r="D9431" s="6" t="str">
        <f>VLOOKUP(C9431,'[1]IPS REGISTRADAS'!$A$5:$B$3919,2,0)</f>
        <v>CLINICA TUSALUD ORAL SAS</v>
      </c>
      <c r="E9431" s="7">
        <v>58436772</v>
      </c>
      <c r="F9431" s="7">
        <v>58436772</v>
      </c>
      <c r="G9431" s="8"/>
      <c r="H9431" s="9">
        <v>43623</v>
      </c>
      <c r="I9431" s="9">
        <v>43626</v>
      </c>
    </row>
    <row r="9432" spans="1:9" s="14" customFormat="1" x14ac:dyDescent="0.2">
      <c r="A9432" s="5" t="s">
        <v>38</v>
      </c>
      <c r="B9432" s="5" t="str">
        <f>VLOOKUP(A9432,'GIRO LMA JUNIO'!$A$7:$C$50,3,0)</f>
        <v>SALUD TOTAL</v>
      </c>
      <c r="C9432" s="35">
        <v>900689801</v>
      </c>
      <c r="D9432" s="6" t="str">
        <f>VLOOKUP(C9432,'[1]IPS REGISTRADAS'!$A$5:$B$3919,2,0)</f>
        <v>FUNDACIÓN FEDEVIDA</v>
      </c>
      <c r="E9432" s="7">
        <v>2950000</v>
      </c>
      <c r="F9432" s="7">
        <v>2950000</v>
      </c>
      <c r="G9432" s="8"/>
      <c r="H9432" s="9">
        <v>43623</v>
      </c>
      <c r="I9432" s="9">
        <v>43626</v>
      </c>
    </row>
    <row r="9433" spans="1:9" s="14" customFormat="1" x14ac:dyDescent="0.2">
      <c r="A9433" s="5" t="s">
        <v>6</v>
      </c>
      <c r="B9433" s="5" t="str">
        <f>VLOOKUP(A9433,'GIRO LMA JUNIO'!$A$7:$C$50,3,0)</f>
        <v>COMFAMILIAR DE LA GUAJIRA</v>
      </c>
      <c r="C9433" s="35">
        <v>900690590</v>
      </c>
      <c r="D9433" s="6" t="str">
        <f>VLOOKUP(C9433,'[1]IPS REGISTRADAS'!$A$5:$B$3919,2,0)</f>
        <v>IPSI A&gt;INMAJAA WAYUU</v>
      </c>
      <c r="E9433" s="7">
        <v>115916114</v>
      </c>
      <c r="F9433" s="7">
        <v>115916114</v>
      </c>
      <c r="G9433" s="8"/>
      <c r="H9433" s="9">
        <v>43623</v>
      </c>
      <c r="I9433" s="9">
        <v>43626</v>
      </c>
    </row>
    <row r="9434" spans="1:9" s="14" customFormat="1" x14ac:dyDescent="0.2">
      <c r="A9434" s="5" t="s">
        <v>16</v>
      </c>
      <c r="B9434" s="5" t="str">
        <f>VLOOKUP(A9434,'GIRO LMA JUNIO'!$A$7:$C$50,3,0)</f>
        <v>CAJACOPI ATLANTICO</v>
      </c>
      <c r="C9434" s="35">
        <v>900690590</v>
      </c>
      <c r="D9434" s="6" t="str">
        <f>VLOOKUP(C9434,'[1]IPS REGISTRADAS'!$A$5:$B$3919,2,0)</f>
        <v>IPSI A&gt;INMAJAA WAYUU</v>
      </c>
      <c r="E9434" s="7">
        <v>9161454</v>
      </c>
      <c r="F9434" s="7">
        <v>9161454</v>
      </c>
      <c r="G9434" s="8"/>
      <c r="H9434" s="9">
        <v>43623</v>
      </c>
      <c r="I9434" s="9">
        <v>43626</v>
      </c>
    </row>
    <row r="9435" spans="1:9" s="14" customFormat="1" x14ac:dyDescent="0.2">
      <c r="A9435" s="5" t="s">
        <v>28</v>
      </c>
      <c r="B9435" s="5" t="str">
        <f>VLOOKUP(A9435,'GIRO LMA JUNIO'!$A$7:$C$50,3,0)</f>
        <v>ANAS WAYUU</v>
      </c>
      <c r="C9435" s="35">
        <v>900690590</v>
      </c>
      <c r="D9435" s="6" t="str">
        <f>VLOOKUP(C9435,'[1]IPS REGISTRADAS'!$A$5:$B$3919,2,0)</f>
        <v>IPSI A&gt;INMAJAA WAYUU</v>
      </c>
      <c r="E9435" s="7">
        <v>11317887</v>
      </c>
      <c r="F9435" s="7">
        <v>11317887</v>
      </c>
      <c r="G9435" s="8"/>
      <c r="H9435" s="9">
        <v>43623</v>
      </c>
      <c r="I9435" s="9">
        <v>43626</v>
      </c>
    </row>
    <row r="9436" spans="1:9" s="14" customFormat="1" x14ac:dyDescent="0.2">
      <c r="A9436" s="5" t="s">
        <v>68</v>
      </c>
      <c r="B9436" s="5" t="str">
        <f>VLOOKUP(A9436,'GIRO LMA JUNIO'!$A$7:$C$50,3,0)</f>
        <v>EMDISALUD</v>
      </c>
      <c r="C9436" s="35">
        <v>900691119</v>
      </c>
      <c r="D9436" s="6" t="str">
        <f>VLOOKUP(C9436,'[1]IPS REGISTRADAS'!$A$5:$B$3919,2,0)</f>
        <v>ORTOPEDICA EUROPEA SAS</v>
      </c>
      <c r="E9436" s="7">
        <v>160720000</v>
      </c>
      <c r="F9436" s="7">
        <v>160720000</v>
      </c>
      <c r="G9436" s="8"/>
      <c r="H9436" s="9">
        <v>43623</v>
      </c>
      <c r="I9436" s="9">
        <v>43626</v>
      </c>
    </row>
    <row r="9437" spans="1:9" s="14" customFormat="1" x14ac:dyDescent="0.2">
      <c r="A9437" s="5" t="s">
        <v>10</v>
      </c>
      <c r="B9437" s="5" t="str">
        <f>VLOOKUP(A9437,'GIRO LMA JUNIO'!$A$7:$C$50,3,0)</f>
        <v>COMFAMILIAR DE NARIÑO</v>
      </c>
      <c r="C9437" s="35">
        <v>900691144</v>
      </c>
      <c r="D9437" s="6" t="str">
        <f>VLOOKUP(C9437,'[1]IPS REGISTRADAS'!$A$5:$B$3919,2,0)</f>
        <v>IPS ASISTENCIA TERAPEUTICA EN CASA SAS</v>
      </c>
      <c r="E9437" s="7">
        <v>2099750</v>
      </c>
      <c r="F9437" s="7">
        <v>2099750</v>
      </c>
      <c r="G9437" s="8"/>
      <c r="H9437" s="9">
        <v>43623</v>
      </c>
      <c r="I9437" s="9">
        <v>43626</v>
      </c>
    </row>
    <row r="9438" spans="1:9" s="14" customFormat="1" x14ac:dyDescent="0.2">
      <c r="A9438" s="5" t="s">
        <v>16</v>
      </c>
      <c r="B9438" s="5" t="str">
        <f>VLOOKUP(A9438,'GIRO LMA JUNIO'!$A$7:$C$50,3,0)</f>
        <v>CAJACOPI ATLANTICO</v>
      </c>
      <c r="C9438" s="35">
        <v>900691301</v>
      </c>
      <c r="D9438" s="6" t="str">
        <f>VLOOKUP(C9438,'[1]IPS REGISTRADAS'!$A$5:$B$3919,2,0)</f>
        <v>DIAXME SAS</v>
      </c>
      <c r="E9438" s="7">
        <v>55174548</v>
      </c>
      <c r="F9438" s="7">
        <v>55174548</v>
      </c>
      <c r="G9438" s="8"/>
      <c r="H9438" s="9">
        <v>43623</v>
      </c>
      <c r="I9438" s="9">
        <v>43626</v>
      </c>
    </row>
    <row r="9439" spans="1:9" s="14" customFormat="1" x14ac:dyDescent="0.2">
      <c r="A9439" s="5" t="s">
        <v>47</v>
      </c>
      <c r="B9439" s="5" t="str">
        <f>VLOOKUP(A9439,'GIRO LMA JUNIO'!$A$7:$C$50,3,0)</f>
        <v>COOMEVA E.P.S.  S.A.</v>
      </c>
      <c r="C9439" s="35">
        <v>900691301</v>
      </c>
      <c r="D9439" s="6" t="str">
        <f>VLOOKUP(C9439,'[1]IPS REGISTRADAS'!$A$5:$B$3919,2,0)</f>
        <v>DIAXME SAS</v>
      </c>
      <c r="E9439" s="7">
        <v>1000000</v>
      </c>
      <c r="F9439" s="7">
        <v>1000000</v>
      </c>
      <c r="G9439" s="8"/>
      <c r="H9439" s="9">
        <v>43623</v>
      </c>
      <c r="I9439" s="9">
        <v>43626</v>
      </c>
    </row>
    <row r="9440" spans="1:9" s="14" customFormat="1" x14ac:dyDescent="0.2">
      <c r="A9440" s="5" t="s">
        <v>62</v>
      </c>
      <c r="B9440" s="5" t="str">
        <f>VLOOKUP(A9440,'GIRO LMA JUNIO'!$A$7:$C$50,3,0)</f>
        <v>NUEVA EPS S.A.</v>
      </c>
      <c r="C9440" s="35">
        <v>900691301</v>
      </c>
      <c r="D9440" s="6" t="str">
        <f>VLOOKUP(C9440,'[1]IPS REGISTRADAS'!$A$5:$B$3919,2,0)</f>
        <v>DIAXME SAS</v>
      </c>
      <c r="E9440" s="7">
        <v>3176188</v>
      </c>
      <c r="F9440" s="7">
        <v>3176188</v>
      </c>
      <c r="G9440" s="8"/>
      <c r="H9440" s="9">
        <v>43623</v>
      </c>
      <c r="I9440" s="9">
        <v>43626</v>
      </c>
    </row>
    <row r="9441" spans="1:9" s="14" customFormat="1" x14ac:dyDescent="0.2">
      <c r="A9441" s="5" t="s">
        <v>80</v>
      </c>
      <c r="B9441" s="5" t="str">
        <f>VLOOKUP(A9441,'GIRO LMA JUNIO'!$A$7:$C$50,3,0)</f>
        <v>COMPARTA</v>
      </c>
      <c r="C9441" s="35">
        <v>900691301</v>
      </c>
      <c r="D9441" s="6" t="str">
        <f>VLOOKUP(C9441,'[1]IPS REGISTRADAS'!$A$5:$B$3919,2,0)</f>
        <v>DIAXME SAS</v>
      </c>
      <c r="E9441" s="7">
        <v>103772107</v>
      </c>
      <c r="F9441" s="7">
        <v>103772107</v>
      </c>
      <c r="G9441" s="8"/>
      <c r="H9441" s="9">
        <v>43623</v>
      </c>
      <c r="I9441" s="9">
        <v>43626</v>
      </c>
    </row>
    <row r="9442" spans="1:9" s="14" customFormat="1" x14ac:dyDescent="0.2">
      <c r="A9442" s="5" t="s">
        <v>72</v>
      </c>
      <c r="B9442" s="5" t="str">
        <f>VLOOKUP(A9442,'GIRO LMA JUNIO'!$A$7:$C$50,3,0)</f>
        <v>ASMET SALUD</v>
      </c>
      <c r="C9442" s="35">
        <v>900692812</v>
      </c>
      <c r="D9442" s="6" t="str">
        <f>VLOOKUP(C9442,'[1]IPS REGISTRADAS'!$A$5:$B$3919,2,0)</f>
        <v>MEDICAL STORE</v>
      </c>
      <c r="E9442" s="7">
        <v>309620937</v>
      </c>
      <c r="F9442" s="7">
        <v>309620937</v>
      </c>
      <c r="G9442" s="8"/>
      <c r="H9442" s="9">
        <v>43623</v>
      </c>
      <c r="I9442" s="9">
        <v>43626</v>
      </c>
    </row>
    <row r="9443" spans="1:9" s="14" customFormat="1" x14ac:dyDescent="0.2">
      <c r="A9443" s="5" t="s">
        <v>16</v>
      </c>
      <c r="B9443" s="5" t="str">
        <f>VLOOKUP(A9443,'GIRO LMA JUNIO'!$A$7:$C$50,3,0)</f>
        <v>CAJACOPI ATLANTICO</v>
      </c>
      <c r="C9443" s="35">
        <v>900695024</v>
      </c>
      <c r="D9443" s="6" t="str">
        <f>VLOOKUP(C9443,'[1]IPS REGISTRADAS'!$A$5:$B$3919,2,0)</f>
        <v>MEDICSALUD IPS SAS</v>
      </c>
      <c r="E9443" s="7">
        <v>5608400</v>
      </c>
      <c r="F9443" s="7">
        <v>5608400</v>
      </c>
      <c r="G9443" s="8"/>
      <c r="H9443" s="9">
        <v>43623</v>
      </c>
      <c r="I9443" s="9">
        <v>43626</v>
      </c>
    </row>
    <row r="9444" spans="1:9" s="14" customFormat="1" x14ac:dyDescent="0.2">
      <c r="A9444" s="5" t="s">
        <v>38</v>
      </c>
      <c r="B9444" s="5" t="str">
        <f>VLOOKUP(A9444,'GIRO LMA JUNIO'!$A$7:$C$50,3,0)</f>
        <v>SALUD TOTAL</v>
      </c>
      <c r="C9444" s="35">
        <v>900699086</v>
      </c>
      <c r="D9444" s="6" t="str">
        <f>VLOOKUP(C9444,'[1]IPS REGISTRADAS'!$A$5:$B$3919,2,0)</f>
        <v>CLINICA PALMA REAL SAS</v>
      </c>
      <c r="E9444" s="7">
        <v>21818998</v>
      </c>
      <c r="F9444" s="7">
        <v>21818998</v>
      </c>
      <c r="G9444" s="8"/>
      <c r="H9444" s="9">
        <v>43623</v>
      </c>
      <c r="I9444" s="9">
        <v>43626</v>
      </c>
    </row>
    <row r="9445" spans="1:9" s="14" customFormat="1" x14ac:dyDescent="0.2">
      <c r="A9445" s="5" t="s">
        <v>78</v>
      </c>
      <c r="B9445" s="5" t="str">
        <f>VLOOKUP(A9445,'GIRO LMA JUNIO'!$A$7:$C$50,3,0)</f>
        <v>EMSSANAR</v>
      </c>
      <c r="C9445" s="35">
        <v>900699086</v>
      </c>
      <c r="D9445" s="6" t="str">
        <f>VLOOKUP(C9445,'[1]IPS REGISTRADAS'!$A$5:$B$3919,2,0)</f>
        <v>CLINICA PALMA REAL SAS</v>
      </c>
      <c r="E9445" s="7">
        <v>26425858</v>
      </c>
      <c r="F9445" s="7">
        <v>26425858</v>
      </c>
      <c r="G9445" s="8"/>
      <c r="H9445" s="9">
        <v>43623</v>
      </c>
      <c r="I9445" s="9">
        <v>43626</v>
      </c>
    </row>
    <row r="9446" spans="1:9" s="14" customFormat="1" x14ac:dyDescent="0.2">
      <c r="A9446" s="5" t="s">
        <v>78</v>
      </c>
      <c r="B9446" s="5" t="str">
        <f>VLOOKUP(A9446,'GIRO LMA JUNIO'!$A$7:$C$50,3,0)</f>
        <v>EMSSANAR</v>
      </c>
      <c r="C9446" s="35">
        <v>900701342</v>
      </c>
      <c r="D9446" s="6" t="str">
        <f>VLOOKUP(C9446,'[1]IPS REGISTRADAS'!$A$5:$B$3919,2,0)</f>
        <v>CLINIMAGENES SAS</v>
      </c>
      <c r="E9446" s="7">
        <v>57850000</v>
      </c>
      <c r="F9446" s="7">
        <v>57850000</v>
      </c>
      <c r="G9446" s="8"/>
      <c r="H9446" s="9">
        <v>43623</v>
      </c>
      <c r="I9446" s="9">
        <v>43626</v>
      </c>
    </row>
    <row r="9447" spans="1:9" s="14" customFormat="1" x14ac:dyDescent="0.2">
      <c r="A9447" s="5" t="s">
        <v>38</v>
      </c>
      <c r="B9447" s="5" t="str">
        <f>VLOOKUP(A9447,'GIRO LMA JUNIO'!$A$7:$C$50,3,0)</f>
        <v>SALUD TOTAL</v>
      </c>
      <c r="C9447" s="35">
        <v>900702981</v>
      </c>
      <c r="D9447" s="6" t="str">
        <f>VLOOKUP(C9447,'[1]IPS REGISTRADAS'!$A$5:$B$3919,2,0)</f>
        <v>NATIONAL CLINICS CENTENARIO SAS</v>
      </c>
      <c r="E9447" s="7">
        <v>12808318</v>
      </c>
      <c r="F9447" s="7">
        <v>12808318</v>
      </c>
      <c r="G9447" s="8"/>
      <c r="H9447" s="9">
        <v>43623</v>
      </c>
      <c r="I9447" s="9">
        <v>43626</v>
      </c>
    </row>
    <row r="9448" spans="1:9" s="14" customFormat="1" x14ac:dyDescent="0.2">
      <c r="A9448" s="5" t="s">
        <v>62</v>
      </c>
      <c r="B9448" s="5" t="str">
        <f>VLOOKUP(A9448,'GIRO LMA JUNIO'!$A$7:$C$50,3,0)</f>
        <v>NUEVA EPS S.A.</v>
      </c>
      <c r="C9448" s="35">
        <v>900702981</v>
      </c>
      <c r="D9448" s="6" t="str">
        <f>VLOOKUP(C9448,'[1]IPS REGISTRADAS'!$A$5:$B$3919,2,0)</f>
        <v>NATIONAL CLINICS CENTENARIO SAS</v>
      </c>
      <c r="E9448" s="7">
        <v>5634902</v>
      </c>
      <c r="F9448" s="7">
        <v>5634902</v>
      </c>
      <c r="G9448" s="8"/>
      <c r="H9448" s="9">
        <v>43623</v>
      </c>
      <c r="I9448" s="9">
        <v>43626</v>
      </c>
    </row>
    <row r="9449" spans="1:9" s="14" customFormat="1" x14ac:dyDescent="0.2">
      <c r="A9449" s="5" t="s">
        <v>38</v>
      </c>
      <c r="B9449" s="5" t="str">
        <f>VLOOKUP(A9449,'GIRO LMA JUNIO'!$A$7:$C$50,3,0)</f>
        <v>SALUD TOTAL</v>
      </c>
      <c r="C9449" s="35">
        <v>900703272</v>
      </c>
      <c r="D9449" s="6" t="str">
        <f>VLOOKUP(C9449,'[1]IPS REGISTRADAS'!$A$5:$B$3919,2,0)</f>
        <v>IPS SALVAR 24H SAS</v>
      </c>
      <c r="E9449" s="7">
        <v>1502532</v>
      </c>
      <c r="F9449" s="7">
        <v>1502532</v>
      </c>
      <c r="G9449" s="8"/>
      <c r="H9449" s="9">
        <v>43623</v>
      </c>
      <c r="I9449" s="9">
        <v>43626</v>
      </c>
    </row>
    <row r="9450" spans="1:9" s="14" customFormat="1" x14ac:dyDescent="0.2">
      <c r="A9450" s="5" t="s">
        <v>72</v>
      </c>
      <c r="B9450" s="5" t="str">
        <f>VLOOKUP(A9450,'GIRO LMA JUNIO'!$A$7:$C$50,3,0)</f>
        <v>ASMET SALUD</v>
      </c>
      <c r="C9450" s="35">
        <v>900703272</v>
      </c>
      <c r="D9450" s="6" t="str">
        <f>VLOOKUP(C9450,'[1]IPS REGISTRADAS'!$A$5:$B$3919,2,0)</f>
        <v>IPS SALVAR 24H SAS</v>
      </c>
      <c r="E9450" s="7">
        <v>30079495</v>
      </c>
      <c r="F9450" s="7">
        <v>30079495</v>
      </c>
      <c r="G9450" s="8"/>
      <c r="H9450" s="9">
        <v>43623</v>
      </c>
      <c r="I9450" s="9">
        <v>43626</v>
      </c>
    </row>
    <row r="9451" spans="1:9" s="14" customFormat="1" x14ac:dyDescent="0.2">
      <c r="A9451" s="5" t="s">
        <v>82</v>
      </c>
      <c r="B9451" s="5" t="str">
        <f>VLOOKUP(A9451,'GIRO LMA JUNIO'!$A$7:$C$50,3,0)</f>
        <v>MUTUAL SER</v>
      </c>
      <c r="C9451" s="35">
        <v>900703327</v>
      </c>
      <c r="D9451" s="6" t="str">
        <f>VLOOKUP(C9451,'[1]IPS REGISTRADAS'!$A$5:$B$3919,2,0)</f>
        <v>FUNDACION IPS MEDISALUD</v>
      </c>
      <c r="E9451" s="7">
        <v>45069635</v>
      </c>
      <c r="F9451" s="7">
        <v>45069635</v>
      </c>
      <c r="G9451" s="8"/>
      <c r="H9451" s="9">
        <v>43623</v>
      </c>
      <c r="I9451" s="9">
        <v>43626</v>
      </c>
    </row>
    <row r="9452" spans="1:9" s="14" customFormat="1" x14ac:dyDescent="0.2">
      <c r="A9452" s="5" t="s">
        <v>13</v>
      </c>
      <c r="B9452" s="5" t="str">
        <f>VLOOKUP(A9452,'GIRO LMA JUNIO'!$A$7:$C$50,3,0)</f>
        <v>COMFAORIENTE</v>
      </c>
      <c r="C9452" s="35">
        <v>900704446</v>
      </c>
      <c r="D9452" s="6" t="str">
        <f>VLOOKUP(C9452,'[1]IPS REGISTRADAS'!$A$5:$B$3919,2,0)</f>
        <v>ECOIMAGEN SALUD SAS</v>
      </c>
      <c r="E9452" s="7">
        <v>53573625</v>
      </c>
      <c r="F9452" s="7">
        <v>53573625</v>
      </c>
      <c r="G9452" s="8"/>
      <c r="H9452" s="9">
        <v>43623</v>
      </c>
      <c r="I9452" s="9">
        <v>43626</v>
      </c>
    </row>
    <row r="9453" spans="1:9" s="14" customFormat="1" x14ac:dyDescent="0.2">
      <c r="A9453" s="5" t="s">
        <v>16</v>
      </c>
      <c r="B9453" s="5" t="str">
        <f>VLOOKUP(A9453,'GIRO LMA JUNIO'!$A$7:$C$50,3,0)</f>
        <v>CAJACOPI ATLANTICO</v>
      </c>
      <c r="C9453" s="35">
        <v>900704935</v>
      </c>
      <c r="D9453" s="6" t="str">
        <f>VLOOKUP(C9453,'[1]IPS REGISTRADAS'!$A$5:$B$3919,2,0)</f>
        <v>UNIDAD OPTICA LINA PINTO IPS SAS</v>
      </c>
      <c r="E9453" s="7">
        <v>1829664</v>
      </c>
      <c r="F9453" s="7">
        <v>1829664</v>
      </c>
      <c r="G9453" s="8"/>
      <c r="H9453" s="9">
        <v>43623</v>
      </c>
      <c r="I9453" s="9">
        <v>43626</v>
      </c>
    </row>
    <row r="9454" spans="1:9" s="14" customFormat="1" x14ac:dyDescent="0.2">
      <c r="A9454" s="5" t="s">
        <v>80</v>
      </c>
      <c r="B9454" s="5" t="str">
        <f>VLOOKUP(A9454,'GIRO LMA JUNIO'!$A$7:$C$50,3,0)</f>
        <v>COMPARTA</v>
      </c>
      <c r="C9454" s="35">
        <v>900705451</v>
      </c>
      <c r="D9454" s="6" t="str">
        <f>VLOOKUP(C9454,'[1]IPS REGISTRADAS'!$A$5:$B$3919,2,0)</f>
        <v>FUNDACION CRISTIANA LAZOS DE AMOR</v>
      </c>
      <c r="E9454" s="7">
        <v>120848000</v>
      </c>
      <c r="F9454" s="7">
        <v>120848000</v>
      </c>
      <c r="G9454" s="8"/>
      <c r="H9454" s="9">
        <v>43623</v>
      </c>
      <c r="I9454" s="9">
        <v>43626</v>
      </c>
    </row>
    <row r="9455" spans="1:9" s="14" customFormat="1" x14ac:dyDescent="0.2">
      <c r="A9455" s="5" t="s">
        <v>47</v>
      </c>
      <c r="B9455" s="5" t="str">
        <f>VLOOKUP(A9455,'GIRO LMA JUNIO'!$A$7:$C$50,3,0)</f>
        <v>COOMEVA E.P.S.  S.A.</v>
      </c>
      <c r="C9455" s="35">
        <v>900707850</v>
      </c>
      <c r="D9455" s="6" t="str">
        <f>VLOOKUP(C9455,'[1]IPS REGISTRADAS'!$A$5:$B$3919,2,0)</f>
        <v>FUNDACION VER SIN FRONTERAS</v>
      </c>
      <c r="E9455" s="7">
        <v>1000000</v>
      </c>
      <c r="F9455" s="7">
        <v>1000000</v>
      </c>
      <c r="G9455" s="8"/>
      <c r="H9455" s="9">
        <v>43623</v>
      </c>
      <c r="I9455" s="9">
        <v>43626</v>
      </c>
    </row>
    <row r="9456" spans="1:9" s="14" customFormat="1" x14ac:dyDescent="0.2">
      <c r="A9456" s="5" t="s">
        <v>54</v>
      </c>
      <c r="B9456" s="5" t="str">
        <f>VLOOKUP(A9456,'GIRO LMA JUNIO'!$A$7:$C$50,3,0)</f>
        <v>SALUDVIDA</v>
      </c>
      <c r="C9456" s="35">
        <v>900707850</v>
      </c>
      <c r="D9456" s="6" t="str">
        <f>VLOOKUP(C9456,'[1]IPS REGISTRADAS'!$A$5:$B$3919,2,0)</f>
        <v>FUNDACION VER SIN FRONTERAS</v>
      </c>
      <c r="E9456" s="7">
        <v>3800774</v>
      </c>
      <c r="F9456" s="7">
        <v>3800774</v>
      </c>
      <c r="G9456" s="8"/>
      <c r="H9456" s="9">
        <v>43623</v>
      </c>
      <c r="I9456" s="9">
        <v>43626</v>
      </c>
    </row>
    <row r="9457" spans="1:9" s="14" customFormat="1" x14ac:dyDescent="0.2">
      <c r="A9457" s="5" t="s">
        <v>65</v>
      </c>
      <c r="B9457" s="5" t="str">
        <f>VLOOKUP(A9457,'GIRO LMA JUNIO'!$A$7:$C$50,3,0)</f>
        <v>MEDIMAS</v>
      </c>
      <c r="C9457" s="35">
        <v>900707850</v>
      </c>
      <c r="D9457" s="6" t="str">
        <f>VLOOKUP(C9457,'[1]IPS REGISTRADAS'!$A$5:$B$3919,2,0)</f>
        <v>FUNDACION VER SIN FRONTERAS</v>
      </c>
      <c r="E9457" s="7">
        <v>17785467</v>
      </c>
      <c r="F9457" s="7">
        <v>17785467</v>
      </c>
      <c r="G9457" s="8"/>
      <c r="H9457" s="9">
        <v>43623</v>
      </c>
      <c r="I9457" s="9">
        <v>43626</v>
      </c>
    </row>
    <row r="9458" spans="1:9" s="14" customFormat="1" x14ac:dyDescent="0.2">
      <c r="A9458" s="5" t="s">
        <v>54</v>
      </c>
      <c r="B9458" s="5" t="str">
        <f>VLOOKUP(A9458,'GIRO LMA JUNIO'!$A$7:$C$50,3,0)</f>
        <v>SALUDVIDA</v>
      </c>
      <c r="C9458" s="35">
        <v>900709204</v>
      </c>
      <c r="D9458" s="6" t="str">
        <f>VLOOKUP(C9458,'[1]IPS REGISTRADAS'!$A$5:$B$3919,2,0)</f>
        <v>ASISTIR MEDICAL SAS</v>
      </c>
      <c r="E9458" s="7">
        <v>20000000</v>
      </c>
      <c r="F9458" s="7">
        <v>20000000</v>
      </c>
      <c r="G9458" s="8"/>
      <c r="H9458" s="9">
        <v>43623</v>
      </c>
      <c r="I9458" s="9">
        <v>43626</v>
      </c>
    </row>
    <row r="9459" spans="1:9" s="14" customFormat="1" x14ac:dyDescent="0.2">
      <c r="A9459" s="5" t="s">
        <v>4</v>
      </c>
      <c r="B9459" s="5" t="str">
        <f>VLOOKUP(A9459,'GIRO LMA JUNIO'!$A$7:$C$50,3,0)</f>
        <v>COMFAMILIAR CARTAGENA</v>
      </c>
      <c r="C9459" s="35">
        <v>900709216</v>
      </c>
      <c r="D9459" s="6" t="str">
        <f>VLOOKUP(C9459,'[1]IPS REGISTRADAS'!$A$5:$B$3919,2,0)</f>
        <v>O2VITAL SAS</v>
      </c>
      <c r="E9459" s="7">
        <v>8450000</v>
      </c>
      <c r="F9459" s="7">
        <v>8450000</v>
      </c>
      <c r="G9459" s="8"/>
      <c r="H9459" s="9">
        <v>43623</v>
      </c>
      <c r="I9459" s="9">
        <v>43626</v>
      </c>
    </row>
    <row r="9460" spans="1:9" s="14" customFormat="1" x14ac:dyDescent="0.2">
      <c r="A9460" s="5" t="s">
        <v>65</v>
      </c>
      <c r="B9460" s="5" t="str">
        <f>VLOOKUP(A9460,'GIRO LMA JUNIO'!$A$7:$C$50,3,0)</f>
        <v>MEDIMAS</v>
      </c>
      <c r="C9460" s="35">
        <v>900709216</v>
      </c>
      <c r="D9460" s="6" t="str">
        <f>VLOOKUP(C9460,'[1]IPS REGISTRADAS'!$A$5:$B$3919,2,0)</f>
        <v>O2VITAL SAS</v>
      </c>
      <c r="E9460" s="7">
        <v>28338605</v>
      </c>
      <c r="F9460" s="7">
        <v>28338605</v>
      </c>
      <c r="G9460" s="8"/>
      <c r="H9460" s="9">
        <v>43623</v>
      </c>
      <c r="I9460" s="9">
        <v>43626</v>
      </c>
    </row>
    <row r="9461" spans="1:9" s="14" customFormat="1" x14ac:dyDescent="0.2">
      <c r="A9461" s="5" t="s">
        <v>74</v>
      </c>
      <c r="B9461" s="5" t="str">
        <f>VLOOKUP(A9461,'GIRO LMA JUNIO'!$A$7:$C$50,3,0)</f>
        <v>AMBUQ</v>
      </c>
      <c r="C9461" s="35">
        <v>900709216</v>
      </c>
      <c r="D9461" s="6" t="str">
        <f>VLOOKUP(C9461,'[1]IPS REGISTRADAS'!$A$5:$B$3919,2,0)</f>
        <v>O2VITAL SAS</v>
      </c>
      <c r="E9461" s="7">
        <v>30000000</v>
      </c>
      <c r="F9461" s="7">
        <v>30000000</v>
      </c>
      <c r="G9461" s="8"/>
      <c r="H9461" s="9">
        <v>43623</v>
      </c>
      <c r="I9461" s="9">
        <v>43626</v>
      </c>
    </row>
    <row r="9462" spans="1:9" s="14" customFormat="1" x14ac:dyDescent="0.2">
      <c r="A9462" s="5" t="s">
        <v>82</v>
      </c>
      <c r="B9462" s="5" t="str">
        <f>VLOOKUP(A9462,'GIRO LMA JUNIO'!$A$7:$C$50,3,0)</f>
        <v>MUTUAL SER</v>
      </c>
      <c r="C9462" s="35">
        <v>900709216</v>
      </c>
      <c r="D9462" s="6" t="str">
        <f>VLOOKUP(C9462,'[1]IPS REGISTRADAS'!$A$5:$B$3919,2,0)</f>
        <v>O2VITAL SAS</v>
      </c>
      <c r="E9462" s="7">
        <v>147378924</v>
      </c>
      <c r="F9462" s="7">
        <v>147378924</v>
      </c>
      <c r="G9462" s="8"/>
      <c r="H9462" s="9">
        <v>43623</v>
      </c>
      <c r="I9462" s="9">
        <v>43626</v>
      </c>
    </row>
    <row r="9463" spans="1:9" s="14" customFormat="1" x14ac:dyDescent="0.2">
      <c r="A9463" s="5" t="s">
        <v>38</v>
      </c>
      <c r="B9463" s="5" t="str">
        <f>VLOOKUP(A9463,'GIRO LMA JUNIO'!$A$7:$C$50,3,0)</f>
        <v>SALUD TOTAL</v>
      </c>
      <c r="C9463" s="35">
        <v>900710318</v>
      </c>
      <c r="D9463" s="6" t="str">
        <f>VLOOKUP(C9463,'[1]IPS REGISTRADAS'!$A$5:$B$3919,2,0)</f>
        <v>SUMEDICA IPS SAS</v>
      </c>
      <c r="E9463" s="7">
        <v>1724848</v>
      </c>
      <c r="F9463" s="7">
        <v>1724848</v>
      </c>
      <c r="G9463" s="8"/>
      <c r="H9463" s="9">
        <v>43623</v>
      </c>
      <c r="I9463" s="9">
        <v>43626</v>
      </c>
    </row>
    <row r="9464" spans="1:9" s="14" customFormat="1" x14ac:dyDescent="0.2">
      <c r="A9464" s="5" t="s">
        <v>72</v>
      </c>
      <c r="B9464" s="5" t="str">
        <f>VLOOKUP(A9464,'GIRO LMA JUNIO'!$A$7:$C$50,3,0)</f>
        <v>ASMET SALUD</v>
      </c>
      <c r="C9464" s="35">
        <v>900710318</v>
      </c>
      <c r="D9464" s="6" t="str">
        <f>VLOOKUP(C9464,'[1]IPS REGISTRADAS'!$A$5:$B$3919,2,0)</f>
        <v>SUMEDICA IPS SAS</v>
      </c>
      <c r="E9464" s="7">
        <v>98660892</v>
      </c>
      <c r="F9464" s="7">
        <v>98660892</v>
      </c>
      <c r="G9464" s="8"/>
      <c r="H9464" s="9">
        <v>43623</v>
      </c>
      <c r="I9464" s="9">
        <v>43626</v>
      </c>
    </row>
    <row r="9465" spans="1:9" s="14" customFormat="1" x14ac:dyDescent="0.2">
      <c r="A9465" s="5" t="s">
        <v>68</v>
      </c>
      <c r="B9465" s="5" t="str">
        <f>VLOOKUP(A9465,'GIRO LMA JUNIO'!$A$7:$C$50,3,0)</f>
        <v>EMDISALUD</v>
      </c>
      <c r="C9465" s="35">
        <v>900713299</v>
      </c>
      <c r="D9465" s="6" t="str">
        <f>VLOOKUP(C9465,'[1]IPS REGISTRADAS'!$A$5:$B$3919,2,0)</f>
        <v>FUNDACION AVANZAR EN SALUD</v>
      </c>
      <c r="E9465" s="7">
        <v>244374998</v>
      </c>
      <c r="F9465" s="7">
        <v>244374998</v>
      </c>
      <c r="G9465" s="8"/>
      <c r="H9465" s="9">
        <v>43623</v>
      </c>
      <c r="I9465" s="9">
        <v>43626</v>
      </c>
    </row>
    <row r="9466" spans="1:9" s="14" customFormat="1" x14ac:dyDescent="0.2">
      <c r="A9466" s="5" t="s">
        <v>6</v>
      </c>
      <c r="B9466" s="5" t="str">
        <f>VLOOKUP(A9466,'GIRO LMA JUNIO'!$A$7:$C$50,3,0)</f>
        <v>COMFAMILIAR DE LA GUAJIRA</v>
      </c>
      <c r="C9466" s="35">
        <v>900713570</v>
      </c>
      <c r="D9466" s="6" t="str">
        <f>VLOOKUP(C9466,'[1]IPS REGISTRADAS'!$A$5:$B$3919,2,0)</f>
        <v>OPTICA CENTRAL IPS SAS</v>
      </c>
      <c r="E9466" s="7">
        <v>22522020</v>
      </c>
      <c r="F9466" s="7">
        <v>22522020</v>
      </c>
      <c r="G9466" s="8"/>
      <c r="H9466" s="9">
        <v>43623</v>
      </c>
      <c r="I9466" s="9">
        <v>43626</v>
      </c>
    </row>
    <row r="9467" spans="1:9" s="14" customFormat="1" x14ac:dyDescent="0.2">
      <c r="A9467" s="5" t="s">
        <v>24</v>
      </c>
      <c r="B9467" s="5" t="str">
        <f>VLOOKUP(A9467,'GIRO LMA JUNIO'!$A$7:$C$50,3,0)</f>
        <v>DUSAKAWI</v>
      </c>
      <c r="C9467" s="35">
        <v>900713570</v>
      </c>
      <c r="D9467" s="6" t="str">
        <f>VLOOKUP(C9467,'[1]IPS REGISTRADAS'!$A$5:$B$3919,2,0)</f>
        <v>OPTICA CENTRAL IPS SAS</v>
      </c>
      <c r="E9467" s="7">
        <v>4778145</v>
      </c>
      <c r="F9467" s="7">
        <v>4778145</v>
      </c>
      <c r="G9467" s="8"/>
      <c r="H9467" s="9">
        <v>43623</v>
      </c>
      <c r="I9467" s="9">
        <v>43626</v>
      </c>
    </row>
    <row r="9468" spans="1:9" s="14" customFormat="1" x14ac:dyDescent="0.2">
      <c r="A9468" s="5" t="s">
        <v>47</v>
      </c>
      <c r="B9468" s="5" t="str">
        <f>VLOOKUP(A9468,'GIRO LMA JUNIO'!$A$7:$C$50,3,0)</f>
        <v>COOMEVA E.P.S.  S.A.</v>
      </c>
      <c r="C9468" s="35">
        <v>900713570</v>
      </c>
      <c r="D9468" s="6" t="str">
        <f>VLOOKUP(C9468,'[1]IPS REGISTRADAS'!$A$5:$B$3919,2,0)</f>
        <v>OPTICA CENTRAL IPS SAS</v>
      </c>
      <c r="E9468" s="7">
        <v>2413548</v>
      </c>
      <c r="F9468" s="7">
        <v>2413548</v>
      </c>
      <c r="G9468" s="8"/>
      <c r="H9468" s="9">
        <v>43623</v>
      </c>
      <c r="I9468" s="9">
        <v>43626</v>
      </c>
    </row>
    <row r="9469" spans="1:9" s="14" customFormat="1" x14ac:dyDescent="0.2">
      <c r="A9469" s="5" t="s">
        <v>72</v>
      </c>
      <c r="B9469" s="5" t="str">
        <f>VLOOKUP(A9469,'GIRO LMA JUNIO'!$A$7:$C$50,3,0)</f>
        <v>ASMET SALUD</v>
      </c>
      <c r="C9469" s="35">
        <v>900714297</v>
      </c>
      <c r="D9469" s="6" t="str">
        <f>VLOOKUP(C9469,'[1]IPS REGISTRADAS'!$A$5:$B$3919,2,0)</f>
        <v>BALANCE SALUD SAS</v>
      </c>
      <c r="E9469" s="7">
        <v>9906590</v>
      </c>
      <c r="F9469" s="7">
        <v>9906590</v>
      </c>
      <c r="G9469" s="8"/>
      <c r="H9469" s="9">
        <v>43623</v>
      </c>
      <c r="I9469" s="9">
        <v>43626</v>
      </c>
    </row>
    <row r="9470" spans="1:9" s="14" customFormat="1" x14ac:dyDescent="0.2">
      <c r="A9470" s="5" t="s">
        <v>80</v>
      </c>
      <c r="B9470" s="5" t="str">
        <f>VLOOKUP(A9470,'GIRO LMA JUNIO'!$A$7:$C$50,3,0)</f>
        <v>COMPARTA</v>
      </c>
      <c r="C9470" s="35">
        <v>900716467</v>
      </c>
      <c r="D9470" s="6" t="str">
        <f>VLOOKUP(C9470,'[1]IPS REGISTRADAS'!$A$5:$B$3919,2,0)</f>
        <v>CLINICA DE MEDICINA VITAL SAS</v>
      </c>
      <c r="E9470" s="7">
        <v>2760778</v>
      </c>
      <c r="F9470" s="7">
        <v>2760778</v>
      </c>
      <c r="G9470" s="8"/>
      <c r="H9470" s="9">
        <v>43623</v>
      </c>
      <c r="I9470" s="9">
        <v>43626</v>
      </c>
    </row>
    <row r="9471" spans="1:9" s="14" customFormat="1" x14ac:dyDescent="0.2">
      <c r="A9471" s="5" t="s">
        <v>80</v>
      </c>
      <c r="B9471" s="5" t="str">
        <f>VLOOKUP(A9471,'GIRO LMA JUNIO'!$A$7:$C$50,3,0)</f>
        <v>COMPARTA</v>
      </c>
      <c r="C9471" s="35">
        <v>900716566</v>
      </c>
      <c r="D9471" s="6" t="str">
        <f>VLOOKUP(C9471,'[1]IPS REGISTRADAS'!$A$5:$B$3919,2,0)</f>
        <v>INSUMEDIC SAS</v>
      </c>
      <c r="E9471" s="7">
        <v>47251328</v>
      </c>
      <c r="F9471" s="7">
        <v>47251328</v>
      </c>
      <c r="G9471" s="8"/>
      <c r="H9471" s="9">
        <v>43623</v>
      </c>
      <c r="I9471" s="9">
        <v>43626</v>
      </c>
    </row>
    <row r="9472" spans="1:9" s="14" customFormat="1" x14ac:dyDescent="0.2">
      <c r="A9472" s="5" t="s">
        <v>13</v>
      </c>
      <c r="B9472" s="5" t="str">
        <f>VLOOKUP(A9472,'GIRO LMA JUNIO'!$A$7:$C$50,3,0)</f>
        <v>COMFAORIENTE</v>
      </c>
      <c r="C9472" s="35">
        <v>900717202</v>
      </c>
      <c r="D9472" s="6" t="str">
        <f>VLOOKUP(C9472,'[1]IPS REGISTRADAS'!$A$5:$B$3919,2,0)</f>
        <v>CENTRO INTEGRAL DE DIAGNOSTICO MEDICO IPS SAS</v>
      </c>
      <c r="E9472" s="7">
        <v>3319344</v>
      </c>
      <c r="F9472" s="7">
        <v>3319344</v>
      </c>
      <c r="G9472" s="8"/>
      <c r="H9472" s="9">
        <v>43623</v>
      </c>
      <c r="I9472" s="9">
        <v>43626</v>
      </c>
    </row>
    <row r="9473" spans="1:9" s="14" customFormat="1" x14ac:dyDescent="0.2">
      <c r="A9473" s="5" t="s">
        <v>32</v>
      </c>
      <c r="B9473" s="5" t="str">
        <f>VLOOKUP(A9473,'GIRO LMA JUNIO'!$A$7:$C$50,3,0)</f>
        <v>PIJAOSALUD</v>
      </c>
      <c r="C9473" s="35">
        <v>900718172</v>
      </c>
      <c r="D9473" s="6" t="str">
        <f>VLOOKUP(C9473,'[1]IPS REGISTRADAS'!$A$5:$B$3919,2,0)</f>
        <v>CLINICA INTERNACIONAL DE ALTA TECNOLOGIA CLINALTEC SAS</v>
      </c>
      <c r="E9473" s="7">
        <v>25000000</v>
      </c>
      <c r="F9473" s="7">
        <v>25000000</v>
      </c>
      <c r="G9473" s="8"/>
      <c r="H9473" s="9">
        <v>43623</v>
      </c>
      <c r="I9473" s="9">
        <v>43626</v>
      </c>
    </row>
    <row r="9474" spans="1:9" s="14" customFormat="1" x14ac:dyDescent="0.2">
      <c r="A9474" s="5" t="s">
        <v>38</v>
      </c>
      <c r="B9474" s="5" t="str">
        <f>VLOOKUP(A9474,'GIRO LMA JUNIO'!$A$7:$C$50,3,0)</f>
        <v>SALUD TOTAL</v>
      </c>
      <c r="C9474" s="35">
        <v>900718172</v>
      </c>
      <c r="D9474" s="6" t="str">
        <f>VLOOKUP(C9474,'[1]IPS REGISTRADAS'!$A$5:$B$3919,2,0)</f>
        <v>CLINICA INTERNACIONAL DE ALTA TECNOLOGIA CLINALTEC SAS</v>
      </c>
      <c r="E9474" s="7">
        <v>22217676</v>
      </c>
      <c r="F9474" s="7">
        <v>22217676</v>
      </c>
      <c r="G9474" s="8"/>
      <c r="H9474" s="9">
        <v>43623</v>
      </c>
      <c r="I9474" s="9">
        <v>43626</v>
      </c>
    </row>
    <row r="9475" spans="1:9" s="14" customFormat="1" x14ac:dyDescent="0.2">
      <c r="A9475" s="5" t="s">
        <v>54</v>
      </c>
      <c r="B9475" s="5" t="str">
        <f>VLOOKUP(A9475,'GIRO LMA JUNIO'!$A$7:$C$50,3,0)</f>
        <v>SALUDVIDA</v>
      </c>
      <c r="C9475" s="35">
        <v>900718172</v>
      </c>
      <c r="D9475" s="6" t="str">
        <f>VLOOKUP(C9475,'[1]IPS REGISTRADAS'!$A$5:$B$3919,2,0)</f>
        <v>CLINICA INTERNACIONAL DE ALTA TECNOLOGIA CLINALTEC SAS</v>
      </c>
      <c r="E9475" s="7">
        <v>30000000</v>
      </c>
      <c r="F9475" s="7">
        <v>30000000</v>
      </c>
      <c r="G9475" s="8"/>
      <c r="H9475" s="9">
        <v>43623</v>
      </c>
      <c r="I9475" s="9">
        <v>43626</v>
      </c>
    </row>
    <row r="9476" spans="1:9" s="14" customFormat="1" x14ac:dyDescent="0.2">
      <c r="A9476" s="5" t="s">
        <v>62</v>
      </c>
      <c r="B9476" s="5" t="str">
        <f>VLOOKUP(A9476,'GIRO LMA JUNIO'!$A$7:$C$50,3,0)</f>
        <v>NUEVA EPS S.A.</v>
      </c>
      <c r="C9476" s="35">
        <v>900718172</v>
      </c>
      <c r="D9476" s="6" t="str">
        <f>VLOOKUP(C9476,'[1]IPS REGISTRADAS'!$A$5:$B$3919,2,0)</f>
        <v>CLINICA INTERNACIONAL DE ALTA TECNOLOGIA CLINALTEC SAS</v>
      </c>
      <c r="E9476" s="7">
        <v>7908077</v>
      </c>
      <c r="F9476" s="7">
        <v>7908077</v>
      </c>
      <c r="G9476" s="8"/>
      <c r="H9476" s="9">
        <v>43623</v>
      </c>
      <c r="I9476" s="9">
        <v>43626</v>
      </c>
    </row>
    <row r="9477" spans="1:9" s="14" customFormat="1" x14ac:dyDescent="0.2">
      <c r="A9477" s="5" t="s">
        <v>63</v>
      </c>
      <c r="B9477" s="5" t="str">
        <f>VLOOKUP(A9477,'GIRO LMA JUNIO'!$A$7:$C$50,3,0)</f>
        <v>MEDIMAS MOV</v>
      </c>
      <c r="C9477" s="35">
        <v>900718172</v>
      </c>
      <c r="D9477" s="6" t="str">
        <f>VLOOKUP(C9477,'[1]IPS REGISTRADAS'!$A$5:$B$3919,2,0)</f>
        <v>CLINICA INTERNACIONAL DE ALTA TECNOLOGIA CLINALTEC SAS</v>
      </c>
      <c r="E9477" s="7">
        <v>1061147</v>
      </c>
      <c r="F9477" s="7">
        <v>1061147</v>
      </c>
      <c r="G9477" s="8"/>
      <c r="H9477" s="9">
        <v>43623</v>
      </c>
      <c r="I9477" s="9">
        <v>43626</v>
      </c>
    </row>
    <row r="9478" spans="1:9" s="14" customFormat="1" x14ac:dyDescent="0.2">
      <c r="A9478" s="5" t="s">
        <v>65</v>
      </c>
      <c r="B9478" s="5" t="str">
        <f>VLOOKUP(A9478,'GIRO LMA JUNIO'!$A$7:$C$50,3,0)</f>
        <v>MEDIMAS</v>
      </c>
      <c r="C9478" s="35">
        <v>900718172</v>
      </c>
      <c r="D9478" s="6" t="str">
        <f>VLOOKUP(C9478,'[1]IPS REGISTRADAS'!$A$5:$B$3919,2,0)</f>
        <v>CLINICA INTERNACIONAL DE ALTA TECNOLOGIA CLINALTEC SAS</v>
      </c>
      <c r="E9478" s="7">
        <v>34775323</v>
      </c>
      <c r="F9478" s="7">
        <v>34775323</v>
      </c>
      <c r="G9478" s="8"/>
      <c r="H9478" s="9">
        <v>43623</v>
      </c>
      <c r="I9478" s="9">
        <v>43626</v>
      </c>
    </row>
    <row r="9479" spans="1:9" s="14" customFormat="1" x14ac:dyDescent="0.2">
      <c r="A9479" s="5" t="s">
        <v>72</v>
      </c>
      <c r="B9479" s="5" t="str">
        <f>VLOOKUP(A9479,'GIRO LMA JUNIO'!$A$7:$C$50,3,0)</f>
        <v>ASMET SALUD</v>
      </c>
      <c r="C9479" s="35">
        <v>900718172</v>
      </c>
      <c r="D9479" s="6" t="str">
        <f>VLOOKUP(C9479,'[1]IPS REGISTRADAS'!$A$5:$B$3919,2,0)</f>
        <v>CLINICA INTERNACIONAL DE ALTA TECNOLOGIA CLINALTEC SAS</v>
      </c>
      <c r="E9479" s="7">
        <v>102479495</v>
      </c>
      <c r="F9479" s="7">
        <v>102479495</v>
      </c>
      <c r="G9479" s="8"/>
      <c r="H9479" s="9">
        <v>43623</v>
      </c>
      <c r="I9479" s="9">
        <v>43626</v>
      </c>
    </row>
    <row r="9480" spans="1:9" s="14" customFormat="1" x14ac:dyDescent="0.2">
      <c r="A9480" s="5" t="s">
        <v>76</v>
      </c>
      <c r="B9480" s="5" t="str">
        <f>VLOOKUP(A9480,'GIRO LMA JUNIO'!$A$7:$C$50,3,0)</f>
        <v>ECOOPSOS</v>
      </c>
      <c r="C9480" s="35">
        <v>900718172</v>
      </c>
      <c r="D9480" s="6" t="str">
        <f>VLOOKUP(C9480,'[1]IPS REGISTRADAS'!$A$5:$B$3919,2,0)</f>
        <v>CLINICA INTERNACIONAL DE ALTA TECNOLOGIA CLINALTEC SAS</v>
      </c>
      <c r="E9480" s="7">
        <v>19515555</v>
      </c>
      <c r="F9480" s="7">
        <v>19515555</v>
      </c>
      <c r="G9480" s="8"/>
      <c r="H9480" s="9">
        <v>43623</v>
      </c>
      <c r="I9480" s="9">
        <v>43626</v>
      </c>
    </row>
    <row r="9481" spans="1:9" s="14" customFormat="1" x14ac:dyDescent="0.2">
      <c r="A9481" s="5" t="s">
        <v>80</v>
      </c>
      <c r="B9481" s="5" t="str">
        <f>VLOOKUP(A9481,'GIRO LMA JUNIO'!$A$7:$C$50,3,0)</f>
        <v>COMPARTA</v>
      </c>
      <c r="C9481" s="35">
        <v>900718172</v>
      </c>
      <c r="D9481" s="6" t="str">
        <f>VLOOKUP(C9481,'[1]IPS REGISTRADAS'!$A$5:$B$3919,2,0)</f>
        <v>CLINICA INTERNACIONAL DE ALTA TECNOLOGIA CLINALTEC SAS</v>
      </c>
      <c r="E9481" s="7">
        <v>26465920</v>
      </c>
      <c r="F9481" s="7">
        <v>26465920</v>
      </c>
      <c r="G9481" s="8"/>
      <c r="H9481" s="9">
        <v>43623</v>
      </c>
      <c r="I9481" s="9">
        <v>43626</v>
      </c>
    </row>
    <row r="9482" spans="1:9" s="14" customFormat="1" x14ac:dyDescent="0.2">
      <c r="A9482" s="5" t="s">
        <v>16</v>
      </c>
      <c r="B9482" s="5" t="str">
        <f>VLOOKUP(A9482,'GIRO LMA JUNIO'!$A$7:$C$50,3,0)</f>
        <v>CAJACOPI ATLANTICO</v>
      </c>
      <c r="C9482" s="35">
        <v>900718559</v>
      </c>
      <c r="D9482" s="6" t="str">
        <f>VLOOKUP(C9482,'[1]IPS REGISTRADAS'!$A$5:$B$3919,2,0)</f>
        <v>CARDIODAJUD IPS SAS</v>
      </c>
      <c r="E9482" s="7">
        <v>22000002</v>
      </c>
      <c r="F9482" s="7">
        <v>22000002</v>
      </c>
      <c r="G9482" s="8"/>
      <c r="H9482" s="9">
        <v>43623</v>
      </c>
      <c r="I9482" s="9">
        <v>43626</v>
      </c>
    </row>
    <row r="9483" spans="1:9" s="14" customFormat="1" x14ac:dyDescent="0.2">
      <c r="A9483" s="5" t="s">
        <v>82</v>
      </c>
      <c r="B9483" s="5" t="str">
        <f>VLOOKUP(A9483,'GIRO LMA JUNIO'!$A$7:$C$50,3,0)</f>
        <v>MUTUAL SER</v>
      </c>
      <c r="C9483" s="35">
        <v>900718559</v>
      </c>
      <c r="D9483" s="6" t="str">
        <f>VLOOKUP(C9483,'[1]IPS REGISTRADAS'!$A$5:$B$3919,2,0)</f>
        <v>CARDIODAJUD IPS SAS</v>
      </c>
      <c r="E9483" s="7">
        <v>5015383</v>
      </c>
      <c r="F9483" s="7">
        <v>5015383</v>
      </c>
      <c r="G9483" s="8"/>
      <c r="H9483" s="9">
        <v>43623</v>
      </c>
      <c r="I9483" s="9">
        <v>43626</v>
      </c>
    </row>
    <row r="9484" spans="1:9" s="14" customFormat="1" x14ac:dyDescent="0.2">
      <c r="A9484" s="5" t="s">
        <v>16</v>
      </c>
      <c r="B9484" s="5" t="str">
        <f>VLOOKUP(A9484,'GIRO LMA JUNIO'!$A$7:$C$50,3,0)</f>
        <v>CAJACOPI ATLANTICO</v>
      </c>
      <c r="C9484" s="35">
        <v>900724921</v>
      </c>
      <c r="D9484" s="6" t="str">
        <f>VLOOKUP(C9484,'[1]IPS REGISTRADAS'!$A$5:$B$3919,2,0)</f>
        <v>CLINICA SANTA MARTA RL SAS</v>
      </c>
      <c r="E9484" s="7">
        <v>23453761</v>
      </c>
      <c r="F9484" s="7">
        <v>23453761</v>
      </c>
      <c r="G9484" s="8"/>
      <c r="H9484" s="9">
        <v>43623</v>
      </c>
      <c r="I9484" s="9">
        <v>43626</v>
      </c>
    </row>
    <row r="9485" spans="1:9" s="14" customFormat="1" x14ac:dyDescent="0.2">
      <c r="A9485" s="5" t="s">
        <v>74</v>
      </c>
      <c r="B9485" s="5" t="str">
        <f>VLOOKUP(A9485,'GIRO LMA JUNIO'!$A$7:$C$50,3,0)</f>
        <v>AMBUQ</v>
      </c>
      <c r="C9485" s="35">
        <v>900724921</v>
      </c>
      <c r="D9485" s="6" t="str">
        <f>VLOOKUP(C9485,'[1]IPS REGISTRADAS'!$A$5:$B$3919,2,0)</f>
        <v>CLINICA SANTA MARTA RL SAS</v>
      </c>
      <c r="E9485" s="7">
        <v>22191040</v>
      </c>
      <c r="F9485" s="7">
        <v>22191040</v>
      </c>
      <c r="G9485" s="8"/>
      <c r="H9485" s="9">
        <v>43623</v>
      </c>
      <c r="I9485" s="9">
        <v>43626</v>
      </c>
    </row>
    <row r="9486" spans="1:9" s="14" customFormat="1" x14ac:dyDescent="0.2">
      <c r="A9486" s="5" t="s">
        <v>6</v>
      </c>
      <c r="B9486" s="5" t="str">
        <f>VLOOKUP(A9486,'GIRO LMA JUNIO'!$A$7:$C$50,3,0)</f>
        <v>COMFAMILIAR DE LA GUAJIRA</v>
      </c>
      <c r="C9486" s="35">
        <v>900728399</v>
      </c>
      <c r="D9486" s="6" t="str">
        <f>VLOOKUP(C9486,'[1]IPS REGISTRADAS'!$A$5:$B$3919,2,0)</f>
        <v>CENTRO SALUD DE LA GUAJIRA SAS</v>
      </c>
      <c r="E9486" s="7">
        <v>48917074</v>
      </c>
      <c r="F9486" s="7">
        <v>48917074</v>
      </c>
      <c r="G9486" s="8"/>
      <c r="H9486" s="9">
        <v>43623</v>
      </c>
      <c r="I9486" s="9">
        <v>43626</v>
      </c>
    </row>
    <row r="9487" spans="1:9" s="14" customFormat="1" x14ac:dyDescent="0.2">
      <c r="A9487" s="5" t="s">
        <v>24</v>
      </c>
      <c r="B9487" s="5" t="str">
        <f>VLOOKUP(A9487,'GIRO LMA JUNIO'!$A$7:$C$50,3,0)</f>
        <v>DUSAKAWI</v>
      </c>
      <c r="C9487" s="35">
        <v>900728399</v>
      </c>
      <c r="D9487" s="6" t="str">
        <f>VLOOKUP(C9487,'[1]IPS REGISTRADAS'!$A$5:$B$3919,2,0)</f>
        <v>CENTRO SALUD DE LA GUAJIRA SAS</v>
      </c>
      <c r="E9487" s="7">
        <v>133278136</v>
      </c>
      <c r="F9487" s="7">
        <v>133278136</v>
      </c>
      <c r="G9487" s="8"/>
      <c r="H9487" s="9">
        <v>43623</v>
      </c>
      <c r="I9487" s="9">
        <v>43626</v>
      </c>
    </row>
    <row r="9488" spans="1:9" s="14" customFormat="1" x14ac:dyDescent="0.2">
      <c r="A9488" s="5" t="s">
        <v>38</v>
      </c>
      <c r="B9488" s="5" t="str">
        <f>VLOOKUP(A9488,'GIRO LMA JUNIO'!$A$7:$C$50,3,0)</f>
        <v>SALUD TOTAL</v>
      </c>
      <c r="C9488" s="35">
        <v>900728605</v>
      </c>
      <c r="D9488" s="6" t="str">
        <f>VLOOKUP(C9488,'[1]IPS REGISTRADAS'!$A$5:$B$3919,2,0)</f>
        <v>ESTIMA SAS IPS</v>
      </c>
      <c r="E9488" s="7">
        <v>4335940</v>
      </c>
      <c r="F9488" s="7">
        <v>4335940</v>
      </c>
      <c r="G9488" s="8"/>
      <c r="H9488" s="9">
        <v>43623</v>
      </c>
      <c r="I9488" s="9">
        <v>43626</v>
      </c>
    </row>
    <row r="9489" spans="1:9" s="14" customFormat="1" x14ac:dyDescent="0.2">
      <c r="A9489" s="5" t="s">
        <v>47</v>
      </c>
      <c r="B9489" s="5" t="str">
        <f>VLOOKUP(A9489,'GIRO LMA JUNIO'!$A$7:$C$50,3,0)</f>
        <v>COOMEVA E.P.S.  S.A.</v>
      </c>
      <c r="C9489" s="35">
        <v>900728605</v>
      </c>
      <c r="D9489" s="6" t="str">
        <f>VLOOKUP(C9489,'[1]IPS REGISTRADAS'!$A$5:$B$3919,2,0)</f>
        <v>ESTIMA SAS IPS</v>
      </c>
      <c r="E9489" s="7">
        <v>1000000</v>
      </c>
      <c r="F9489" s="7">
        <v>1000000</v>
      </c>
      <c r="G9489" s="8"/>
      <c r="H9489" s="9">
        <v>43623</v>
      </c>
      <c r="I9489" s="9">
        <v>43626</v>
      </c>
    </row>
    <row r="9490" spans="1:9" s="14" customFormat="1" x14ac:dyDescent="0.2">
      <c r="A9490" s="5" t="s">
        <v>16</v>
      </c>
      <c r="B9490" s="5" t="str">
        <f>VLOOKUP(A9490,'GIRO LMA JUNIO'!$A$7:$C$50,3,0)</f>
        <v>CAJACOPI ATLANTICO</v>
      </c>
      <c r="C9490" s="35">
        <v>900729157</v>
      </c>
      <c r="D9490" s="6" t="str">
        <f>VLOOKUP(C9490,'[1]IPS REGISTRADAS'!$A$5:$B$3919,2,0)</f>
        <v>RESONANCIA DE ALTA TECNOLOGIA DEL CARIBE SAS</v>
      </c>
      <c r="E9490" s="7">
        <v>17655867</v>
      </c>
      <c r="F9490" s="7">
        <v>17655867</v>
      </c>
      <c r="G9490" s="8"/>
      <c r="H9490" s="9">
        <v>43623</v>
      </c>
      <c r="I9490" s="9">
        <v>43626</v>
      </c>
    </row>
    <row r="9491" spans="1:9" s="14" customFormat="1" x14ac:dyDescent="0.2">
      <c r="A9491" s="5" t="s">
        <v>54</v>
      </c>
      <c r="B9491" s="5" t="str">
        <f>VLOOKUP(A9491,'GIRO LMA JUNIO'!$A$7:$C$50,3,0)</f>
        <v>SALUDVIDA</v>
      </c>
      <c r="C9491" s="35">
        <v>900731373</v>
      </c>
      <c r="D9491" s="6" t="str">
        <f>VLOOKUP(C9491,'[1]IPS REGISTRADAS'!$A$5:$B$3919,2,0)</f>
        <v>IPS REHABILITAR NUESTRA SEÑORA DE FATIMA SAS</v>
      </c>
      <c r="E9491" s="7">
        <v>8890010</v>
      </c>
      <c r="F9491" s="7">
        <v>8890010</v>
      </c>
      <c r="G9491" s="8"/>
      <c r="H9491" s="9">
        <v>43623</v>
      </c>
      <c r="I9491" s="9">
        <v>43626</v>
      </c>
    </row>
    <row r="9492" spans="1:9" s="14" customFormat="1" x14ac:dyDescent="0.2">
      <c r="A9492" s="5" t="s">
        <v>78</v>
      </c>
      <c r="B9492" s="5" t="str">
        <f>VLOOKUP(A9492,'GIRO LMA JUNIO'!$A$7:$C$50,3,0)</f>
        <v>EMSSANAR</v>
      </c>
      <c r="C9492" s="35">
        <v>900732243</v>
      </c>
      <c r="D9492" s="6" t="str">
        <f>VLOOKUP(C9492,'[1]IPS REGISTRADAS'!$A$5:$B$3919,2,0)</f>
        <v>GRUPO DE ESPECIALISTAS EN MANEJO INTEGRAL DE ENFERMEDADES CRÓNICAS SAS</v>
      </c>
      <c r="E9492" s="7">
        <v>2116515256</v>
      </c>
      <c r="F9492" s="7">
        <v>2116515256</v>
      </c>
      <c r="G9492" s="8"/>
      <c r="H9492" s="9">
        <v>43623</v>
      </c>
      <c r="I9492" s="9">
        <v>43626</v>
      </c>
    </row>
    <row r="9493" spans="1:9" s="14" customFormat="1" x14ac:dyDescent="0.2">
      <c r="A9493" s="5" t="s">
        <v>11</v>
      </c>
      <c r="B9493" s="5" t="str">
        <f>VLOOKUP(A9493,'GIRO LMA JUNIO'!$A$7:$C$50,3,0)</f>
        <v>COMFASUCRE</v>
      </c>
      <c r="C9493" s="35">
        <v>900732932</v>
      </c>
      <c r="D9493" s="6" t="str">
        <f>VLOOKUP(C9493,'[1]IPS REGISTRADAS'!$A$5:$B$3919,2,0)</f>
        <v>FUNDACION REHABILITAMOS</v>
      </c>
      <c r="E9493" s="7">
        <v>18243864</v>
      </c>
      <c r="F9493" s="7">
        <v>18243864</v>
      </c>
      <c r="G9493" s="8"/>
      <c r="H9493" s="9">
        <v>43623</v>
      </c>
      <c r="I9493" s="9">
        <v>43626</v>
      </c>
    </row>
    <row r="9494" spans="1:9" s="14" customFormat="1" x14ac:dyDescent="0.2">
      <c r="A9494" s="5" t="s">
        <v>11</v>
      </c>
      <c r="B9494" s="5" t="str">
        <f>VLOOKUP(A9494,'GIRO LMA JUNIO'!$A$7:$C$50,3,0)</f>
        <v>COMFASUCRE</v>
      </c>
      <c r="C9494" s="35">
        <v>900734605</v>
      </c>
      <c r="D9494" s="6" t="str">
        <f>VLOOKUP(C9494,'[1]IPS REGISTRADAS'!$A$5:$B$3919,2,0)</f>
        <v>CENTRO DE REHABILITACION TERAPEUTICO INTEGRAL SAS</v>
      </c>
      <c r="E9494" s="7">
        <v>3850509</v>
      </c>
      <c r="F9494" s="7">
        <v>3850509</v>
      </c>
      <c r="G9494" s="8"/>
      <c r="H9494" s="9">
        <v>43623</v>
      </c>
      <c r="I9494" s="9">
        <v>43626</v>
      </c>
    </row>
    <row r="9495" spans="1:9" s="14" customFormat="1" x14ac:dyDescent="0.2">
      <c r="A9495" s="5" t="s">
        <v>16</v>
      </c>
      <c r="B9495" s="5" t="str">
        <f>VLOOKUP(A9495,'GIRO LMA JUNIO'!$A$7:$C$50,3,0)</f>
        <v>CAJACOPI ATLANTICO</v>
      </c>
      <c r="C9495" s="35">
        <v>900734605</v>
      </c>
      <c r="D9495" s="6" t="str">
        <f>VLOOKUP(C9495,'[1]IPS REGISTRADAS'!$A$5:$B$3919,2,0)</f>
        <v>CENTRO DE REHABILITACION TERAPEUTICO INTEGRAL SAS</v>
      </c>
      <c r="E9495" s="7">
        <v>16000000</v>
      </c>
      <c r="F9495" s="7">
        <v>16000000</v>
      </c>
      <c r="G9495" s="8"/>
      <c r="H9495" s="9">
        <v>43623</v>
      </c>
      <c r="I9495" s="9">
        <v>43626</v>
      </c>
    </row>
    <row r="9496" spans="1:9" s="14" customFormat="1" x14ac:dyDescent="0.2">
      <c r="A9496" s="5" t="s">
        <v>8</v>
      </c>
      <c r="B9496" s="5" t="str">
        <f>VLOOKUP(A9496,'GIRO LMA JUNIO'!$A$7:$C$50,3,0)</f>
        <v>COMFAMILIAR HUILA</v>
      </c>
      <c r="C9496" s="35">
        <v>900735037</v>
      </c>
      <c r="D9496" s="6" t="str">
        <f>VLOOKUP(C9496,'[1]IPS REGISTRADAS'!$A$5:$B$3919,2,0)</f>
        <v>SOCIEDAD INVERSIONES FARMEDICALL SAS</v>
      </c>
      <c r="E9496" s="7">
        <v>700000000</v>
      </c>
      <c r="F9496" s="7">
        <v>700000000</v>
      </c>
      <c r="G9496" s="8"/>
      <c r="H9496" s="9">
        <v>43623</v>
      </c>
      <c r="I9496" s="9">
        <v>43626</v>
      </c>
    </row>
    <row r="9497" spans="1:9" s="14" customFormat="1" x14ac:dyDescent="0.2">
      <c r="A9497" s="5" t="s">
        <v>80</v>
      </c>
      <c r="B9497" s="5" t="str">
        <f>VLOOKUP(A9497,'GIRO LMA JUNIO'!$A$7:$C$50,3,0)</f>
        <v>COMPARTA</v>
      </c>
      <c r="C9497" s="35">
        <v>900741367</v>
      </c>
      <c r="D9497" s="6" t="str">
        <f>VLOOKUP(C9497,'[1]IPS REGISTRADAS'!$A$5:$B$3919,2,0)</f>
        <v>OPTIFAM OPTICA FAMILIAR SAS</v>
      </c>
      <c r="E9497" s="7">
        <v>4460820</v>
      </c>
      <c r="F9497" s="7">
        <v>4460820</v>
      </c>
      <c r="G9497" s="8"/>
      <c r="H9497" s="9">
        <v>43623</v>
      </c>
      <c r="I9497" s="9">
        <v>43626</v>
      </c>
    </row>
    <row r="9498" spans="1:9" s="14" customFormat="1" x14ac:dyDescent="0.2">
      <c r="A9498" s="5" t="s">
        <v>68</v>
      </c>
      <c r="B9498" s="5" t="str">
        <f>VLOOKUP(A9498,'GIRO LMA JUNIO'!$A$7:$C$50,3,0)</f>
        <v>EMDISALUD</v>
      </c>
      <c r="C9498" s="35">
        <v>900741414</v>
      </c>
      <c r="D9498" s="6" t="str">
        <f>VLOOKUP(C9498,'[1]IPS REGISTRADAS'!$A$5:$B$3919,2,0)</f>
        <v>CIS CENTRO INTEGRAL DE SALUD SAS</v>
      </c>
      <c r="E9498" s="7">
        <v>22845991</v>
      </c>
      <c r="F9498" s="7">
        <v>22845991</v>
      </c>
      <c r="G9498" s="8"/>
      <c r="H9498" s="9">
        <v>43623</v>
      </c>
      <c r="I9498" s="9">
        <v>43626</v>
      </c>
    </row>
    <row r="9499" spans="1:9" s="14" customFormat="1" x14ac:dyDescent="0.2">
      <c r="A9499" s="5" t="s">
        <v>54</v>
      </c>
      <c r="B9499" s="5" t="str">
        <f>VLOOKUP(A9499,'GIRO LMA JUNIO'!$A$7:$C$50,3,0)</f>
        <v>SALUDVIDA</v>
      </c>
      <c r="C9499" s="35">
        <v>900742790</v>
      </c>
      <c r="D9499" s="6" t="str">
        <f>VLOOKUP(C9499,'[1]IPS REGISTRADAS'!$A$5:$B$3919,2,0)</f>
        <v>PLATINUM HEALTH GROUP IPS SAS</v>
      </c>
      <c r="E9499" s="7">
        <v>42472448</v>
      </c>
      <c r="F9499" s="7">
        <v>42472448</v>
      </c>
      <c r="G9499" s="8"/>
      <c r="H9499" s="9">
        <v>43623</v>
      </c>
      <c r="I9499" s="9">
        <v>43626</v>
      </c>
    </row>
    <row r="9500" spans="1:9" s="14" customFormat="1" x14ac:dyDescent="0.2">
      <c r="A9500" s="5" t="s">
        <v>47</v>
      </c>
      <c r="B9500" s="5" t="str">
        <f>VLOOKUP(A9500,'GIRO LMA JUNIO'!$A$7:$C$50,3,0)</f>
        <v>COOMEVA E.P.S.  S.A.</v>
      </c>
      <c r="C9500" s="35">
        <v>900743259</v>
      </c>
      <c r="D9500" s="6" t="str">
        <f>VLOOKUP(C9500,'[1]IPS REGISTRADAS'!$A$5:$B$3919,2,0)</f>
        <v>OFTALMOLOGIA DE ALTA TECNOLOGÍA SAS</v>
      </c>
      <c r="E9500" s="7">
        <v>1000000</v>
      </c>
      <c r="F9500" s="7">
        <v>1000000</v>
      </c>
      <c r="G9500" s="8"/>
      <c r="H9500" s="9">
        <v>43623</v>
      </c>
      <c r="I9500" s="9">
        <v>43626</v>
      </c>
    </row>
    <row r="9501" spans="1:9" s="14" customFormat="1" x14ac:dyDescent="0.2">
      <c r="A9501" s="5" t="s">
        <v>54</v>
      </c>
      <c r="B9501" s="5" t="str">
        <f>VLOOKUP(A9501,'GIRO LMA JUNIO'!$A$7:$C$50,3,0)</f>
        <v>SALUDVIDA</v>
      </c>
      <c r="C9501" s="35">
        <v>900743259</v>
      </c>
      <c r="D9501" s="6" t="str">
        <f>VLOOKUP(C9501,'[1]IPS REGISTRADAS'!$A$5:$B$3919,2,0)</f>
        <v>OFTALMOLOGIA DE ALTA TECNOLOGÍA SAS</v>
      </c>
      <c r="E9501" s="7">
        <v>15514617</v>
      </c>
      <c r="F9501" s="7">
        <v>15514617</v>
      </c>
      <c r="G9501" s="8"/>
      <c r="H9501" s="9">
        <v>43623</v>
      </c>
      <c r="I9501" s="9">
        <v>43626</v>
      </c>
    </row>
    <row r="9502" spans="1:9" s="14" customFormat="1" x14ac:dyDescent="0.2">
      <c r="A9502" s="5" t="s">
        <v>72</v>
      </c>
      <c r="B9502" s="5" t="str">
        <f>VLOOKUP(A9502,'GIRO LMA JUNIO'!$A$7:$C$50,3,0)</f>
        <v>ASMET SALUD</v>
      </c>
      <c r="C9502" s="35">
        <v>900743259</v>
      </c>
      <c r="D9502" s="6" t="str">
        <f>VLOOKUP(C9502,'[1]IPS REGISTRADAS'!$A$5:$B$3919,2,0)</f>
        <v>OFTALMOLOGIA DE ALTA TECNOLOGÍA SAS</v>
      </c>
      <c r="E9502" s="7">
        <v>91394632</v>
      </c>
      <c r="F9502" s="7">
        <v>91394632</v>
      </c>
      <c r="G9502" s="8"/>
      <c r="H9502" s="9">
        <v>43623</v>
      </c>
      <c r="I9502" s="9">
        <v>43626</v>
      </c>
    </row>
    <row r="9503" spans="1:9" s="14" customFormat="1" x14ac:dyDescent="0.2">
      <c r="A9503" s="5" t="s">
        <v>74</v>
      </c>
      <c r="B9503" s="5" t="str">
        <f>VLOOKUP(A9503,'GIRO LMA JUNIO'!$A$7:$C$50,3,0)</f>
        <v>AMBUQ</v>
      </c>
      <c r="C9503" s="35">
        <v>900744042</v>
      </c>
      <c r="D9503" s="6" t="str">
        <f>VLOOKUP(C9503,'[1]IPS REGISTRADAS'!$A$5:$B$3919,2,0)</f>
        <v>MEDICPLUS SAS</v>
      </c>
      <c r="E9503" s="7">
        <v>1642014910</v>
      </c>
      <c r="F9503" s="7">
        <v>1642014910</v>
      </c>
      <c r="G9503" s="8"/>
      <c r="H9503" s="9">
        <v>43623</v>
      </c>
      <c r="I9503" s="9">
        <v>43626</v>
      </c>
    </row>
    <row r="9504" spans="1:9" s="14" customFormat="1" x14ac:dyDescent="0.2">
      <c r="A9504" s="5" t="s">
        <v>16</v>
      </c>
      <c r="B9504" s="5" t="str">
        <f>VLOOKUP(A9504,'GIRO LMA JUNIO'!$A$7:$C$50,3,0)</f>
        <v>CAJACOPI ATLANTICO</v>
      </c>
      <c r="C9504" s="35">
        <v>900744456</v>
      </c>
      <c r="D9504" s="6" t="str">
        <f>VLOOKUP(C9504,'[1]IPS REGISTRADAS'!$A$5:$B$3919,2,0)</f>
        <v>IPS CLINICA BETEL SAS</v>
      </c>
      <c r="E9504" s="7">
        <v>9968038</v>
      </c>
      <c r="F9504" s="7">
        <v>9968038</v>
      </c>
      <c r="G9504" s="8"/>
      <c r="H9504" s="9">
        <v>43623</v>
      </c>
      <c r="I9504" s="9">
        <v>43626</v>
      </c>
    </row>
    <row r="9505" spans="1:9" s="14" customFormat="1" x14ac:dyDescent="0.2">
      <c r="A9505" s="5" t="s">
        <v>16</v>
      </c>
      <c r="B9505" s="5" t="str">
        <f>VLOOKUP(A9505,'GIRO LMA JUNIO'!$A$7:$C$50,3,0)</f>
        <v>CAJACOPI ATLANTICO</v>
      </c>
      <c r="C9505" s="35">
        <v>900745500</v>
      </c>
      <c r="D9505" s="6" t="str">
        <f>VLOOKUP(C9505,'[1]IPS REGISTRADAS'!$A$5:$B$3919,2,0)</f>
        <v>FESALUD DEL CESAR SAS</v>
      </c>
      <c r="E9505" s="7">
        <v>2682073</v>
      </c>
      <c r="F9505" s="7">
        <v>2682073</v>
      </c>
      <c r="G9505" s="8"/>
      <c r="H9505" s="9">
        <v>43623</v>
      </c>
      <c r="I9505" s="9">
        <v>43626</v>
      </c>
    </row>
    <row r="9506" spans="1:9" s="14" customFormat="1" x14ac:dyDescent="0.2">
      <c r="A9506" s="5" t="s">
        <v>80</v>
      </c>
      <c r="B9506" s="5" t="str">
        <f>VLOOKUP(A9506,'GIRO LMA JUNIO'!$A$7:$C$50,3,0)</f>
        <v>COMPARTA</v>
      </c>
      <c r="C9506" s="35">
        <v>900746492</v>
      </c>
      <c r="D9506" s="6" t="str">
        <f>VLOOKUP(C9506,'[1]IPS REGISTRADAS'!$A$5:$B$3919,2,0)</f>
        <v>SALUD INTEGRAL IPS</v>
      </c>
      <c r="E9506" s="7">
        <v>74794340</v>
      </c>
      <c r="F9506" s="7">
        <v>74794340</v>
      </c>
      <c r="G9506" s="8"/>
      <c r="H9506" s="9">
        <v>43623</v>
      </c>
      <c r="I9506" s="9">
        <v>43626</v>
      </c>
    </row>
    <row r="9507" spans="1:9" s="14" customFormat="1" x14ac:dyDescent="0.2">
      <c r="A9507" s="5" t="s">
        <v>70</v>
      </c>
      <c r="B9507" s="5" t="str">
        <f>VLOOKUP(A9507,'GIRO LMA JUNIO'!$A$7:$C$50,3,0)</f>
        <v>COOSALUD EPS S.A.</v>
      </c>
      <c r="C9507" s="35">
        <v>900748002</v>
      </c>
      <c r="D9507" s="6" t="str">
        <f>VLOOKUP(C9507,'[1]IPS REGISTRADAS'!$A$5:$B$3919,2,0)</f>
        <v>SANATY IPS SAS</v>
      </c>
      <c r="E9507" s="7">
        <v>200983006</v>
      </c>
      <c r="F9507" s="7">
        <v>200983006</v>
      </c>
      <c r="G9507" s="8"/>
      <c r="H9507" s="9">
        <v>43623</v>
      </c>
      <c r="I9507" s="9">
        <v>43626</v>
      </c>
    </row>
    <row r="9508" spans="1:9" s="14" customFormat="1" x14ac:dyDescent="0.2">
      <c r="A9508" s="5" t="s">
        <v>14</v>
      </c>
      <c r="B9508" s="5" t="str">
        <f>VLOOKUP(A9508,'GIRO LMA JUNIO'!$A$7:$C$50,3,0)</f>
        <v>COMFACUNDI</v>
      </c>
      <c r="C9508" s="35">
        <v>900750333</v>
      </c>
      <c r="D9508" s="6" t="str">
        <f>VLOOKUP(C9508,'[1]IPS REGISTRADAS'!$A$5:$B$3919,2,0)</f>
        <v>EMPRESA SOCIAL DEL ESTADO DEL ORDEN DEPARTAMENTAL HOSPITAL NUESTRA SEÑORA DE LAS MERCEDES DEL MUNICIPIO DE FUNZA</v>
      </c>
      <c r="E9508" s="7">
        <v>18650643</v>
      </c>
      <c r="F9508" s="7">
        <v>18650643</v>
      </c>
      <c r="G9508" s="8"/>
      <c r="H9508" s="9">
        <v>43623</v>
      </c>
      <c r="I9508" s="9">
        <v>43626</v>
      </c>
    </row>
    <row r="9509" spans="1:9" s="14" customFormat="1" x14ac:dyDescent="0.2">
      <c r="A9509" s="5" t="s">
        <v>16</v>
      </c>
      <c r="B9509" s="5" t="str">
        <f>VLOOKUP(A9509,'GIRO LMA JUNIO'!$A$7:$C$50,3,0)</f>
        <v>CAJACOPI ATLANTICO</v>
      </c>
      <c r="C9509" s="35">
        <v>900750333</v>
      </c>
      <c r="D9509" s="6" t="str">
        <f>VLOOKUP(C9509,'[1]IPS REGISTRADAS'!$A$5:$B$3919,2,0)</f>
        <v>EMPRESA SOCIAL DEL ESTADO DEL ORDEN DEPARTAMENTAL HOSPITAL NUESTRA SEÑORA DE LAS MERCEDES DEL MUNICIPIO DE FUNZA</v>
      </c>
      <c r="E9509" s="7">
        <v>1000000</v>
      </c>
      <c r="F9509" s="7">
        <v>1000000</v>
      </c>
      <c r="G9509" s="8"/>
      <c r="H9509" s="9">
        <v>43623</v>
      </c>
      <c r="I9509" s="9">
        <v>43626</v>
      </c>
    </row>
    <row r="9510" spans="1:9" s="14" customFormat="1" x14ac:dyDescent="0.2">
      <c r="A9510" s="5" t="s">
        <v>20</v>
      </c>
      <c r="B9510" s="5" t="str">
        <f>VLOOKUP(A9510,'GIRO LMA JUNIO'!$A$7:$C$50,3,0)</f>
        <v>CONVIDA</v>
      </c>
      <c r="C9510" s="35">
        <v>900750333</v>
      </c>
      <c r="D9510" s="6" t="str">
        <f>VLOOKUP(C9510,'[1]IPS REGISTRADAS'!$A$5:$B$3919,2,0)</f>
        <v>EMPRESA SOCIAL DEL ESTADO DEL ORDEN DEPARTAMENTAL HOSPITAL NUESTRA SEÑORA DE LAS MERCEDES DEL MUNICIPIO DE FUNZA</v>
      </c>
      <c r="E9510" s="7">
        <v>13948846</v>
      </c>
      <c r="F9510" s="7">
        <v>13948846</v>
      </c>
      <c r="G9510" s="8"/>
      <c r="H9510" s="9">
        <v>43623</v>
      </c>
      <c r="I9510" s="9">
        <v>43626</v>
      </c>
    </row>
    <row r="9511" spans="1:9" s="14" customFormat="1" x14ac:dyDescent="0.2">
      <c r="A9511" s="5" t="s">
        <v>49</v>
      </c>
      <c r="B9511" s="5" t="str">
        <f>VLOOKUP(A9511,'GIRO LMA JUNIO'!$A$7:$C$50,3,0)</f>
        <v>E.P.S.  FAMISANAR  LTDA.</v>
      </c>
      <c r="C9511" s="35">
        <v>900750333</v>
      </c>
      <c r="D9511" s="6" t="str">
        <f>VLOOKUP(C9511,'[1]IPS REGISTRADAS'!$A$5:$B$3919,2,0)</f>
        <v>EMPRESA SOCIAL DEL ESTADO DEL ORDEN DEPARTAMENTAL HOSPITAL NUESTRA SEÑORA DE LAS MERCEDES DEL MUNICIPIO DE FUNZA</v>
      </c>
      <c r="E9511" s="7">
        <v>100107978</v>
      </c>
      <c r="F9511" s="7">
        <v>100107978</v>
      </c>
      <c r="G9511" s="8"/>
      <c r="H9511" s="9">
        <v>43623</v>
      </c>
      <c r="I9511" s="9">
        <v>43626</v>
      </c>
    </row>
    <row r="9512" spans="1:9" s="14" customFormat="1" x14ac:dyDescent="0.2">
      <c r="A9512" s="5" t="s">
        <v>65</v>
      </c>
      <c r="B9512" s="5" t="str">
        <f>VLOOKUP(A9512,'GIRO LMA JUNIO'!$A$7:$C$50,3,0)</f>
        <v>MEDIMAS</v>
      </c>
      <c r="C9512" s="35">
        <v>900750333</v>
      </c>
      <c r="D9512" s="6" t="str">
        <f>VLOOKUP(C9512,'[1]IPS REGISTRADAS'!$A$5:$B$3919,2,0)</f>
        <v>EMPRESA SOCIAL DEL ESTADO DEL ORDEN DEPARTAMENTAL HOSPITAL NUESTRA SEÑORA DE LAS MERCEDES DEL MUNICIPIO DE FUNZA</v>
      </c>
      <c r="E9512" s="7">
        <v>2654116</v>
      </c>
      <c r="F9512" s="7">
        <v>2654116</v>
      </c>
      <c r="G9512" s="8"/>
      <c r="H9512" s="9">
        <v>43623</v>
      </c>
      <c r="I9512" s="9">
        <v>43626</v>
      </c>
    </row>
    <row r="9513" spans="1:9" s="14" customFormat="1" x14ac:dyDescent="0.2">
      <c r="A9513" s="5" t="s">
        <v>72</v>
      </c>
      <c r="B9513" s="5" t="str">
        <f>VLOOKUP(A9513,'GIRO LMA JUNIO'!$A$7:$C$50,3,0)</f>
        <v>ASMET SALUD</v>
      </c>
      <c r="C9513" s="35">
        <v>900750333</v>
      </c>
      <c r="D9513" s="6" t="str">
        <f>VLOOKUP(C9513,'[1]IPS REGISTRADAS'!$A$5:$B$3919,2,0)</f>
        <v>EMPRESA SOCIAL DEL ESTADO DEL ORDEN DEPARTAMENTAL HOSPITAL NUESTRA SEÑORA DE LAS MERCEDES DEL MUNICIPIO DE FUNZA</v>
      </c>
      <c r="E9513" s="7">
        <v>2926638</v>
      </c>
      <c r="F9513" s="7">
        <v>2926638</v>
      </c>
      <c r="G9513" s="8"/>
      <c r="H9513" s="9">
        <v>43623</v>
      </c>
      <c r="I9513" s="9">
        <v>43626</v>
      </c>
    </row>
    <row r="9514" spans="1:9" s="14" customFormat="1" x14ac:dyDescent="0.2">
      <c r="A9514" s="5" t="s">
        <v>76</v>
      </c>
      <c r="B9514" s="5" t="str">
        <f>VLOOKUP(A9514,'GIRO LMA JUNIO'!$A$7:$C$50,3,0)</f>
        <v>ECOOPSOS</v>
      </c>
      <c r="C9514" s="35">
        <v>900750333</v>
      </c>
      <c r="D9514" s="6" t="str">
        <f>VLOOKUP(C9514,'[1]IPS REGISTRADAS'!$A$5:$B$3919,2,0)</f>
        <v>EMPRESA SOCIAL DEL ESTADO DEL ORDEN DEPARTAMENTAL HOSPITAL NUESTRA SEÑORA DE LAS MERCEDES DEL MUNICIPIO DE FUNZA</v>
      </c>
      <c r="E9514" s="7">
        <v>25865583</v>
      </c>
      <c r="F9514" s="7">
        <v>25865583</v>
      </c>
      <c r="G9514" s="8"/>
      <c r="H9514" s="9">
        <v>43623</v>
      </c>
      <c r="I9514" s="9">
        <v>43626</v>
      </c>
    </row>
    <row r="9515" spans="1:9" s="14" customFormat="1" x14ac:dyDescent="0.2">
      <c r="A9515" s="5" t="s">
        <v>80</v>
      </c>
      <c r="B9515" s="5" t="str">
        <f>VLOOKUP(A9515,'GIRO LMA JUNIO'!$A$7:$C$50,3,0)</f>
        <v>COMPARTA</v>
      </c>
      <c r="C9515" s="35">
        <v>900750333</v>
      </c>
      <c r="D9515" s="6" t="str">
        <f>VLOOKUP(C9515,'[1]IPS REGISTRADAS'!$A$5:$B$3919,2,0)</f>
        <v>EMPRESA SOCIAL DEL ESTADO DEL ORDEN DEPARTAMENTAL HOSPITAL NUESTRA SEÑORA DE LAS MERCEDES DEL MUNICIPIO DE FUNZA</v>
      </c>
      <c r="E9515" s="7">
        <v>2733141</v>
      </c>
      <c r="F9515" s="7">
        <v>2733141</v>
      </c>
      <c r="G9515" s="8"/>
      <c r="H9515" s="9">
        <v>43623</v>
      </c>
      <c r="I9515" s="9">
        <v>43626</v>
      </c>
    </row>
    <row r="9516" spans="1:9" s="14" customFormat="1" x14ac:dyDescent="0.2">
      <c r="A9516" s="5" t="s">
        <v>65</v>
      </c>
      <c r="B9516" s="5" t="str">
        <f>VLOOKUP(A9516,'GIRO LMA JUNIO'!$A$7:$C$50,3,0)</f>
        <v>MEDIMAS</v>
      </c>
      <c r="C9516" s="35">
        <v>900751323</v>
      </c>
      <c r="D9516" s="6" t="str">
        <f>VLOOKUP(C9516,'[1]IPS REGISTRADAS'!$A$5:$B$3919,2,0)</f>
        <v>HEALTHUMANA SAS</v>
      </c>
      <c r="E9516" s="7">
        <v>39259409</v>
      </c>
      <c r="F9516" s="7">
        <v>39259409</v>
      </c>
      <c r="G9516" s="8"/>
      <c r="H9516" s="9">
        <v>43623</v>
      </c>
      <c r="I9516" s="9">
        <v>43626</v>
      </c>
    </row>
    <row r="9517" spans="1:9" s="14" customFormat="1" x14ac:dyDescent="0.2">
      <c r="A9517" s="5" t="s">
        <v>10</v>
      </c>
      <c r="B9517" s="5" t="str">
        <f>VLOOKUP(A9517,'GIRO LMA JUNIO'!$A$7:$C$50,3,0)</f>
        <v>COMFAMILIAR DE NARIÑO</v>
      </c>
      <c r="C9517" s="35">
        <v>900751760</v>
      </c>
      <c r="D9517" s="6" t="str">
        <f>VLOOKUP(C9517,'[1]IPS REGISTRADAS'!$A$5:$B$3919,2,0)</f>
        <v>SUR SALUDVITAL SAS</v>
      </c>
      <c r="E9517" s="7">
        <v>18623990</v>
      </c>
      <c r="F9517" s="7">
        <v>18623990</v>
      </c>
      <c r="G9517" s="8"/>
      <c r="H9517" s="9">
        <v>43623</v>
      </c>
      <c r="I9517" s="9">
        <v>43626</v>
      </c>
    </row>
    <row r="9518" spans="1:9" s="14" customFormat="1" x14ac:dyDescent="0.2">
      <c r="A9518" s="5" t="s">
        <v>80</v>
      </c>
      <c r="B9518" s="5" t="str">
        <f>VLOOKUP(A9518,'GIRO LMA JUNIO'!$A$7:$C$50,3,0)</f>
        <v>COMPARTA</v>
      </c>
      <c r="C9518" s="35">
        <v>900752431</v>
      </c>
      <c r="D9518" s="6" t="str">
        <f>VLOOKUP(C9518,'[1]IPS REGISTRADAS'!$A$5:$B$3919,2,0)</f>
        <v>FARMA XPRESS SAS</v>
      </c>
      <c r="E9518" s="7">
        <v>192583116</v>
      </c>
      <c r="F9518" s="7">
        <v>192583116</v>
      </c>
      <c r="G9518" s="8"/>
      <c r="H9518" s="9">
        <v>43623</v>
      </c>
      <c r="I9518" s="9">
        <v>43626</v>
      </c>
    </row>
    <row r="9519" spans="1:9" s="14" customFormat="1" x14ac:dyDescent="0.2">
      <c r="A9519" s="5" t="s">
        <v>76</v>
      </c>
      <c r="B9519" s="5" t="str">
        <f>VLOOKUP(A9519,'GIRO LMA JUNIO'!$A$7:$C$50,3,0)</f>
        <v>ECOOPSOS</v>
      </c>
      <c r="C9519" s="35">
        <v>900752620</v>
      </c>
      <c r="D9519" s="6" t="str">
        <f>VLOOKUP(C9519,'[1]IPS REGISTRADAS'!$A$5:$B$3919,2,0)</f>
        <v>IPS CLINICAL HOUSE SAS</v>
      </c>
      <c r="E9519" s="7">
        <v>2860000</v>
      </c>
      <c r="F9519" s="7">
        <v>2860000</v>
      </c>
      <c r="G9519" s="8"/>
      <c r="H9519" s="9">
        <v>43623</v>
      </c>
      <c r="I9519" s="9">
        <v>43626</v>
      </c>
    </row>
    <row r="9520" spans="1:9" s="14" customFormat="1" x14ac:dyDescent="0.2">
      <c r="A9520" s="5" t="s">
        <v>4</v>
      </c>
      <c r="B9520" s="5" t="str">
        <f>VLOOKUP(A9520,'GIRO LMA JUNIO'!$A$7:$C$50,3,0)</f>
        <v>COMFAMILIAR CARTAGENA</v>
      </c>
      <c r="C9520" s="35">
        <v>900752648</v>
      </c>
      <c r="D9520" s="6" t="str">
        <f>VLOOKUP(C9520,'[1]IPS REGISTRADAS'!$A$5:$B$3919,2,0)</f>
        <v>EMPRENDER IPS</v>
      </c>
      <c r="E9520" s="7">
        <v>46927500</v>
      </c>
      <c r="F9520" s="7">
        <v>46927500</v>
      </c>
      <c r="G9520" s="8"/>
      <c r="H9520" s="9">
        <v>43623</v>
      </c>
      <c r="I9520" s="9">
        <v>43626</v>
      </c>
    </row>
    <row r="9521" spans="1:9" s="14" customFormat="1" x14ac:dyDescent="0.2">
      <c r="A9521" s="5" t="s">
        <v>82</v>
      </c>
      <c r="B9521" s="5" t="str">
        <f>VLOOKUP(A9521,'GIRO LMA JUNIO'!$A$7:$C$50,3,0)</f>
        <v>MUTUAL SER</v>
      </c>
      <c r="C9521" s="35">
        <v>900752648</v>
      </c>
      <c r="D9521" s="6" t="str">
        <f>VLOOKUP(C9521,'[1]IPS REGISTRADAS'!$A$5:$B$3919,2,0)</f>
        <v>EMPRENDER IPS</v>
      </c>
      <c r="E9521" s="7">
        <v>80000000</v>
      </c>
      <c r="F9521" s="7">
        <v>80000000</v>
      </c>
      <c r="G9521" s="8"/>
      <c r="H9521" s="9">
        <v>43623</v>
      </c>
      <c r="I9521" s="9">
        <v>43626</v>
      </c>
    </row>
    <row r="9522" spans="1:9" s="14" customFormat="1" x14ac:dyDescent="0.2">
      <c r="A9522" s="5" t="s">
        <v>72</v>
      </c>
      <c r="B9522" s="5" t="str">
        <f>VLOOKUP(A9522,'GIRO LMA JUNIO'!$A$7:$C$50,3,0)</f>
        <v>ASMET SALUD</v>
      </c>
      <c r="C9522" s="35">
        <v>900753224</v>
      </c>
      <c r="D9522" s="6" t="str">
        <f>VLOOKUP(C9522,'[1]IPS REGISTRADAS'!$A$5:$B$3919,2,0)</f>
        <v>UNIDAD QUIRURGICA CALIDA SAS</v>
      </c>
      <c r="E9522" s="7">
        <v>79106313</v>
      </c>
      <c r="F9522" s="7">
        <v>79106313</v>
      </c>
      <c r="G9522" s="8"/>
      <c r="H9522" s="9">
        <v>43623</v>
      </c>
      <c r="I9522" s="9">
        <v>43626</v>
      </c>
    </row>
    <row r="9523" spans="1:9" s="14" customFormat="1" x14ac:dyDescent="0.2">
      <c r="A9523" s="5" t="s">
        <v>78</v>
      </c>
      <c r="B9523" s="5" t="str">
        <f>VLOOKUP(A9523,'GIRO LMA JUNIO'!$A$7:$C$50,3,0)</f>
        <v>EMSSANAR</v>
      </c>
      <c r="C9523" s="35">
        <v>900753224</v>
      </c>
      <c r="D9523" s="6" t="str">
        <f>VLOOKUP(C9523,'[1]IPS REGISTRADAS'!$A$5:$B$3919,2,0)</f>
        <v>UNIDAD QUIRURGICA CALIDA SAS</v>
      </c>
      <c r="E9523" s="7">
        <v>114591398</v>
      </c>
      <c r="F9523" s="7">
        <v>114591398</v>
      </c>
      <c r="G9523" s="8"/>
      <c r="H9523" s="9">
        <v>43623</v>
      </c>
      <c r="I9523" s="9">
        <v>43626</v>
      </c>
    </row>
    <row r="9524" spans="1:9" s="14" customFormat="1" x14ac:dyDescent="0.2">
      <c r="A9524" s="5" t="s">
        <v>6</v>
      </c>
      <c r="B9524" s="5" t="str">
        <f>VLOOKUP(A9524,'GIRO LMA JUNIO'!$A$7:$C$50,3,0)</f>
        <v>COMFAMILIAR DE LA GUAJIRA</v>
      </c>
      <c r="C9524" s="35">
        <v>900757147</v>
      </c>
      <c r="D9524" s="6" t="str">
        <f>VLOOKUP(C9524,'[1]IPS REGISTRADAS'!$A$5:$B$3919,2,0)</f>
        <v>KAMANES SAS</v>
      </c>
      <c r="E9524" s="7">
        <v>24960434</v>
      </c>
      <c r="F9524" s="7">
        <v>24960434</v>
      </c>
      <c r="G9524" s="8"/>
      <c r="H9524" s="9">
        <v>43623</v>
      </c>
      <c r="I9524" s="9">
        <v>43626</v>
      </c>
    </row>
    <row r="9525" spans="1:9" s="14" customFormat="1" x14ac:dyDescent="0.2">
      <c r="A9525" s="5" t="s">
        <v>16</v>
      </c>
      <c r="B9525" s="5" t="str">
        <f>VLOOKUP(A9525,'GIRO LMA JUNIO'!$A$7:$C$50,3,0)</f>
        <v>CAJACOPI ATLANTICO</v>
      </c>
      <c r="C9525" s="35">
        <v>900757147</v>
      </c>
      <c r="D9525" s="6" t="str">
        <f>VLOOKUP(C9525,'[1]IPS REGISTRADAS'!$A$5:$B$3919,2,0)</f>
        <v>KAMANES SAS</v>
      </c>
      <c r="E9525" s="7">
        <v>21539000</v>
      </c>
      <c r="F9525" s="7">
        <v>21539000</v>
      </c>
      <c r="G9525" s="8"/>
      <c r="H9525" s="9">
        <v>43623</v>
      </c>
      <c r="I9525" s="9">
        <v>43626</v>
      </c>
    </row>
    <row r="9526" spans="1:9" s="14" customFormat="1" x14ac:dyDescent="0.2">
      <c r="A9526" s="5" t="s">
        <v>24</v>
      </c>
      <c r="B9526" s="5" t="str">
        <f>VLOOKUP(A9526,'GIRO LMA JUNIO'!$A$7:$C$50,3,0)</f>
        <v>DUSAKAWI</v>
      </c>
      <c r="C9526" s="35">
        <v>900757147</v>
      </c>
      <c r="D9526" s="6" t="str">
        <f>VLOOKUP(C9526,'[1]IPS REGISTRADAS'!$A$5:$B$3919,2,0)</f>
        <v>KAMANES SAS</v>
      </c>
      <c r="E9526" s="7">
        <v>11598335</v>
      </c>
      <c r="F9526" s="7">
        <v>11598335</v>
      </c>
      <c r="G9526" s="8"/>
      <c r="H9526" s="9">
        <v>43623</v>
      </c>
      <c r="I9526" s="9">
        <v>43626</v>
      </c>
    </row>
    <row r="9527" spans="1:9" s="14" customFormat="1" x14ac:dyDescent="0.2">
      <c r="A9527" s="5" t="s">
        <v>30</v>
      </c>
      <c r="B9527" s="5" t="str">
        <f>VLOOKUP(A9527,'GIRO LMA JUNIO'!$A$7:$C$50,3,0)</f>
        <v>MALLAMAS</v>
      </c>
      <c r="C9527" s="35">
        <v>900758225</v>
      </c>
      <c r="D9527" s="6" t="str">
        <f>VLOOKUP(C9527,'[1]IPS REGISTRADAS'!$A$5:$B$3919,2,0)</f>
        <v>BIOCLINICO DEL SUR SAS</v>
      </c>
      <c r="E9527" s="7">
        <v>66115791</v>
      </c>
      <c r="F9527" s="7">
        <v>66115791</v>
      </c>
      <c r="G9527" s="8"/>
      <c r="H9527" s="9">
        <v>43623</v>
      </c>
      <c r="I9527" s="9">
        <v>43626</v>
      </c>
    </row>
    <row r="9528" spans="1:9" s="14" customFormat="1" x14ac:dyDescent="0.2">
      <c r="A9528" s="5" t="s">
        <v>78</v>
      </c>
      <c r="B9528" s="5" t="str">
        <f>VLOOKUP(A9528,'GIRO LMA JUNIO'!$A$7:$C$50,3,0)</f>
        <v>EMSSANAR</v>
      </c>
      <c r="C9528" s="35">
        <v>900758225</v>
      </c>
      <c r="D9528" s="6" t="str">
        <f>VLOOKUP(C9528,'[1]IPS REGISTRADAS'!$A$5:$B$3919,2,0)</f>
        <v>BIOCLINICO DEL SUR SAS</v>
      </c>
      <c r="E9528" s="7">
        <v>10080182</v>
      </c>
      <c r="F9528" s="7">
        <v>10080182</v>
      </c>
      <c r="G9528" s="8"/>
      <c r="H9528" s="9">
        <v>43623</v>
      </c>
      <c r="I9528" s="9">
        <v>43626</v>
      </c>
    </row>
    <row r="9529" spans="1:9" s="14" customFormat="1" x14ac:dyDescent="0.2">
      <c r="A9529" s="5" t="s">
        <v>16</v>
      </c>
      <c r="B9529" s="5" t="str">
        <f>VLOOKUP(A9529,'GIRO LMA JUNIO'!$A$7:$C$50,3,0)</f>
        <v>CAJACOPI ATLANTICO</v>
      </c>
      <c r="C9529" s="35">
        <v>900759182</v>
      </c>
      <c r="D9529" s="6" t="str">
        <f>VLOOKUP(C9529,'[1]IPS REGISTRADAS'!$A$5:$B$3919,2,0)</f>
        <v>FUNDACIÓN DE PROYECTO HOMBRE DE BIEN</v>
      </c>
      <c r="E9529" s="7">
        <v>49228708</v>
      </c>
      <c r="F9529" s="7">
        <v>49228708</v>
      </c>
      <c r="G9529" s="8"/>
      <c r="H9529" s="9">
        <v>43623</v>
      </c>
      <c r="I9529" s="9">
        <v>43626</v>
      </c>
    </row>
    <row r="9530" spans="1:9" s="14" customFormat="1" x14ac:dyDescent="0.2">
      <c r="A9530" s="5" t="s">
        <v>80</v>
      </c>
      <c r="B9530" s="5" t="str">
        <f>VLOOKUP(A9530,'GIRO LMA JUNIO'!$A$7:$C$50,3,0)</f>
        <v>COMPARTA</v>
      </c>
      <c r="C9530" s="35">
        <v>900759182</v>
      </c>
      <c r="D9530" s="6" t="str">
        <f>VLOOKUP(C9530,'[1]IPS REGISTRADAS'!$A$5:$B$3919,2,0)</f>
        <v>FUNDACIÓN DE PROYECTO HOMBRE DE BIEN</v>
      </c>
      <c r="E9530" s="7">
        <v>204239982</v>
      </c>
      <c r="F9530" s="7">
        <v>204239982</v>
      </c>
      <c r="G9530" s="8"/>
      <c r="H9530" s="9">
        <v>43623</v>
      </c>
      <c r="I9530" s="9">
        <v>43626</v>
      </c>
    </row>
    <row r="9531" spans="1:9" s="14" customFormat="1" x14ac:dyDescent="0.2">
      <c r="A9531" s="5" t="s">
        <v>72</v>
      </c>
      <c r="B9531" s="5" t="str">
        <f>VLOOKUP(A9531,'GIRO LMA JUNIO'!$A$7:$C$50,3,0)</f>
        <v>ASMET SALUD</v>
      </c>
      <c r="C9531" s="35">
        <v>900762907</v>
      </c>
      <c r="D9531" s="6" t="str">
        <f>VLOOKUP(C9531,'[1]IPS REGISTRADAS'!$A$5:$B$3919,2,0)</f>
        <v>DR JULIO HOOKER DIGEST CENTER SAS</v>
      </c>
      <c r="E9531" s="7">
        <v>16456015</v>
      </c>
      <c r="F9531" s="7">
        <v>16456015</v>
      </c>
      <c r="G9531" s="8"/>
      <c r="H9531" s="9">
        <v>43623</v>
      </c>
      <c r="I9531" s="9">
        <v>43626</v>
      </c>
    </row>
    <row r="9532" spans="1:9" s="14" customFormat="1" x14ac:dyDescent="0.2">
      <c r="A9532" s="5" t="s">
        <v>54</v>
      </c>
      <c r="B9532" s="5" t="str">
        <f>VLOOKUP(A9532,'GIRO LMA JUNIO'!$A$7:$C$50,3,0)</f>
        <v>SALUDVIDA</v>
      </c>
      <c r="C9532" s="35">
        <v>900765005</v>
      </c>
      <c r="D9532" s="6" t="str">
        <f>VLOOKUP(C9532,'[1]IPS REGISTRADAS'!$A$5:$B$3919,2,0)</f>
        <v>IPSI SIKUASO</v>
      </c>
      <c r="E9532" s="7">
        <v>46227115</v>
      </c>
      <c r="F9532" s="7">
        <v>46227115</v>
      </c>
      <c r="G9532" s="8"/>
      <c r="H9532" s="9">
        <v>43623</v>
      </c>
      <c r="I9532" s="9">
        <v>43626</v>
      </c>
    </row>
    <row r="9533" spans="1:9" s="14" customFormat="1" x14ac:dyDescent="0.2">
      <c r="A9533" s="5" t="s">
        <v>80</v>
      </c>
      <c r="B9533" s="5" t="str">
        <f>VLOOKUP(A9533,'GIRO LMA JUNIO'!$A$7:$C$50,3,0)</f>
        <v>COMPARTA</v>
      </c>
      <c r="C9533" s="35">
        <v>900765005</v>
      </c>
      <c r="D9533" s="6" t="str">
        <f>VLOOKUP(C9533,'[1]IPS REGISTRADAS'!$A$5:$B$3919,2,0)</f>
        <v>IPSI SIKUASO</v>
      </c>
      <c r="E9533" s="7">
        <v>246532320</v>
      </c>
      <c r="F9533" s="7">
        <v>246532320</v>
      </c>
      <c r="G9533" s="8"/>
      <c r="H9533" s="9">
        <v>43623</v>
      </c>
      <c r="I9533" s="9">
        <v>43626</v>
      </c>
    </row>
    <row r="9534" spans="1:9" s="14" customFormat="1" x14ac:dyDescent="0.2">
      <c r="A9534" s="5" t="s">
        <v>16</v>
      </c>
      <c r="B9534" s="5" t="str">
        <f>VLOOKUP(A9534,'GIRO LMA JUNIO'!$A$7:$C$50,3,0)</f>
        <v>CAJACOPI ATLANTICO</v>
      </c>
      <c r="C9534" s="35">
        <v>900765131</v>
      </c>
      <c r="D9534" s="6" t="str">
        <f>VLOOKUP(C9534,'[1]IPS REGISTRADAS'!$A$5:$B$3919,2,0)</f>
        <v>CENTRO RADIOLOGICO DEL CARIBE SAS</v>
      </c>
      <c r="E9534" s="7">
        <v>7493031</v>
      </c>
      <c r="F9534" s="7">
        <v>7493031</v>
      </c>
      <c r="G9534" s="8"/>
      <c r="H9534" s="9">
        <v>43623</v>
      </c>
      <c r="I9534" s="9">
        <v>43626</v>
      </c>
    </row>
    <row r="9535" spans="1:9" s="14" customFormat="1" x14ac:dyDescent="0.2">
      <c r="A9535" s="5" t="s">
        <v>18</v>
      </c>
      <c r="B9535" s="5" t="str">
        <f>VLOOKUP(A9535,'GIRO LMA JUNIO'!$A$7:$C$50,3,0)</f>
        <v>COMFACHOCO</v>
      </c>
      <c r="C9535" s="35">
        <v>900767816</v>
      </c>
      <c r="D9535" s="6" t="str">
        <f>VLOOKUP(C9535,'[1]IPS REGISTRADAS'!$A$5:$B$3919,2,0)</f>
        <v>HEMO PACIFICO SAS</v>
      </c>
      <c r="E9535" s="7">
        <v>29766368</v>
      </c>
      <c r="F9535" s="7">
        <v>29766368</v>
      </c>
      <c r="G9535" s="8"/>
      <c r="H9535" s="9">
        <v>43623</v>
      </c>
      <c r="I9535" s="9">
        <v>43626</v>
      </c>
    </row>
    <row r="9536" spans="1:9" s="14" customFormat="1" x14ac:dyDescent="0.2">
      <c r="A9536" s="5" t="s">
        <v>74</v>
      </c>
      <c r="B9536" s="5" t="str">
        <f>VLOOKUP(A9536,'GIRO LMA JUNIO'!$A$7:$C$50,3,0)</f>
        <v>AMBUQ</v>
      </c>
      <c r="C9536" s="35">
        <v>900767816</v>
      </c>
      <c r="D9536" s="6" t="str">
        <f>VLOOKUP(C9536,'[1]IPS REGISTRADAS'!$A$5:$B$3919,2,0)</f>
        <v>HEMO PACIFICO SAS</v>
      </c>
      <c r="E9536" s="7">
        <v>4483451</v>
      </c>
      <c r="F9536" s="7">
        <v>4483451</v>
      </c>
      <c r="G9536" s="8"/>
      <c r="H9536" s="9">
        <v>43623</v>
      </c>
      <c r="I9536" s="9">
        <v>43626</v>
      </c>
    </row>
    <row r="9537" spans="1:9" s="14" customFormat="1" x14ac:dyDescent="0.2">
      <c r="A9537" s="5" t="s">
        <v>80</v>
      </c>
      <c r="B9537" s="5" t="str">
        <f>VLOOKUP(A9537,'GIRO LMA JUNIO'!$A$7:$C$50,3,0)</f>
        <v>COMPARTA</v>
      </c>
      <c r="C9537" s="35">
        <v>900767816</v>
      </c>
      <c r="D9537" s="6" t="str">
        <f>VLOOKUP(C9537,'[1]IPS REGISTRADAS'!$A$5:$B$3919,2,0)</f>
        <v>HEMO PACIFICO SAS</v>
      </c>
      <c r="E9537" s="7">
        <v>2958714</v>
      </c>
      <c r="F9537" s="7">
        <v>2958714</v>
      </c>
      <c r="G9537" s="8"/>
      <c r="H9537" s="9">
        <v>43623</v>
      </c>
      <c r="I9537" s="9">
        <v>43626</v>
      </c>
    </row>
    <row r="9538" spans="1:9" s="14" customFormat="1" x14ac:dyDescent="0.2">
      <c r="A9538" s="5" t="s">
        <v>16</v>
      </c>
      <c r="B9538" s="5" t="str">
        <f>VLOOKUP(A9538,'GIRO LMA JUNIO'!$A$7:$C$50,3,0)</f>
        <v>CAJACOPI ATLANTICO</v>
      </c>
      <c r="C9538" s="35">
        <v>900768457</v>
      </c>
      <c r="D9538" s="6" t="str">
        <f>VLOOKUP(C9538,'[1]IPS REGISTRADAS'!$A$5:$B$3919,2,0)</f>
        <v>FUNDACIÓN APORTA TU GRANITO IPS</v>
      </c>
      <c r="E9538" s="7">
        <v>7935674</v>
      </c>
      <c r="F9538" s="7">
        <v>7935674</v>
      </c>
      <c r="G9538" s="8"/>
      <c r="H9538" s="9">
        <v>43623</v>
      </c>
      <c r="I9538" s="9">
        <v>43626</v>
      </c>
    </row>
    <row r="9539" spans="1:9" s="14" customFormat="1" x14ac:dyDescent="0.2">
      <c r="A9539" s="5" t="s">
        <v>74</v>
      </c>
      <c r="B9539" s="5" t="str">
        <f>VLOOKUP(A9539,'GIRO LMA JUNIO'!$A$7:$C$50,3,0)</f>
        <v>AMBUQ</v>
      </c>
      <c r="C9539" s="35">
        <v>900771065</v>
      </c>
      <c r="D9539" s="6" t="str">
        <f>VLOOKUP(C9539,'[1]IPS REGISTRADAS'!$A$5:$B$3919,2,0)</f>
        <v>GASTRO CENTER SAS</v>
      </c>
      <c r="E9539" s="7">
        <v>20003232</v>
      </c>
      <c r="F9539" s="7">
        <v>20003232</v>
      </c>
      <c r="G9539" s="8"/>
      <c r="H9539" s="9">
        <v>43623</v>
      </c>
      <c r="I9539" s="9">
        <v>43626</v>
      </c>
    </row>
    <row r="9540" spans="1:9" s="14" customFormat="1" x14ac:dyDescent="0.2">
      <c r="A9540" s="5" t="s">
        <v>80</v>
      </c>
      <c r="B9540" s="5" t="str">
        <f>VLOOKUP(A9540,'GIRO LMA JUNIO'!$A$7:$C$50,3,0)</f>
        <v>COMPARTA</v>
      </c>
      <c r="C9540" s="35">
        <v>900771065</v>
      </c>
      <c r="D9540" s="6" t="str">
        <f>VLOOKUP(C9540,'[1]IPS REGISTRADAS'!$A$5:$B$3919,2,0)</f>
        <v>GASTRO CENTER SAS</v>
      </c>
      <c r="E9540" s="7">
        <v>19568564</v>
      </c>
      <c r="F9540" s="7">
        <v>19568564</v>
      </c>
      <c r="G9540" s="8"/>
      <c r="H9540" s="9">
        <v>43623</v>
      </c>
      <c r="I9540" s="9">
        <v>43626</v>
      </c>
    </row>
    <row r="9541" spans="1:9" s="14" customFormat="1" x14ac:dyDescent="0.2">
      <c r="A9541" s="5" t="s">
        <v>82</v>
      </c>
      <c r="B9541" s="5" t="str">
        <f>VLOOKUP(A9541,'GIRO LMA JUNIO'!$A$7:$C$50,3,0)</f>
        <v>MUTUAL SER</v>
      </c>
      <c r="C9541" s="35">
        <v>900772014</v>
      </c>
      <c r="D9541" s="6" t="str">
        <f>VLOOKUP(C9541,'[1]IPS REGISTRADAS'!$A$5:$B$3919,2,0)</f>
        <v>SEDARTE MEDICINA ESPECIALIZADA SAS</v>
      </c>
      <c r="E9541" s="7">
        <v>156257076</v>
      </c>
      <c r="F9541" s="7">
        <v>156257076</v>
      </c>
      <c r="G9541" s="8"/>
      <c r="H9541" s="9">
        <v>43623</v>
      </c>
      <c r="I9541" s="9">
        <v>43626</v>
      </c>
    </row>
    <row r="9542" spans="1:9" s="14" customFormat="1" x14ac:dyDescent="0.2">
      <c r="A9542" s="5" t="s">
        <v>63</v>
      </c>
      <c r="B9542" s="5" t="str">
        <f>VLOOKUP(A9542,'GIRO LMA JUNIO'!$A$7:$C$50,3,0)</f>
        <v>MEDIMAS MOV</v>
      </c>
      <c r="C9542" s="35">
        <v>900772053</v>
      </c>
      <c r="D9542" s="6" t="str">
        <f>VLOOKUP(C9542,'[1]IPS REGISTRADAS'!$A$5:$B$3919,2,0)</f>
        <v>CENTRO DE EXPERTOS PARA LA ATENCION INTEGRAL IPS SAS</v>
      </c>
      <c r="E9542" s="7">
        <v>1068804060</v>
      </c>
      <c r="F9542" s="7">
        <v>1068804060</v>
      </c>
      <c r="G9542" s="8"/>
      <c r="H9542" s="9">
        <v>43623</v>
      </c>
      <c r="I9542" s="9">
        <v>43626</v>
      </c>
    </row>
    <row r="9543" spans="1:9" s="14" customFormat="1" x14ac:dyDescent="0.2">
      <c r="A9543" s="5" t="s">
        <v>65</v>
      </c>
      <c r="B9543" s="5" t="str">
        <f>VLOOKUP(A9543,'GIRO LMA JUNIO'!$A$7:$C$50,3,0)</f>
        <v>MEDIMAS</v>
      </c>
      <c r="C9543" s="35">
        <v>900772053</v>
      </c>
      <c r="D9543" s="6" t="str">
        <f>VLOOKUP(C9543,'[1]IPS REGISTRADAS'!$A$5:$B$3919,2,0)</f>
        <v>CENTRO DE EXPERTOS PARA LA ATENCION INTEGRAL IPS SAS</v>
      </c>
      <c r="E9543" s="7">
        <v>2393176412</v>
      </c>
      <c r="F9543" s="7">
        <v>2393176412</v>
      </c>
      <c r="G9543" s="8"/>
      <c r="H9543" s="9">
        <v>43623</v>
      </c>
      <c r="I9543" s="9">
        <v>43626</v>
      </c>
    </row>
    <row r="9544" spans="1:9" s="14" customFormat="1" x14ac:dyDescent="0.2">
      <c r="A9544" s="5" t="s">
        <v>16</v>
      </c>
      <c r="B9544" s="5" t="str">
        <f>VLOOKUP(A9544,'GIRO LMA JUNIO'!$A$7:$C$50,3,0)</f>
        <v>CAJACOPI ATLANTICO</v>
      </c>
      <c r="C9544" s="35">
        <v>900772776</v>
      </c>
      <c r="D9544" s="6" t="str">
        <f>VLOOKUP(C9544,'[1]IPS REGISTRADAS'!$A$5:$B$3919,2,0)</f>
        <v>IPS SALUD MENTAL MONTE SINAI SAS</v>
      </c>
      <c r="E9544" s="7">
        <v>140000000</v>
      </c>
      <c r="F9544" s="7">
        <v>140000000</v>
      </c>
      <c r="G9544" s="8"/>
      <c r="H9544" s="9">
        <v>43623</v>
      </c>
      <c r="I9544" s="9">
        <v>43626</v>
      </c>
    </row>
    <row r="9545" spans="1:9" s="14" customFormat="1" x14ac:dyDescent="0.2">
      <c r="A9545" s="5" t="s">
        <v>30</v>
      </c>
      <c r="B9545" s="5" t="str">
        <f>VLOOKUP(A9545,'GIRO LMA JUNIO'!$A$7:$C$50,3,0)</f>
        <v>MALLAMAS</v>
      </c>
      <c r="C9545" s="35">
        <v>900772776</v>
      </c>
      <c r="D9545" s="6" t="str">
        <f>VLOOKUP(C9545,'[1]IPS REGISTRADAS'!$A$5:$B$3919,2,0)</f>
        <v>IPS SALUD MENTAL MONTE SINAI SAS</v>
      </c>
      <c r="E9545" s="7">
        <v>11201263</v>
      </c>
      <c r="F9545" s="7">
        <v>11201263</v>
      </c>
      <c r="G9545" s="8"/>
      <c r="H9545" s="9">
        <v>43623</v>
      </c>
      <c r="I9545" s="9">
        <v>43626</v>
      </c>
    </row>
    <row r="9546" spans="1:9" s="14" customFormat="1" x14ac:dyDescent="0.2">
      <c r="A9546" s="5" t="s">
        <v>47</v>
      </c>
      <c r="B9546" s="5" t="str">
        <f>VLOOKUP(A9546,'GIRO LMA JUNIO'!$A$7:$C$50,3,0)</f>
        <v>COOMEVA E.P.S.  S.A.</v>
      </c>
      <c r="C9546" s="35">
        <v>900772776</v>
      </c>
      <c r="D9546" s="6" t="str">
        <f>VLOOKUP(C9546,'[1]IPS REGISTRADAS'!$A$5:$B$3919,2,0)</f>
        <v>IPS SALUD MENTAL MONTE SINAI SAS</v>
      </c>
      <c r="E9546" s="7">
        <v>1000000</v>
      </c>
      <c r="F9546" s="7">
        <v>1000000</v>
      </c>
      <c r="G9546" s="8"/>
      <c r="H9546" s="9">
        <v>43623</v>
      </c>
      <c r="I9546" s="9">
        <v>43626</v>
      </c>
    </row>
    <row r="9547" spans="1:9" s="14" customFormat="1" x14ac:dyDescent="0.2">
      <c r="A9547" s="5" t="s">
        <v>62</v>
      </c>
      <c r="B9547" s="5" t="str">
        <f>VLOOKUP(A9547,'GIRO LMA JUNIO'!$A$7:$C$50,3,0)</f>
        <v>NUEVA EPS S.A.</v>
      </c>
      <c r="C9547" s="35">
        <v>900772776</v>
      </c>
      <c r="D9547" s="6" t="str">
        <f>VLOOKUP(C9547,'[1]IPS REGISTRADAS'!$A$5:$B$3919,2,0)</f>
        <v>IPS SALUD MENTAL MONTE SINAI SAS</v>
      </c>
      <c r="E9547" s="7">
        <v>5193328</v>
      </c>
      <c r="F9547" s="7">
        <v>5193328</v>
      </c>
      <c r="G9547" s="8"/>
      <c r="H9547" s="9">
        <v>43623</v>
      </c>
      <c r="I9547" s="9">
        <v>43626</v>
      </c>
    </row>
    <row r="9548" spans="1:9" s="14" customFormat="1" x14ac:dyDescent="0.2">
      <c r="A9548" s="5" t="s">
        <v>80</v>
      </c>
      <c r="B9548" s="5" t="str">
        <f>VLOOKUP(A9548,'GIRO LMA JUNIO'!$A$7:$C$50,3,0)</f>
        <v>COMPARTA</v>
      </c>
      <c r="C9548" s="35">
        <v>900772776</v>
      </c>
      <c r="D9548" s="6" t="str">
        <f>VLOOKUP(C9548,'[1]IPS REGISTRADAS'!$A$5:$B$3919,2,0)</f>
        <v>IPS SALUD MENTAL MONTE SINAI SAS</v>
      </c>
      <c r="E9548" s="7">
        <v>77327997</v>
      </c>
      <c r="F9548" s="7">
        <v>77327997</v>
      </c>
      <c r="G9548" s="8"/>
      <c r="H9548" s="9">
        <v>43623</v>
      </c>
      <c r="I9548" s="9">
        <v>43626</v>
      </c>
    </row>
    <row r="9549" spans="1:9" s="14" customFormat="1" x14ac:dyDescent="0.2">
      <c r="A9549" s="5" t="s">
        <v>38</v>
      </c>
      <c r="B9549" s="5" t="str">
        <f>VLOOKUP(A9549,'GIRO LMA JUNIO'!$A$7:$C$50,3,0)</f>
        <v>SALUD TOTAL</v>
      </c>
      <c r="C9549" s="35">
        <v>900773114</v>
      </c>
      <c r="D9549" s="6" t="str">
        <f>VLOOKUP(C9549,'[1]IPS REGISTRADAS'!$A$5:$B$3919,2,0)</f>
        <v>CLINICA MEDICAL DEL CARIBE SAS</v>
      </c>
      <c r="E9549" s="7">
        <v>1837841</v>
      </c>
      <c r="F9549" s="7">
        <v>1837841</v>
      </c>
      <c r="G9549" s="8"/>
      <c r="H9549" s="9">
        <v>43623</v>
      </c>
      <c r="I9549" s="9">
        <v>43626</v>
      </c>
    </row>
    <row r="9550" spans="1:9" s="14" customFormat="1" x14ac:dyDescent="0.2">
      <c r="A9550" s="5" t="s">
        <v>80</v>
      </c>
      <c r="B9550" s="5" t="str">
        <f>VLOOKUP(A9550,'GIRO LMA JUNIO'!$A$7:$C$50,3,0)</f>
        <v>COMPARTA</v>
      </c>
      <c r="C9550" s="35">
        <v>900773114</v>
      </c>
      <c r="D9550" s="6" t="str">
        <f>VLOOKUP(C9550,'[1]IPS REGISTRADAS'!$A$5:$B$3919,2,0)</f>
        <v>CLINICA MEDICAL DEL CARIBE SAS</v>
      </c>
      <c r="E9550" s="7">
        <v>123271400</v>
      </c>
      <c r="F9550" s="7">
        <v>123271400</v>
      </c>
      <c r="G9550" s="8"/>
      <c r="H9550" s="9">
        <v>43623</v>
      </c>
      <c r="I9550" s="9">
        <v>43626</v>
      </c>
    </row>
    <row r="9551" spans="1:9" s="14" customFormat="1" x14ac:dyDescent="0.2">
      <c r="A9551" s="5" t="s">
        <v>6</v>
      </c>
      <c r="B9551" s="5" t="str">
        <f>VLOOKUP(A9551,'GIRO LMA JUNIO'!$A$7:$C$50,3,0)</f>
        <v>COMFAMILIAR DE LA GUAJIRA</v>
      </c>
      <c r="C9551" s="35">
        <v>900773253</v>
      </c>
      <c r="D9551" s="6" t="str">
        <f>VLOOKUP(C9551,'[1]IPS REGISTRADAS'!$A$5:$B$3919,2,0)</f>
        <v>CENTRO DE ORTOPEDIA INFANTIL DEL CARIBE SEDE RIOHACHA</v>
      </c>
      <c r="E9551" s="7">
        <v>5829500</v>
      </c>
      <c r="F9551" s="7">
        <v>5829500</v>
      </c>
      <c r="G9551" s="8"/>
      <c r="H9551" s="9">
        <v>43623</v>
      </c>
      <c r="I9551" s="9">
        <v>43626</v>
      </c>
    </row>
    <row r="9552" spans="1:9" s="14" customFormat="1" x14ac:dyDescent="0.2">
      <c r="A9552" s="5" t="s">
        <v>4</v>
      </c>
      <c r="B9552" s="5" t="str">
        <f>VLOOKUP(A9552,'GIRO LMA JUNIO'!$A$7:$C$50,3,0)</f>
        <v>COMFAMILIAR CARTAGENA</v>
      </c>
      <c r="C9552" s="35">
        <v>900774610</v>
      </c>
      <c r="D9552" s="6" t="str">
        <f>VLOOKUP(C9552,'[1]IPS REGISTRADAS'!$A$5:$B$3919,2,0)</f>
        <v>SALUD SEGURA R Y L SAS</v>
      </c>
      <c r="E9552" s="7">
        <v>20000000</v>
      </c>
      <c r="F9552" s="7">
        <v>20000000</v>
      </c>
      <c r="G9552" s="8"/>
      <c r="H9552" s="9">
        <v>43623</v>
      </c>
      <c r="I9552" s="9">
        <v>43626</v>
      </c>
    </row>
    <row r="9553" spans="1:9" s="14" customFormat="1" x14ac:dyDescent="0.2">
      <c r="A9553" s="5" t="s">
        <v>16</v>
      </c>
      <c r="B9553" s="5" t="str">
        <f>VLOOKUP(A9553,'GIRO LMA JUNIO'!$A$7:$C$50,3,0)</f>
        <v>CAJACOPI ATLANTICO</v>
      </c>
      <c r="C9553" s="35">
        <v>900775106</v>
      </c>
      <c r="D9553" s="6" t="str">
        <f>VLOOKUP(C9553,'[1]IPS REGISTRADAS'!$A$5:$B$3919,2,0)</f>
        <v>GRUPO VIDA MAGANGUE IPS SAS</v>
      </c>
      <c r="E9553" s="7">
        <v>40000000</v>
      </c>
      <c r="F9553" s="7">
        <v>40000000</v>
      </c>
      <c r="G9553" s="8"/>
      <c r="H9553" s="9">
        <v>43623</v>
      </c>
      <c r="I9553" s="9">
        <v>43626</v>
      </c>
    </row>
    <row r="9554" spans="1:9" s="14" customFormat="1" x14ac:dyDescent="0.2">
      <c r="A9554" s="5" t="s">
        <v>54</v>
      </c>
      <c r="B9554" s="5" t="str">
        <f>VLOOKUP(A9554,'GIRO LMA JUNIO'!$A$7:$C$50,3,0)</f>
        <v>SALUDVIDA</v>
      </c>
      <c r="C9554" s="35">
        <v>900775849</v>
      </c>
      <c r="D9554" s="6" t="str">
        <f>VLOOKUP(C9554,'[1]IPS REGISTRADAS'!$A$5:$B$3919,2,0)</f>
        <v>AMBULANCIA MARIA PAULA AMP SAS</v>
      </c>
      <c r="E9554" s="7">
        <v>17835000</v>
      </c>
      <c r="F9554" s="7">
        <v>17835000</v>
      </c>
      <c r="G9554" s="8"/>
      <c r="H9554" s="9">
        <v>43623</v>
      </c>
      <c r="I9554" s="9">
        <v>43626</v>
      </c>
    </row>
    <row r="9555" spans="1:9" s="14" customFormat="1" x14ac:dyDescent="0.2">
      <c r="A9555" s="5" t="s">
        <v>8</v>
      </c>
      <c r="B9555" s="5" t="str">
        <f>VLOOKUP(A9555,'GIRO LMA JUNIO'!$A$7:$C$50,3,0)</f>
        <v>COMFAMILIAR HUILA</v>
      </c>
      <c r="C9555" s="35">
        <v>900778518</v>
      </c>
      <c r="D9555" s="6" t="str">
        <f>VLOOKUP(C9555,'[1]IPS REGISTRADAS'!$A$5:$B$3919,2,0)</f>
        <v>DOMISALUD DEL LLANO SAS</v>
      </c>
      <c r="E9555" s="7">
        <v>1152480</v>
      </c>
      <c r="F9555" s="7">
        <v>1152480</v>
      </c>
      <c r="G9555" s="8"/>
      <c r="H9555" s="9">
        <v>43623</v>
      </c>
      <c r="I9555" s="9">
        <v>43626</v>
      </c>
    </row>
    <row r="9556" spans="1:9" s="14" customFormat="1" x14ac:dyDescent="0.2">
      <c r="A9556" s="5" t="s">
        <v>16</v>
      </c>
      <c r="B9556" s="5" t="str">
        <f>VLOOKUP(A9556,'GIRO LMA JUNIO'!$A$7:$C$50,3,0)</f>
        <v>CAJACOPI ATLANTICO</v>
      </c>
      <c r="C9556" s="35">
        <v>900778696</v>
      </c>
      <c r="D9556" s="6" t="str">
        <f>VLOOKUP(C9556,'[1]IPS REGISTRADAS'!$A$5:$B$3919,2,0)</f>
        <v>FUNDACION FLORECER BDG</v>
      </c>
      <c r="E9556" s="7">
        <v>50823411</v>
      </c>
      <c r="F9556" s="7">
        <v>50823411</v>
      </c>
      <c r="G9556" s="8"/>
      <c r="H9556" s="9">
        <v>43623</v>
      </c>
      <c r="I9556" s="9">
        <v>43626</v>
      </c>
    </row>
    <row r="9557" spans="1:9" s="14" customFormat="1" x14ac:dyDescent="0.2">
      <c r="A9557" s="5" t="s">
        <v>54</v>
      </c>
      <c r="B9557" s="5" t="str">
        <f>VLOOKUP(A9557,'GIRO LMA JUNIO'!$A$7:$C$50,3,0)</f>
        <v>SALUDVIDA</v>
      </c>
      <c r="C9557" s="35">
        <v>900778696</v>
      </c>
      <c r="D9557" s="6" t="str">
        <f>VLOOKUP(C9557,'[1]IPS REGISTRADAS'!$A$5:$B$3919,2,0)</f>
        <v>FUNDACION FLORECER BDG</v>
      </c>
      <c r="E9557" s="7">
        <v>1207273</v>
      </c>
      <c r="F9557" s="7">
        <v>1207273</v>
      </c>
      <c r="G9557" s="8"/>
      <c r="H9557" s="9">
        <v>43623</v>
      </c>
      <c r="I9557" s="9">
        <v>43626</v>
      </c>
    </row>
    <row r="9558" spans="1:9" s="14" customFormat="1" x14ac:dyDescent="0.2">
      <c r="A9558" s="5" t="s">
        <v>24</v>
      </c>
      <c r="B9558" s="5" t="str">
        <f>VLOOKUP(A9558,'GIRO LMA JUNIO'!$A$7:$C$50,3,0)</f>
        <v>DUSAKAWI</v>
      </c>
      <c r="C9558" s="35">
        <v>900778808</v>
      </c>
      <c r="D9558" s="6" t="str">
        <f>VLOOKUP(C9558,'[1]IPS REGISTRADAS'!$A$5:$B$3919,2,0)</f>
        <v>SONRISAS DE AMOR IPS SAS</v>
      </c>
      <c r="E9558" s="7">
        <v>2452840</v>
      </c>
      <c r="F9558" s="7">
        <v>2452840</v>
      </c>
      <c r="G9558" s="8"/>
      <c r="H9558" s="9">
        <v>43623</v>
      </c>
      <c r="I9558" s="9">
        <v>43626</v>
      </c>
    </row>
    <row r="9559" spans="1:9" s="14" customFormat="1" x14ac:dyDescent="0.2">
      <c r="A9559" s="5" t="s">
        <v>54</v>
      </c>
      <c r="B9559" s="5" t="str">
        <f>VLOOKUP(A9559,'GIRO LMA JUNIO'!$A$7:$C$50,3,0)</f>
        <v>SALUDVIDA</v>
      </c>
      <c r="C9559" s="35">
        <v>900778808</v>
      </c>
      <c r="D9559" s="6" t="str">
        <f>VLOOKUP(C9559,'[1]IPS REGISTRADAS'!$A$5:$B$3919,2,0)</f>
        <v>SONRISAS DE AMOR IPS SAS</v>
      </c>
      <c r="E9559" s="7">
        <v>14525380</v>
      </c>
      <c r="F9559" s="7">
        <v>14525380</v>
      </c>
      <c r="G9559" s="8"/>
      <c r="H9559" s="9">
        <v>43623</v>
      </c>
      <c r="I9559" s="9">
        <v>43626</v>
      </c>
    </row>
    <row r="9560" spans="1:9" s="14" customFormat="1" x14ac:dyDescent="0.2">
      <c r="A9560" s="5" t="s">
        <v>54</v>
      </c>
      <c r="B9560" s="5" t="str">
        <f>VLOOKUP(A9560,'GIRO LMA JUNIO'!$A$7:$C$50,3,0)</f>
        <v>SALUDVIDA</v>
      </c>
      <c r="C9560" s="35">
        <v>900778811</v>
      </c>
      <c r="D9560" s="6" t="str">
        <f>VLOOKUP(C9560,'[1]IPS REGISTRADAS'!$A$5:$B$3919,2,0)</f>
        <v>IPS CENTRO INTEGRAL DE NEURODESARROLLO Y REHABILITACION SAS</v>
      </c>
      <c r="E9560" s="7">
        <v>6644458</v>
      </c>
      <c r="F9560" s="7">
        <v>6644458</v>
      </c>
      <c r="G9560" s="8"/>
      <c r="H9560" s="9">
        <v>43623</v>
      </c>
      <c r="I9560" s="9">
        <v>43626</v>
      </c>
    </row>
    <row r="9561" spans="1:9" s="14" customFormat="1" x14ac:dyDescent="0.2">
      <c r="A9561" s="5" t="s">
        <v>82</v>
      </c>
      <c r="B9561" s="5" t="str">
        <f>VLOOKUP(A9561,'GIRO LMA JUNIO'!$A$7:$C$50,3,0)</f>
        <v>MUTUAL SER</v>
      </c>
      <c r="C9561" s="35">
        <v>900778811</v>
      </c>
      <c r="D9561" s="6" t="str">
        <f>VLOOKUP(C9561,'[1]IPS REGISTRADAS'!$A$5:$B$3919,2,0)</f>
        <v>IPS CENTRO INTEGRAL DE NEURODESARROLLO Y REHABILITACION SAS</v>
      </c>
      <c r="E9561" s="7">
        <v>13000000</v>
      </c>
      <c r="F9561" s="7">
        <v>13000000</v>
      </c>
      <c r="G9561" s="8"/>
      <c r="H9561" s="9">
        <v>43623</v>
      </c>
      <c r="I9561" s="9">
        <v>43626</v>
      </c>
    </row>
    <row r="9562" spans="1:9" s="14" customFormat="1" x14ac:dyDescent="0.2">
      <c r="A9562" s="5" t="s">
        <v>16</v>
      </c>
      <c r="B9562" s="5" t="str">
        <f>VLOOKUP(A9562,'GIRO LMA JUNIO'!$A$7:$C$50,3,0)</f>
        <v>CAJACOPI ATLANTICO</v>
      </c>
      <c r="C9562" s="35">
        <v>900779100</v>
      </c>
      <c r="D9562" s="6" t="str">
        <f>VLOOKUP(C9562,'[1]IPS REGISTRADAS'!$A$5:$B$3919,2,0)</f>
        <v>SALUD ES VIVIR IPS SAS</v>
      </c>
      <c r="E9562" s="7">
        <v>27475694</v>
      </c>
      <c r="F9562" s="7">
        <v>27475694</v>
      </c>
      <c r="G9562" s="8"/>
      <c r="H9562" s="9">
        <v>43623</v>
      </c>
      <c r="I9562" s="9">
        <v>43626</v>
      </c>
    </row>
    <row r="9563" spans="1:9" s="14" customFormat="1" x14ac:dyDescent="0.2">
      <c r="A9563" s="5" t="s">
        <v>8</v>
      </c>
      <c r="B9563" s="5" t="str">
        <f>VLOOKUP(A9563,'GIRO LMA JUNIO'!$A$7:$C$50,3,0)</f>
        <v>COMFAMILIAR HUILA</v>
      </c>
      <c r="C9563" s="35">
        <v>900779184</v>
      </c>
      <c r="D9563" s="6" t="str">
        <f>VLOOKUP(C9563,'[1]IPS REGISTRADAS'!$A$5:$B$3919,2,0)</f>
        <v>GAXO COLOMBIA SAS</v>
      </c>
      <c r="E9563" s="7">
        <v>60000000</v>
      </c>
      <c r="F9563" s="7">
        <v>60000000</v>
      </c>
      <c r="G9563" s="8"/>
      <c r="H9563" s="9">
        <v>43623</v>
      </c>
      <c r="I9563" s="9">
        <v>43626</v>
      </c>
    </row>
    <row r="9564" spans="1:9" s="14" customFormat="1" x14ac:dyDescent="0.2">
      <c r="A9564" s="5" t="s">
        <v>72</v>
      </c>
      <c r="B9564" s="5" t="str">
        <f>VLOOKUP(A9564,'GIRO LMA JUNIO'!$A$7:$C$50,3,0)</f>
        <v>ASMET SALUD</v>
      </c>
      <c r="C9564" s="35">
        <v>900779184</v>
      </c>
      <c r="D9564" s="6" t="str">
        <f>VLOOKUP(C9564,'[1]IPS REGISTRADAS'!$A$5:$B$3919,2,0)</f>
        <v>GAXO COLOMBIA SAS</v>
      </c>
      <c r="E9564" s="7">
        <v>19936337</v>
      </c>
      <c r="F9564" s="7">
        <v>19936337</v>
      </c>
      <c r="G9564" s="8"/>
      <c r="H9564" s="9">
        <v>43623</v>
      </c>
      <c r="I9564" s="9">
        <v>43626</v>
      </c>
    </row>
    <row r="9565" spans="1:9" s="14" customFormat="1" x14ac:dyDescent="0.2">
      <c r="A9565" s="5" t="s">
        <v>80</v>
      </c>
      <c r="B9565" s="5" t="str">
        <f>VLOOKUP(A9565,'GIRO LMA JUNIO'!$A$7:$C$50,3,0)</f>
        <v>COMPARTA</v>
      </c>
      <c r="C9565" s="35">
        <v>900779184</v>
      </c>
      <c r="D9565" s="6" t="str">
        <f>VLOOKUP(C9565,'[1]IPS REGISTRADAS'!$A$5:$B$3919,2,0)</f>
        <v>GAXO COLOMBIA SAS</v>
      </c>
      <c r="E9565" s="7">
        <v>11558338</v>
      </c>
      <c r="F9565" s="7">
        <v>11558338</v>
      </c>
      <c r="G9565" s="8"/>
      <c r="H9565" s="9">
        <v>43623</v>
      </c>
      <c r="I9565" s="9">
        <v>43626</v>
      </c>
    </row>
    <row r="9566" spans="1:9" s="14" customFormat="1" x14ac:dyDescent="0.2">
      <c r="A9566" s="5" t="s">
        <v>6</v>
      </c>
      <c r="B9566" s="5" t="str">
        <f>VLOOKUP(A9566,'GIRO LMA JUNIO'!$A$7:$C$50,3,0)</f>
        <v>COMFAMILIAR DE LA GUAJIRA</v>
      </c>
      <c r="C9566" s="35">
        <v>900780041</v>
      </c>
      <c r="D9566" s="6" t="str">
        <f>VLOOKUP(C9566,'[1]IPS REGISTRADAS'!$A$5:$B$3919,2,0)</f>
        <v>IPS PEDIATRICA PASTOR Y MARIA SAS</v>
      </c>
      <c r="E9566" s="7">
        <v>11463174</v>
      </c>
      <c r="F9566" s="7">
        <v>11463174</v>
      </c>
      <c r="G9566" s="8"/>
      <c r="H9566" s="9">
        <v>43623</v>
      </c>
      <c r="I9566" s="9">
        <v>43626</v>
      </c>
    </row>
    <row r="9567" spans="1:9" s="14" customFormat="1" x14ac:dyDescent="0.2">
      <c r="A9567" s="5" t="s">
        <v>54</v>
      </c>
      <c r="B9567" s="5" t="str">
        <f>VLOOKUP(A9567,'GIRO LMA JUNIO'!$A$7:$C$50,3,0)</f>
        <v>SALUDVIDA</v>
      </c>
      <c r="C9567" s="35">
        <v>900780041</v>
      </c>
      <c r="D9567" s="6" t="str">
        <f>VLOOKUP(C9567,'[1]IPS REGISTRADAS'!$A$5:$B$3919,2,0)</f>
        <v>IPS PEDIATRICA PASTOR Y MARIA SAS</v>
      </c>
      <c r="E9567" s="7">
        <v>2210340</v>
      </c>
      <c r="F9567" s="7">
        <v>2210340</v>
      </c>
      <c r="G9567" s="8"/>
      <c r="H9567" s="9">
        <v>43623</v>
      </c>
      <c r="I9567" s="9">
        <v>43626</v>
      </c>
    </row>
    <row r="9568" spans="1:9" s="14" customFormat="1" x14ac:dyDescent="0.2">
      <c r="A9568" s="5" t="s">
        <v>74</v>
      </c>
      <c r="B9568" s="5" t="str">
        <f>VLOOKUP(A9568,'GIRO LMA JUNIO'!$A$7:$C$50,3,0)</f>
        <v>AMBUQ</v>
      </c>
      <c r="C9568" s="35">
        <v>900784418</v>
      </c>
      <c r="D9568" s="6" t="str">
        <f>VLOOKUP(C9568,'[1]IPS REGISTRADAS'!$A$5:$B$3919,2,0)</f>
        <v>FISIOMED INTEGRAL SAS</v>
      </c>
      <c r="E9568" s="7">
        <v>32783438</v>
      </c>
      <c r="F9568" s="7">
        <v>32783438</v>
      </c>
      <c r="G9568" s="8"/>
      <c r="H9568" s="9">
        <v>43623</v>
      </c>
      <c r="I9568" s="9">
        <v>43626</v>
      </c>
    </row>
    <row r="9569" spans="1:9" s="14" customFormat="1" x14ac:dyDescent="0.2">
      <c r="A9569" s="5" t="s">
        <v>80</v>
      </c>
      <c r="B9569" s="5" t="str">
        <f>VLOOKUP(A9569,'GIRO LMA JUNIO'!$A$7:$C$50,3,0)</f>
        <v>COMPARTA</v>
      </c>
      <c r="C9569" s="35">
        <v>900785142</v>
      </c>
      <c r="D9569" s="6" t="str">
        <f>VLOOKUP(C9569,'[1]IPS REGISTRADAS'!$A$5:$B$3919,2,0)</f>
        <v>MOVIL VIDA SAS</v>
      </c>
      <c r="E9569" s="7">
        <v>236692963</v>
      </c>
      <c r="F9569" s="7">
        <v>236692963</v>
      </c>
      <c r="G9569" s="8"/>
      <c r="H9569" s="9">
        <v>43623</v>
      </c>
      <c r="I9569" s="9">
        <v>43626</v>
      </c>
    </row>
    <row r="9570" spans="1:9" s="14" customFormat="1" x14ac:dyDescent="0.2">
      <c r="A9570" s="5" t="s">
        <v>54</v>
      </c>
      <c r="B9570" s="5" t="str">
        <f>VLOOKUP(A9570,'GIRO LMA JUNIO'!$A$7:$C$50,3,0)</f>
        <v>SALUDVIDA</v>
      </c>
      <c r="C9570" s="35">
        <v>900786330</v>
      </c>
      <c r="D9570" s="6" t="str">
        <f>VLOOKUP(C9570,'[1]IPS REGISTRADAS'!$A$5:$B$3919,2,0)</f>
        <v>FUTURO VISION SAS</v>
      </c>
      <c r="E9570" s="7">
        <v>411963920</v>
      </c>
      <c r="F9570" s="7">
        <v>411963920</v>
      </c>
      <c r="G9570" s="8"/>
      <c r="H9570" s="9">
        <v>43623</v>
      </c>
      <c r="I9570" s="9">
        <v>43626</v>
      </c>
    </row>
    <row r="9571" spans="1:9" s="14" customFormat="1" x14ac:dyDescent="0.2">
      <c r="A9571" s="5" t="s">
        <v>62</v>
      </c>
      <c r="B9571" s="5" t="str">
        <f>VLOOKUP(A9571,'GIRO LMA JUNIO'!$A$7:$C$50,3,0)</f>
        <v>NUEVA EPS S.A.</v>
      </c>
      <c r="C9571" s="35">
        <v>900786433</v>
      </c>
      <c r="D9571" s="6" t="str">
        <f>VLOOKUP(C9571,'[1]IPS REGISTRADAS'!$A$5:$B$3919,2,0)</f>
        <v>APOYO DIAGNÓSTICO DE COLOMBIA SAS</v>
      </c>
      <c r="E9571" s="7">
        <v>75483248</v>
      </c>
      <c r="F9571" s="7">
        <v>75483248</v>
      </c>
      <c r="G9571" s="8"/>
      <c r="H9571" s="9">
        <v>43623</v>
      </c>
      <c r="I9571" s="9">
        <v>43626</v>
      </c>
    </row>
    <row r="9572" spans="1:9" s="14" customFormat="1" x14ac:dyDescent="0.2">
      <c r="A9572" s="5" t="s">
        <v>76</v>
      </c>
      <c r="B9572" s="5" t="str">
        <f>VLOOKUP(A9572,'GIRO LMA JUNIO'!$A$7:$C$50,3,0)</f>
        <v>ECOOPSOS</v>
      </c>
      <c r="C9572" s="35">
        <v>900787254</v>
      </c>
      <c r="D9572" s="6" t="str">
        <f>VLOOKUP(C9572,'[1]IPS REGISTRADAS'!$A$5:$B$3919,2,0)</f>
        <v>SURGIPRO SAS</v>
      </c>
      <c r="E9572" s="7">
        <v>26189221</v>
      </c>
      <c r="F9572" s="7">
        <v>26189221</v>
      </c>
      <c r="G9572" s="8"/>
      <c r="H9572" s="9">
        <v>43623</v>
      </c>
      <c r="I9572" s="9">
        <v>43626</v>
      </c>
    </row>
    <row r="9573" spans="1:9" s="14" customFormat="1" x14ac:dyDescent="0.2">
      <c r="A9573" s="5" t="s">
        <v>74</v>
      </c>
      <c r="B9573" s="5" t="str">
        <f>VLOOKUP(A9573,'GIRO LMA JUNIO'!$A$7:$C$50,3,0)</f>
        <v>AMBUQ</v>
      </c>
      <c r="C9573" s="35">
        <v>900793202</v>
      </c>
      <c r="D9573" s="6" t="str">
        <f>VLOOKUP(C9573,'[1]IPS REGISTRADAS'!$A$5:$B$3919,2,0)</f>
        <v>CENTRO DE REHABILITACION INTEGRAL VIDA DIGNA IPS SAS</v>
      </c>
      <c r="E9573" s="7">
        <v>200000659</v>
      </c>
      <c r="F9573" s="7">
        <v>200000659</v>
      </c>
      <c r="G9573" s="8"/>
      <c r="H9573" s="9">
        <v>43623</v>
      </c>
      <c r="I9573" s="9">
        <v>43626</v>
      </c>
    </row>
    <row r="9574" spans="1:9" s="14" customFormat="1" x14ac:dyDescent="0.2">
      <c r="A9574" s="5" t="s">
        <v>6</v>
      </c>
      <c r="B9574" s="5" t="str">
        <f>VLOOKUP(A9574,'GIRO LMA JUNIO'!$A$7:$C$50,3,0)</f>
        <v>COMFAMILIAR DE LA GUAJIRA</v>
      </c>
      <c r="C9574" s="35">
        <v>900794134</v>
      </c>
      <c r="D9574" s="6" t="str">
        <f>VLOOKUP(C9574,'[1]IPS REGISTRADAS'!$A$5:$B$3919,2,0)</f>
        <v>IPS INDIGENA KOTTUSHI SAO ANA&gt;A</v>
      </c>
      <c r="E9574" s="7">
        <v>83056932</v>
      </c>
      <c r="F9574" s="7">
        <v>83056932</v>
      </c>
      <c r="G9574" s="8"/>
      <c r="H9574" s="9">
        <v>43623</v>
      </c>
      <c r="I9574" s="9">
        <v>43626</v>
      </c>
    </row>
    <row r="9575" spans="1:9" s="14" customFormat="1" x14ac:dyDescent="0.2">
      <c r="A9575" s="5" t="s">
        <v>24</v>
      </c>
      <c r="B9575" s="5" t="str">
        <f>VLOOKUP(A9575,'GIRO LMA JUNIO'!$A$7:$C$50,3,0)</f>
        <v>DUSAKAWI</v>
      </c>
      <c r="C9575" s="35">
        <v>900794134</v>
      </c>
      <c r="D9575" s="6" t="str">
        <f>VLOOKUP(C9575,'[1]IPS REGISTRADAS'!$A$5:$B$3919,2,0)</f>
        <v>IPS INDIGENA KOTTUSHI SAO ANA&gt;A</v>
      </c>
      <c r="E9575" s="7">
        <v>11982882</v>
      </c>
      <c r="F9575" s="7">
        <v>11982882</v>
      </c>
      <c r="G9575" s="8"/>
      <c r="H9575" s="9">
        <v>43623</v>
      </c>
      <c r="I9575" s="9">
        <v>43626</v>
      </c>
    </row>
    <row r="9576" spans="1:9" s="14" customFormat="1" x14ac:dyDescent="0.2">
      <c r="A9576" s="5" t="s">
        <v>72</v>
      </c>
      <c r="B9576" s="5" t="str">
        <f>VLOOKUP(A9576,'GIRO LMA JUNIO'!$A$7:$C$50,3,0)</f>
        <v>ASMET SALUD</v>
      </c>
      <c r="C9576" s="35">
        <v>900794294</v>
      </c>
      <c r="D9576" s="6" t="str">
        <f>VLOOKUP(C9576,'[1]IPS REGISTRADAS'!$A$5:$B$3919,2,0)</f>
        <v>CASA SALUD IPS SAS</v>
      </c>
      <c r="E9576" s="7">
        <v>285487801</v>
      </c>
      <c r="F9576" s="7">
        <v>285487801</v>
      </c>
      <c r="G9576" s="8"/>
      <c r="H9576" s="9">
        <v>43623</v>
      </c>
      <c r="I9576" s="9">
        <v>43626</v>
      </c>
    </row>
    <row r="9577" spans="1:9" s="14" customFormat="1" x14ac:dyDescent="0.2">
      <c r="A9577" s="5" t="s">
        <v>16</v>
      </c>
      <c r="B9577" s="5" t="str">
        <f>VLOOKUP(A9577,'GIRO LMA JUNIO'!$A$7:$C$50,3,0)</f>
        <v>CAJACOPI ATLANTICO</v>
      </c>
      <c r="C9577" s="35">
        <v>900794496</v>
      </c>
      <c r="D9577" s="6" t="str">
        <f>VLOOKUP(C9577,'[1]IPS REGISTRADAS'!$A$5:$B$3919,2,0)</f>
        <v>FUNDACION CHISIA SINCELEJO</v>
      </c>
      <c r="E9577" s="7">
        <v>120000001</v>
      </c>
      <c r="F9577" s="7">
        <v>120000001</v>
      </c>
      <c r="G9577" s="8"/>
      <c r="H9577" s="9">
        <v>43623</v>
      </c>
      <c r="I9577" s="9">
        <v>43626</v>
      </c>
    </row>
    <row r="9578" spans="1:9" s="14" customFormat="1" x14ac:dyDescent="0.2">
      <c r="A9578" s="5" t="s">
        <v>6</v>
      </c>
      <c r="B9578" s="5" t="str">
        <f>VLOOKUP(A9578,'GIRO LMA JUNIO'!$A$7:$C$50,3,0)</f>
        <v>COMFAMILIAR DE LA GUAJIRA</v>
      </c>
      <c r="C9578" s="35">
        <v>900795851</v>
      </c>
      <c r="D9578" s="6" t="str">
        <f>VLOOKUP(C9578,'[1]IPS REGISTRADAS'!$A$5:$B$3919,2,0)</f>
        <v>IPSI EITERRA JAWAPIA</v>
      </c>
      <c r="E9578" s="7">
        <v>37341106</v>
      </c>
      <c r="F9578" s="7">
        <v>37341106</v>
      </c>
      <c r="G9578" s="8"/>
      <c r="H9578" s="9">
        <v>43623</v>
      </c>
      <c r="I9578" s="9">
        <v>43626</v>
      </c>
    </row>
    <row r="9579" spans="1:9" s="14" customFormat="1" x14ac:dyDescent="0.2">
      <c r="A9579" s="5" t="s">
        <v>16</v>
      </c>
      <c r="B9579" s="5" t="str">
        <f>VLOOKUP(A9579,'GIRO LMA JUNIO'!$A$7:$C$50,3,0)</f>
        <v>CAJACOPI ATLANTICO</v>
      </c>
      <c r="C9579" s="35">
        <v>900795851</v>
      </c>
      <c r="D9579" s="6" t="str">
        <f>VLOOKUP(C9579,'[1]IPS REGISTRADAS'!$A$5:$B$3919,2,0)</f>
        <v>IPSI EITERRA JAWAPIA</v>
      </c>
      <c r="E9579" s="7">
        <v>14744847</v>
      </c>
      <c r="F9579" s="7">
        <v>14744847</v>
      </c>
      <c r="G9579" s="8"/>
      <c r="H9579" s="9">
        <v>43623</v>
      </c>
      <c r="I9579" s="9">
        <v>43626</v>
      </c>
    </row>
    <row r="9580" spans="1:9" s="14" customFormat="1" x14ac:dyDescent="0.2">
      <c r="A9580" s="5" t="s">
        <v>24</v>
      </c>
      <c r="B9580" s="5" t="str">
        <f>VLOOKUP(A9580,'GIRO LMA JUNIO'!$A$7:$C$50,3,0)</f>
        <v>DUSAKAWI</v>
      </c>
      <c r="C9580" s="35">
        <v>900795851</v>
      </c>
      <c r="D9580" s="6" t="str">
        <f>VLOOKUP(C9580,'[1]IPS REGISTRADAS'!$A$5:$B$3919,2,0)</f>
        <v>IPSI EITERRA JAWAPIA</v>
      </c>
      <c r="E9580" s="7">
        <v>30583400</v>
      </c>
      <c r="F9580" s="7">
        <v>30583400</v>
      </c>
      <c r="G9580" s="8"/>
      <c r="H9580" s="9">
        <v>43623</v>
      </c>
      <c r="I9580" s="9">
        <v>43626</v>
      </c>
    </row>
    <row r="9581" spans="1:9" s="14" customFormat="1" x14ac:dyDescent="0.2">
      <c r="A9581" s="5" t="s">
        <v>54</v>
      </c>
      <c r="B9581" s="5" t="str">
        <f>VLOOKUP(A9581,'GIRO LMA JUNIO'!$A$7:$C$50,3,0)</f>
        <v>SALUDVIDA</v>
      </c>
      <c r="C9581" s="35">
        <v>900795851</v>
      </c>
      <c r="D9581" s="6" t="str">
        <f>VLOOKUP(C9581,'[1]IPS REGISTRADAS'!$A$5:$B$3919,2,0)</f>
        <v>IPSI EITERRA JAWAPIA</v>
      </c>
      <c r="E9581" s="7">
        <v>18783415</v>
      </c>
      <c r="F9581" s="7">
        <v>18783415</v>
      </c>
      <c r="G9581" s="8"/>
      <c r="H9581" s="9">
        <v>43623</v>
      </c>
      <c r="I9581" s="9">
        <v>43626</v>
      </c>
    </row>
    <row r="9582" spans="1:9" s="14" customFormat="1" x14ac:dyDescent="0.2">
      <c r="A9582" s="5" t="s">
        <v>4</v>
      </c>
      <c r="B9582" s="5" t="str">
        <f>VLOOKUP(A9582,'GIRO LMA JUNIO'!$A$7:$C$50,3,0)</f>
        <v>COMFAMILIAR CARTAGENA</v>
      </c>
      <c r="C9582" s="35">
        <v>900797577</v>
      </c>
      <c r="D9582" s="6" t="str">
        <f>VLOOKUP(C9582,'[1]IPS REGISTRADAS'!$A$5:$B$3919,2,0)</f>
        <v>CUIDAMOS IPS SAS</v>
      </c>
      <c r="E9582" s="7">
        <v>150000000</v>
      </c>
      <c r="F9582" s="7">
        <v>150000000</v>
      </c>
      <c r="G9582" s="8"/>
      <c r="H9582" s="9">
        <v>43623</v>
      </c>
      <c r="I9582" s="9">
        <v>43626</v>
      </c>
    </row>
    <row r="9583" spans="1:9" s="14" customFormat="1" x14ac:dyDescent="0.2">
      <c r="A9583" s="5" t="s">
        <v>11</v>
      </c>
      <c r="B9583" s="5" t="str">
        <f>VLOOKUP(A9583,'GIRO LMA JUNIO'!$A$7:$C$50,3,0)</f>
        <v>COMFASUCRE</v>
      </c>
      <c r="C9583" s="35">
        <v>900797713</v>
      </c>
      <c r="D9583" s="6" t="str">
        <f>VLOOKUP(C9583,'[1]IPS REGISTRADAS'!$A$5:$B$3919,2,0)</f>
        <v>FUNDACION PARA EL DESARROLLO HUMANO INTEGRAL</v>
      </c>
      <c r="E9583" s="7">
        <v>23307000</v>
      </c>
      <c r="F9583" s="7">
        <v>23307000</v>
      </c>
      <c r="G9583" s="8"/>
      <c r="H9583" s="9">
        <v>43623</v>
      </c>
      <c r="I9583" s="9">
        <v>43626</v>
      </c>
    </row>
    <row r="9584" spans="1:9" s="14" customFormat="1" x14ac:dyDescent="0.2">
      <c r="A9584" s="5" t="s">
        <v>82</v>
      </c>
      <c r="B9584" s="5" t="str">
        <f>VLOOKUP(A9584,'GIRO LMA JUNIO'!$A$7:$C$50,3,0)</f>
        <v>MUTUAL SER</v>
      </c>
      <c r="C9584" s="35">
        <v>900797713</v>
      </c>
      <c r="D9584" s="6" t="str">
        <f>VLOOKUP(C9584,'[1]IPS REGISTRADAS'!$A$5:$B$3919,2,0)</f>
        <v>FUNDACION PARA EL DESARROLLO HUMANO INTEGRAL</v>
      </c>
      <c r="E9584" s="7">
        <v>5000000</v>
      </c>
      <c r="F9584" s="7">
        <v>5000000</v>
      </c>
      <c r="G9584" s="8"/>
      <c r="H9584" s="9">
        <v>43623</v>
      </c>
      <c r="I9584" s="9">
        <v>43626</v>
      </c>
    </row>
    <row r="9585" spans="1:9" s="14" customFormat="1" x14ac:dyDescent="0.2">
      <c r="A9585" s="5" t="s">
        <v>65</v>
      </c>
      <c r="B9585" s="5" t="str">
        <f>VLOOKUP(A9585,'GIRO LMA JUNIO'!$A$7:$C$50,3,0)</f>
        <v>MEDIMAS</v>
      </c>
      <c r="C9585" s="35">
        <v>900798106</v>
      </c>
      <c r="D9585" s="6" t="str">
        <f>VLOOKUP(C9585,'[1]IPS REGISTRADAS'!$A$5:$B$3919,2,0)</f>
        <v>CENTRAL CARE SANTA MARTA SAS</v>
      </c>
      <c r="E9585" s="7">
        <v>1642449</v>
      </c>
      <c r="F9585" s="7">
        <v>1642449</v>
      </c>
      <c r="G9585" s="8"/>
      <c r="H9585" s="9">
        <v>43623</v>
      </c>
      <c r="I9585" s="9">
        <v>43626</v>
      </c>
    </row>
    <row r="9586" spans="1:9" s="14" customFormat="1" x14ac:dyDescent="0.2">
      <c r="A9586" s="5" t="s">
        <v>70</v>
      </c>
      <c r="B9586" s="5" t="str">
        <f>VLOOKUP(A9586,'GIRO LMA JUNIO'!$A$7:$C$50,3,0)</f>
        <v>COOSALUD EPS S.A.</v>
      </c>
      <c r="C9586" s="35">
        <v>900798106</v>
      </c>
      <c r="D9586" s="6" t="str">
        <f>VLOOKUP(C9586,'[1]IPS REGISTRADAS'!$A$5:$B$3919,2,0)</f>
        <v>CENTRAL CARE SANTA MARTA SAS</v>
      </c>
      <c r="E9586" s="7">
        <v>366644934</v>
      </c>
      <c r="F9586" s="7">
        <v>366644934</v>
      </c>
      <c r="G9586" s="8"/>
      <c r="H9586" s="9">
        <v>43623</v>
      </c>
      <c r="I9586" s="9">
        <v>43626</v>
      </c>
    </row>
    <row r="9587" spans="1:9" s="14" customFormat="1" x14ac:dyDescent="0.2">
      <c r="A9587" s="5" t="s">
        <v>52</v>
      </c>
      <c r="B9587" s="5" t="str">
        <f>VLOOKUP(A9587,'GIRO LMA JUNIO'!$A$7:$C$50,3,0)</f>
        <v>CRUZ BLANCA  EPS S.A.</v>
      </c>
      <c r="C9587" s="35">
        <v>900798538</v>
      </c>
      <c r="D9587" s="6" t="str">
        <f>VLOOKUP(C9587,'[1]IPS REGISTRADAS'!$A$5:$B$3919,2,0)</f>
        <v>ALERGOLOGOS DE OCCIDENTE SAS</v>
      </c>
      <c r="E9587" s="7">
        <v>8000000</v>
      </c>
      <c r="F9587" s="7">
        <v>8000000</v>
      </c>
      <c r="G9587" s="8"/>
      <c r="H9587" s="9">
        <v>43623</v>
      </c>
      <c r="I9587" s="9">
        <v>43626</v>
      </c>
    </row>
    <row r="9588" spans="1:9" s="14" customFormat="1" x14ac:dyDescent="0.2">
      <c r="A9588" s="5" t="s">
        <v>10</v>
      </c>
      <c r="B9588" s="5" t="str">
        <f>VLOOKUP(A9588,'GIRO LMA JUNIO'!$A$7:$C$50,3,0)</f>
        <v>COMFAMILIAR DE NARIÑO</v>
      </c>
      <c r="C9588" s="35">
        <v>900798611</v>
      </c>
      <c r="D9588" s="6" t="str">
        <f>VLOOKUP(C9588,'[1]IPS REGISTRADAS'!$A$5:$B$3919,2,0)</f>
        <v>CARDIO VITAL INSTITUTO DE CARDIOLOGIA SAS</v>
      </c>
      <c r="E9588" s="7">
        <v>4299500</v>
      </c>
      <c r="F9588" s="7">
        <v>4299500</v>
      </c>
      <c r="G9588" s="8"/>
      <c r="H9588" s="9">
        <v>43623</v>
      </c>
      <c r="I9588" s="9">
        <v>43626</v>
      </c>
    </row>
    <row r="9589" spans="1:9" s="14" customFormat="1" x14ac:dyDescent="0.2">
      <c r="A9589" s="5" t="s">
        <v>16</v>
      </c>
      <c r="B9589" s="5" t="str">
        <f>VLOOKUP(A9589,'GIRO LMA JUNIO'!$A$7:$C$50,3,0)</f>
        <v>CAJACOPI ATLANTICO</v>
      </c>
      <c r="C9589" s="35">
        <v>900798710</v>
      </c>
      <c r="D9589" s="6" t="str">
        <f>VLOOKUP(C9589,'[1]IPS REGISTRADAS'!$A$5:$B$3919,2,0)</f>
        <v>CENTRO DE REHABILITACIÓN FUNCIONAL  CRF  SAS</v>
      </c>
      <c r="E9589" s="7">
        <v>6219435</v>
      </c>
      <c r="F9589" s="7">
        <v>6219435</v>
      </c>
      <c r="G9589" s="8"/>
      <c r="H9589" s="9">
        <v>43623</v>
      </c>
      <c r="I9589" s="9">
        <v>43626</v>
      </c>
    </row>
    <row r="9590" spans="1:9" s="14" customFormat="1" x14ac:dyDescent="0.2">
      <c r="A9590" s="5" t="s">
        <v>82</v>
      </c>
      <c r="B9590" s="5" t="str">
        <f>VLOOKUP(A9590,'GIRO LMA JUNIO'!$A$7:$C$50,3,0)</f>
        <v>MUTUAL SER</v>
      </c>
      <c r="C9590" s="35">
        <v>900798710</v>
      </c>
      <c r="D9590" s="6" t="str">
        <f>VLOOKUP(C9590,'[1]IPS REGISTRADAS'!$A$5:$B$3919,2,0)</f>
        <v>CENTRO DE REHABILITACIÓN FUNCIONAL  CRF  SAS</v>
      </c>
      <c r="E9590" s="7">
        <v>12952583</v>
      </c>
      <c r="F9590" s="7">
        <v>12952583</v>
      </c>
      <c r="G9590" s="8"/>
      <c r="H9590" s="9">
        <v>43623</v>
      </c>
      <c r="I9590" s="9">
        <v>43626</v>
      </c>
    </row>
    <row r="9591" spans="1:9" s="14" customFormat="1" x14ac:dyDescent="0.2">
      <c r="A9591" s="5" t="s">
        <v>11</v>
      </c>
      <c r="B9591" s="5" t="str">
        <f>VLOOKUP(A9591,'GIRO LMA JUNIO'!$A$7:$C$50,3,0)</f>
        <v>COMFASUCRE</v>
      </c>
      <c r="C9591" s="35">
        <v>900798865</v>
      </c>
      <c r="D9591" s="6" t="str">
        <f>VLOOKUP(C9591,'[1]IPS REGISTRADAS'!$A$5:$B$3919,2,0)</f>
        <v>911 ASITENCIA MEDICA DOMICILIARIA IPS SAS</v>
      </c>
      <c r="E9591" s="7">
        <v>130847733</v>
      </c>
      <c r="F9591" s="7">
        <v>130847733</v>
      </c>
      <c r="G9591" s="8"/>
      <c r="H9591" s="9">
        <v>43623</v>
      </c>
      <c r="I9591" s="9">
        <v>43626</v>
      </c>
    </row>
    <row r="9592" spans="1:9" s="14" customFormat="1" x14ac:dyDescent="0.2">
      <c r="A9592" s="5" t="s">
        <v>72</v>
      </c>
      <c r="B9592" s="5" t="str">
        <f>VLOOKUP(A9592,'GIRO LMA JUNIO'!$A$7:$C$50,3,0)</f>
        <v>ASMET SALUD</v>
      </c>
      <c r="C9592" s="35">
        <v>900800161</v>
      </c>
      <c r="D9592" s="6" t="str">
        <f>VLOOKUP(C9592,'[1]IPS REGISTRADAS'!$A$5:$B$3919,2,0)</f>
        <v>RADIOLOGIA E IMAGENES DIAGNOSTICAS DEL CAUCA RIDEC SAS</v>
      </c>
      <c r="E9592" s="7">
        <v>69997372</v>
      </c>
      <c r="F9592" s="7">
        <v>69997372</v>
      </c>
      <c r="G9592" s="8"/>
      <c r="H9592" s="9">
        <v>43623</v>
      </c>
      <c r="I9592" s="9">
        <v>43626</v>
      </c>
    </row>
    <row r="9593" spans="1:9" s="14" customFormat="1" x14ac:dyDescent="0.2">
      <c r="A9593" s="5" t="s">
        <v>24</v>
      </c>
      <c r="B9593" s="5" t="str">
        <f>VLOOKUP(A9593,'GIRO LMA JUNIO'!$A$7:$C$50,3,0)</f>
        <v>DUSAKAWI</v>
      </c>
      <c r="C9593" s="35">
        <v>900800287</v>
      </c>
      <c r="D9593" s="6" t="str">
        <f>VLOOKUP(C9593,'[1]IPS REGISTRADAS'!$A$5:$B$3919,2,0)</f>
        <v>CENTRO DE REHABILITACION FISIOMAG SAS</v>
      </c>
      <c r="E9593" s="7">
        <v>2181390</v>
      </c>
      <c r="F9593" s="7">
        <v>2181390</v>
      </c>
      <c r="G9593" s="8"/>
      <c r="H9593" s="9">
        <v>43623</v>
      </c>
      <c r="I9593" s="9">
        <v>43626</v>
      </c>
    </row>
    <row r="9594" spans="1:9" s="14" customFormat="1" x14ac:dyDescent="0.2">
      <c r="A9594" s="5" t="s">
        <v>10</v>
      </c>
      <c r="B9594" s="5" t="str">
        <f>VLOOKUP(A9594,'GIRO LMA JUNIO'!$A$7:$C$50,3,0)</f>
        <v>COMFAMILIAR DE NARIÑO</v>
      </c>
      <c r="C9594" s="35">
        <v>900801911</v>
      </c>
      <c r="D9594" s="6" t="str">
        <f>VLOOKUP(C9594,'[1]IPS REGISTRADAS'!$A$5:$B$3919,2,0)</f>
        <v>MED IMAGENES SAS</v>
      </c>
      <c r="E9594" s="7">
        <v>15185750</v>
      </c>
      <c r="F9594" s="7">
        <v>15185750</v>
      </c>
      <c r="G9594" s="8"/>
      <c r="H9594" s="9">
        <v>43623</v>
      </c>
      <c r="I9594" s="9">
        <v>43626</v>
      </c>
    </row>
    <row r="9595" spans="1:9" s="14" customFormat="1" x14ac:dyDescent="0.2">
      <c r="A9595" s="5" t="s">
        <v>30</v>
      </c>
      <c r="B9595" s="5" t="str">
        <f>VLOOKUP(A9595,'GIRO LMA JUNIO'!$A$7:$C$50,3,0)</f>
        <v>MALLAMAS</v>
      </c>
      <c r="C9595" s="35">
        <v>900801911</v>
      </c>
      <c r="D9595" s="6" t="str">
        <f>VLOOKUP(C9595,'[1]IPS REGISTRADAS'!$A$5:$B$3919,2,0)</f>
        <v>MED IMAGENES SAS</v>
      </c>
      <c r="E9595" s="7">
        <v>35823655</v>
      </c>
      <c r="F9595" s="7">
        <v>35823655</v>
      </c>
      <c r="G9595" s="8"/>
      <c r="H9595" s="9">
        <v>43623</v>
      </c>
      <c r="I9595" s="9">
        <v>43626</v>
      </c>
    </row>
    <row r="9596" spans="1:9" s="14" customFormat="1" x14ac:dyDescent="0.2">
      <c r="A9596" s="5" t="s">
        <v>16</v>
      </c>
      <c r="B9596" s="5" t="str">
        <f>VLOOKUP(A9596,'GIRO LMA JUNIO'!$A$7:$C$50,3,0)</f>
        <v>CAJACOPI ATLANTICO</v>
      </c>
      <c r="C9596" s="35">
        <v>900803163</v>
      </c>
      <c r="D9596" s="6" t="str">
        <f>VLOOKUP(C9596,'[1]IPS REGISTRADAS'!$A$5:$B$3919,2,0)</f>
        <v>AMBULANCIAS AB IPS SAS</v>
      </c>
      <c r="E9596" s="7">
        <v>24044454</v>
      </c>
      <c r="F9596" s="7">
        <v>24044454</v>
      </c>
      <c r="G9596" s="8"/>
      <c r="H9596" s="9">
        <v>43623</v>
      </c>
      <c r="I9596" s="9">
        <v>43626</v>
      </c>
    </row>
    <row r="9597" spans="1:9" s="14" customFormat="1" x14ac:dyDescent="0.2">
      <c r="A9597" s="5" t="s">
        <v>54</v>
      </c>
      <c r="B9597" s="5" t="str">
        <f>VLOOKUP(A9597,'GIRO LMA JUNIO'!$A$7:$C$50,3,0)</f>
        <v>SALUDVIDA</v>
      </c>
      <c r="C9597" s="35">
        <v>900803163</v>
      </c>
      <c r="D9597" s="6" t="str">
        <f>VLOOKUP(C9597,'[1]IPS REGISTRADAS'!$A$5:$B$3919,2,0)</f>
        <v>AMBULANCIAS AB IPS SAS</v>
      </c>
      <c r="E9597" s="7">
        <v>17340749</v>
      </c>
      <c r="F9597" s="7">
        <v>17340749</v>
      </c>
      <c r="G9597" s="8"/>
      <c r="H9597" s="9">
        <v>43623</v>
      </c>
      <c r="I9597" s="9">
        <v>43626</v>
      </c>
    </row>
    <row r="9598" spans="1:9" s="14" customFormat="1" x14ac:dyDescent="0.2">
      <c r="A9598" s="5" t="s">
        <v>82</v>
      </c>
      <c r="B9598" s="5" t="str">
        <f>VLOOKUP(A9598,'GIRO LMA JUNIO'!$A$7:$C$50,3,0)</f>
        <v>MUTUAL SER</v>
      </c>
      <c r="C9598" s="35">
        <v>900803163</v>
      </c>
      <c r="D9598" s="6" t="str">
        <f>VLOOKUP(C9598,'[1]IPS REGISTRADAS'!$A$5:$B$3919,2,0)</f>
        <v>AMBULANCIAS AB IPS SAS</v>
      </c>
      <c r="E9598" s="7">
        <v>12000000</v>
      </c>
      <c r="F9598" s="7">
        <v>12000000</v>
      </c>
      <c r="G9598" s="8"/>
      <c r="H9598" s="9">
        <v>43623</v>
      </c>
      <c r="I9598" s="9">
        <v>43626</v>
      </c>
    </row>
    <row r="9599" spans="1:9" s="14" customFormat="1" x14ac:dyDescent="0.2">
      <c r="A9599" s="5" t="s">
        <v>22</v>
      </c>
      <c r="B9599" s="5" t="str">
        <f>VLOOKUP(A9599,'GIRO LMA JUNIO'!$A$7:$C$50,3,0)</f>
        <v>CAPRESOCA</v>
      </c>
      <c r="C9599" s="35">
        <v>900806357</v>
      </c>
      <c r="D9599" s="6" t="str">
        <f>VLOOKUP(C9599,'[1]IPS REGISTRADAS'!$A$5:$B$3919,2,0)</f>
        <v>HEMATOLOGIA Y ONCOLOGIA DEL ORIENTE</v>
      </c>
      <c r="E9599" s="7">
        <v>192402231</v>
      </c>
      <c r="F9599" s="7">
        <v>192402231</v>
      </c>
      <c r="G9599" s="8"/>
      <c r="H9599" s="9">
        <v>43623</v>
      </c>
      <c r="I9599" s="9">
        <v>43626</v>
      </c>
    </row>
    <row r="9600" spans="1:9" s="14" customFormat="1" x14ac:dyDescent="0.2">
      <c r="A9600" s="5" t="s">
        <v>32</v>
      </c>
      <c r="B9600" s="5" t="str">
        <f>VLOOKUP(A9600,'GIRO LMA JUNIO'!$A$7:$C$50,3,0)</f>
        <v>PIJAOSALUD</v>
      </c>
      <c r="C9600" s="35">
        <v>900806776</v>
      </c>
      <c r="D9600" s="6" t="str">
        <f>VLOOKUP(C9600,'[1]IPS REGISTRADAS'!$A$5:$B$3919,2,0)</f>
        <v>CLINICA OFTALMOLOGICA PREVER SAS</v>
      </c>
      <c r="E9600" s="7">
        <v>1000000</v>
      </c>
      <c r="F9600" s="7">
        <v>1000000</v>
      </c>
      <c r="G9600" s="8"/>
      <c r="H9600" s="9">
        <v>43623</v>
      </c>
      <c r="I9600" s="9">
        <v>43626</v>
      </c>
    </row>
    <row r="9601" spans="1:9" s="14" customFormat="1" x14ac:dyDescent="0.2">
      <c r="A9601" s="5" t="s">
        <v>16</v>
      </c>
      <c r="B9601" s="5" t="str">
        <f>VLOOKUP(A9601,'GIRO LMA JUNIO'!$A$7:$C$50,3,0)</f>
        <v>CAJACOPI ATLANTICO</v>
      </c>
      <c r="C9601" s="35">
        <v>900807053</v>
      </c>
      <c r="D9601" s="6" t="str">
        <f>VLOOKUP(C9601,'[1]IPS REGISTRADAS'!$A$5:$B$3919,2,0)</f>
        <v>UNIDAD DE GASTROENTEROLOGIA PEDIATRICA DEL CESAR SAS</v>
      </c>
      <c r="E9601" s="7">
        <v>6753620</v>
      </c>
      <c r="F9601" s="7">
        <v>6753620</v>
      </c>
      <c r="G9601" s="8"/>
      <c r="H9601" s="9">
        <v>43623</v>
      </c>
      <c r="I9601" s="9">
        <v>43626</v>
      </c>
    </row>
    <row r="9602" spans="1:9" s="14" customFormat="1" x14ac:dyDescent="0.2">
      <c r="A9602" s="5" t="s">
        <v>24</v>
      </c>
      <c r="B9602" s="5" t="str">
        <f>VLOOKUP(A9602,'GIRO LMA JUNIO'!$A$7:$C$50,3,0)</f>
        <v>DUSAKAWI</v>
      </c>
      <c r="C9602" s="35">
        <v>900807053</v>
      </c>
      <c r="D9602" s="6" t="str">
        <f>VLOOKUP(C9602,'[1]IPS REGISTRADAS'!$A$5:$B$3919,2,0)</f>
        <v>UNIDAD DE GASTROENTEROLOGIA PEDIATRICA DEL CESAR SAS</v>
      </c>
      <c r="E9602" s="7">
        <v>9610682</v>
      </c>
      <c r="F9602" s="7">
        <v>9610682</v>
      </c>
      <c r="G9602" s="8"/>
      <c r="H9602" s="9">
        <v>43623</v>
      </c>
      <c r="I9602" s="9">
        <v>43626</v>
      </c>
    </row>
    <row r="9603" spans="1:9" s="14" customFormat="1" x14ac:dyDescent="0.2">
      <c r="A9603" s="5" t="s">
        <v>80</v>
      </c>
      <c r="B9603" s="5" t="str">
        <f>VLOOKUP(A9603,'GIRO LMA JUNIO'!$A$7:$C$50,3,0)</f>
        <v>COMPARTA</v>
      </c>
      <c r="C9603" s="35">
        <v>900807053</v>
      </c>
      <c r="D9603" s="6" t="str">
        <f>VLOOKUP(C9603,'[1]IPS REGISTRADAS'!$A$5:$B$3919,2,0)</f>
        <v>UNIDAD DE GASTROENTEROLOGIA PEDIATRICA DEL CESAR SAS</v>
      </c>
      <c r="E9603" s="7">
        <v>4800377</v>
      </c>
      <c r="F9603" s="7">
        <v>4800377</v>
      </c>
      <c r="G9603" s="8"/>
      <c r="H9603" s="9">
        <v>43623</v>
      </c>
      <c r="I9603" s="9">
        <v>43626</v>
      </c>
    </row>
    <row r="9604" spans="1:9" s="14" customFormat="1" x14ac:dyDescent="0.2">
      <c r="A9604" s="5" t="s">
        <v>8</v>
      </c>
      <c r="B9604" s="5" t="str">
        <f>VLOOKUP(A9604,'GIRO LMA JUNIO'!$A$7:$C$50,3,0)</f>
        <v>COMFAMILIAR HUILA</v>
      </c>
      <c r="C9604" s="35">
        <v>900807126</v>
      </c>
      <c r="D9604" s="6" t="str">
        <f>VLOOKUP(C9604,'[1]IPS REGISTRADAS'!$A$5:$B$3919,2,0)</f>
        <v>CLINICA REINA ISABEL SAS</v>
      </c>
      <c r="E9604" s="7">
        <v>300000000</v>
      </c>
      <c r="F9604" s="7">
        <v>300000000</v>
      </c>
      <c r="G9604" s="8"/>
      <c r="H9604" s="9">
        <v>43623</v>
      </c>
      <c r="I9604" s="9">
        <v>43626</v>
      </c>
    </row>
    <row r="9605" spans="1:9" s="14" customFormat="1" x14ac:dyDescent="0.2">
      <c r="A9605" s="5" t="s">
        <v>26</v>
      </c>
      <c r="B9605" s="5" t="str">
        <f>VLOOKUP(A9605,'GIRO LMA JUNIO'!$A$7:$C$50,3,0)</f>
        <v>A.I.C.</v>
      </c>
      <c r="C9605" s="35">
        <v>900807126</v>
      </c>
      <c r="D9605" s="6" t="str">
        <f>VLOOKUP(C9605,'[1]IPS REGISTRADAS'!$A$5:$B$3919,2,0)</f>
        <v>CLINICA REINA ISABEL SAS</v>
      </c>
      <c r="E9605" s="7">
        <v>4142440</v>
      </c>
      <c r="F9605" s="7">
        <v>4142440</v>
      </c>
      <c r="G9605" s="8"/>
      <c r="H9605" s="9">
        <v>43623</v>
      </c>
      <c r="I9605" s="9">
        <v>43626</v>
      </c>
    </row>
    <row r="9606" spans="1:9" s="14" customFormat="1" x14ac:dyDescent="0.2">
      <c r="A9606" s="5" t="s">
        <v>38</v>
      </c>
      <c r="B9606" s="5" t="str">
        <f>VLOOKUP(A9606,'GIRO LMA JUNIO'!$A$7:$C$50,3,0)</f>
        <v>SALUD TOTAL</v>
      </c>
      <c r="C9606" s="35">
        <v>900807126</v>
      </c>
      <c r="D9606" s="6" t="str">
        <f>VLOOKUP(C9606,'[1]IPS REGISTRADAS'!$A$5:$B$3919,2,0)</f>
        <v>CLINICA REINA ISABEL SAS</v>
      </c>
      <c r="E9606" s="7">
        <v>1282452</v>
      </c>
      <c r="F9606" s="7">
        <v>1282452</v>
      </c>
      <c r="G9606" s="8"/>
      <c r="H9606" s="9">
        <v>43623</v>
      </c>
      <c r="I9606" s="9">
        <v>43626</v>
      </c>
    </row>
    <row r="9607" spans="1:9" s="14" customFormat="1" x14ac:dyDescent="0.2">
      <c r="A9607" s="5" t="s">
        <v>72</v>
      </c>
      <c r="B9607" s="5" t="str">
        <f>VLOOKUP(A9607,'GIRO LMA JUNIO'!$A$7:$C$50,3,0)</f>
        <v>ASMET SALUD</v>
      </c>
      <c r="C9607" s="35">
        <v>900807126</v>
      </c>
      <c r="D9607" s="6" t="str">
        <f>VLOOKUP(C9607,'[1]IPS REGISTRADAS'!$A$5:$B$3919,2,0)</f>
        <v>CLINICA REINA ISABEL SAS</v>
      </c>
      <c r="E9607" s="7">
        <v>76244710</v>
      </c>
      <c r="F9607" s="7">
        <v>76244710</v>
      </c>
      <c r="G9607" s="8"/>
      <c r="H9607" s="9">
        <v>43623</v>
      </c>
      <c r="I9607" s="9">
        <v>43626</v>
      </c>
    </row>
    <row r="9608" spans="1:9" s="14" customFormat="1" x14ac:dyDescent="0.2">
      <c r="A9608" s="5" t="s">
        <v>44</v>
      </c>
      <c r="B9608" s="5" t="str">
        <f>VLOOKUP(A9608,'GIRO LMA JUNIO'!$A$7:$C$50,3,0)</f>
        <v>EPS SURAMERICANA S.A</v>
      </c>
      <c r="C9608" s="35">
        <v>900807287</v>
      </c>
      <c r="D9608" s="6" t="str">
        <f>VLOOKUP(C9608,'[1]IPS REGISTRADAS'!$A$5:$B$3919,2,0)</f>
        <v>GRUPO HEALTH SAS</v>
      </c>
      <c r="E9608" s="7">
        <v>4775402</v>
      </c>
      <c r="F9608" s="7">
        <v>4775402</v>
      </c>
      <c r="G9608" s="8"/>
      <c r="H9608" s="9">
        <v>43623</v>
      </c>
      <c r="I9608" s="9">
        <v>43626</v>
      </c>
    </row>
    <row r="9609" spans="1:9" s="14" customFormat="1" x14ac:dyDescent="0.2">
      <c r="A9609" s="5" t="s">
        <v>63</v>
      </c>
      <c r="B9609" s="5" t="str">
        <f>VLOOKUP(A9609,'GIRO LMA JUNIO'!$A$7:$C$50,3,0)</f>
        <v>MEDIMAS MOV</v>
      </c>
      <c r="C9609" s="35">
        <v>900807287</v>
      </c>
      <c r="D9609" s="6" t="str">
        <f>VLOOKUP(C9609,'[1]IPS REGISTRADAS'!$A$5:$B$3919,2,0)</f>
        <v>GRUPO HEALTH SAS</v>
      </c>
      <c r="E9609" s="7">
        <v>5795614</v>
      </c>
      <c r="F9609" s="7">
        <v>5795614</v>
      </c>
      <c r="G9609" s="8"/>
      <c r="H9609" s="9">
        <v>43623</v>
      </c>
      <c r="I9609" s="9">
        <v>43626</v>
      </c>
    </row>
    <row r="9610" spans="1:9" s="14" customFormat="1" x14ac:dyDescent="0.2">
      <c r="A9610" s="5" t="s">
        <v>20</v>
      </c>
      <c r="B9610" s="5" t="str">
        <f>VLOOKUP(A9610,'GIRO LMA JUNIO'!$A$7:$C$50,3,0)</f>
        <v>CONVIDA</v>
      </c>
      <c r="C9610" s="35">
        <v>900807482</v>
      </c>
      <c r="D9610" s="6" t="str">
        <f>VLOOKUP(C9610,'[1]IPS REGISTRADAS'!$A$5:$B$3919,2,0)</f>
        <v>EMPRESA SOCIAL DEL ESTADO HOSPITAL DE LA VEGA</v>
      </c>
      <c r="E9610" s="7">
        <v>11996973</v>
      </c>
      <c r="F9610" s="7">
        <v>11996973</v>
      </c>
      <c r="G9610" s="8"/>
      <c r="H9610" s="9">
        <v>43623</v>
      </c>
      <c r="I9610" s="9">
        <v>43626</v>
      </c>
    </row>
    <row r="9611" spans="1:9" s="14" customFormat="1" x14ac:dyDescent="0.2">
      <c r="A9611" s="5" t="s">
        <v>49</v>
      </c>
      <c r="B9611" s="5" t="str">
        <f>VLOOKUP(A9611,'GIRO LMA JUNIO'!$A$7:$C$50,3,0)</f>
        <v>E.P.S.  FAMISANAR  LTDA.</v>
      </c>
      <c r="C9611" s="35">
        <v>900807482</v>
      </c>
      <c r="D9611" s="6" t="str">
        <f>VLOOKUP(C9611,'[1]IPS REGISTRADAS'!$A$5:$B$3919,2,0)</f>
        <v>EMPRESA SOCIAL DEL ESTADO HOSPITAL DE LA VEGA</v>
      </c>
      <c r="E9611" s="7">
        <v>25006148</v>
      </c>
      <c r="F9611" s="7">
        <v>25006148</v>
      </c>
      <c r="G9611" s="8"/>
      <c r="H9611" s="9">
        <v>43623</v>
      </c>
      <c r="I9611" s="9">
        <v>43626</v>
      </c>
    </row>
    <row r="9612" spans="1:9" s="14" customFormat="1" x14ac:dyDescent="0.2">
      <c r="A9612" s="5" t="s">
        <v>56</v>
      </c>
      <c r="B9612" s="5" t="str">
        <f>VLOOKUP(A9612,'GIRO LMA JUNIO'!$A$7:$C$50,3,0)</f>
        <v>CAPITAL SALUD</v>
      </c>
      <c r="C9612" s="35">
        <v>900807482</v>
      </c>
      <c r="D9612" s="6" t="str">
        <f>VLOOKUP(C9612,'[1]IPS REGISTRADAS'!$A$5:$B$3919,2,0)</f>
        <v>EMPRESA SOCIAL DEL ESTADO HOSPITAL DE LA VEGA</v>
      </c>
      <c r="E9612" s="7">
        <v>1581423</v>
      </c>
      <c r="F9612" s="7">
        <v>1581423</v>
      </c>
      <c r="G9612" s="8"/>
      <c r="H9612" s="9">
        <v>43623</v>
      </c>
      <c r="I9612" s="9">
        <v>43626</v>
      </c>
    </row>
    <row r="9613" spans="1:9" s="14" customFormat="1" x14ac:dyDescent="0.2">
      <c r="A9613" s="5" t="s">
        <v>65</v>
      </c>
      <c r="B9613" s="5" t="str">
        <f>VLOOKUP(A9613,'GIRO LMA JUNIO'!$A$7:$C$50,3,0)</f>
        <v>MEDIMAS</v>
      </c>
      <c r="C9613" s="35">
        <v>900807482</v>
      </c>
      <c r="D9613" s="6" t="str">
        <f>VLOOKUP(C9613,'[1]IPS REGISTRADAS'!$A$5:$B$3919,2,0)</f>
        <v>EMPRESA SOCIAL DEL ESTADO HOSPITAL DE LA VEGA</v>
      </c>
      <c r="E9613" s="7">
        <v>77693141</v>
      </c>
      <c r="F9613" s="7">
        <v>77693141</v>
      </c>
      <c r="G9613" s="8"/>
      <c r="H9613" s="9">
        <v>43623</v>
      </c>
      <c r="I9613" s="9">
        <v>43626</v>
      </c>
    </row>
    <row r="9614" spans="1:9" s="14" customFormat="1" x14ac:dyDescent="0.2">
      <c r="A9614" s="5" t="s">
        <v>72</v>
      </c>
      <c r="B9614" s="5" t="str">
        <f>VLOOKUP(A9614,'GIRO LMA JUNIO'!$A$7:$C$50,3,0)</f>
        <v>ASMET SALUD</v>
      </c>
      <c r="C9614" s="35">
        <v>900807482</v>
      </c>
      <c r="D9614" s="6" t="str">
        <f>VLOOKUP(C9614,'[1]IPS REGISTRADAS'!$A$5:$B$3919,2,0)</f>
        <v>EMPRESA SOCIAL DEL ESTADO HOSPITAL DE LA VEGA</v>
      </c>
      <c r="E9614" s="7">
        <v>1103200</v>
      </c>
      <c r="F9614" s="7">
        <v>1103200</v>
      </c>
      <c r="G9614" s="8"/>
      <c r="H9614" s="9">
        <v>43623</v>
      </c>
      <c r="I9614" s="9">
        <v>43626</v>
      </c>
    </row>
    <row r="9615" spans="1:9" s="14" customFormat="1" x14ac:dyDescent="0.2">
      <c r="A9615" s="5" t="s">
        <v>82</v>
      </c>
      <c r="B9615" s="5" t="str">
        <f>VLOOKUP(A9615,'GIRO LMA JUNIO'!$A$7:$C$50,3,0)</f>
        <v>MUTUAL SER</v>
      </c>
      <c r="C9615" s="35">
        <v>900812384</v>
      </c>
      <c r="D9615" s="6" t="str">
        <f>VLOOKUP(C9615,'[1]IPS REGISTRADAS'!$A$5:$B$3919,2,0)</f>
        <v>UNIDAD NEUMOLOGICA DE LA COSTA SAS</v>
      </c>
      <c r="E9615" s="7">
        <v>9873994</v>
      </c>
      <c r="F9615" s="7">
        <v>9873994</v>
      </c>
      <c r="G9615" s="8"/>
      <c r="H9615" s="9">
        <v>43623</v>
      </c>
      <c r="I9615" s="9">
        <v>43626</v>
      </c>
    </row>
    <row r="9616" spans="1:9" s="14" customFormat="1" x14ac:dyDescent="0.2">
      <c r="A9616" s="5" t="s">
        <v>10</v>
      </c>
      <c r="B9616" s="5" t="str">
        <f>VLOOKUP(A9616,'GIRO LMA JUNIO'!$A$7:$C$50,3,0)</f>
        <v>COMFAMILIAR DE NARIÑO</v>
      </c>
      <c r="C9616" s="35">
        <v>900812655</v>
      </c>
      <c r="D9616" s="6" t="str">
        <f>VLOOKUP(C9616,'[1]IPS REGISTRADAS'!$A$5:$B$3919,2,0)</f>
        <v>CLINICA SOL DE LOS ANDES SAS</v>
      </c>
      <c r="E9616" s="7">
        <v>22985975</v>
      </c>
      <c r="F9616" s="7">
        <v>22985975</v>
      </c>
      <c r="G9616" s="8"/>
      <c r="H9616" s="9">
        <v>43623</v>
      </c>
      <c r="I9616" s="9">
        <v>43626</v>
      </c>
    </row>
    <row r="9617" spans="1:9" s="14" customFormat="1" x14ac:dyDescent="0.2">
      <c r="A9617" s="5" t="s">
        <v>30</v>
      </c>
      <c r="B9617" s="5" t="str">
        <f>VLOOKUP(A9617,'GIRO LMA JUNIO'!$A$7:$C$50,3,0)</f>
        <v>MALLAMAS</v>
      </c>
      <c r="C9617" s="35">
        <v>900812655</v>
      </c>
      <c r="D9617" s="6" t="str">
        <f>VLOOKUP(C9617,'[1]IPS REGISTRADAS'!$A$5:$B$3919,2,0)</f>
        <v>CLINICA SOL DE LOS ANDES SAS</v>
      </c>
      <c r="E9617" s="7">
        <v>16244165</v>
      </c>
      <c r="F9617" s="7">
        <v>16244165</v>
      </c>
      <c r="G9617" s="8"/>
      <c r="H9617" s="9">
        <v>43623</v>
      </c>
      <c r="I9617" s="9">
        <v>43626</v>
      </c>
    </row>
    <row r="9618" spans="1:9" s="14" customFormat="1" x14ac:dyDescent="0.2">
      <c r="A9618" s="5" t="s">
        <v>54</v>
      </c>
      <c r="B9618" s="5" t="str">
        <f>VLOOKUP(A9618,'GIRO LMA JUNIO'!$A$7:$C$50,3,0)</f>
        <v>SALUDVIDA</v>
      </c>
      <c r="C9618" s="35">
        <v>900812655</v>
      </c>
      <c r="D9618" s="6" t="str">
        <f>VLOOKUP(C9618,'[1]IPS REGISTRADAS'!$A$5:$B$3919,2,0)</f>
        <v>CLINICA SOL DE LOS ANDES SAS</v>
      </c>
      <c r="E9618" s="7">
        <v>1864454</v>
      </c>
      <c r="F9618" s="7">
        <v>1864454</v>
      </c>
      <c r="G9618" s="8"/>
      <c r="H9618" s="9">
        <v>43623</v>
      </c>
      <c r="I9618" s="9">
        <v>43626</v>
      </c>
    </row>
    <row r="9619" spans="1:9" s="14" customFormat="1" x14ac:dyDescent="0.2">
      <c r="A9619" s="5" t="s">
        <v>76</v>
      </c>
      <c r="B9619" s="5" t="str">
        <f>VLOOKUP(A9619,'GIRO LMA JUNIO'!$A$7:$C$50,3,0)</f>
        <v>ECOOPSOS</v>
      </c>
      <c r="C9619" s="35">
        <v>900812685</v>
      </c>
      <c r="D9619" s="6" t="str">
        <f>VLOOKUP(C9619,'[1]IPS REGISTRADAS'!$A$5:$B$3919,2,0)</f>
        <v>UROCLINIC SAS</v>
      </c>
      <c r="E9619" s="7">
        <v>1836478</v>
      </c>
      <c r="F9619" s="7">
        <v>1836478</v>
      </c>
      <c r="G9619" s="8"/>
      <c r="H9619" s="9">
        <v>43623</v>
      </c>
      <c r="I9619" s="9">
        <v>43626</v>
      </c>
    </row>
    <row r="9620" spans="1:9" s="14" customFormat="1" x14ac:dyDescent="0.2">
      <c r="A9620" s="5" t="s">
        <v>20</v>
      </c>
      <c r="B9620" s="5" t="str">
        <f>VLOOKUP(A9620,'GIRO LMA JUNIO'!$A$7:$C$50,3,0)</f>
        <v>CONVIDA</v>
      </c>
      <c r="C9620" s="35">
        <v>900812806</v>
      </c>
      <c r="D9620" s="6" t="str">
        <f>VLOOKUP(C9620,'[1]IPS REGISTRADAS'!$A$5:$B$3919,2,0)</f>
        <v>GRUPO VAVALS 1 SAS</v>
      </c>
      <c r="E9620" s="7">
        <v>135065945</v>
      </c>
      <c r="F9620" s="7">
        <v>135065945</v>
      </c>
      <c r="G9620" s="8"/>
      <c r="H9620" s="9">
        <v>43623</v>
      </c>
      <c r="I9620" s="9">
        <v>43626</v>
      </c>
    </row>
    <row r="9621" spans="1:9" s="14" customFormat="1" x14ac:dyDescent="0.2">
      <c r="A9621" s="5" t="s">
        <v>80</v>
      </c>
      <c r="B9621" s="5" t="str">
        <f>VLOOKUP(A9621,'GIRO LMA JUNIO'!$A$7:$C$50,3,0)</f>
        <v>COMPARTA</v>
      </c>
      <c r="C9621" s="35">
        <v>900813470</v>
      </c>
      <c r="D9621" s="6" t="str">
        <f>VLOOKUP(C9621,'[1]IPS REGISTRADAS'!$A$5:$B$3919,2,0)</f>
        <v>ELECTRODIAGNOSTICO GIRALDO SAS</v>
      </c>
      <c r="E9621" s="7">
        <v>5960658</v>
      </c>
      <c r="F9621" s="7">
        <v>5960658</v>
      </c>
      <c r="G9621" s="8"/>
      <c r="H9621" s="9">
        <v>43623</v>
      </c>
      <c r="I9621" s="9">
        <v>43626</v>
      </c>
    </row>
    <row r="9622" spans="1:9" s="14" customFormat="1" x14ac:dyDescent="0.2">
      <c r="A9622" s="5" t="s">
        <v>74</v>
      </c>
      <c r="B9622" s="5" t="str">
        <f>VLOOKUP(A9622,'GIRO LMA JUNIO'!$A$7:$C$50,3,0)</f>
        <v>AMBUQ</v>
      </c>
      <c r="C9622" s="35">
        <v>900815727</v>
      </c>
      <c r="D9622" s="6" t="str">
        <f>VLOOKUP(C9622,'[1]IPS REGISTRADAS'!$A$5:$B$3919,2,0)</f>
        <v>CENTRO ESPECIALIZADO EN MEDICINA DEL SUENO Y DEL CORAZON</v>
      </c>
      <c r="E9622" s="7">
        <v>90011231</v>
      </c>
      <c r="F9622" s="7">
        <v>90011231</v>
      </c>
      <c r="G9622" s="8"/>
      <c r="H9622" s="9">
        <v>43623</v>
      </c>
      <c r="I9622" s="9">
        <v>43626</v>
      </c>
    </row>
    <row r="9623" spans="1:9" s="14" customFormat="1" x14ac:dyDescent="0.2">
      <c r="A9623" s="5" t="s">
        <v>80</v>
      </c>
      <c r="B9623" s="5" t="str">
        <f>VLOOKUP(A9623,'GIRO LMA JUNIO'!$A$7:$C$50,3,0)</f>
        <v>COMPARTA</v>
      </c>
      <c r="C9623" s="35">
        <v>900815727</v>
      </c>
      <c r="D9623" s="6" t="str">
        <f>VLOOKUP(C9623,'[1]IPS REGISTRADAS'!$A$5:$B$3919,2,0)</f>
        <v>CENTRO ESPECIALIZADO EN MEDICINA DEL SUENO Y DEL CORAZON</v>
      </c>
      <c r="E9623" s="7">
        <v>2287678</v>
      </c>
      <c r="F9623" s="7">
        <v>2287678</v>
      </c>
      <c r="G9623" s="8"/>
      <c r="H9623" s="9">
        <v>43623</v>
      </c>
      <c r="I9623" s="9">
        <v>43626</v>
      </c>
    </row>
    <row r="9624" spans="1:9" s="14" customFormat="1" x14ac:dyDescent="0.2">
      <c r="A9624" s="5" t="s">
        <v>18</v>
      </c>
      <c r="B9624" s="5" t="str">
        <f>VLOOKUP(A9624,'GIRO LMA JUNIO'!$A$7:$C$50,3,0)</f>
        <v>COMFACHOCO</v>
      </c>
      <c r="C9624" s="35">
        <v>900816374</v>
      </c>
      <c r="D9624" s="6" t="str">
        <f>VLOOKUP(C9624,'[1]IPS REGISTRADAS'!$A$5:$B$3919,2,0)</f>
        <v>MEDICAMENTOS Y ALGO MAS SAS</v>
      </c>
      <c r="E9624" s="7">
        <v>5422609</v>
      </c>
      <c r="F9624" s="7">
        <v>5422609</v>
      </c>
      <c r="G9624" s="8"/>
      <c r="H9624" s="9">
        <v>43623</v>
      </c>
      <c r="I9624" s="9">
        <v>43626</v>
      </c>
    </row>
    <row r="9625" spans="1:9" s="14" customFormat="1" x14ac:dyDescent="0.2">
      <c r="A9625" s="5" t="s">
        <v>80</v>
      </c>
      <c r="B9625" s="5" t="str">
        <f>VLOOKUP(A9625,'GIRO LMA JUNIO'!$A$7:$C$50,3,0)</f>
        <v>COMPARTA</v>
      </c>
      <c r="C9625" s="35">
        <v>900816374</v>
      </c>
      <c r="D9625" s="6" t="str">
        <f>VLOOKUP(C9625,'[1]IPS REGISTRADAS'!$A$5:$B$3919,2,0)</f>
        <v>MEDICAMENTOS Y ALGO MAS SAS</v>
      </c>
      <c r="E9625" s="7">
        <v>6290931</v>
      </c>
      <c r="F9625" s="7">
        <v>6290931</v>
      </c>
      <c r="G9625" s="8"/>
      <c r="H9625" s="9">
        <v>43623</v>
      </c>
      <c r="I9625" s="9">
        <v>43626</v>
      </c>
    </row>
    <row r="9626" spans="1:9" s="14" customFormat="1" x14ac:dyDescent="0.2">
      <c r="A9626" s="5" t="s">
        <v>72</v>
      </c>
      <c r="B9626" s="5" t="str">
        <f>VLOOKUP(A9626,'GIRO LMA JUNIO'!$A$7:$C$50,3,0)</f>
        <v>ASMET SALUD</v>
      </c>
      <c r="C9626" s="35">
        <v>900817959</v>
      </c>
      <c r="D9626" s="6" t="str">
        <f>VLOOKUP(C9626,'[1]IPS REGISTRADAS'!$A$5:$B$3919,2,0)</f>
        <v>FUNDACION NACER PARA VIVIR IPS</v>
      </c>
      <c r="E9626" s="7">
        <v>433033690</v>
      </c>
      <c r="F9626" s="7">
        <v>433033690</v>
      </c>
      <c r="G9626" s="8"/>
      <c r="H9626" s="9">
        <v>43623</v>
      </c>
      <c r="I9626" s="9">
        <v>43626</v>
      </c>
    </row>
    <row r="9627" spans="1:9" s="14" customFormat="1" x14ac:dyDescent="0.2">
      <c r="A9627" s="5" t="s">
        <v>80</v>
      </c>
      <c r="B9627" s="5" t="str">
        <f>VLOOKUP(A9627,'GIRO LMA JUNIO'!$A$7:$C$50,3,0)</f>
        <v>COMPARTA</v>
      </c>
      <c r="C9627" s="35">
        <v>900819553</v>
      </c>
      <c r="D9627" s="6" t="str">
        <f>VLOOKUP(C9627,'[1]IPS REGISTRADAS'!$A$5:$B$3919,2,0)</f>
        <v>BIOSAMAR UNIDAD MEDICA ESPECIALIZADA IPS SAS</v>
      </c>
      <c r="E9627" s="7">
        <v>211747869</v>
      </c>
      <c r="F9627" s="7">
        <v>211747869</v>
      </c>
      <c r="G9627" s="8"/>
      <c r="H9627" s="9">
        <v>43623</v>
      </c>
      <c r="I9627" s="9">
        <v>43626</v>
      </c>
    </row>
    <row r="9628" spans="1:9" s="14" customFormat="1" x14ac:dyDescent="0.2">
      <c r="A9628" s="5" t="s">
        <v>72</v>
      </c>
      <c r="B9628" s="5" t="str">
        <f>VLOOKUP(A9628,'GIRO LMA JUNIO'!$A$7:$C$50,3,0)</f>
        <v>ASMET SALUD</v>
      </c>
      <c r="C9628" s="35">
        <v>900819828</v>
      </c>
      <c r="D9628" s="6" t="str">
        <f>VLOOKUP(C9628,'[1]IPS REGISTRADAS'!$A$5:$B$3919,2,0)</f>
        <v>ONCOSALUD INSTITUCION PRESTADORA DE SERVICIOS DE SALUD SAS</v>
      </c>
      <c r="E9628" s="7">
        <v>28488875</v>
      </c>
      <c r="F9628" s="7">
        <v>28488875</v>
      </c>
      <c r="G9628" s="8"/>
      <c r="H9628" s="9">
        <v>43623</v>
      </c>
      <c r="I9628" s="9">
        <v>43626</v>
      </c>
    </row>
    <row r="9629" spans="1:9" s="14" customFormat="1" x14ac:dyDescent="0.2">
      <c r="A9629" s="5" t="s">
        <v>38</v>
      </c>
      <c r="B9629" s="5" t="str">
        <f>VLOOKUP(A9629,'GIRO LMA JUNIO'!$A$7:$C$50,3,0)</f>
        <v>SALUD TOTAL</v>
      </c>
      <c r="C9629" s="35">
        <v>900821367</v>
      </c>
      <c r="D9629" s="6" t="str">
        <f>VLOOKUP(C9629,'[1]IPS REGISTRADAS'!$A$5:$B$3919,2,0)</f>
        <v>HEALTH AND SAFETY HYS IPS SAS</v>
      </c>
      <c r="E9629" s="7">
        <v>38745161</v>
      </c>
      <c r="F9629" s="7">
        <v>38745161</v>
      </c>
      <c r="G9629" s="8"/>
      <c r="H9629" s="9">
        <v>43623</v>
      </c>
      <c r="I9629" s="9">
        <v>43626</v>
      </c>
    </row>
    <row r="9630" spans="1:9" s="14" customFormat="1" x14ac:dyDescent="0.2">
      <c r="A9630" s="5" t="s">
        <v>11</v>
      </c>
      <c r="B9630" s="5" t="str">
        <f>VLOOKUP(A9630,'GIRO LMA JUNIO'!$A$7:$C$50,3,0)</f>
        <v>COMFASUCRE</v>
      </c>
      <c r="C9630" s="35">
        <v>900821886</v>
      </c>
      <c r="D9630" s="6" t="str">
        <f>VLOOKUP(C9630,'[1]IPS REGISTRADAS'!$A$5:$B$3919,2,0)</f>
        <v>ASISTENCIA MEDICA INTEGRAL EN SALUD SAS</v>
      </c>
      <c r="E9630" s="7">
        <v>475144897</v>
      </c>
      <c r="F9630" s="7">
        <v>475144897</v>
      </c>
      <c r="G9630" s="8"/>
      <c r="H9630" s="9">
        <v>43623</v>
      </c>
      <c r="I9630" s="9">
        <v>43626</v>
      </c>
    </row>
    <row r="9631" spans="1:9" s="14" customFormat="1" x14ac:dyDescent="0.2">
      <c r="A9631" s="5" t="s">
        <v>8</v>
      </c>
      <c r="B9631" s="5" t="str">
        <f>VLOOKUP(A9631,'GIRO LMA JUNIO'!$A$7:$C$50,3,0)</f>
        <v>COMFAMILIAR HUILA</v>
      </c>
      <c r="C9631" s="35">
        <v>900822601</v>
      </c>
      <c r="D9631" s="6" t="str">
        <f>VLOOKUP(C9631,'[1]IPS REGISTRADAS'!$A$5:$B$3919,2,0)</f>
        <v>MEDISENS SAS</v>
      </c>
      <c r="E9631" s="7">
        <v>25000000</v>
      </c>
      <c r="F9631" s="7">
        <v>25000000</v>
      </c>
      <c r="G9631" s="8"/>
      <c r="H9631" s="9">
        <v>43623</v>
      </c>
      <c r="I9631" s="9">
        <v>43626</v>
      </c>
    </row>
    <row r="9632" spans="1:9" s="14" customFormat="1" x14ac:dyDescent="0.2">
      <c r="A9632" s="5" t="s">
        <v>80</v>
      </c>
      <c r="B9632" s="5" t="str">
        <f>VLOOKUP(A9632,'GIRO LMA JUNIO'!$A$7:$C$50,3,0)</f>
        <v>COMPARTA</v>
      </c>
      <c r="C9632" s="35">
        <v>900822601</v>
      </c>
      <c r="D9632" s="6" t="str">
        <f>VLOOKUP(C9632,'[1]IPS REGISTRADAS'!$A$5:$B$3919,2,0)</f>
        <v>MEDISENS SAS</v>
      </c>
      <c r="E9632" s="7">
        <v>57563367</v>
      </c>
      <c r="F9632" s="7">
        <v>57563367</v>
      </c>
      <c r="G9632" s="8"/>
      <c r="H9632" s="9">
        <v>43623</v>
      </c>
      <c r="I9632" s="9">
        <v>43626</v>
      </c>
    </row>
    <row r="9633" spans="1:9" s="14" customFormat="1" x14ac:dyDescent="0.2">
      <c r="A9633" s="5" t="s">
        <v>62</v>
      </c>
      <c r="B9633" s="5" t="str">
        <f>VLOOKUP(A9633,'GIRO LMA JUNIO'!$A$7:$C$50,3,0)</f>
        <v>NUEVA EPS S.A.</v>
      </c>
      <c r="C9633" s="35">
        <v>900823274</v>
      </c>
      <c r="D9633" s="6" t="str">
        <f>VLOOKUP(C9633,'[1]IPS REGISTRADAS'!$A$5:$B$3919,2,0)</f>
        <v>CLINICA CORPOSUCRE</v>
      </c>
      <c r="E9633" s="7">
        <v>1344364</v>
      </c>
      <c r="F9633" s="7">
        <v>1344364</v>
      </c>
      <c r="G9633" s="8"/>
      <c r="H9633" s="9">
        <v>43623</v>
      </c>
      <c r="I9633" s="9">
        <v>43626</v>
      </c>
    </row>
    <row r="9634" spans="1:9" s="14" customFormat="1" x14ac:dyDescent="0.2">
      <c r="A9634" s="5" t="s">
        <v>82</v>
      </c>
      <c r="B9634" s="5" t="str">
        <f>VLOOKUP(A9634,'GIRO LMA JUNIO'!$A$7:$C$50,3,0)</f>
        <v>MUTUAL SER</v>
      </c>
      <c r="C9634" s="35">
        <v>900823274</v>
      </c>
      <c r="D9634" s="6" t="str">
        <f>VLOOKUP(C9634,'[1]IPS REGISTRADAS'!$A$5:$B$3919,2,0)</f>
        <v>CLINICA CORPOSUCRE</v>
      </c>
      <c r="E9634" s="7">
        <v>2500000</v>
      </c>
      <c r="F9634" s="7">
        <v>2500000</v>
      </c>
      <c r="G9634" s="8"/>
      <c r="H9634" s="9">
        <v>43623</v>
      </c>
      <c r="I9634" s="9">
        <v>43626</v>
      </c>
    </row>
    <row r="9635" spans="1:9" s="14" customFormat="1" x14ac:dyDescent="0.2">
      <c r="A9635" s="5" t="s">
        <v>45</v>
      </c>
      <c r="B9635" s="5" t="str">
        <f>VLOOKUP(A9635,'GIRO LMA JUNIO'!$A$7:$C$50,3,0)</f>
        <v>COMFENALCO VALLE  E.P.S.</v>
      </c>
      <c r="C9635" s="35">
        <v>900826841</v>
      </c>
      <c r="D9635" s="6" t="str">
        <f>VLOOKUP(C9635,'[1]IPS REGISTRADAS'!$A$5:$B$3919,2,0)</f>
        <v>MEDICINA Y TERAPIAS DOMICILIARIAS SAS</v>
      </c>
      <c r="E9635" s="7">
        <v>33126847</v>
      </c>
      <c r="F9635" s="7">
        <v>33126847</v>
      </c>
      <c r="G9635" s="8"/>
      <c r="H9635" s="9">
        <v>43623</v>
      </c>
      <c r="I9635" s="9">
        <v>43626</v>
      </c>
    </row>
    <row r="9636" spans="1:9" s="14" customFormat="1" x14ac:dyDescent="0.2">
      <c r="A9636" s="5" t="s">
        <v>62</v>
      </c>
      <c r="B9636" s="5" t="str">
        <f>VLOOKUP(A9636,'GIRO LMA JUNIO'!$A$7:$C$50,3,0)</f>
        <v>NUEVA EPS S.A.</v>
      </c>
      <c r="C9636" s="35">
        <v>900826841</v>
      </c>
      <c r="D9636" s="6" t="str">
        <f>VLOOKUP(C9636,'[1]IPS REGISTRADAS'!$A$5:$B$3919,2,0)</f>
        <v>MEDICINA Y TERAPIAS DOMICILIARIAS SAS</v>
      </c>
      <c r="E9636" s="7">
        <v>29145826</v>
      </c>
      <c r="F9636" s="7">
        <v>29145826</v>
      </c>
      <c r="G9636" s="8"/>
      <c r="H9636" s="9">
        <v>43623</v>
      </c>
      <c r="I9636" s="9">
        <v>43626</v>
      </c>
    </row>
    <row r="9637" spans="1:9" s="14" customFormat="1" x14ac:dyDescent="0.2">
      <c r="A9637" s="5" t="s">
        <v>26</v>
      </c>
      <c r="B9637" s="5" t="str">
        <f>VLOOKUP(A9637,'GIRO LMA JUNIO'!$A$7:$C$50,3,0)</f>
        <v>A.I.C.</v>
      </c>
      <c r="C9637" s="35">
        <v>900827363</v>
      </c>
      <c r="D9637" s="6" t="str">
        <f>VLOOKUP(C9637,'[1]IPS REGISTRADAS'!$A$5:$B$3919,2,0)</f>
        <v>SANAR Y VIVIR IPS SAS</v>
      </c>
      <c r="E9637" s="7">
        <v>76402260</v>
      </c>
      <c r="F9637" s="7">
        <v>76402260</v>
      </c>
      <c r="G9637" s="8"/>
      <c r="H9637" s="9">
        <v>43623</v>
      </c>
      <c r="I9637" s="9">
        <v>43626</v>
      </c>
    </row>
    <row r="9638" spans="1:9" s="14" customFormat="1" x14ac:dyDescent="0.2">
      <c r="A9638" s="5" t="s">
        <v>4</v>
      </c>
      <c r="B9638" s="5" t="str">
        <f>VLOOKUP(A9638,'GIRO LMA JUNIO'!$A$7:$C$50,3,0)</f>
        <v>COMFAMILIAR CARTAGENA</v>
      </c>
      <c r="C9638" s="35">
        <v>900827631</v>
      </c>
      <c r="D9638" s="6" t="str">
        <f>VLOOKUP(C9638,'[1]IPS REGISTRADAS'!$A$5:$B$3919,2,0)</f>
        <v>VITAL CARIBE SAS</v>
      </c>
      <c r="E9638" s="7">
        <v>6538462</v>
      </c>
      <c r="F9638" s="7">
        <v>6538462</v>
      </c>
      <c r="G9638" s="8"/>
      <c r="H9638" s="9">
        <v>43623</v>
      </c>
      <c r="I9638" s="9">
        <v>43626</v>
      </c>
    </row>
    <row r="9639" spans="1:9" s="14" customFormat="1" x14ac:dyDescent="0.2">
      <c r="A9639" s="5" t="s">
        <v>11</v>
      </c>
      <c r="B9639" s="5" t="str">
        <f>VLOOKUP(A9639,'GIRO LMA JUNIO'!$A$7:$C$50,3,0)</f>
        <v>COMFASUCRE</v>
      </c>
      <c r="C9639" s="35">
        <v>900827631</v>
      </c>
      <c r="D9639" s="6" t="str">
        <f>VLOOKUP(C9639,'[1]IPS REGISTRADAS'!$A$5:$B$3919,2,0)</f>
        <v>VITAL CARIBE SAS</v>
      </c>
      <c r="E9639" s="7">
        <v>1175000</v>
      </c>
      <c r="F9639" s="7">
        <v>1175000</v>
      </c>
      <c r="G9639" s="8"/>
      <c r="H9639" s="9">
        <v>43623</v>
      </c>
      <c r="I9639" s="9">
        <v>43626</v>
      </c>
    </row>
    <row r="9640" spans="1:9" s="14" customFormat="1" x14ac:dyDescent="0.2">
      <c r="A9640" s="5" t="s">
        <v>16</v>
      </c>
      <c r="B9640" s="5" t="str">
        <f>VLOOKUP(A9640,'GIRO LMA JUNIO'!$A$7:$C$50,3,0)</f>
        <v>CAJACOPI ATLANTICO</v>
      </c>
      <c r="C9640" s="35">
        <v>900827631</v>
      </c>
      <c r="D9640" s="6" t="str">
        <f>VLOOKUP(C9640,'[1]IPS REGISTRADAS'!$A$5:$B$3919,2,0)</f>
        <v>VITAL CARIBE SAS</v>
      </c>
      <c r="E9640" s="7">
        <v>154988992</v>
      </c>
      <c r="F9640" s="7">
        <v>154988992</v>
      </c>
      <c r="G9640" s="8"/>
      <c r="H9640" s="9">
        <v>43623</v>
      </c>
      <c r="I9640" s="9">
        <v>43626</v>
      </c>
    </row>
    <row r="9641" spans="1:9" s="14" customFormat="1" x14ac:dyDescent="0.2">
      <c r="A9641" s="5" t="s">
        <v>63</v>
      </c>
      <c r="B9641" s="5" t="str">
        <f>VLOOKUP(A9641,'GIRO LMA JUNIO'!$A$7:$C$50,3,0)</f>
        <v>MEDIMAS MOV</v>
      </c>
      <c r="C9641" s="35">
        <v>900827631</v>
      </c>
      <c r="D9641" s="6" t="str">
        <f>VLOOKUP(C9641,'[1]IPS REGISTRADAS'!$A$5:$B$3919,2,0)</f>
        <v>VITAL CARIBE SAS</v>
      </c>
      <c r="E9641" s="7">
        <v>33035547</v>
      </c>
      <c r="F9641" s="7">
        <v>33035547</v>
      </c>
      <c r="G9641" s="8"/>
      <c r="H9641" s="9">
        <v>43623</v>
      </c>
      <c r="I9641" s="9">
        <v>43626</v>
      </c>
    </row>
    <row r="9642" spans="1:9" s="14" customFormat="1" x14ac:dyDescent="0.2">
      <c r="A9642" s="5" t="s">
        <v>74</v>
      </c>
      <c r="B9642" s="5" t="str">
        <f>VLOOKUP(A9642,'GIRO LMA JUNIO'!$A$7:$C$50,3,0)</f>
        <v>AMBUQ</v>
      </c>
      <c r="C9642" s="35">
        <v>900827631</v>
      </c>
      <c r="D9642" s="6" t="str">
        <f>VLOOKUP(C9642,'[1]IPS REGISTRADAS'!$A$5:$B$3919,2,0)</f>
        <v>VITAL CARIBE SAS</v>
      </c>
      <c r="E9642" s="7">
        <v>300000000</v>
      </c>
      <c r="F9642" s="7">
        <v>300000000</v>
      </c>
      <c r="G9642" s="8"/>
      <c r="H9642" s="9">
        <v>43623</v>
      </c>
      <c r="I9642" s="9">
        <v>43626</v>
      </c>
    </row>
    <row r="9643" spans="1:9" s="14" customFormat="1" x14ac:dyDescent="0.2">
      <c r="A9643" s="5" t="s">
        <v>82</v>
      </c>
      <c r="B9643" s="5" t="str">
        <f>VLOOKUP(A9643,'GIRO LMA JUNIO'!$A$7:$C$50,3,0)</f>
        <v>MUTUAL SER</v>
      </c>
      <c r="C9643" s="35">
        <v>900827631</v>
      </c>
      <c r="D9643" s="6" t="str">
        <f>VLOOKUP(C9643,'[1]IPS REGISTRADAS'!$A$5:$B$3919,2,0)</f>
        <v>VITAL CARIBE SAS</v>
      </c>
      <c r="E9643" s="7">
        <v>333697614</v>
      </c>
      <c r="F9643" s="7">
        <v>333697614</v>
      </c>
      <c r="G9643" s="8"/>
      <c r="H9643" s="9">
        <v>43623</v>
      </c>
      <c r="I9643" s="9">
        <v>43626</v>
      </c>
    </row>
    <row r="9644" spans="1:9" s="14" customFormat="1" x14ac:dyDescent="0.2">
      <c r="A9644" s="5" t="s">
        <v>54</v>
      </c>
      <c r="B9644" s="5" t="str">
        <f>VLOOKUP(A9644,'GIRO LMA JUNIO'!$A$7:$C$50,3,0)</f>
        <v>SALUDVIDA</v>
      </c>
      <c r="C9644" s="35">
        <v>900827925</v>
      </c>
      <c r="D9644" s="6" t="str">
        <f>VLOOKUP(C9644,'[1]IPS REGISTRADAS'!$A$5:$B$3919,2,0)</f>
        <v>GRUPO SAMI SALUD SAS</v>
      </c>
      <c r="E9644" s="7">
        <v>81333900</v>
      </c>
      <c r="F9644" s="7">
        <v>81333900</v>
      </c>
      <c r="G9644" s="8"/>
      <c r="H9644" s="9">
        <v>43623</v>
      </c>
      <c r="I9644" s="9">
        <v>43626</v>
      </c>
    </row>
    <row r="9645" spans="1:9" s="14" customFormat="1" x14ac:dyDescent="0.2">
      <c r="A9645" s="5" t="s">
        <v>16</v>
      </c>
      <c r="B9645" s="5" t="str">
        <f>VLOOKUP(A9645,'GIRO LMA JUNIO'!$A$7:$C$50,3,0)</f>
        <v>CAJACOPI ATLANTICO</v>
      </c>
      <c r="C9645" s="35">
        <v>900830265</v>
      </c>
      <c r="D9645" s="6" t="str">
        <f>VLOOKUP(C9645,'[1]IPS REGISTRADAS'!$A$5:$B$3919,2,0)</f>
        <v>CENTRO CARDIOLOGICO DE CORDOBA SAS</v>
      </c>
      <c r="E9645" s="7">
        <v>11593915</v>
      </c>
      <c r="F9645" s="7">
        <v>11593915</v>
      </c>
      <c r="G9645" s="8"/>
      <c r="H9645" s="9">
        <v>43623</v>
      </c>
      <c r="I9645" s="9">
        <v>43626</v>
      </c>
    </row>
    <row r="9646" spans="1:9" s="14" customFormat="1" x14ac:dyDescent="0.2">
      <c r="A9646" s="5" t="s">
        <v>16</v>
      </c>
      <c r="B9646" s="5" t="str">
        <f>VLOOKUP(A9646,'GIRO LMA JUNIO'!$A$7:$C$50,3,0)</f>
        <v>CAJACOPI ATLANTICO</v>
      </c>
      <c r="C9646" s="35">
        <v>900830345</v>
      </c>
      <c r="D9646" s="6" t="str">
        <f>VLOOKUP(C9646,'[1]IPS REGISTRADAS'!$A$5:$B$3919,2,0)</f>
        <v>IPS SALUD PARA SUCRE SAS</v>
      </c>
      <c r="E9646" s="7">
        <v>11641800</v>
      </c>
      <c r="F9646" s="7">
        <v>11641800</v>
      </c>
      <c r="G9646" s="8"/>
      <c r="H9646" s="9">
        <v>43623</v>
      </c>
      <c r="I9646" s="9">
        <v>43626</v>
      </c>
    </row>
    <row r="9647" spans="1:9" s="14" customFormat="1" x14ac:dyDescent="0.2">
      <c r="A9647" s="5" t="s">
        <v>68</v>
      </c>
      <c r="B9647" s="5" t="str">
        <f>VLOOKUP(A9647,'GIRO LMA JUNIO'!$A$7:$C$50,3,0)</f>
        <v>EMDISALUD</v>
      </c>
      <c r="C9647" s="35">
        <v>900830345</v>
      </c>
      <c r="D9647" s="6" t="str">
        <f>VLOOKUP(C9647,'[1]IPS REGISTRADAS'!$A$5:$B$3919,2,0)</f>
        <v>IPS SALUD PARA SUCRE SAS</v>
      </c>
      <c r="E9647" s="7">
        <v>6436638</v>
      </c>
      <c r="F9647" s="7">
        <v>6436638</v>
      </c>
      <c r="G9647" s="8"/>
      <c r="H9647" s="9">
        <v>43623</v>
      </c>
      <c r="I9647" s="9">
        <v>43626</v>
      </c>
    </row>
    <row r="9648" spans="1:9" s="14" customFormat="1" x14ac:dyDescent="0.2">
      <c r="A9648" s="5" t="s">
        <v>82</v>
      </c>
      <c r="B9648" s="5" t="str">
        <f>VLOOKUP(A9648,'GIRO LMA JUNIO'!$A$7:$C$50,3,0)</f>
        <v>MUTUAL SER</v>
      </c>
      <c r="C9648" s="35">
        <v>900830345</v>
      </c>
      <c r="D9648" s="6" t="str">
        <f>VLOOKUP(C9648,'[1]IPS REGISTRADAS'!$A$5:$B$3919,2,0)</f>
        <v>IPS SALUD PARA SUCRE SAS</v>
      </c>
      <c r="E9648" s="7">
        <v>24795178</v>
      </c>
      <c r="F9648" s="7">
        <v>24795178</v>
      </c>
      <c r="G9648" s="8"/>
      <c r="H9648" s="9">
        <v>43623</v>
      </c>
      <c r="I9648" s="9">
        <v>43626</v>
      </c>
    </row>
    <row r="9649" spans="1:9" s="14" customFormat="1" x14ac:dyDescent="0.2">
      <c r="A9649" s="5" t="s">
        <v>54</v>
      </c>
      <c r="B9649" s="5" t="str">
        <f>VLOOKUP(A9649,'GIRO LMA JUNIO'!$A$7:$C$50,3,0)</f>
        <v>SALUDVIDA</v>
      </c>
      <c r="C9649" s="35">
        <v>900830994</v>
      </c>
      <c r="D9649" s="6" t="str">
        <f>VLOOKUP(C9649,'[1]IPS REGISTRADAS'!$A$5:$B$3919,2,0)</f>
        <v>HOGAR DE PASO ALVIHOUSE SAS</v>
      </c>
      <c r="E9649" s="7">
        <v>20000000</v>
      </c>
      <c r="F9649" s="7">
        <v>20000000</v>
      </c>
      <c r="G9649" s="8"/>
      <c r="H9649" s="9">
        <v>43623</v>
      </c>
      <c r="I9649" s="9">
        <v>43626</v>
      </c>
    </row>
    <row r="9650" spans="1:9" s="14" customFormat="1" x14ac:dyDescent="0.2">
      <c r="A9650" s="5" t="s">
        <v>72</v>
      </c>
      <c r="B9650" s="5" t="str">
        <f>VLOOKUP(A9650,'GIRO LMA JUNIO'!$A$7:$C$50,3,0)</f>
        <v>ASMET SALUD</v>
      </c>
      <c r="C9650" s="35">
        <v>900830994</v>
      </c>
      <c r="D9650" s="6" t="str">
        <f>VLOOKUP(C9650,'[1]IPS REGISTRADAS'!$A$5:$B$3919,2,0)</f>
        <v>HOGAR DE PASO ALVIHOUSE SAS</v>
      </c>
      <c r="E9650" s="7">
        <v>3962000</v>
      </c>
      <c r="F9650" s="7">
        <v>3962000</v>
      </c>
      <c r="G9650" s="8"/>
      <c r="H9650" s="9">
        <v>43623</v>
      </c>
      <c r="I9650" s="9">
        <v>43626</v>
      </c>
    </row>
    <row r="9651" spans="1:9" s="14" customFormat="1" x14ac:dyDescent="0.2">
      <c r="A9651" s="5" t="s">
        <v>13</v>
      </c>
      <c r="B9651" s="5" t="str">
        <f>VLOOKUP(A9651,'GIRO LMA JUNIO'!$A$7:$C$50,3,0)</f>
        <v>COMFAORIENTE</v>
      </c>
      <c r="C9651" s="35">
        <v>900831404</v>
      </c>
      <c r="D9651" s="6" t="str">
        <f>VLOOKUP(C9651,'[1]IPS REGISTRADAS'!$A$5:$B$3919,2,0)</f>
        <v>HOGAR DE PASO SANTA TERESA SAS</v>
      </c>
      <c r="E9651" s="7">
        <v>2543412</v>
      </c>
      <c r="F9651" s="7">
        <v>2543412</v>
      </c>
      <c r="G9651" s="8"/>
      <c r="H9651" s="9">
        <v>43623</v>
      </c>
      <c r="I9651" s="9">
        <v>43626</v>
      </c>
    </row>
    <row r="9652" spans="1:9" s="14" customFormat="1" x14ac:dyDescent="0.2">
      <c r="A9652" s="5" t="s">
        <v>76</v>
      </c>
      <c r="B9652" s="5" t="str">
        <f>VLOOKUP(A9652,'GIRO LMA JUNIO'!$A$7:$C$50,3,0)</f>
        <v>ECOOPSOS</v>
      </c>
      <c r="C9652" s="35">
        <v>900831404</v>
      </c>
      <c r="D9652" s="6" t="str">
        <f>VLOOKUP(C9652,'[1]IPS REGISTRADAS'!$A$5:$B$3919,2,0)</f>
        <v>HOGAR DE PASO SANTA TERESA SAS</v>
      </c>
      <c r="E9652" s="7">
        <v>1787500</v>
      </c>
      <c r="F9652" s="7">
        <v>1787500</v>
      </c>
      <c r="G9652" s="8"/>
      <c r="H9652" s="9">
        <v>43623</v>
      </c>
      <c r="I9652" s="9">
        <v>43626</v>
      </c>
    </row>
    <row r="9653" spans="1:9" s="14" customFormat="1" x14ac:dyDescent="0.2">
      <c r="A9653" s="5" t="s">
        <v>4</v>
      </c>
      <c r="B9653" s="5" t="str">
        <f>VLOOKUP(A9653,'GIRO LMA JUNIO'!$A$7:$C$50,3,0)</f>
        <v>COMFAMILIAR CARTAGENA</v>
      </c>
      <c r="C9653" s="35">
        <v>900831948</v>
      </c>
      <c r="D9653" s="6" t="str">
        <f>VLOOKUP(C9653,'[1]IPS REGISTRADAS'!$A$5:$B$3919,2,0)</f>
        <v>PERSISTIR IPS</v>
      </c>
      <c r="E9653" s="7">
        <v>12211000</v>
      </c>
      <c r="F9653" s="7">
        <v>12211000</v>
      </c>
      <c r="G9653" s="8"/>
      <c r="H9653" s="9">
        <v>43623</v>
      </c>
      <c r="I9653" s="9">
        <v>43626</v>
      </c>
    </row>
    <row r="9654" spans="1:9" s="14" customFormat="1" x14ac:dyDescent="0.2">
      <c r="A9654" s="5" t="s">
        <v>74</v>
      </c>
      <c r="B9654" s="5" t="str">
        <f>VLOOKUP(A9654,'GIRO LMA JUNIO'!$A$7:$C$50,3,0)</f>
        <v>AMBUQ</v>
      </c>
      <c r="C9654" s="35">
        <v>900831948</v>
      </c>
      <c r="D9654" s="6" t="str">
        <f>VLOOKUP(C9654,'[1]IPS REGISTRADAS'!$A$5:$B$3919,2,0)</f>
        <v>PERSISTIR IPS</v>
      </c>
      <c r="E9654" s="7">
        <v>20330927</v>
      </c>
      <c r="F9654" s="7">
        <v>20330927</v>
      </c>
      <c r="G9654" s="8"/>
      <c r="H9654" s="9">
        <v>43623</v>
      </c>
      <c r="I9654" s="9">
        <v>43626</v>
      </c>
    </row>
    <row r="9655" spans="1:9" s="14" customFormat="1" x14ac:dyDescent="0.2">
      <c r="A9655" s="5" t="s">
        <v>82</v>
      </c>
      <c r="B9655" s="5" t="str">
        <f>VLOOKUP(A9655,'GIRO LMA JUNIO'!$A$7:$C$50,3,0)</f>
        <v>MUTUAL SER</v>
      </c>
      <c r="C9655" s="35">
        <v>900831948</v>
      </c>
      <c r="D9655" s="6" t="str">
        <f>VLOOKUP(C9655,'[1]IPS REGISTRADAS'!$A$5:$B$3919,2,0)</f>
        <v>PERSISTIR IPS</v>
      </c>
      <c r="E9655" s="7">
        <v>35283864</v>
      </c>
      <c r="F9655" s="7">
        <v>35283864</v>
      </c>
      <c r="G9655" s="8"/>
      <c r="H9655" s="9">
        <v>43623</v>
      </c>
      <c r="I9655" s="9">
        <v>43626</v>
      </c>
    </row>
    <row r="9656" spans="1:9" s="14" customFormat="1" x14ac:dyDescent="0.2">
      <c r="A9656" s="5" t="s">
        <v>8</v>
      </c>
      <c r="B9656" s="5" t="str">
        <f>VLOOKUP(A9656,'GIRO LMA JUNIO'!$A$7:$C$50,3,0)</f>
        <v>COMFAMILIAR HUILA</v>
      </c>
      <c r="C9656" s="35">
        <v>900835283</v>
      </c>
      <c r="D9656" s="6" t="str">
        <f>VLOOKUP(C9656,'[1]IPS REGISTRADAS'!$A$5:$B$3919,2,0)</f>
        <v>IPS ACUERDOS DE VIDA SAS</v>
      </c>
      <c r="E9656" s="7">
        <v>500000000</v>
      </c>
      <c r="F9656" s="7">
        <v>500000000</v>
      </c>
      <c r="G9656" s="8"/>
      <c r="H9656" s="9">
        <v>43623</v>
      </c>
      <c r="I9656" s="9">
        <v>43626</v>
      </c>
    </row>
    <row r="9657" spans="1:9" s="14" customFormat="1" x14ac:dyDescent="0.2">
      <c r="A9657" s="5" t="s">
        <v>78</v>
      </c>
      <c r="B9657" s="5" t="str">
        <f>VLOOKUP(A9657,'GIRO LMA JUNIO'!$A$7:$C$50,3,0)</f>
        <v>EMSSANAR</v>
      </c>
      <c r="C9657" s="35">
        <v>900836236</v>
      </c>
      <c r="D9657" s="6" t="str">
        <f>VLOOKUP(C9657,'[1]IPS REGISTRADAS'!$A$5:$B$3919,2,0)</f>
        <v>IPS PASTO ESPECIALIDADES SAS</v>
      </c>
      <c r="E9657" s="7">
        <v>37835501</v>
      </c>
      <c r="F9657" s="7">
        <v>37835501</v>
      </c>
      <c r="G9657" s="8"/>
      <c r="H9657" s="9">
        <v>43623</v>
      </c>
      <c r="I9657" s="9">
        <v>43626</v>
      </c>
    </row>
    <row r="9658" spans="1:9" s="14" customFormat="1" x14ac:dyDescent="0.2">
      <c r="A9658" s="5" t="s">
        <v>68</v>
      </c>
      <c r="B9658" s="5" t="str">
        <f>VLOOKUP(A9658,'GIRO LMA JUNIO'!$A$7:$C$50,3,0)</f>
        <v>EMDISALUD</v>
      </c>
      <c r="C9658" s="35">
        <v>900838602</v>
      </c>
      <c r="D9658" s="6" t="str">
        <f>VLOOKUP(C9658,'[1]IPS REGISTRADAS'!$A$5:$B$3919,2,0)</f>
        <v>SABER VIVIR DE LA COSTA SAS</v>
      </c>
      <c r="E9658" s="7">
        <v>242230418</v>
      </c>
      <c r="F9658" s="7">
        <v>242230418</v>
      </c>
      <c r="G9658" s="8"/>
      <c r="H9658" s="9">
        <v>43623</v>
      </c>
      <c r="I9658" s="9">
        <v>43626</v>
      </c>
    </row>
    <row r="9659" spans="1:9" s="14" customFormat="1" x14ac:dyDescent="0.2">
      <c r="A9659" s="5" t="s">
        <v>62</v>
      </c>
      <c r="B9659" s="5" t="str">
        <f>VLOOKUP(A9659,'GIRO LMA JUNIO'!$A$7:$C$50,3,0)</f>
        <v>NUEVA EPS S.A.</v>
      </c>
      <c r="C9659" s="35">
        <v>900839714</v>
      </c>
      <c r="D9659" s="6" t="str">
        <f>VLOOKUP(C9659,'[1]IPS REGISTRADAS'!$A$5:$B$3919,2,0)</f>
        <v>PROFHARMA SALUD IPS SAS</v>
      </c>
      <c r="E9659" s="7">
        <v>4954566</v>
      </c>
      <c r="F9659" s="7">
        <v>4954566</v>
      </c>
      <c r="G9659" s="8"/>
      <c r="H9659" s="9">
        <v>43623</v>
      </c>
      <c r="I9659" s="9">
        <v>43626</v>
      </c>
    </row>
    <row r="9660" spans="1:9" s="14" customFormat="1" x14ac:dyDescent="0.2">
      <c r="A9660" s="5" t="s">
        <v>68</v>
      </c>
      <c r="B9660" s="5" t="str">
        <f>VLOOKUP(A9660,'GIRO LMA JUNIO'!$A$7:$C$50,3,0)</f>
        <v>EMDISALUD</v>
      </c>
      <c r="C9660" s="35">
        <v>900839714</v>
      </c>
      <c r="D9660" s="6" t="str">
        <f>VLOOKUP(C9660,'[1]IPS REGISTRADAS'!$A$5:$B$3919,2,0)</f>
        <v>PROFHARMA SALUD IPS SAS</v>
      </c>
      <c r="E9660" s="7">
        <v>1480511523</v>
      </c>
      <c r="F9660" s="7">
        <v>1480511523</v>
      </c>
      <c r="G9660" s="8"/>
      <c r="H9660" s="9">
        <v>43623</v>
      </c>
      <c r="I9660" s="9">
        <v>43626</v>
      </c>
    </row>
    <row r="9661" spans="1:9" s="14" customFormat="1" x14ac:dyDescent="0.2">
      <c r="A9661" s="5" t="s">
        <v>78</v>
      </c>
      <c r="B9661" s="5" t="str">
        <f>VLOOKUP(A9661,'GIRO LMA JUNIO'!$A$7:$C$50,3,0)</f>
        <v>EMSSANAR</v>
      </c>
      <c r="C9661" s="35">
        <v>900840632</v>
      </c>
      <c r="D9661" s="6" t="str">
        <f>VLOOKUP(C9661,'[1]IPS REGISTRADAS'!$A$5:$B$3919,2,0)</f>
        <v>IPS REHABILITACION INTEGRAL SANAR SAS</v>
      </c>
      <c r="E9661" s="7">
        <v>21827606</v>
      </c>
      <c r="F9661" s="7">
        <v>21827606</v>
      </c>
      <c r="G9661" s="8"/>
      <c r="H9661" s="9">
        <v>43623</v>
      </c>
      <c r="I9661" s="9">
        <v>43626</v>
      </c>
    </row>
    <row r="9662" spans="1:9" s="14" customFormat="1" x14ac:dyDescent="0.2">
      <c r="A9662" s="5" t="s">
        <v>38</v>
      </c>
      <c r="B9662" s="5" t="str">
        <f>VLOOKUP(A9662,'GIRO LMA JUNIO'!$A$7:$C$50,3,0)</f>
        <v>SALUD TOTAL</v>
      </c>
      <c r="C9662" s="35">
        <v>900840650</v>
      </c>
      <c r="D9662" s="6" t="str">
        <f>VLOOKUP(C9662,'[1]IPS REGISTRADAS'!$A$5:$B$3919,2,0)</f>
        <v>CENTRO DE ESPECIALIDADES PEDRIATRICAS Y NEUROLOGICAS   CESPEN</v>
      </c>
      <c r="E9662" s="7">
        <v>11196620</v>
      </c>
      <c r="F9662" s="7">
        <v>11196620</v>
      </c>
      <c r="G9662" s="8"/>
      <c r="H9662" s="9">
        <v>43623</v>
      </c>
      <c r="I9662" s="9">
        <v>43626</v>
      </c>
    </row>
    <row r="9663" spans="1:9" s="14" customFormat="1" x14ac:dyDescent="0.2">
      <c r="A9663" s="5" t="s">
        <v>38</v>
      </c>
      <c r="B9663" s="5" t="str">
        <f>VLOOKUP(A9663,'GIRO LMA JUNIO'!$A$7:$C$50,3,0)</f>
        <v>SALUD TOTAL</v>
      </c>
      <c r="C9663" s="35">
        <v>900842629</v>
      </c>
      <c r="D9663" s="6" t="str">
        <f>VLOOKUP(C9663,'[1]IPS REGISTRADAS'!$A$5:$B$3919,2,0)</f>
        <v>GESTAR SALUD DE COLOMBIA IPS SAS</v>
      </c>
      <c r="E9663" s="7">
        <v>1770271</v>
      </c>
      <c r="F9663" s="7">
        <v>1770271</v>
      </c>
      <c r="G9663" s="8"/>
      <c r="H9663" s="9">
        <v>43623</v>
      </c>
      <c r="I9663" s="9">
        <v>43626</v>
      </c>
    </row>
    <row r="9664" spans="1:9" s="14" customFormat="1" x14ac:dyDescent="0.2">
      <c r="A9664" s="5" t="s">
        <v>68</v>
      </c>
      <c r="B9664" s="5" t="str">
        <f>VLOOKUP(A9664,'GIRO LMA JUNIO'!$A$7:$C$50,3,0)</f>
        <v>EMDISALUD</v>
      </c>
      <c r="C9664" s="35">
        <v>900842629</v>
      </c>
      <c r="D9664" s="6" t="str">
        <f>VLOOKUP(C9664,'[1]IPS REGISTRADAS'!$A$5:$B$3919,2,0)</f>
        <v>GESTAR SALUD DE COLOMBIA IPS SAS</v>
      </c>
      <c r="E9664" s="7">
        <v>690113432</v>
      </c>
      <c r="F9664" s="7">
        <v>690113432</v>
      </c>
      <c r="G9664" s="8"/>
      <c r="H9664" s="9">
        <v>43623</v>
      </c>
      <c r="I9664" s="9">
        <v>43626</v>
      </c>
    </row>
    <row r="9665" spans="1:9" s="14" customFormat="1" x14ac:dyDescent="0.2">
      <c r="A9665" s="5" t="s">
        <v>80</v>
      </c>
      <c r="B9665" s="5" t="str">
        <f>VLOOKUP(A9665,'GIRO LMA JUNIO'!$A$7:$C$50,3,0)</f>
        <v>COMPARTA</v>
      </c>
      <c r="C9665" s="35">
        <v>900843572</v>
      </c>
      <c r="D9665" s="6" t="str">
        <f>VLOOKUP(C9665,'[1]IPS REGISTRADAS'!$A$5:$B$3919,2,0)</f>
        <v>CENTRO DE REHABILITACION INTEGRAL DEL ARIARI</v>
      </c>
      <c r="E9665" s="7">
        <v>54754085</v>
      </c>
      <c r="F9665" s="7">
        <v>54754085</v>
      </c>
      <c r="G9665" s="8"/>
      <c r="H9665" s="9">
        <v>43623</v>
      </c>
      <c r="I9665" s="9">
        <v>43626</v>
      </c>
    </row>
    <row r="9666" spans="1:9" s="14" customFormat="1" x14ac:dyDescent="0.2">
      <c r="A9666" s="5" t="s">
        <v>74</v>
      </c>
      <c r="B9666" s="5" t="str">
        <f>VLOOKUP(A9666,'GIRO LMA JUNIO'!$A$7:$C$50,3,0)</f>
        <v>AMBUQ</v>
      </c>
      <c r="C9666" s="35">
        <v>900843971</v>
      </c>
      <c r="D9666" s="6" t="str">
        <f>VLOOKUP(C9666,'[1]IPS REGISTRADAS'!$A$5:$B$3919,2,0)</f>
        <v>MEDICAVITAL SAS</v>
      </c>
      <c r="E9666" s="7">
        <v>147931368</v>
      </c>
      <c r="F9666" s="7">
        <v>147931368</v>
      </c>
      <c r="G9666" s="8"/>
      <c r="H9666" s="9">
        <v>43623</v>
      </c>
      <c r="I9666" s="9">
        <v>43626</v>
      </c>
    </row>
    <row r="9667" spans="1:9" s="14" customFormat="1" x14ac:dyDescent="0.2">
      <c r="A9667" s="5" t="s">
        <v>80</v>
      </c>
      <c r="B9667" s="5" t="str">
        <f>VLOOKUP(A9667,'GIRO LMA JUNIO'!$A$7:$C$50,3,0)</f>
        <v>COMPARTA</v>
      </c>
      <c r="C9667" s="35">
        <v>900843971</v>
      </c>
      <c r="D9667" s="6" t="str">
        <f>VLOOKUP(C9667,'[1]IPS REGISTRADAS'!$A$5:$B$3919,2,0)</f>
        <v>MEDICAVITAL SAS</v>
      </c>
      <c r="E9667" s="7">
        <v>299240491</v>
      </c>
      <c r="F9667" s="7">
        <v>299240491</v>
      </c>
      <c r="G9667" s="8"/>
      <c r="H9667" s="9">
        <v>43623</v>
      </c>
      <c r="I9667" s="9">
        <v>43626</v>
      </c>
    </row>
    <row r="9668" spans="1:9" s="14" customFormat="1" x14ac:dyDescent="0.2">
      <c r="A9668" s="5" t="s">
        <v>10</v>
      </c>
      <c r="B9668" s="5" t="str">
        <f>VLOOKUP(A9668,'GIRO LMA JUNIO'!$A$7:$C$50,3,0)</f>
        <v>COMFAMILIAR DE NARIÑO</v>
      </c>
      <c r="C9668" s="35">
        <v>900844119</v>
      </c>
      <c r="D9668" s="6" t="str">
        <f>VLOOKUP(C9668,'[1]IPS REGISTRADAS'!$A$5:$B$3919,2,0)</f>
        <v>LABORATORIOS DEL VALLE SAS</v>
      </c>
      <c r="E9668" s="7">
        <v>6593901</v>
      </c>
      <c r="F9668" s="7">
        <v>6593901</v>
      </c>
      <c r="G9668" s="8"/>
      <c r="H9668" s="9">
        <v>43623</v>
      </c>
      <c r="I9668" s="9">
        <v>43626</v>
      </c>
    </row>
    <row r="9669" spans="1:9" s="14" customFormat="1" x14ac:dyDescent="0.2">
      <c r="A9669" s="5" t="s">
        <v>72</v>
      </c>
      <c r="B9669" s="5" t="str">
        <f>VLOOKUP(A9669,'GIRO LMA JUNIO'!$A$7:$C$50,3,0)</f>
        <v>ASMET SALUD</v>
      </c>
      <c r="C9669" s="35">
        <v>900844119</v>
      </c>
      <c r="D9669" s="6" t="str">
        <f>VLOOKUP(C9669,'[1]IPS REGISTRADAS'!$A$5:$B$3919,2,0)</f>
        <v>LABORATORIOS DEL VALLE SAS</v>
      </c>
      <c r="E9669" s="7">
        <v>13949234</v>
      </c>
      <c r="F9669" s="7">
        <v>13949234</v>
      </c>
      <c r="G9669" s="8"/>
      <c r="H9669" s="9">
        <v>43623</v>
      </c>
      <c r="I9669" s="9">
        <v>43626</v>
      </c>
    </row>
    <row r="9670" spans="1:9" s="14" customFormat="1" x14ac:dyDescent="0.2">
      <c r="A9670" s="5" t="s">
        <v>74</v>
      </c>
      <c r="B9670" s="5" t="str">
        <f>VLOOKUP(A9670,'GIRO LMA JUNIO'!$A$7:$C$50,3,0)</f>
        <v>AMBUQ</v>
      </c>
      <c r="C9670" s="35">
        <v>900845213</v>
      </c>
      <c r="D9670" s="6" t="str">
        <f>VLOOKUP(C9670,'[1]IPS REGISTRADAS'!$A$5:$B$3919,2,0)</f>
        <v>IPS NUEVO SER SAS</v>
      </c>
      <c r="E9670" s="7">
        <v>283786884</v>
      </c>
      <c r="F9670" s="7">
        <v>283786884</v>
      </c>
      <c r="G9670" s="8"/>
      <c r="H9670" s="9">
        <v>43623</v>
      </c>
      <c r="I9670" s="9">
        <v>43626</v>
      </c>
    </row>
    <row r="9671" spans="1:9" s="14" customFormat="1" x14ac:dyDescent="0.2">
      <c r="A9671" s="5" t="s">
        <v>38</v>
      </c>
      <c r="B9671" s="5" t="str">
        <f>VLOOKUP(A9671,'GIRO LMA JUNIO'!$A$7:$C$50,3,0)</f>
        <v>SALUD TOTAL</v>
      </c>
      <c r="C9671" s="35">
        <v>900848340</v>
      </c>
      <c r="D9671" s="6" t="str">
        <f>VLOOKUP(C9671,'[1]IPS REGISTRADAS'!$A$5:$B$3919,2,0)</f>
        <v>CLINICA CENTRAL DEL QUINDIO SAS</v>
      </c>
      <c r="E9671" s="7">
        <v>4320004</v>
      </c>
      <c r="F9671" s="7">
        <v>4320004</v>
      </c>
      <c r="G9671" s="8"/>
      <c r="H9671" s="9">
        <v>43623</v>
      </c>
      <c r="I9671" s="9">
        <v>43626</v>
      </c>
    </row>
    <row r="9672" spans="1:9" s="14" customFormat="1" x14ac:dyDescent="0.2">
      <c r="A9672" s="5" t="s">
        <v>44</v>
      </c>
      <c r="B9672" s="5" t="str">
        <f>VLOOKUP(A9672,'GIRO LMA JUNIO'!$A$7:$C$50,3,0)</f>
        <v>EPS SURAMERICANA S.A</v>
      </c>
      <c r="C9672" s="35">
        <v>900848340</v>
      </c>
      <c r="D9672" s="6" t="str">
        <f>VLOOKUP(C9672,'[1]IPS REGISTRADAS'!$A$5:$B$3919,2,0)</f>
        <v>CLINICA CENTRAL DEL QUINDIO SAS</v>
      </c>
      <c r="E9672" s="7">
        <v>2841784</v>
      </c>
      <c r="F9672" s="7">
        <v>2841784</v>
      </c>
      <c r="G9672" s="8"/>
      <c r="H9672" s="9">
        <v>43623</v>
      </c>
      <c r="I9672" s="9">
        <v>43626</v>
      </c>
    </row>
    <row r="9673" spans="1:9" s="14" customFormat="1" x14ac:dyDescent="0.2">
      <c r="A9673" s="5" t="s">
        <v>62</v>
      </c>
      <c r="B9673" s="5" t="str">
        <f>VLOOKUP(A9673,'GIRO LMA JUNIO'!$A$7:$C$50,3,0)</f>
        <v>NUEVA EPS S.A.</v>
      </c>
      <c r="C9673" s="35">
        <v>900848340</v>
      </c>
      <c r="D9673" s="6" t="str">
        <f>VLOOKUP(C9673,'[1]IPS REGISTRADAS'!$A$5:$B$3919,2,0)</f>
        <v>CLINICA CENTRAL DEL QUINDIO SAS</v>
      </c>
      <c r="E9673" s="7">
        <v>18274397</v>
      </c>
      <c r="F9673" s="7">
        <v>18274397</v>
      </c>
      <c r="G9673" s="8"/>
      <c r="H9673" s="9">
        <v>43623</v>
      </c>
      <c r="I9673" s="9">
        <v>43626</v>
      </c>
    </row>
    <row r="9674" spans="1:9" s="14" customFormat="1" x14ac:dyDescent="0.2">
      <c r="A9674" s="5" t="s">
        <v>72</v>
      </c>
      <c r="B9674" s="5" t="str">
        <f>VLOOKUP(A9674,'GIRO LMA JUNIO'!$A$7:$C$50,3,0)</f>
        <v>ASMET SALUD</v>
      </c>
      <c r="C9674" s="35">
        <v>900848340</v>
      </c>
      <c r="D9674" s="6" t="str">
        <f>VLOOKUP(C9674,'[1]IPS REGISTRADAS'!$A$5:$B$3919,2,0)</f>
        <v>CLINICA CENTRAL DEL QUINDIO SAS</v>
      </c>
      <c r="E9674" s="7">
        <v>1580081740</v>
      </c>
      <c r="F9674" s="7">
        <v>1580081740</v>
      </c>
      <c r="G9674" s="8"/>
      <c r="H9674" s="9">
        <v>43623</v>
      </c>
      <c r="I9674" s="9">
        <v>43626</v>
      </c>
    </row>
    <row r="9675" spans="1:9" s="14" customFormat="1" x14ac:dyDescent="0.2">
      <c r="A9675" s="5" t="s">
        <v>78</v>
      </c>
      <c r="B9675" s="5" t="str">
        <f>VLOOKUP(A9675,'GIRO LMA JUNIO'!$A$7:$C$50,3,0)</f>
        <v>EMSSANAR</v>
      </c>
      <c r="C9675" s="35">
        <v>900848933</v>
      </c>
      <c r="D9675" s="6" t="str">
        <f>VLOOKUP(C9675,'[1]IPS REGISTRADAS'!$A$5:$B$3919,2,0)</f>
        <v>KARDIUP SAS</v>
      </c>
      <c r="E9675" s="7">
        <v>12203842</v>
      </c>
      <c r="F9675" s="7">
        <v>12203842</v>
      </c>
      <c r="G9675" s="8"/>
      <c r="H9675" s="9">
        <v>43623</v>
      </c>
      <c r="I9675" s="9">
        <v>43626</v>
      </c>
    </row>
    <row r="9676" spans="1:9" s="14" customFormat="1" x14ac:dyDescent="0.2">
      <c r="A9676" s="5" t="s">
        <v>18</v>
      </c>
      <c r="B9676" s="5" t="str">
        <f>VLOOKUP(A9676,'GIRO LMA JUNIO'!$A$7:$C$50,3,0)</f>
        <v>COMFACHOCO</v>
      </c>
      <c r="C9676" s="35">
        <v>900848941</v>
      </c>
      <c r="D9676" s="6" t="str">
        <f>VLOOKUP(C9676,'[1]IPS REGISTRADAS'!$A$5:$B$3919,2,0)</f>
        <v>UNIDAD MEDICA INTEGRAL SAN RAFAEL</v>
      </c>
      <c r="E9676" s="7">
        <v>50637913</v>
      </c>
      <c r="F9676" s="7">
        <v>50637913</v>
      </c>
      <c r="G9676" s="8"/>
      <c r="H9676" s="9">
        <v>43623</v>
      </c>
      <c r="I9676" s="9">
        <v>43626</v>
      </c>
    </row>
    <row r="9677" spans="1:9" s="14" customFormat="1" x14ac:dyDescent="0.2">
      <c r="A9677" s="5" t="s">
        <v>74</v>
      </c>
      <c r="B9677" s="5" t="str">
        <f>VLOOKUP(A9677,'GIRO LMA JUNIO'!$A$7:$C$50,3,0)</f>
        <v>AMBUQ</v>
      </c>
      <c r="C9677" s="35">
        <v>900848941</v>
      </c>
      <c r="D9677" s="6" t="str">
        <f>VLOOKUP(C9677,'[1]IPS REGISTRADAS'!$A$5:$B$3919,2,0)</f>
        <v>UNIDAD MEDICA INTEGRAL SAN RAFAEL</v>
      </c>
      <c r="E9677" s="7">
        <v>57615999</v>
      </c>
      <c r="F9677" s="7">
        <v>57615999</v>
      </c>
      <c r="G9677" s="8"/>
      <c r="H9677" s="9">
        <v>43623</v>
      </c>
      <c r="I9677" s="9">
        <v>43626</v>
      </c>
    </row>
    <row r="9678" spans="1:9" s="14" customFormat="1" x14ac:dyDescent="0.2">
      <c r="A9678" s="5" t="s">
        <v>8</v>
      </c>
      <c r="B9678" s="5" t="str">
        <f>VLOOKUP(A9678,'GIRO LMA JUNIO'!$A$7:$C$50,3,0)</f>
        <v>COMFAMILIAR HUILA</v>
      </c>
      <c r="C9678" s="35">
        <v>900849578</v>
      </c>
      <c r="D9678" s="6" t="str">
        <f>VLOOKUP(C9678,'[1]IPS REGISTRADAS'!$A$5:$B$3919,2,0)</f>
        <v>CLINIMEDIC IPS SAS</v>
      </c>
      <c r="E9678" s="7">
        <v>25000000</v>
      </c>
      <c r="F9678" s="7">
        <v>25000000</v>
      </c>
      <c r="G9678" s="8"/>
      <c r="H9678" s="9">
        <v>43623</v>
      </c>
      <c r="I9678" s="9">
        <v>43626</v>
      </c>
    </row>
    <row r="9679" spans="1:9" s="14" customFormat="1" x14ac:dyDescent="0.2">
      <c r="A9679" s="5" t="s">
        <v>47</v>
      </c>
      <c r="B9679" s="5" t="str">
        <f>VLOOKUP(A9679,'GIRO LMA JUNIO'!$A$7:$C$50,3,0)</f>
        <v>COOMEVA E.P.S.  S.A.</v>
      </c>
      <c r="C9679" s="35">
        <v>900849652</v>
      </c>
      <c r="D9679" s="6" t="str">
        <f>VLOOKUP(C9679,'[1]IPS REGISTRADAS'!$A$5:$B$3919,2,0)</f>
        <v>SERVICIOS INTEGRADOS DE MEDICINA ENFERMERIA Y REHABILITACION EN SALUD SAS</v>
      </c>
      <c r="E9679" s="7">
        <v>1000000</v>
      </c>
      <c r="F9679" s="7">
        <v>1000000</v>
      </c>
      <c r="G9679" s="8"/>
      <c r="H9679" s="9">
        <v>43623</v>
      </c>
      <c r="I9679" s="9">
        <v>43626</v>
      </c>
    </row>
    <row r="9680" spans="1:9" s="14" customFormat="1" x14ac:dyDescent="0.2">
      <c r="A9680" s="5" t="s">
        <v>80</v>
      </c>
      <c r="B9680" s="5" t="str">
        <f>VLOOKUP(A9680,'GIRO LMA JUNIO'!$A$7:$C$50,3,0)</f>
        <v>COMPARTA</v>
      </c>
      <c r="C9680" s="35">
        <v>900849720</v>
      </c>
      <c r="D9680" s="6" t="str">
        <f>VLOOKUP(C9680,'[1]IPS REGISTRADAS'!$A$5:$B$3919,2,0)</f>
        <v>CENTRO INTEGRAL DE SALUD SAN GABRIEL IPS SANTA MARTA</v>
      </c>
      <c r="E9680" s="7">
        <v>128684624</v>
      </c>
      <c r="F9680" s="7">
        <v>128684624</v>
      </c>
      <c r="G9680" s="8"/>
      <c r="H9680" s="9">
        <v>43623</v>
      </c>
      <c r="I9680" s="9">
        <v>43626</v>
      </c>
    </row>
    <row r="9681" spans="1:9" s="14" customFormat="1" x14ac:dyDescent="0.2">
      <c r="A9681" s="5" t="s">
        <v>54</v>
      </c>
      <c r="B9681" s="5" t="str">
        <f>VLOOKUP(A9681,'GIRO LMA JUNIO'!$A$7:$C$50,3,0)</f>
        <v>SALUDVIDA</v>
      </c>
      <c r="C9681" s="35">
        <v>900852118</v>
      </c>
      <c r="D9681" s="6" t="str">
        <f>VLOOKUP(C9681,'[1]IPS REGISTRADAS'!$A$5:$B$3919,2,0)</f>
        <v>MEDICALROOMSERVICES MRS SAS</v>
      </c>
      <c r="E9681" s="7">
        <v>55800000</v>
      </c>
      <c r="F9681" s="7"/>
      <c r="G9681" s="8" t="s">
        <v>106</v>
      </c>
      <c r="H9681" s="9">
        <v>43623</v>
      </c>
      <c r="I9681" s="9">
        <v>43626</v>
      </c>
    </row>
    <row r="9682" spans="1:9" s="14" customFormat="1" x14ac:dyDescent="0.2">
      <c r="A9682" s="5" t="s">
        <v>16</v>
      </c>
      <c r="B9682" s="5" t="str">
        <f>VLOOKUP(A9682,'GIRO LMA JUNIO'!$A$7:$C$50,3,0)</f>
        <v>CAJACOPI ATLANTICO</v>
      </c>
      <c r="C9682" s="35">
        <v>900852997</v>
      </c>
      <c r="D9682" s="6" t="str">
        <f>VLOOKUP(C9682,'[1]IPS REGISTRADAS'!$A$5:$B$3919,2,0)</f>
        <v>CENTRO AMBULATORIO DE REHABILITACION INTEGRAL DEL CARIBE SAS</v>
      </c>
      <c r="E9682" s="7">
        <v>100000000</v>
      </c>
      <c r="F9682" s="7">
        <v>100000000</v>
      </c>
      <c r="G9682" s="8"/>
      <c r="H9682" s="9">
        <v>43623</v>
      </c>
      <c r="I9682" s="9">
        <v>43626</v>
      </c>
    </row>
    <row r="9683" spans="1:9" s="14" customFormat="1" x14ac:dyDescent="0.2">
      <c r="A9683" s="5" t="s">
        <v>54</v>
      </c>
      <c r="B9683" s="5" t="str">
        <f>VLOOKUP(A9683,'GIRO LMA JUNIO'!$A$7:$C$50,3,0)</f>
        <v>SALUDVIDA</v>
      </c>
      <c r="C9683" s="35">
        <v>900852997</v>
      </c>
      <c r="D9683" s="6" t="str">
        <f>VLOOKUP(C9683,'[1]IPS REGISTRADAS'!$A$5:$B$3919,2,0)</f>
        <v>CENTRO AMBULATORIO DE REHABILITACION INTEGRAL DEL CARIBE SAS</v>
      </c>
      <c r="E9683" s="7">
        <v>3200000</v>
      </c>
      <c r="F9683" s="7">
        <v>3200000</v>
      </c>
      <c r="G9683" s="8"/>
      <c r="H9683" s="9">
        <v>43623</v>
      </c>
      <c r="I9683" s="9">
        <v>43626</v>
      </c>
    </row>
    <row r="9684" spans="1:9" s="14" customFormat="1" x14ac:dyDescent="0.2">
      <c r="A9684" s="5" t="s">
        <v>54</v>
      </c>
      <c r="B9684" s="5" t="str">
        <f>VLOOKUP(A9684,'GIRO LMA JUNIO'!$A$7:$C$50,3,0)</f>
        <v>SALUDVIDA</v>
      </c>
      <c r="C9684" s="35">
        <v>900853712</v>
      </c>
      <c r="D9684" s="6" t="str">
        <f>VLOOKUP(C9684,'[1]IPS REGISTRADAS'!$A$5:$B$3919,2,0)</f>
        <v>IPS UNIDAD RENAL DEL SARARE SAS</v>
      </c>
      <c r="E9684" s="7">
        <v>22495393</v>
      </c>
      <c r="F9684" s="7">
        <v>22495393</v>
      </c>
      <c r="G9684" s="8"/>
      <c r="H9684" s="9">
        <v>43623</v>
      </c>
      <c r="I9684" s="9">
        <v>43626</v>
      </c>
    </row>
    <row r="9685" spans="1:9" s="14" customFormat="1" x14ac:dyDescent="0.2">
      <c r="A9685" s="5" t="s">
        <v>80</v>
      </c>
      <c r="B9685" s="5" t="str">
        <f>VLOOKUP(A9685,'GIRO LMA JUNIO'!$A$7:$C$50,3,0)</f>
        <v>COMPARTA</v>
      </c>
      <c r="C9685" s="35">
        <v>900853712</v>
      </c>
      <c r="D9685" s="6" t="str">
        <f>VLOOKUP(C9685,'[1]IPS REGISTRADAS'!$A$5:$B$3919,2,0)</f>
        <v>IPS UNIDAD RENAL DEL SARARE SAS</v>
      </c>
      <c r="E9685" s="7">
        <v>802343707</v>
      </c>
      <c r="F9685" s="7">
        <v>802343707</v>
      </c>
      <c r="G9685" s="8"/>
      <c r="H9685" s="9">
        <v>43623</v>
      </c>
      <c r="I9685" s="9">
        <v>43626</v>
      </c>
    </row>
    <row r="9686" spans="1:9" s="14" customFormat="1" x14ac:dyDescent="0.2">
      <c r="A9686" s="5" t="s">
        <v>8</v>
      </c>
      <c r="B9686" s="5" t="str">
        <f>VLOOKUP(A9686,'GIRO LMA JUNIO'!$A$7:$C$50,3,0)</f>
        <v>COMFAMILIAR HUILA</v>
      </c>
      <c r="C9686" s="35">
        <v>900854184</v>
      </c>
      <c r="D9686" s="6" t="str">
        <f>VLOOKUP(C9686,'[1]IPS REGISTRADAS'!$A$5:$B$3919,2,0)</f>
        <v>STENT VIDA SAS</v>
      </c>
      <c r="E9686" s="7">
        <v>300000000</v>
      </c>
      <c r="F9686" s="7">
        <v>300000000</v>
      </c>
      <c r="G9686" s="8"/>
      <c r="H9686" s="9">
        <v>43623</v>
      </c>
      <c r="I9686" s="9">
        <v>43626</v>
      </c>
    </row>
    <row r="9687" spans="1:9" s="14" customFormat="1" x14ac:dyDescent="0.2">
      <c r="A9687" s="5" t="s">
        <v>54</v>
      </c>
      <c r="B9687" s="5" t="str">
        <f>VLOOKUP(A9687,'GIRO LMA JUNIO'!$A$7:$C$50,3,0)</f>
        <v>SALUDVIDA</v>
      </c>
      <c r="C9687" s="35">
        <v>900855108</v>
      </c>
      <c r="D9687" s="6" t="str">
        <f>VLOOKUP(C9687,'[1]IPS REGISTRADAS'!$A$5:$B$3919,2,0)</f>
        <v>INTEGRAR SOLUCIONES FARMACEUTICAS SAS</v>
      </c>
      <c r="E9687" s="7">
        <v>251028648</v>
      </c>
      <c r="F9687" s="7">
        <v>251028648</v>
      </c>
      <c r="G9687" s="8"/>
      <c r="H9687" s="9">
        <v>43623</v>
      </c>
      <c r="I9687" s="9">
        <v>43626</v>
      </c>
    </row>
    <row r="9688" spans="1:9" s="14" customFormat="1" x14ac:dyDescent="0.2">
      <c r="A9688" s="5" t="s">
        <v>68</v>
      </c>
      <c r="B9688" s="5" t="str">
        <f>VLOOKUP(A9688,'GIRO LMA JUNIO'!$A$7:$C$50,3,0)</f>
        <v>EMDISALUD</v>
      </c>
      <c r="C9688" s="35">
        <v>900855108</v>
      </c>
      <c r="D9688" s="6" t="str">
        <f>VLOOKUP(C9688,'[1]IPS REGISTRADAS'!$A$5:$B$3919,2,0)</f>
        <v>INTEGRAR SOLUCIONES FARMACEUTICAS SAS</v>
      </c>
      <c r="E9688" s="7">
        <v>276000000</v>
      </c>
      <c r="F9688" s="7">
        <v>276000000</v>
      </c>
      <c r="G9688" s="8"/>
      <c r="H9688" s="9">
        <v>43623</v>
      </c>
      <c r="I9688" s="9">
        <v>43626</v>
      </c>
    </row>
    <row r="9689" spans="1:9" s="14" customFormat="1" x14ac:dyDescent="0.2">
      <c r="A9689" s="5" t="s">
        <v>16</v>
      </c>
      <c r="B9689" s="5" t="str">
        <f>VLOOKUP(A9689,'GIRO LMA JUNIO'!$A$7:$C$50,3,0)</f>
        <v>CAJACOPI ATLANTICO</v>
      </c>
      <c r="C9689" s="35">
        <v>900855509</v>
      </c>
      <c r="D9689" s="6" t="str">
        <f>VLOOKUP(C9689,'[1]IPS REGISTRADAS'!$A$5:$B$3919,2,0)</f>
        <v>CLINICA DE FRACTURAS VALLEDUPAR SAS</v>
      </c>
      <c r="E9689" s="7">
        <v>2344580</v>
      </c>
      <c r="F9689" s="7">
        <v>2344580</v>
      </c>
      <c r="G9689" s="8"/>
      <c r="H9689" s="9">
        <v>43623</v>
      </c>
      <c r="I9689" s="9">
        <v>43626</v>
      </c>
    </row>
    <row r="9690" spans="1:9" s="14" customFormat="1" x14ac:dyDescent="0.2">
      <c r="A9690" s="5" t="s">
        <v>54</v>
      </c>
      <c r="B9690" s="5" t="str">
        <f>VLOOKUP(A9690,'GIRO LMA JUNIO'!$A$7:$C$50,3,0)</f>
        <v>SALUDVIDA</v>
      </c>
      <c r="C9690" s="35">
        <v>900855556</v>
      </c>
      <c r="D9690" s="6" t="str">
        <f>VLOOKUP(C9690,'[1]IPS REGISTRADAS'!$A$5:$B$3919,2,0)</f>
        <v>MISALUD IPS SAS</v>
      </c>
      <c r="E9690" s="7">
        <v>80000000</v>
      </c>
      <c r="F9690" s="7">
        <v>80000000</v>
      </c>
      <c r="G9690" s="8"/>
      <c r="H9690" s="9">
        <v>43623</v>
      </c>
      <c r="I9690" s="9">
        <v>43626</v>
      </c>
    </row>
    <row r="9691" spans="1:9" s="14" customFormat="1" x14ac:dyDescent="0.2">
      <c r="A9691" s="5" t="s">
        <v>54</v>
      </c>
      <c r="B9691" s="5" t="str">
        <f>VLOOKUP(A9691,'GIRO LMA JUNIO'!$A$7:$C$50,3,0)</f>
        <v>SALUDVIDA</v>
      </c>
      <c r="C9691" s="35">
        <v>900856234</v>
      </c>
      <c r="D9691" s="6" t="str">
        <f>VLOOKUP(C9691,'[1]IPS REGISTRADAS'!$A$5:$B$3919,2,0)</f>
        <v>SERVIMEDIC MD SAS</v>
      </c>
      <c r="E9691" s="7">
        <v>8396147</v>
      </c>
      <c r="F9691" s="7">
        <v>8396147</v>
      </c>
      <c r="G9691" s="8"/>
      <c r="H9691" s="9">
        <v>43623</v>
      </c>
      <c r="I9691" s="9">
        <v>43626</v>
      </c>
    </row>
    <row r="9692" spans="1:9" s="14" customFormat="1" x14ac:dyDescent="0.2">
      <c r="A9692" s="5" t="s">
        <v>60</v>
      </c>
      <c r="B9692" s="5" t="str">
        <f>VLOOKUP(A9692,'GIRO LMA JUNIO'!$A$7:$C$50,3,0)</f>
        <v>SAVIA SALUD</v>
      </c>
      <c r="C9692" s="35">
        <v>900857186</v>
      </c>
      <c r="D9692" s="6" t="str">
        <f>VLOOKUP(C9692,'[1]IPS REGISTRADAS'!$A$5:$B$3919,2,0)</f>
        <v>ANGIOSUR SAS</v>
      </c>
      <c r="E9692" s="7">
        <v>400014220</v>
      </c>
      <c r="F9692" s="7">
        <v>400014220</v>
      </c>
      <c r="G9692" s="8"/>
      <c r="H9692" s="9">
        <v>43623</v>
      </c>
      <c r="I9692" s="9">
        <v>43626</v>
      </c>
    </row>
    <row r="9693" spans="1:9" s="14" customFormat="1" x14ac:dyDescent="0.2">
      <c r="A9693" s="5" t="s">
        <v>38</v>
      </c>
      <c r="B9693" s="5" t="str">
        <f>VLOOKUP(A9693,'GIRO LMA JUNIO'!$A$7:$C$50,3,0)</f>
        <v>SALUD TOTAL</v>
      </c>
      <c r="C9693" s="35">
        <v>900862137</v>
      </c>
      <c r="D9693" s="6" t="str">
        <f>VLOOKUP(C9693,'[1]IPS REGISTRADAS'!$A$5:$B$3919,2,0)</f>
        <v>ARCA UNIDAD DE SALUD MENTAL LTDA</v>
      </c>
      <c r="E9693" s="7">
        <v>33309813</v>
      </c>
      <c r="F9693" s="7">
        <v>33309813</v>
      </c>
      <c r="G9693" s="8"/>
      <c r="H9693" s="9">
        <v>43623</v>
      </c>
      <c r="I9693" s="9">
        <v>43626</v>
      </c>
    </row>
    <row r="9694" spans="1:9" s="14" customFormat="1" x14ac:dyDescent="0.2">
      <c r="A9694" s="5" t="s">
        <v>11</v>
      </c>
      <c r="B9694" s="5" t="str">
        <f>VLOOKUP(A9694,'GIRO LMA JUNIO'!$A$7:$C$50,3,0)</f>
        <v>COMFASUCRE</v>
      </c>
      <c r="C9694" s="35">
        <v>900862842</v>
      </c>
      <c r="D9694" s="6" t="str">
        <f>VLOOKUP(C9694,'[1]IPS REGISTRADAS'!$A$5:$B$3919,2,0)</f>
        <v>CENTRO DE OTORRINOLARINGOLOGIA Y FONOAUDIOLOGIA DE LA SABANA SAS</v>
      </c>
      <c r="E9694" s="7">
        <v>25302617</v>
      </c>
      <c r="F9694" s="7">
        <v>25302617</v>
      </c>
      <c r="G9694" s="8"/>
      <c r="H9694" s="9">
        <v>43623</v>
      </c>
      <c r="I9694" s="9">
        <v>43626</v>
      </c>
    </row>
    <row r="9695" spans="1:9" s="14" customFormat="1" x14ac:dyDescent="0.2">
      <c r="A9695" s="5" t="s">
        <v>16</v>
      </c>
      <c r="B9695" s="5" t="str">
        <f>VLOOKUP(A9695,'GIRO LMA JUNIO'!$A$7:$C$50,3,0)</f>
        <v>CAJACOPI ATLANTICO</v>
      </c>
      <c r="C9695" s="35">
        <v>900862842</v>
      </c>
      <c r="D9695" s="6" t="str">
        <f>VLOOKUP(C9695,'[1]IPS REGISTRADAS'!$A$5:$B$3919,2,0)</f>
        <v>CENTRO DE OTORRINOLARINGOLOGIA Y FONOAUDIOLOGIA DE LA SABANA SAS</v>
      </c>
      <c r="E9695" s="7">
        <v>33284507</v>
      </c>
      <c r="F9695" s="7">
        <v>33284507</v>
      </c>
      <c r="G9695" s="8"/>
      <c r="H9695" s="9">
        <v>43623</v>
      </c>
      <c r="I9695" s="9">
        <v>43626</v>
      </c>
    </row>
    <row r="9696" spans="1:9" s="14" customFormat="1" x14ac:dyDescent="0.2">
      <c r="A9696" s="5" t="s">
        <v>82</v>
      </c>
      <c r="B9696" s="5" t="str">
        <f>VLOOKUP(A9696,'GIRO LMA JUNIO'!$A$7:$C$50,3,0)</f>
        <v>MUTUAL SER</v>
      </c>
      <c r="C9696" s="35">
        <v>900862842</v>
      </c>
      <c r="D9696" s="6" t="str">
        <f>VLOOKUP(C9696,'[1]IPS REGISTRADAS'!$A$5:$B$3919,2,0)</f>
        <v>CENTRO DE OTORRINOLARINGOLOGIA Y FONOAUDIOLOGIA DE LA SABANA SAS</v>
      </c>
      <c r="E9696" s="7">
        <v>47000000</v>
      </c>
      <c r="F9696" s="7">
        <v>47000000</v>
      </c>
      <c r="G9696" s="8"/>
      <c r="H9696" s="9">
        <v>43623</v>
      </c>
      <c r="I9696" s="9">
        <v>43626</v>
      </c>
    </row>
    <row r="9697" spans="1:9" s="14" customFormat="1" x14ac:dyDescent="0.2">
      <c r="A9697" s="5" t="s">
        <v>16</v>
      </c>
      <c r="B9697" s="5" t="str">
        <f>VLOOKUP(A9697,'GIRO LMA JUNIO'!$A$7:$C$50,3,0)</f>
        <v>CAJACOPI ATLANTICO</v>
      </c>
      <c r="C9697" s="35">
        <v>900864528</v>
      </c>
      <c r="D9697" s="6" t="str">
        <f>VLOOKUP(C9697,'[1]IPS REGISTRADAS'!$A$5:$B$3919,2,0)</f>
        <v>ODONTOCENTER VILLA SANDRA SAS</v>
      </c>
      <c r="E9697" s="7">
        <v>8109510</v>
      </c>
      <c r="F9697" s="7">
        <v>8109510</v>
      </c>
      <c r="G9697" s="8"/>
      <c r="H9697" s="9">
        <v>43623</v>
      </c>
      <c r="I9697" s="9">
        <v>43626</v>
      </c>
    </row>
    <row r="9698" spans="1:9" s="14" customFormat="1" x14ac:dyDescent="0.2">
      <c r="A9698" s="5" t="s">
        <v>82</v>
      </c>
      <c r="B9698" s="5" t="str">
        <f>VLOOKUP(A9698,'GIRO LMA JUNIO'!$A$7:$C$50,3,0)</f>
        <v>MUTUAL SER</v>
      </c>
      <c r="C9698" s="35">
        <v>900864528</v>
      </c>
      <c r="D9698" s="6" t="str">
        <f>VLOOKUP(C9698,'[1]IPS REGISTRADAS'!$A$5:$B$3919,2,0)</f>
        <v>ODONTOCENTER VILLA SANDRA SAS</v>
      </c>
      <c r="E9698" s="7">
        <v>57585495</v>
      </c>
      <c r="F9698" s="7">
        <v>57585495</v>
      </c>
      <c r="G9698" s="8"/>
      <c r="H9698" s="9">
        <v>43623</v>
      </c>
      <c r="I9698" s="9">
        <v>43626</v>
      </c>
    </row>
    <row r="9699" spans="1:9" s="14" customFormat="1" x14ac:dyDescent="0.2">
      <c r="A9699" s="5" t="s">
        <v>10</v>
      </c>
      <c r="B9699" s="5" t="str">
        <f>VLOOKUP(A9699,'GIRO LMA JUNIO'!$A$7:$C$50,3,0)</f>
        <v>COMFAMILIAR DE NARIÑO</v>
      </c>
      <c r="C9699" s="35">
        <v>900865853</v>
      </c>
      <c r="D9699" s="6" t="str">
        <f>VLOOKUP(C9699,'[1]IPS REGISTRADAS'!$A$5:$B$3919,2,0)</f>
        <v>CENTRO DE DIAGNOSTICO INTEGRAL FETAL SAS</v>
      </c>
      <c r="E9699" s="7">
        <v>24075000</v>
      </c>
      <c r="F9699" s="7">
        <v>24075000</v>
      </c>
      <c r="G9699" s="8"/>
      <c r="H9699" s="9">
        <v>43623</v>
      </c>
      <c r="I9699" s="9">
        <v>43626</v>
      </c>
    </row>
    <row r="9700" spans="1:9" s="14" customFormat="1" x14ac:dyDescent="0.2">
      <c r="A9700" s="5" t="s">
        <v>72</v>
      </c>
      <c r="B9700" s="5" t="str">
        <f>VLOOKUP(A9700,'GIRO LMA JUNIO'!$A$7:$C$50,3,0)</f>
        <v>ASMET SALUD</v>
      </c>
      <c r="C9700" s="35">
        <v>900865853</v>
      </c>
      <c r="D9700" s="6" t="str">
        <f>VLOOKUP(C9700,'[1]IPS REGISTRADAS'!$A$5:$B$3919,2,0)</f>
        <v>CENTRO DE DIAGNOSTICO INTEGRAL FETAL SAS</v>
      </c>
      <c r="E9700" s="7">
        <v>3531885</v>
      </c>
      <c r="F9700" s="7">
        <v>3531885</v>
      </c>
      <c r="G9700" s="8"/>
      <c r="H9700" s="9">
        <v>43623</v>
      </c>
      <c r="I9700" s="9">
        <v>43626</v>
      </c>
    </row>
    <row r="9701" spans="1:9" s="14" customFormat="1" x14ac:dyDescent="0.2">
      <c r="A9701" s="5" t="s">
        <v>80</v>
      </c>
      <c r="B9701" s="5" t="str">
        <f>VLOOKUP(A9701,'GIRO LMA JUNIO'!$A$7:$C$50,3,0)</f>
        <v>COMPARTA</v>
      </c>
      <c r="C9701" s="35">
        <v>900868177</v>
      </c>
      <c r="D9701" s="6" t="str">
        <f>VLOOKUP(C9701,'[1]IPS REGISTRADAS'!$A$5:$B$3919,2,0)</f>
        <v>DROGUERIA IRO SAS</v>
      </c>
      <c r="E9701" s="7">
        <v>2944458</v>
      </c>
      <c r="F9701" s="7">
        <v>2944458</v>
      </c>
      <c r="G9701" s="8"/>
      <c r="H9701" s="9">
        <v>43623</v>
      </c>
      <c r="I9701" s="9">
        <v>43626</v>
      </c>
    </row>
    <row r="9702" spans="1:9" s="14" customFormat="1" x14ac:dyDescent="0.2">
      <c r="A9702" s="5" t="s">
        <v>70</v>
      </c>
      <c r="B9702" s="5" t="str">
        <f>VLOOKUP(A9702,'GIRO LMA JUNIO'!$A$7:$C$50,3,0)</f>
        <v>COOSALUD EPS S.A.</v>
      </c>
      <c r="C9702" s="35">
        <v>900868736</v>
      </c>
      <c r="D9702" s="6" t="str">
        <f>VLOOKUP(C9702,'[1]IPS REGISTRADAS'!$A$5:$B$3919,2,0)</f>
        <v>CENTRO OFTALMOLÓGICO DEL SINU SAS</v>
      </c>
      <c r="E9702" s="7">
        <v>30949209</v>
      </c>
      <c r="F9702" s="7">
        <v>30949209</v>
      </c>
      <c r="G9702" s="8"/>
      <c r="H9702" s="9">
        <v>43623</v>
      </c>
      <c r="I9702" s="9">
        <v>43626</v>
      </c>
    </row>
    <row r="9703" spans="1:9" s="14" customFormat="1" x14ac:dyDescent="0.2">
      <c r="A9703" s="5" t="s">
        <v>82</v>
      </c>
      <c r="B9703" s="5" t="str">
        <f>VLOOKUP(A9703,'GIRO LMA JUNIO'!$A$7:$C$50,3,0)</f>
        <v>MUTUAL SER</v>
      </c>
      <c r="C9703" s="35">
        <v>900868736</v>
      </c>
      <c r="D9703" s="6" t="str">
        <f>VLOOKUP(C9703,'[1]IPS REGISTRADAS'!$A$5:$B$3919,2,0)</f>
        <v>CENTRO OFTALMOLÓGICO DEL SINU SAS</v>
      </c>
      <c r="E9703" s="7">
        <v>160000000</v>
      </c>
      <c r="F9703" s="7">
        <v>160000000</v>
      </c>
      <c r="G9703" s="8"/>
      <c r="H9703" s="9">
        <v>43623</v>
      </c>
      <c r="I9703" s="9">
        <v>43626</v>
      </c>
    </row>
    <row r="9704" spans="1:9" s="14" customFormat="1" x14ac:dyDescent="0.2">
      <c r="A9704" s="5" t="s">
        <v>60</v>
      </c>
      <c r="B9704" s="5" t="str">
        <f>VLOOKUP(A9704,'GIRO LMA JUNIO'!$A$7:$C$50,3,0)</f>
        <v>SAVIA SALUD</v>
      </c>
      <c r="C9704" s="35">
        <v>900868993</v>
      </c>
      <c r="D9704" s="6" t="str">
        <f>VLOOKUP(C9704,'[1]IPS REGISTRADAS'!$A$5:$B$3919,2,0)</f>
        <v>SALUD Y MUJER IPS S A S</v>
      </c>
      <c r="E9704" s="7">
        <v>45961058</v>
      </c>
      <c r="F9704" s="7">
        <v>45961058</v>
      </c>
      <c r="G9704" s="8"/>
      <c r="H9704" s="9">
        <v>43623</v>
      </c>
      <c r="I9704" s="9">
        <v>43626</v>
      </c>
    </row>
    <row r="9705" spans="1:9" s="14" customFormat="1" x14ac:dyDescent="0.2">
      <c r="A9705" s="5" t="s">
        <v>60</v>
      </c>
      <c r="B9705" s="5" t="str">
        <f>VLOOKUP(A9705,'GIRO LMA JUNIO'!$A$7:$C$50,3,0)</f>
        <v>SAVIA SALUD</v>
      </c>
      <c r="C9705" s="35">
        <v>900869387</v>
      </c>
      <c r="D9705" s="6" t="str">
        <f>VLOOKUP(C9705,'[1]IPS REGISTRADAS'!$A$5:$B$3919,2,0)</f>
        <v>HOGAR PSIQUIATRICO PENSANDO EN TI SAS</v>
      </c>
      <c r="E9705" s="7">
        <v>36783360</v>
      </c>
      <c r="F9705" s="7">
        <v>36783360</v>
      </c>
      <c r="G9705" s="8"/>
      <c r="H9705" s="9">
        <v>43623</v>
      </c>
      <c r="I9705" s="9">
        <v>43626</v>
      </c>
    </row>
    <row r="9706" spans="1:9" s="14" customFormat="1" x14ac:dyDescent="0.2">
      <c r="A9706" s="5" t="s">
        <v>74</v>
      </c>
      <c r="B9706" s="5" t="str">
        <f>VLOOKUP(A9706,'GIRO LMA JUNIO'!$A$7:$C$50,3,0)</f>
        <v>AMBUQ</v>
      </c>
      <c r="C9706" s="35">
        <v>900870339</v>
      </c>
      <c r="D9706" s="6" t="str">
        <f>VLOOKUP(C9706,'[1]IPS REGISTRADAS'!$A$5:$B$3919,2,0)</f>
        <v>UNIVERSO DE SOLUCIONES SAS</v>
      </c>
      <c r="E9706" s="7">
        <v>62814711</v>
      </c>
      <c r="F9706" s="7">
        <v>62814711</v>
      </c>
      <c r="G9706" s="8"/>
      <c r="H9706" s="9">
        <v>43623</v>
      </c>
      <c r="I9706" s="9">
        <v>43626</v>
      </c>
    </row>
    <row r="9707" spans="1:9" s="14" customFormat="1" x14ac:dyDescent="0.2">
      <c r="A9707" s="5" t="s">
        <v>65</v>
      </c>
      <c r="B9707" s="5" t="str">
        <f>VLOOKUP(A9707,'GIRO LMA JUNIO'!$A$7:$C$50,3,0)</f>
        <v>MEDIMAS</v>
      </c>
      <c r="C9707" s="35">
        <v>900871571</v>
      </c>
      <c r="D9707" s="6" t="str">
        <f>VLOOKUP(C9707,'[1]IPS REGISTRADAS'!$A$5:$B$3919,2,0)</f>
        <v>UNIDAD DE GASTROENTEROLOGIA CLINICA Y QUIRURGICA GASTROQUIRURGICA DEL ORIENTE</v>
      </c>
      <c r="E9707" s="7">
        <v>3155012</v>
      </c>
      <c r="F9707" s="7">
        <v>3155012</v>
      </c>
      <c r="G9707" s="8"/>
      <c r="H9707" s="9">
        <v>43623</v>
      </c>
      <c r="I9707" s="9">
        <v>43626</v>
      </c>
    </row>
    <row r="9708" spans="1:9" s="14" customFormat="1" x14ac:dyDescent="0.2">
      <c r="A9708" s="5" t="s">
        <v>32</v>
      </c>
      <c r="B9708" s="5" t="str">
        <f>VLOOKUP(A9708,'GIRO LMA JUNIO'!$A$7:$C$50,3,0)</f>
        <v>PIJAOSALUD</v>
      </c>
      <c r="C9708" s="35">
        <v>900871885</v>
      </c>
      <c r="D9708" s="6" t="str">
        <f>VLOOKUP(C9708,'[1]IPS REGISTRADAS'!$A$5:$B$3919,2,0)</f>
        <v>CENTRAL DE ESPECIALISTAS DE COLOMBIA SAS</v>
      </c>
      <c r="E9708" s="7">
        <v>50000000</v>
      </c>
      <c r="F9708" s="7">
        <v>50000000</v>
      </c>
      <c r="G9708" s="8"/>
      <c r="H9708" s="9">
        <v>43623</v>
      </c>
      <c r="I9708" s="9">
        <v>43626</v>
      </c>
    </row>
    <row r="9709" spans="1:9" s="14" customFormat="1" x14ac:dyDescent="0.2">
      <c r="A9709" s="5" t="s">
        <v>72</v>
      </c>
      <c r="B9709" s="5" t="str">
        <f>VLOOKUP(A9709,'GIRO LMA JUNIO'!$A$7:$C$50,3,0)</f>
        <v>ASMET SALUD</v>
      </c>
      <c r="C9709" s="35">
        <v>900871885</v>
      </c>
      <c r="D9709" s="6" t="str">
        <f>VLOOKUP(C9709,'[1]IPS REGISTRADAS'!$A$5:$B$3919,2,0)</f>
        <v>CENTRAL DE ESPECIALISTAS DE COLOMBIA SAS</v>
      </c>
      <c r="E9709" s="7">
        <v>103301205</v>
      </c>
      <c r="F9709" s="7">
        <v>103301205</v>
      </c>
      <c r="G9709" s="8"/>
      <c r="H9709" s="9">
        <v>43623</v>
      </c>
      <c r="I9709" s="9">
        <v>43626</v>
      </c>
    </row>
    <row r="9710" spans="1:9" s="14" customFormat="1" x14ac:dyDescent="0.2">
      <c r="A9710" s="5" t="s">
        <v>6</v>
      </c>
      <c r="B9710" s="5" t="str">
        <f>VLOOKUP(A9710,'GIRO LMA JUNIO'!$A$7:$C$50,3,0)</f>
        <v>COMFAMILIAR DE LA GUAJIRA</v>
      </c>
      <c r="C9710" s="35">
        <v>900873848</v>
      </c>
      <c r="D9710" s="6" t="str">
        <f>VLOOKUP(C9710,'[1]IPS REGISTRADAS'!$A$5:$B$3919,2,0)</f>
        <v>FUNDACIÓN FUSA PYP</v>
      </c>
      <c r="E9710" s="7">
        <v>260679688</v>
      </c>
      <c r="F9710" s="7">
        <v>260679688</v>
      </c>
      <c r="G9710" s="8"/>
      <c r="H9710" s="9">
        <v>43623</v>
      </c>
      <c r="I9710" s="9">
        <v>43626</v>
      </c>
    </row>
    <row r="9711" spans="1:9" s="14" customFormat="1" x14ac:dyDescent="0.2">
      <c r="A9711" s="5" t="s">
        <v>28</v>
      </c>
      <c r="B9711" s="5" t="str">
        <f>VLOOKUP(A9711,'GIRO LMA JUNIO'!$A$7:$C$50,3,0)</f>
        <v>ANAS WAYUU</v>
      </c>
      <c r="C9711" s="35">
        <v>900873848</v>
      </c>
      <c r="D9711" s="6" t="str">
        <f>VLOOKUP(C9711,'[1]IPS REGISTRADAS'!$A$5:$B$3919,2,0)</f>
        <v>FUNDACIÓN FUSA PYP</v>
      </c>
      <c r="E9711" s="7">
        <v>9014500</v>
      </c>
      <c r="F9711" s="7">
        <v>9014500</v>
      </c>
      <c r="G9711" s="8"/>
      <c r="H9711" s="9">
        <v>43623</v>
      </c>
      <c r="I9711" s="9">
        <v>43626</v>
      </c>
    </row>
    <row r="9712" spans="1:9" s="14" customFormat="1" x14ac:dyDescent="0.2">
      <c r="A9712" s="5" t="s">
        <v>74</v>
      </c>
      <c r="B9712" s="5" t="str">
        <f>VLOOKUP(A9712,'GIRO LMA JUNIO'!$A$7:$C$50,3,0)</f>
        <v>AMBUQ</v>
      </c>
      <c r="C9712" s="35">
        <v>900873848</v>
      </c>
      <c r="D9712" s="6" t="str">
        <f>VLOOKUP(C9712,'[1]IPS REGISTRADAS'!$A$5:$B$3919,2,0)</f>
        <v>FUNDACIÓN FUSA PYP</v>
      </c>
      <c r="E9712" s="7">
        <v>500000000</v>
      </c>
      <c r="F9712" s="7">
        <v>500000000</v>
      </c>
      <c r="G9712" s="8"/>
      <c r="H9712" s="9">
        <v>43623</v>
      </c>
      <c r="I9712" s="9">
        <v>43626</v>
      </c>
    </row>
    <row r="9713" spans="1:9" s="14" customFormat="1" x14ac:dyDescent="0.2">
      <c r="A9713" s="5" t="s">
        <v>16</v>
      </c>
      <c r="B9713" s="5" t="str">
        <f>VLOOKUP(A9713,'GIRO LMA JUNIO'!$A$7:$C$50,3,0)</f>
        <v>CAJACOPI ATLANTICO</v>
      </c>
      <c r="C9713" s="35">
        <v>900874631</v>
      </c>
      <c r="D9713" s="6" t="str">
        <f>VLOOKUP(C9713,'[1]IPS REGISTRADAS'!$A$5:$B$3919,2,0)</f>
        <v>INTEGRAL DE COLOMBIA IPS SAS</v>
      </c>
      <c r="E9713" s="7">
        <v>10259405</v>
      </c>
      <c r="F9713" s="7">
        <v>10259405</v>
      </c>
      <c r="G9713" s="8"/>
      <c r="H9713" s="9">
        <v>43623</v>
      </c>
      <c r="I9713" s="9">
        <v>43626</v>
      </c>
    </row>
    <row r="9714" spans="1:9" s="14" customFormat="1" x14ac:dyDescent="0.2">
      <c r="A9714" s="5" t="s">
        <v>47</v>
      </c>
      <c r="B9714" s="5" t="str">
        <f>VLOOKUP(A9714,'GIRO LMA JUNIO'!$A$7:$C$50,3,0)</f>
        <v>COOMEVA E.P.S.  S.A.</v>
      </c>
      <c r="C9714" s="35">
        <v>900874631</v>
      </c>
      <c r="D9714" s="6" t="str">
        <f>VLOOKUP(C9714,'[1]IPS REGISTRADAS'!$A$5:$B$3919,2,0)</f>
        <v>INTEGRAL DE COLOMBIA IPS SAS</v>
      </c>
      <c r="E9714" s="7">
        <v>1000000</v>
      </c>
      <c r="F9714" s="7">
        <v>1000000</v>
      </c>
      <c r="G9714" s="8"/>
      <c r="H9714" s="9">
        <v>43623</v>
      </c>
      <c r="I9714" s="9">
        <v>43626</v>
      </c>
    </row>
    <row r="9715" spans="1:9" s="14" customFormat="1" x14ac:dyDescent="0.2">
      <c r="A9715" s="5" t="s">
        <v>54</v>
      </c>
      <c r="B9715" s="5" t="str">
        <f>VLOOKUP(A9715,'GIRO LMA JUNIO'!$A$7:$C$50,3,0)</f>
        <v>SALUDVIDA</v>
      </c>
      <c r="C9715" s="35">
        <v>900874631</v>
      </c>
      <c r="D9715" s="6" t="str">
        <f>VLOOKUP(C9715,'[1]IPS REGISTRADAS'!$A$5:$B$3919,2,0)</f>
        <v>INTEGRAL DE COLOMBIA IPS SAS</v>
      </c>
      <c r="E9715" s="7">
        <v>113562984</v>
      </c>
      <c r="F9715" s="7">
        <v>113562984</v>
      </c>
      <c r="G9715" s="8"/>
      <c r="H9715" s="9">
        <v>43623</v>
      </c>
      <c r="I9715" s="9">
        <v>43626</v>
      </c>
    </row>
    <row r="9716" spans="1:9" s="14" customFormat="1" x14ac:dyDescent="0.2">
      <c r="A9716" s="5" t="s">
        <v>80</v>
      </c>
      <c r="B9716" s="5" t="str">
        <f>VLOOKUP(A9716,'GIRO LMA JUNIO'!$A$7:$C$50,3,0)</f>
        <v>COMPARTA</v>
      </c>
      <c r="C9716" s="35">
        <v>900874631</v>
      </c>
      <c r="D9716" s="6" t="str">
        <f>VLOOKUP(C9716,'[1]IPS REGISTRADAS'!$A$5:$B$3919,2,0)</f>
        <v>INTEGRAL DE COLOMBIA IPS SAS</v>
      </c>
      <c r="E9716" s="7">
        <v>147576992</v>
      </c>
      <c r="F9716" s="7">
        <v>147576992</v>
      </c>
      <c r="G9716" s="8"/>
      <c r="H9716" s="9">
        <v>43623</v>
      </c>
      <c r="I9716" s="9">
        <v>43626</v>
      </c>
    </row>
    <row r="9717" spans="1:9" s="14" customFormat="1" x14ac:dyDescent="0.2">
      <c r="A9717" s="5" t="s">
        <v>82</v>
      </c>
      <c r="B9717" s="5" t="str">
        <f>VLOOKUP(A9717,'GIRO LMA JUNIO'!$A$7:$C$50,3,0)</f>
        <v>MUTUAL SER</v>
      </c>
      <c r="C9717" s="35">
        <v>900874631</v>
      </c>
      <c r="D9717" s="6" t="str">
        <f>VLOOKUP(C9717,'[1]IPS REGISTRADAS'!$A$5:$B$3919,2,0)</f>
        <v>INTEGRAL DE COLOMBIA IPS SAS</v>
      </c>
      <c r="E9717" s="7">
        <v>203011143</v>
      </c>
      <c r="F9717" s="7">
        <v>203011143</v>
      </c>
      <c r="G9717" s="8"/>
      <c r="H9717" s="9">
        <v>43623</v>
      </c>
      <c r="I9717" s="9">
        <v>43626</v>
      </c>
    </row>
    <row r="9718" spans="1:9" s="14" customFormat="1" x14ac:dyDescent="0.2">
      <c r="A9718" s="5" t="s">
        <v>16</v>
      </c>
      <c r="B9718" s="5" t="str">
        <f>VLOOKUP(A9718,'GIRO LMA JUNIO'!$A$7:$C$50,3,0)</f>
        <v>CAJACOPI ATLANTICO</v>
      </c>
      <c r="C9718" s="35">
        <v>900879006</v>
      </c>
      <c r="D9718" s="6" t="str">
        <f>VLOOKUP(C9718,'[1]IPS REGISTRADAS'!$A$5:$B$3919,2,0)</f>
        <v>NUEVA CLINICA DE SANTO TOMAS SAS</v>
      </c>
      <c r="E9718" s="7">
        <v>400000000</v>
      </c>
      <c r="F9718" s="7">
        <v>400000000</v>
      </c>
      <c r="G9718" s="8"/>
      <c r="H9718" s="9">
        <v>43623</v>
      </c>
      <c r="I9718" s="9">
        <v>43626</v>
      </c>
    </row>
    <row r="9719" spans="1:9" s="14" customFormat="1" x14ac:dyDescent="0.2">
      <c r="A9719" s="5" t="s">
        <v>70</v>
      </c>
      <c r="B9719" s="5" t="str">
        <f>VLOOKUP(A9719,'GIRO LMA JUNIO'!$A$7:$C$50,3,0)</f>
        <v>COOSALUD EPS S.A.</v>
      </c>
      <c r="C9719" s="35">
        <v>900879006</v>
      </c>
      <c r="D9719" s="6" t="str">
        <f>VLOOKUP(C9719,'[1]IPS REGISTRADAS'!$A$5:$B$3919,2,0)</f>
        <v>NUEVA CLINICA DE SANTO TOMAS SAS</v>
      </c>
      <c r="E9719" s="7">
        <v>1080619480</v>
      </c>
      <c r="F9719" s="7">
        <v>1080619480</v>
      </c>
      <c r="G9719" s="8"/>
      <c r="H9719" s="9">
        <v>43623</v>
      </c>
      <c r="I9719" s="9">
        <v>43626</v>
      </c>
    </row>
    <row r="9720" spans="1:9" s="14" customFormat="1" x14ac:dyDescent="0.2">
      <c r="A9720" s="5" t="s">
        <v>72</v>
      </c>
      <c r="B9720" s="5" t="str">
        <f>VLOOKUP(A9720,'GIRO LMA JUNIO'!$A$7:$C$50,3,0)</f>
        <v>ASMET SALUD</v>
      </c>
      <c r="C9720" s="35">
        <v>900879006</v>
      </c>
      <c r="D9720" s="6" t="str">
        <f>VLOOKUP(C9720,'[1]IPS REGISTRADAS'!$A$5:$B$3919,2,0)</f>
        <v>NUEVA CLINICA DE SANTO TOMAS SAS</v>
      </c>
      <c r="E9720" s="7">
        <v>44241711</v>
      </c>
      <c r="F9720" s="7">
        <v>44241711</v>
      </c>
      <c r="G9720" s="8"/>
      <c r="H9720" s="9">
        <v>43623</v>
      </c>
      <c r="I9720" s="9">
        <v>43626</v>
      </c>
    </row>
    <row r="9721" spans="1:9" s="14" customFormat="1" x14ac:dyDescent="0.2">
      <c r="A9721" s="5" t="s">
        <v>76</v>
      </c>
      <c r="B9721" s="5" t="str">
        <f>VLOOKUP(A9721,'GIRO LMA JUNIO'!$A$7:$C$50,3,0)</f>
        <v>ECOOPSOS</v>
      </c>
      <c r="C9721" s="35">
        <v>900879006</v>
      </c>
      <c r="D9721" s="6" t="str">
        <f>VLOOKUP(C9721,'[1]IPS REGISTRADAS'!$A$5:$B$3919,2,0)</f>
        <v>NUEVA CLINICA DE SANTO TOMAS SAS</v>
      </c>
      <c r="E9721" s="7">
        <v>5405884</v>
      </c>
      <c r="F9721" s="7">
        <v>5405884</v>
      </c>
      <c r="G9721" s="8"/>
      <c r="H9721" s="9">
        <v>43623</v>
      </c>
      <c r="I9721" s="9">
        <v>43626</v>
      </c>
    </row>
    <row r="9722" spans="1:9" s="14" customFormat="1" x14ac:dyDescent="0.2">
      <c r="A9722" s="5" t="s">
        <v>54</v>
      </c>
      <c r="B9722" s="5" t="str">
        <f>VLOOKUP(A9722,'GIRO LMA JUNIO'!$A$7:$C$50,3,0)</f>
        <v>SALUDVIDA</v>
      </c>
      <c r="C9722" s="35">
        <v>900880582</v>
      </c>
      <c r="D9722" s="6" t="str">
        <f>VLOOKUP(C9722,'[1]IPS REGISTRADAS'!$A$5:$B$3919,2,0)</f>
        <v>INSTITUTO PARA EL RIESGO CARDIOVASCULAR IRC  IPS S A S</v>
      </c>
      <c r="E9722" s="7">
        <v>438432102</v>
      </c>
      <c r="F9722" s="7">
        <v>438432102</v>
      </c>
      <c r="G9722" s="8"/>
      <c r="H9722" s="9">
        <v>43623</v>
      </c>
      <c r="I9722" s="9">
        <v>43626</v>
      </c>
    </row>
    <row r="9723" spans="1:9" s="14" customFormat="1" x14ac:dyDescent="0.2">
      <c r="A9723" s="5" t="s">
        <v>16</v>
      </c>
      <c r="B9723" s="5" t="str">
        <f>VLOOKUP(A9723,'GIRO LMA JUNIO'!$A$7:$C$50,3,0)</f>
        <v>CAJACOPI ATLANTICO</v>
      </c>
      <c r="C9723" s="35">
        <v>900882304</v>
      </c>
      <c r="D9723" s="6" t="str">
        <f>VLOOKUP(C9723,'[1]IPS REGISTRADAS'!$A$5:$B$3919,2,0)</f>
        <v>ESPECIALISTAS ASESORES PROFESIONALES EAP IPS SAS</v>
      </c>
      <c r="E9723" s="7">
        <v>240000000</v>
      </c>
      <c r="F9723" s="7">
        <v>240000000</v>
      </c>
      <c r="G9723" s="8"/>
      <c r="H9723" s="9">
        <v>43623</v>
      </c>
      <c r="I9723" s="9">
        <v>43626</v>
      </c>
    </row>
    <row r="9724" spans="1:9" s="14" customFormat="1" x14ac:dyDescent="0.2">
      <c r="A9724" s="5" t="s">
        <v>54</v>
      </c>
      <c r="B9724" s="5" t="str">
        <f>VLOOKUP(A9724,'GIRO LMA JUNIO'!$A$7:$C$50,3,0)</f>
        <v>SALUDVIDA</v>
      </c>
      <c r="C9724" s="35">
        <v>900882304</v>
      </c>
      <c r="D9724" s="6" t="str">
        <f>VLOOKUP(C9724,'[1]IPS REGISTRADAS'!$A$5:$B$3919,2,0)</f>
        <v>ESPECIALISTAS ASESORES PROFESIONALES EAP IPS SAS</v>
      </c>
      <c r="E9724" s="7">
        <v>5058161</v>
      </c>
      <c r="F9724" s="7">
        <v>5058161</v>
      </c>
      <c r="G9724" s="8"/>
      <c r="H9724" s="9">
        <v>43623</v>
      </c>
      <c r="I9724" s="9">
        <v>43626</v>
      </c>
    </row>
    <row r="9725" spans="1:9" s="14" customFormat="1" x14ac:dyDescent="0.2">
      <c r="A9725" s="5" t="s">
        <v>22</v>
      </c>
      <c r="B9725" s="5" t="str">
        <f>VLOOKUP(A9725,'GIRO LMA JUNIO'!$A$7:$C$50,3,0)</f>
        <v>CAPRESOCA</v>
      </c>
      <c r="C9725" s="35">
        <v>900882417</v>
      </c>
      <c r="D9725" s="6" t="str">
        <f>VLOOKUP(C9725,'[1]IPS REGISTRADAS'!$A$5:$B$3919,2,0)</f>
        <v>MEDICAL SKY SAS IPS</v>
      </c>
      <c r="E9725" s="7">
        <v>5755058</v>
      </c>
      <c r="F9725" s="7">
        <v>5755058</v>
      </c>
      <c r="G9725" s="8"/>
      <c r="H9725" s="9">
        <v>43623</v>
      </c>
      <c r="I9725" s="9">
        <v>43626</v>
      </c>
    </row>
    <row r="9726" spans="1:9" s="14" customFormat="1" x14ac:dyDescent="0.2">
      <c r="A9726" s="5" t="s">
        <v>54</v>
      </c>
      <c r="B9726" s="5" t="str">
        <f>VLOOKUP(A9726,'GIRO LMA JUNIO'!$A$7:$C$50,3,0)</f>
        <v>SALUDVIDA</v>
      </c>
      <c r="C9726" s="35">
        <v>900883984</v>
      </c>
      <c r="D9726" s="6" t="str">
        <f>VLOOKUP(C9726,'[1]IPS REGISTRADAS'!$A$5:$B$3919,2,0)</f>
        <v>VIDELSA IPS SAS</v>
      </c>
      <c r="E9726" s="7">
        <v>39478130</v>
      </c>
      <c r="F9726" s="7">
        <v>39478130</v>
      </c>
      <c r="G9726" s="8"/>
      <c r="H9726" s="9">
        <v>43623</v>
      </c>
      <c r="I9726" s="9">
        <v>43626</v>
      </c>
    </row>
    <row r="9727" spans="1:9" s="14" customFormat="1" x14ac:dyDescent="0.2">
      <c r="A9727" s="5" t="s">
        <v>80</v>
      </c>
      <c r="B9727" s="5" t="str">
        <f>VLOOKUP(A9727,'GIRO LMA JUNIO'!$A$7:$C$50,3,0)</f>
        <v>COMPARTA</v>
      </c>
      <c r="C9727" s="35">
        <v>900883984</v>
      </c>
      <c r="D9727" s="6" t="str">
        <f>VLOOKUP(C9727,'[1]IPS REGISTRADAS'!$A$5:$B$3919,2,0)</f>
        <v>VIDELSA IPS SAS</v>
      </c>
      <c r="E9727" s="7">
        <v>20097056</v>
      </c>
      <c r="F9727" s="7">
        <v>20097056</v>
      </c>
      <c r="G9727" s="8"/>
      <c r="H9727" s="9">
        <v>43623</v>
      </c>
      <c r="I9727" s="9">
        <v>43626</v>
      </c>
    </row>
    <row r="9728" spans="1:9" s="14" customFormat="1" x14ac:dyDescent="0.2">
      <c r="A9728" s="5" t="s">
        <v>72</v>
      </c>
      <c r="B9728" s="5" t="str">
        <f>VLOOKUP(A9728,'GIRO LMA JUNIO'!$A$7:$C$50,3,0)</f>
        <v>ASMET SALUD</v>
      </c>
      <c r="C9728" s="35">
        <v>900883992</v>
      </c>
      <c r="D9728" s="6" t="str">
        <f>VLOOKUP(C9728,'[1]IPS REGISTRADAS'!$A$5:$B$3919,2,0)</f>
        <v>DACARE IPS</v>
      </c>
      <c r="E9728" s="7">
        <v>37355229</v>
      </c>
      <c r="F9728" s="7">
        <v>37355229</v>
      </c>
      <c r="G9728" s="8"/>
      <c r="H9728" s="9">
        <v>43623</v>
      </c>
      <c r="I9728" s="9">
        <v>43626</v>
      </c>
    </row>
    <row r="9729" spans="1:9" s="14" customFormat="1" x14ac:dyDescent="0.2">
      <c r="A9729" s="5" t="s">
        <v>78</v>
      </c>
      <c r="B9729" s="5" t="str">
        <f>VLOOKUP(A9729,'GIRO LMA JUNIO'!$A$7:$C$50,3,0)</f>
        <v>EMSSANAR</v>
      </c>
      <c r="C9729" s="35">
        <v>900883992</v>
      </c>
      <c r="D9729" s="6" t="str">
        <f>VLOOKUP(C9729,'[1]IPS REGISTRADAS'!$A$5:$B$3919,2,0)</f>
        <v>DACARE IPS</v>
      </c>
      <c r="E9729" s="7">
        <v>106800000</v>
      </c>
      <c r="F9729" s="7">
        <v>106800000</v>
      </c>
      <c r="G9729" s="8"/>
      <c r="H9729" s="9">
        <v>43623</v>
      </c>
      <c r="I9729" s="9">
        <v>43626</v>
      </c>
    </row>
    <row r="9730" spans="1:9" s="14" customFormat="1" x14ac:dyDescent="0.2">
      <c r="A9730" s="5" t="s">
        <v>82</v>
      </c>
      <c r="B9730" s="5" t="str">
        <f>VLOOKUP(A9730,'GIRO LMA JUNIO'!$A$7:$C$50,3,0)</f>
        <v>MUTUAL SER</v>
      </c>
      <c r="C9730" s="35">
        <v>900886235</v>
      </c>
      <c r="D9730" s="6" t="str">
        <f>VLOOKUP(C9730,'[1]IPS REGISTRADAS'!$A$5:$B$3919,2,0)</f>
        <v>ASOCIACIÓN MÉDICA LA FE SAS</v>
      </c>
      <c r="E9730" s="7">
        <v>28625972</v>
      </c>
      <c r="F9730" s="7">
        <v>28625972</v>
      </c>
      <c r="G9730" s="8"/>
      <c r="H9730" s="9">
        <v>43623</v>
      </c>
      <c r="I9730" s="9">
        <v>43626</v>
      </c>
    </row>
    <row r="9731" spans="1:9" s="14" customFormat="1" x14ac:dyDescent="0.2">
      <c r="A9731" s="5" t="s">
        <v>82</v>
      </c>
      <c r="B9731" s="5" t="str">
        <f>VLOOKUP(A9731,'GIRO LMA JUNIO'!$A$7:$C$50,3,0)</f>
        <v>MUTUAL SER</v>
      </c>
      <c r="C9731" s="35">
        <v>900886719</v>
      </c>
      <c r="D9731" s="6" t="str">
        <f>VLOOKUP(C9731,'[1]IPS REGISTRADAS'!$A$5:$B$3919,2,0)</f>
        <v>IPS MEDICAL MOVIL SAS</v>
      </c>
      <c r="E9731" s="7">
        <v>160000000</v>
      </c>
      <c r="F9731" s="7">
        <v>160000000</v>
      </c>
      <c r="G9731" s="8"/>
      <c r="H9731" s="9">
        <v>43623</v>
      </c>
      <c r="I9731" s="9">
        <v>43626</v>
      </c>
    </row>
    <row r="9732" spans="1:9" s="14" customFormat="1" x14ac:dyDescent="0.2">
      <c r="A9732" s="5" t="s">
        <v>54</v>
      </c>
      <c r="B9732" s="5" t="str">
        <f>VLOOKUP(A9732,'GIRO LMA JUNIO'!$A$7:$C$50,3,0)</f>
        <v>SALUDVIDA</v>
      </c>
      <c r="C9732" s="35">
        <v>900886925</v>
      </c>
      <c r="D9732" s="6" t="str">
        <f>VLOOKUP(C9732,'[1]IPS REGISTRADAS'!$A$5:$B$3919,2,0)</f>
        <v>IPS MECAS SALUD DOMICILIARIA SAS</v>
      </c>
      <c r="E9732" s="7">
        <v>50000000</v>
      </c>
      <c r="F9732" s="7">
        <v>50000000</v>
      </c>
      <c r="G9732" s="8"/>
      <c r="H9732" s="9">
        <v>43623</v>
      </c>
      <c r="I9732" s="9">
        <v>43626</v>
      </c>
    </row>
    <row r="9733" spans="1:9" s="14" customFormat="1" x14ac:dyDescent="0.2">
      <c r="A9733" s="5" t="s">
        <v>16</v>
      </c>
      <c r="B9733" s="5" t="str">
        <f>VLOOKUP(A9733,'GIRO LMA JUNIO'!$A$7:$C$50,3,0)</f>
        <v>CAJACOPI ATLANTICO</v>
      </c>
      <c r="C9733" s="35">
        <v>900892160</v>
      </c>
      <c r="D9733" s="6" t="str">
        <f>VLOOKUP(C9733,'[1]IPS REGISTRADAS'!$A$5:$B$3919,2,0)</f>
        <v>RADIOLOGOS ASOCIADOS DEL BAJO SINU SAS</v>
      </c>
      <c r="E9733" s="7">
        <v>3981955</v>
      </c>
      <c r="F9733" s="7">
        <v>3981955</v>
      </c>
      <c r="G9733" s="8"/>
      <c r="H9733" s="9">
        <v>43623</v>
      </c>
      <c r="I9733" s="9">
        <v>43626</v>
      </c>
    </row>
    <row r="9734" spans="1:9" s="14" customFormat="1" x14ac:dyDescent="0.2">
      <c r="A9734" s="5" t="s">
        <v>24</v>
      </c>
      <c r="B9734" s="5" t="str">
        <f>VLOOKUP(A9734,'GIRO LMA JUNIO'!$A$7:$C$50,3,0)</f>
        <v>DUSAKAWI</v>
      </c>
      <c r="C9734" s="35">
        <v>900893306</v>
      </c>
      <c r="D9734" s="6" t="str">
        <f>VLOOKUP(C9734,'[1]IPS REGISTRADAS'!$A$5:$B$3919,2,0)</f>
        <v>NEUROCESAR SAS</v>
      </c>
      <c r="E9734" s="7">
        <v>12195411</v>
      </c>
      <c r="F9734" s="7">
        <v>12195411</v>
      </c>
      <c r="G9734" s="8"/>
      <c r="H9734" s="9">
        <v>43623</v>
      </c>
      <c r="I9734" s="9">
        <v>43626</v>
      </c>
    </row>
    <row r="9735" spans="1:9" s="14" customFormat="1" x14ac:dyDescent="0.2">
      <c r="A9735" s="5" t="s">
        <v>16</v>
      </c>
      <c r="B9735" s="5" t="str">
        <f>VLOOKUP(A9735,'GIRO LMA JUNIO'!$A$7:$C$50,3,0)</f>
        <v>CAJACOPI ATLANTICO</v>
      </c>
      <c r="C9735" s="35">
        <v>900893311</v>
      </c>
      <c r="D9735" s="6" t="str">
        <f>VLOOKUP(C9735,'[1]IPS REGISTRADAS'!$A$5:$B$3919,2,0)</f>
        <v>IPS UNIDOS POR EL MAÑANA</v>
      </c>
      <c r="E9735" s="7">
        <v>1698900</v>
      </c>
      <c r="F9735" s="7">
        <v>1698900</v>
      </c>
      <c r="G9735" s="8"/>
      <c r="H9735" s="9">
        <v>43623</v>
      </c>
      <c r="I9735" s="9">
        <v>43626</v>
      </c>
    </row>
    <row r="9736" spans="1:9" s="14" customFormat="1" x14ac:dyDescent="0.2">
      <c r="A9736" s="5" t="s">
        <v>82</v>
      </c>
      <c r="B9736" s="5" t="str">
        <f>VLOOKUP(A9736,'GIRO LMA JUNIO'!$A$7:$C$50,3,0)</f>
        <v>MUTUAL SER</v>
      </c>
      <c r="C9736" s="35">
        <v>900893311</v>
      </c>
      <c r="D9736" s="6" t="str">
        <f>VLOOKUP(C9736,'[1]IPS REGISTRADAS'!$A$5:$B$3919,2,0)</f>
        <v>IPS UNIDOS POR EL MAÑANA</v>
      </c>
      <c r="E9736" s="7">
        <v>59195059</v>
      </c>
      <c r="F9736" s="7">
        <v>59195059</v>
      </c>
      <c r="G9736" s="8"/>
      <c r="H9736" s="9">
        <v>43623</v>
      </c>
      <c r="I9736" s="9">
        <v>43626</v>
      </c>
    </row>
    <row r="9737" spans="1:9" s="14" customFormat="1" x14ac:dyDescent="0.2">
      <c r="A9737" s="5" t="s">
        <v>8</v>
      </c>
      <c r="B9737" s="5" t="str">
        <f>VLOOKUP(A9737,'GIRO LMA JUNIO'!$A$7:$C$50,3,0)</f>
        <v>COMFAMILIAR HUILA</v>
      </c>
      <c r="C9737" s="35">
        <v>900894483</v>
      </c>
      <c r="D9737" s="6" t="str">
        <f>VLOOKUP(C9737,'[1]IPS REGISTRADAS'!$A$5:$B$3919,2,0)</f>
        <v>LABORATORIO CENTRAL DEL HUILA SAS</v>
      </c>
      <c r="E9737" s="7">
        <v>40000000</v>
      </c>
      <c r="F9737" s="7">
        <v>40000000</v>
      </c>
      <c r="G9737" s="8"/>
      <c r="H9737" s="9">
        <v>43623</v>
      </c>
      <c r="I9737" s="9">
        <v>43626</v>
      </c>
    </row>
    <row r="9738" spans="1:9" s="14" customFormat="1" x14ac:dyDescent="0.2">
      <c r="A9738" s="5" t="s">
        <v>10</v>
      </c>
      <c r="B9738" s="5" t="str">
        <f>VLOOKUP(A9738,'GIRO LMA JUNIO'!$A$7:$C$50,3,0)</f>
        <v>COMFAMILIAR DE NARIÑO</v>
      </c>
      <c r="C9738" s="35">
        <v>900895500</v>
      </c>
      <c r="D9738" s="6" t="str">
        <f>VLOOKUP(C9738,'[1]IPS REGISTRADAS'!$A$5:$B$3919,2,0)</f>
        <v>UNILAB LABORATORIO CLINICO Y CITOLOGICO SAS</v>
      </c>
      <c r="E9738" s="7">
        <v>7716470</v>
      </c>
      <c r="F9738" s="7">
        <v>7716470</v>
      </c>
      <c r="G9738" s="8"/>
      <c r="H9738" s="9">
        <v>43623</v>
      </c>
      <c r="I9738" s="9">
        <v>43626</v>
      </c>
    </row>
    <row r="9739" spans="1:9" s="14" customFormat="1" x14ac:dyDescent="0.2">
      <c r="A9739" s="5" t="s">
        <v>72</v>
      </c>
      <c r="B9739" s="5" t="str">
        <f>VLOOKUP(A9739,'GIRO LMA JUNIO'!$A$7:$C$50,3,0)</f>
        <v>ASMET SALUD</v>
      </c>
      <c r="C9739" s="35">
        <v>900895500</v>
      </c>
      <c r="D9739" s="6" t="str">
        <f>VLOOKUP(C9739,'[1]IPS REGISTRADAS'!$A$5:$B$3919,2,0)</f>
        <v>UNILAB LABORATORIO CLINICO Y CITOLOGICO SAS</v>
      </c>
      <c r="E9739" s="7">
        <v>39990772</v>
      </c>
      <c r="F9739" s="7">
        <v>39990772</v>
      </c>
      <c r="G9739" s="8"/>
      <c r="H9739" s="9">
        <v>43623</v>
      </c>
      <c r="I9739" s="9">
        <v>43626</v>
      </c>
    </row>
    <row r="9740" spans="1:9" s="14" customFormat="1" x14ac:dyDescent="0.2">
      <c r="A9740" s="5" t="s">
        <v>78</v>
      </c>
      <c r="B9740" s="5" t="str">
        <f>VLOOKUP(A9740,'GIRO LMA JUNIO'!$A$7:$C$50,3,0)</f>
        <v>EMSSANAR</v>
      </c>
      <c r="C9740" s="35">
        <v>900895500</v>
      </c>
      <c r="D9740" s="6" t="str">
        <f>VLOOKUP(C9740,'[1]IPS REGISTRADAS'!$A$5:$B$3919,2,0)</f>
        <v>UNILAB LABORATORIO CLINICO Y CITOLOGICO SAS</v>
      </c>
      <c r="E9740" s="7">
        <v>41631103</v>
      </c>
      <c r="F9740" s="7">
        <v>41631103</v>
      </c>
      <c r="G9740" s="8"/>
      <c r="H9740" s="9">
        <v>43623</v>
      </c>
      <c r="I9740" s="9">
        <v>43626</v>
      </c>
    </row>
    <row r="9741" spans="1:9" s="14" customFormat="1" x14ac:dyDescent="0.2">
      <c r="A9741" s="5" t="s">
        <v>20</v>
      </c>
      <c r="B9741" s="5" t="str">
        <f>VLOOKUP(A9741,'GIRO LMA JUNIO'!$A$7:$C$50,3,0)</f>
        <v>CONVIDA</v>
      </c>
      <c r="C9741" s="35">
        <v>900900122</v>
      </c>
      <c r="D9741" s="6" t="str">
        <f>VLOOKUP(C9741,'[1]IPS REGISTRADAS'!$A$5:$B$3919,2,0)</f>
        <v>HEALTH Y LIFE IPS SAS SIGLA HYL UCC SAS</v>
      </c>
      <c r="E9741" s="7">
        <v>1045935588</v>
      </c>
      <c r="F9741" s="7">
        <v>1045935588</v>
      </c>
      <c r="G9741" s="8"/>
      <c r="H9741" s="9">
        <v>43623</v>
      </c>
      <c r="I9741" s="9">
        <v>43626</v>
      </c>
    </row>
    <row r="9742" spans="1:9" s="14" customFormat="1" x14ac:dyDescent="0.2">
      <c r="A9742" s="5" t="s">
        <v>56</v>
      </c>
      <c r="B9742" s="5" t="str">
        <f>VLOOKUP(A9742,'GIRO LMA JUNIO'!$A$7:$C$50,3,0)</f>
        <v>CAPITAL SALUD</v>
      </c>
      <c r="C9742" s="35">
        <v>900900122</v>
      </c>
      <c r="D9742" s="6" t="str">
        <f>VLOOKUP(C9742,'[1]IPS REGISTRADAS'!$A$5:$B$3919,2,0)</f>
        <v>HEALTH Y LIFE IPS SAS SIGLA HYL UCC SAS</v>
      </c>
      <c r="E9742" s="7">
        <v>336632036</v>
      </c>
      <c r="F9742" s="7">
        <v>336632036</v>
      </c>
      <c r="G9742" s="8"/>
      <c r="H9742" s="9">
        <v>43623</v>
      </c>
      <c r="I9742" s="9">
        <v>43626</v>
      </c>
    </row>
    <row r="9743" spans="1:9" s="14" customFormat="1" x14ac:dyDescent="0.2">
      <c r="A9743" s="5" t="s">
        <v>76</v>
      </c>
      <c r="B9743" s="5" t="str">
        <f>VLOOKUP(A9743,'GIRO LMA JUNIO'!$A$7:$C$50,3,0)</f>
        <v>ECOOPSOS</v>
      </c>
      <c r="C9743" s="35">
        <v>900900122</v>
      </c>
      <c r="D9743" s="6" t="str">
        <f>VLOOKUP(C9743,'[1]IPS REGISTRADAS'!$A$5:$B$3919,2,0)</f>
        <v>HEALTH Y LIFE IPS SAS SIGLA HYL UCC SAS</v>
      </c>
      <c r="E9743" s="7">
        <v>23135087</v>
      </c>
      <c r="F9743" s="7">
        <v>23135087</v>
      </c>
      <c r="G9743" s="8"/>
      <c r="H9743" s="9">
        <v>43623</v>
      </c>
      <c r="I9743" s="9">
        <v>43626</v>
      </c>
    </row>
    <row r="9744" spans="1:9" s="14" customFormat="1" x14ac:dyDescent="0.2">
      <c r="A9744" s="5" t="s">
        <v>80</v>
      </c>
      <c r="B9744" s="5" t="str">
        <f>VLOOKUP(A9744,'GIRO LMA JUNIO'!$A$7:$C$50,3,0)</f>
        <v>COMPARTA</v>
      </c>
      <c r="C9744" s="35">
        <v>900900122</v>
      </c>
      <c r="D9744" s="6" t="str">
        <f>VLOOKUP(C9744,'[1]IPS REGISTRADAS'!$A$5:$B$3919,2,0)</f>
        <v>HEALTH Y LIFE IPS SAS SIGLA HYL UCC SAS</v>
      </c>
      <c r="E9744" s="7">
        <v>73634671</v>
      </c>
      <c r="F9744" s="7">
        <v>73634671</v>
      </c>
      <c r="G9744" s="8"/>
      <c r="H9744" s="9">
        <v>43623</v>
      </c>
      <c r="I9744" s="9">
        <v>43626</v>
      </c>
    </row>
    <row r="9745" spans="1:9" s="14" customFormat="1" x14ac:dyDescent="0.2">
      <c r="A9745" s="5" t="s">
        <v>10</v>
      </c>
      <c r="B9745" s="5" t="str">
        <f>VLOOKUP(A9745,'GIRO LMA JUNIO'!$A$7:$C$50,3,0)</f>
        <v>COMFAMILIAR DE NARIÑO</v>
      </c>
      <c r="C9745" s="35">
        <v>900900155</v>
      </c>
      <c r="D9745" s="6" t="str">
        <f>VLOOKUP(C9745,'[1]IPS REGISTRADAS'!$A$5:$B$3919,2,0)</f>
        <v>CENTRO DE CUIDADOS CARDIONEUROVASCULARES PABON SAS</v>
      </c>
      <c r="E9745" s="7">
        <v>332414687</v>
      </c>
      <c r="F9745" s="7">
        <v>332414687</v>
      </c>
      <c r="G9745" s="8"/>
      <c r="H9745" s="9">
        <v>43623</v>
      </c>
      <c r="I9745" s="9">
        <v>43626</v>
      </c>
    </row>
    <row r="9746" spans="1:9" s="14" customFormat="1" x14ac:dyDescent="0.2">
      <c r="A9746" s="5" t="s">
        <v>26</v>
      </c>
      <c r="B9746" s="5" t="str">
        <f>VLOOKUP(A9746,'GIRO LMA JUNIO'!$A$7:$C$50,3,0)</f>
        <v>A.I.C.</v>
      </c>
      <c r="C9746" s="35">
        <v>900900155</v>
      </c>
      <c r="D9746" s="6" t="str">
        <f>VLOOKUP(C9746,'[1]IPS REGISTRADAS'!$A$5:$B$3919,2,0)</f>
        <v>CENTRO DE CUIDADOS CARDIONEUROVASCULARES PABON SAS</v>
      </c>
      <c r="E9746" s="7">
        <v>16829504</v>
      </c>
      <c r="F9746" s="7">
        <v>16829504</v>
      </c>
      <c r="G9746" s="8"/>
      <c r="H9746" s="9">
        <v>43623</v>
      </c>
      <c r="I9746" s="9">
        <v>43626</v>
      </c>
    </row>
    <row r="9747" spans="1:9" s="14" customFormat="1" x14ac:dyDescent="0.2">
      <c r="A9747" s="5" t="s">
        <v>30</v>
      </c>
      <c r="B9747" s="5" t="str">
        <f>VLOOKUP(A9747,'GIRO LMA JUNIO'!$A$7:$C$50,3,0)</f>
        <v>MALLAMAS</v>
      </c>
      <c r="C9747" s="35">
        <v>900900155</v>
      </c>
      <c r="D9747" s="6" t="str">
        <f>VLOOKUP(C9747,'[1]IPS REGISTRADAS'!$A$5:$B$3919,2,0)</f>
        <v>CENTRO DE CUIDADOS CARDIONEUROVASCULARES PABON SAS</v>
      </c>
      <c r="E9747" s="7">
        <v>263169096</v>
      </c>
      <c r="F9747" s="7">
        <v>263169096</v>
      </c>
      <c r="G9747" s="8"/>
      <c r="H9747" s="9">
        <v>43623</v>
      </c>
      <c r="I9747" s="9">
        <v>43626</v>
      </c>
    </row>
    <row r="9748" spans="1:9" s="14" customFormat="1" x14ac:dyDescent="0.2">
      <c r="A9748" s="5" t="s">
        <v>72</v>
      </c>
      <c r="B9748" s="5" t="str">
        <f>VLOOKUP(A9748,'GIRO LMA JUNIO'!$A$7:$C$50,3,0)</f>
        <v>ASMET SALUD</v>
      </c>
      <c r="C9748" s="35">
        <v>900900155</v>
      </c>
      <c r="D9748" s="6" t="str">
        <f>VLOOKUP(C9748,'[1]IPS REGISTRADAS'!$A$5:$B$3919,2,0)</f>
        <v>CENTRO DE CUIDADOS CARDIONEUROVASCULARES PABON SAS</v>
      </c>
      <c r="E9748" s="7">
        <v>363327794</v>
      </c>
      <c r="F9748" s="7">
        <v>363327794</v>
      </c>
      <c r="G9748" s="8"/>
      <c r="H9748" s="9">
        <v>43623</v>
      </c>
      <c r="I9748" s="9">
        <v>43626</v>
      </c>
    </row>
    <row r="9749" spans="1:9" s="14" customFormat="1" x14ac:dyDescent="0.2">
      <c r="A9749" s="5" t="s">
        <v>78</v>
      </c>
      <c r="B9749" s="5" t="str">
        <f>VLOOKUP(A9749,'GIRO LMA JUNIO'!$A$7:$C$50,3,0)</f>
        <v>EMSSANAR</v>
      </c>
      <c r="C9749" s="35">
        <v>900900155</v>
      </c>
      <c r="D9749" s="6" t="str">
        <f>VLOOKUP(C9749,'[1]IPS REGISTRADAS'!$A$5:$B$3919,2,0)</f>
        <v>CENTRO DE CUIDADOS CARDIONEUROVASCULARES PABON SAS</v>
      </c>
      <c r="E9749" s="7">
        <v>1449687845</v>
      </c>
      <c r="F9749" s="7">
        <v>1449687845</v>
      </c>
      <c r="G9749" s="8"/>
      <c r="H9749" s="9">
        <v>43623</v>
      </c>
      <c r="I9749" s="9">
        <v>43626</v>
      </c>
    </row>
    <row r="9750" spans="1:9" s="14" customFormat="1" x14ac:dyDescent="0.2">
      <c r="A9750" s="5" t="s">
        <v>13</v>
      </c>
      <c r="B9750" s="5" t="str">
        <f>VLOOKUP(A9750,'GIRO LMA JUNIO'!$A$7:$C$50,3,0)</f>
        <v>COMFAORIENTE</v>
      </c>
      <c r="C9750" s="35">
        <v>900900693</v>
      </c>
      <c r="D9750" s="6" t="str">
        <f>VLOOKUP(C9750,'[1]IPS REGISTRADAS'!$A$5:$B$3919,2,0)</f>
        <v>INSTITUCION PRESTADORA DE SERVICIOS DE SALUD DOMICILIARIOS SANARTE CLÍNICA DE HERIDAS Y OSTOMIAS SAS</v>
      </c>
      <c r="E9750" s="7">
        <v>52391110</v>
      </c>
      <c r="F9750" s="7">
        <v>52391110</v>
      </c>
      <c r="G9750" s="8"/>
      <c r="H9750" s="9">
        <v>43623</v>
      </c>
      <c r="I9750" s="9">
        <v>43626</v>
      </c>
    </row>
    <row r="9751" spans="1:9" s="14" customFormat="1" x14ac:dyDescent="0.2">
      <c r="A9751" s="5" t="s">
        <v>54</v>
      </c>
      <c r="B9751" s="5" t="str">
        <f>VLOOKUP(A9751,'GIRO LMA JUNIO'!$A$7:$C$50,3,0)</f>
        <v>SALUDVIDA</v>
      </c>
      <c r="C9751" s="35">
        <v>900900693</v>
      </c>
      <c r="D9751" s="6" t="str">
        <f>VLOOKUP(C9751,'[1]IPS REGISTRADAS'!$A$5:$B$3919,2,0)</f>
        <v>INSTITUCION PRESTADORA DE SERVICIOS DE SALUD DOMICILIARIOS SANARTE CLÍNICA DE HERIDAS Y OSTOMIAS SAS</v>
      </c>
      <c r="E9751" s="7">
        <v>46102682</v>
      </c>
      <c r="F9751" s="7">
        <v>46102682</v>
      </c>
      <c r="G9751" s="8"/>
      <c r="H9751" s="9">
        <v>43623</v>
      </c>
      <c r="I9751" s="9">
        <v>43626</v>
      </c>
    </row>
    <row r="9752" spans="1:9" s="14" customFormat="1" x14ac:dyDescent="0.2">
      <c r="A9752" s="5" t="s">
        <v>78</v>
      </c>
      <c r="B9752" s="5" t="str">
        <f>VLOOKUP(A9752,'GIRO LMA JUNIO'!$A$7:$C$50,3,0)</f>
        <v>EMSSANAR</v>
      </c>
      <c r="C9752" s="35">
        <v>900900754</v>
      </c>
      <c r="D9752" s="6" t="str">
        <f>VLOOKUP(C9752,'[1]IPS REGISTRADAS'!$A$5:$B$3919,2,0)</f>
        <v>CLINICA VALLE SALUD SAN FERNANDO SAS</v>
      </c>
      <c r="E9752" s="7">
        <v>54450411</v>
      </c>
      <c r="F9752" s="7">
        <v>54450411</v>
      </c>
      <c r="G9752" s="8"/>
      <c r="H9752" s="9">
        <v>43623</v>
      </c>
      <c r="I9752" s="9">
        <v>43626</v>
      </c>
    </row>
    <row r="9753" spans="1:9" s="14" customFormat="1" x14ac:dyDescent="0.2">
      <c r="A9753" s="5" t="s">
        <v>80</v>
      </c>
      <c r="B9753" s="5" t="str">
        <f>VLOOKUP(A9753,'GIRO LMA JUNIO'!$A$7:$C$50,3,0)</f>
        <v>COMPARTA</v>
      </c>
      <c r="C9753" s="35">
        <v>900907223</v>
      </c>
      <c r="D9753" s="6" t="str">
        <f>VLOOKUP(C9753,'[1]IPS REGISTRADAS'!$A$5:$B$3919,2,0)</f>
        <v>ANALICEMOS IPS SAS</v>
      </c>
      <c r="E9753" s="7">
        <v>5743872</v>
      </c>
      <c r="F9753" s="7">
        <v>5743872</v>
      </c>
      <c r="G9753" s="8"/>
      <c r="H9753" s="9">
        <v>43623</v>
      </c>
      <c r="I9753" s="9">
        <v>43626</v>
      </c>
    </row>
    <row r="9754" spans="1:9" s="14" customFormat="1" x14ac:dyDescent="0.2">
      <c r="A9754" s="5" t="s">
        <v>54</v>
      </c>
      <c r="B9754" s="5" t="str">
        <f>VLOOKUP(A9754,'GIRO LMA JUNIO'!$A$7:$C$50,3,0)</f>
        <v>SALUDVIDA</v>
      </c>
      <c r="C9754" s="35">
        <v>900907330</v>
      </c>
      <c r="D9754" s="6" t="str">
        <f>VLOOKUP(C9754,'[1]IPS REGISTRADAS'!$A$5:$B$3919,2,0)</f>
        <v>CLINICA ARENAS VALLEDUPAR SAS</v>
      </c>
      <c r="E9754" s="7">
        <v>882088439</v>
      </c>
      <c r="F9754" s="7"/>
      <c r="G9754" s="8" t="s">
        <v>106</v>
      </c>
      <c r="H9754" s="9">
        <v>43623</v>
      </c>
      <c r="I9754" s="9">
        <v>43626</v>
      </c>
    </row>
    <row r="9755" spans="1:9" s="14" customFormat="1" x14ac:dyDescent="0.2">
      <c r="A9755" s="5" t="s">
        <v>72</v>
      </c>
      <c r="B9755" s="5" t="str">
        <f>VLOOKUP(A9755,'GIRO LMA JUNIO'!$A$7:$C$50,3,0)</f>
        <v>ASMET SALUD</v>
      </c>
      <c r="C9755" s="35">
        <v>900909920</v>
      </c>
      <c r="D9755" s="6" t="str">
        <f>VLOOKUP(C9755,'[1]IPS REGISTRADAS'!$A$5:$B$3919,2,0)</f>
        <v>LABORATORIO CLINICO ESPECIALIZADO MAREGA SAS</v>
      </c>
      <c r="E9755" s="7">
        <v>1764772</v>
      </c>
      <c r="F9755" s="7">
        <v>1764772</v>
      </c>
      <c r="G9755" s="8"/>
      <c r="H9755" s="9">
        <v>43623</v>
      </c>
      <c r="I9755" s="9">
        <v>43626</v>
      </c>
    </row>
    <row r="9756" spans="1:9" s="14" customFormat="1" x14ac:dyDescent="0.2">
      <c r="A9756" s="5" t="s">
        <v>80</v>
      </c>
      <c r="B9756" s="5" t="str">
        <f>VLOOKUP(A9756,'GIRO LMA JUNIO'!$A$7:$C$50,3,0)</f>
        <v>COMPARTA</v>
      </c>
      <c r="C9756" s="35">
        <v>900909920</v>
      </c>
      <c r="D9756" s="6" t="str">
        <f>VLOOKUP(C9756,'[1]IPS REGISTRADAS'!$A$5:$B$3919,2,0)</f>
        <v>LABORATORIO CLINICO ESPECIALIZADO MAREGA SAS</v>
      </c>
      <c r="E9756" s="7">
        <v>2764132</v>
      </c>
      <c r="F9756" s="7">
        <v>2764132</v>
      </c>
      <c r="G9756" s="8"/>
      <c r="H9756" s="9">
        <v>43623</v>
      </c>
      <c r="I9756" s="9">
        <v>43626</v>
      </c>
    </row>
    <row r="9757" spans="1:9" s="14" customFormat="1" x14ac:dyDescent="0.2">
      <c r="A9757" s="5" t="s">
        <v>16</v>
      </c>
      <c r="B9757" s="5" t="str">
        <f>VLOOKUP(A9757,'GIRO LMA JUNIO'!$A$7:$C$50,3,0)</f>
        <v>CAJACOPI ATLANTICO</v>
      </c>
      <c r="C9757" s="35">
        <v>900910031</v>
      </c>
      <c r="D9757" s="6" t="str">
        <f>VLOOKUP(C9757,'[1]IPS REGISTRADAS'!$A$5:$B$3919,2,0)</f>
        <v>NACERSANO SAS</v>
      </c>
      <c r="E9757" s="7">
        <v>15780255</v>
      </c>
      <c r="F9757" s="7">
        <v>15780255</v>
      </c>
      <c r="G9757" s="8"/>
      <c r="H9757" s="9">
        <v>43623</v>
      </c>
      <c r="I9757" s="9">
        <v>43626</v>
      </c>
    </row>
    <row r="9758" spans="1:9" s="14" customFormat="1" x14ac:dyDescent="0.2">
      <c r="A9758" s="5" t="s">
        <v>60</v>
      </c>
      <c r="B9758" s="5" t="str">
        <f>VLOOKUP(A9758,'GIRO LMA JUNIO'!$A$7:$C$50,3,0)</f>
        <v>SAVIA SALUD</v>
      </c>
      <c r="C9758" s="35">
        <v>900910031</v>
      </c>
      <c r="D9758" s="6" t="str">
        <f>VLOOKUP(C9758,'[1]IPS REGISTRADAS'!$A$5:$B$3919,2,0)</f>
        <v>NACERSANO SAS</v>
      </c>
      <c r="E9758" s="7">
        <v>32986828</v>
      </c>
      <c r="F9758" s="7">
        <v>32986828</v>
      </c>
      <c r="G9758" s="8"/>
      <c r="H9758" s="9">
        <v>43623</v>
      </c>
      <c r="I9758" s="9">
        <v>43626</v>
      </c>
    </row>
    <row r="9759" spans="1:9" s="14" customFormat="1" x14ac:dyDescent="0.2">
      <c r="A9759" s="5" t="s">
        <v>74</v>
      </c>
      <c r="B9759" s="5" t="str">
        <f>VLOOKUP(A9759,'GIRO LMA JUNIO'!$A$7:$C$50,3,0)</f>
        <v>AMBUQ</v>
      </c>
      <c r="C9759" s="35">
        <v>900910031</v>
      </c>
      <c r="D9759" s="6" t="str">
        <f>VLOOKUP(C9759,'[1]IPS REGISTRADAS'!$A$5:$B$3919,2,0)</f>
        <v>NACERSANO SAS</v>
      </c>
      <c r="E9759" s="7">
        <v>10000000</v>
      </c>
      <c r="F9759" s="7">
        <v>10000000</v>
      </c>
      <c r="G9759" s="8"/>
      <c r="H9759" s="9">
        <v>43623</v>
      </c>
      <c r="I9759" s="9">
        <v>43626</v>
      </c>
    </row>
    <row r="9760" spans="1:9" s="14" customFormat="1" x14ac:dyDescent="0.2">
      <c r="A9760" s="5" t="s">
        <v>80</v>
      </c>
      <c r="B9760" s="5" t="str">
        <f>VLOOKUP(A9760,'GIRO LMA JUNIO'!$A$7:$C$50,3,0)</f>
        <v>COMPARTA</v>
      </c>
      <c r="C9760" s="35">
        <v>900910031</v>
      </c>
      <c r="D9760" s="6" t="str">
        <f>VLOOKUP(C9760,'[1]IPS REGISTRADAS'!$A$5:$B$3919,2,0)</f>
        <v>NACERSANO SAS</v>
      </c>
      <c r="E9760" s="7">
        <v>4400155</v>
      </c>
      <c r="F9760" s="7">
        <v>4400155</v>
      </c>
      <c r="G9760" s="8"/>
      <c r="H9760" s="9">
        <v>43623</v>
      </c>
      <c r="I9760" s="9">
        <v>43626</v>
      </c>
    </row>
    <row r="9761" spans="1:9" s="14" customFormat="1" x14ac:dyDescent="0.2">
      <c r="A9761" s="5" t="s">
        <v>82</v>
      </c>
      <c r="B9761" s="5" t="str">
        <f>VLOOKUP(A9761,'GIRO LMA JUNIO'!$A$7:$C$50,3,0)</f>
        <v>MUTUAL SER</v>
      </c>
      <c r="C9761" s="35">
        <v>900910031</v>
      </c>
      <c r="D9761" s="6" t="str">
        <f>VLOOKUP(C9761,'[1]IPS REGISTRADAS'!$A$5:$B$3919,2,0)</f>
        <v>NACERSANO SAS</v>
      </c>
      <c r="E9761" s="7">
        <v>42000000</v>
      </c>
      <c r="F9761" s="7">
        <v>42000000</v>
      </c>
      <c r="G9761" s="8"/>
      <c r="H9761" s="9">
        <v>43623</v>
      </c>
      <c r="I9761" s="9">
        <v>43626</v>
      </c>
    </row>
    <row r="9762" spans="1:9" s="14" customFormat="1" x14ac:dyDescent="0.2">
      <c r="A9762" s="5" t="s">
        <v>80</v>
      </c>
      <c r="B9762" s="5" t="str">
        <f>VLOOKUP(A9762,'GIRO LMA JUNIO'!$A$7:$C$50,3,0)</f>
        <v>COMPARTA</v>
      </c>
      <c r="C9762" s="35">
        <v>900911340</v>
      </c>
      <c r="D9762" s="6" t="str">
        <f>VLOOKUP(C9762,'[1]IPS REGISTRADAS'!$A$5:$B$3919,2,0)</f>
        <v>OPTICAS YAMPAL SAS</v>
      </c>
      <c r="E9762" s="7">
        <v>5769400</v>
      </c>
      <c r="F9762" s="7">
        <v>5769400</v>
      </c>
      <c r="G9762" s="8"/>
      <c r="H9762" s="9">
        <v>43623</v>
      </c>
      <c r="I9762" s="9">
        <v>43626</v>
      </c>
    </row>
    <row r="9763" spans="1:9" s="14" customFormat="1" x14ac:dyDescent="0.2">
      <c r="A9763" s="5" t="s">
        <v>76</v>
      </c>
      <c r="B9763" s="5" t="str">
        <f>VLOOKUP(A9763,'GIRO LMA JUNIO'!$A$7:$C$50,3,0)</f>
        <v>ECOOPSOS</v>
      </c>
      <c r="C9763" s="35">
        <v>900912629</v>
      </c>
      <c r="D9763" s="6" t="str">
        <f>VLOOKUP(C9763,'[1]IPS REGISTRADAS'!$A$5:$B$3919,2,0)</f>
        <v>JD LOGISTICA EN SALUD S A S</v>
      </c>
      <c r="E9763" s="7">
        <v>101780570</v>
      </c>
      <c r="F9763" s="7">
        <v>101780570</v>
      </c>
      <c r="G9763" s="8"/>
      <c r="H9763" s="9">
        <v>43623</v>
      </c>
      <c r="I9763" s="9">
        <v>43626</v>
      </c>
    </row>
    <row r="9764" spans="1:9" s="14" customFormat="1" x14ac:dyDescent="0.2">
      <c r="A9764" s="5" t="s">
        <v>63</v>
      </c>
      <c r="B9764" s="5" t="str">
        <f>VLOOKUP(A9764,'GIRO LMA JUNIO'!$A$7:$C$50,3,0)</f>
        <v>MEDIMAS MOV</v>
      </c>
      <c r="C9764" s="35">
        <v>900915198</v>
      </c>
      <c r="D9764" s="6" t="str">
        <f>VLOOKUP(C9764,'[1]IPS REGISTRADAS'!$A$5:$B$3919,2,0)</f>
        <v>DISGESACOLOMBIA SAS</v>
      </c>
      <c r="E9764" s="7">
        <v>584019874</v>
      </c>
      <c r="F9764" s="7">
        <v>584019874</v>
      </c>
      <c r="G9764" s="8"/>
      <c r="H9764" s="9">
        <v>43623</v>
      </c>
      <c r="I9764" s="9">
        <v>43626</v>
      </c>
    </row>
    <row r="9765" spans="1:9" s="14" customFormat="1" x14ac:dyDescent="0.2">
      <c r="A9765" s="5" t="s">
        <v>76</v>
      </c>
      <c r="B9765" s="5" t="str">
        <f>VLOOKUP(A9765,'GIRO LMA JUNIO'!$A$7:$C$50,3,0)</f>
        <v>ECOOPSOS</v>
      </c>
      <c r="C9765" s="35">
        <v>900915198</v>
      </c>
      <c r="D9765" s="6" t="str">
        <f>VLOOKUP(C9765,'[1]IPS REGISTRADAS'!$A$5:$B$3919,2,0)</f>
        <v>DISGESACOLOMBIA SAS</v>
      </c>
      <c r="E9765" s="7">
        <v>238284673</v>
      </c>
      <c r="F9765" s="7">
        <v>238284673</v>
      </c>
      <c r="G9765" s="8"/>
      <c r="H9765" s="9">
        <v>43623</v>
      </c>
      <c r="I9765" s="9">
        <v>43626</v>
      </c>
    </row>
    <row r="9766" spans="1:9" s="14" customFormat="1" x14ac:dyDescent="0.2">
      <c r="A9766" s="5" t="s">
        <v>4</v>
      </c>
      <c r="B9766" s="5" t="str">
        <f>VLOOKUP(A9766,'GIRO LMA JUNIO'!$A$7:$C$50,3,0)</f>
        <v>COMFAMILIAR CARTAGENA</v>
      </c>
      <c r="C9766" s="35">
        <v>900915811</v>
      </c>
      <c r="D9766" s="6" t="str">
        <f>VLOOKUP(C9766,'[1]IPS REGISTRADAS'!$A$5:$B$3919,2,0)</f>
        <v>UNIDAD INTEGRAL DE SALUD UISALUD IPS SAS</v>
      </c>
      <c r="E9766" s="7">
        <v>2675250</v>
      </c>
      <c r="F9766" s="7">
        <v>2675250</v>
      </c>
      <c r="G9766" s="8"/>
      <c r="H9766" s="9">
        <v>43623</v>
      </c>
      <c r="I9766" s="9">
        <v>43626</v>
      </c>
    </row>
    <row r="9767" spans="1:9" s="14" customFormat="1" x14ac:dyDescent="0.2">
      <c r="A9767" s="5" t="s">
        <v>4</v>
      </c>
      <c r="B9767" s="5" t="str">
        <f>VLOOKUP(A9767,'GIRO LMA JUNIO'!$A$7:$C$50,3,0)</f>
        <v>COMFAMILIAR CARTAGENA</v>
      </c>
      <c r="C9767" s="35">
        <v>900916297</v>
      </c>
      <c r="D9767" s="6" t="str">
        <f>VLOOKUP(C9767,'[1]IPS REGISTRADAS'!$A$5:$B$3919,2,0)</f>
        <v>IPS NUEVO HORIZONTE MOMPOX</v>
      </c>
      <c r="E9767" s="7">
        <v>105847406</v>
      </c>
      <c r="F9767" s="7">
        <v>105847406</v>
      </c>
      <c r="G9767" s="8"/>
      <c r="H9767" s="9">
        <v>43623</v>
      </c>
      <c r="I9767" s="9">
        <v>43626</v>
      </c>
    </row>
    <row r="9768" spans="1:9" s="14" customFormat="1" x14ac:dyDescent="0.2">
      <c r="A9768" s="5" t="s">
        <v>74</v>
      </c>
      <c r="B9768" s="5" t="str">
        <f>VLOOKUP(A9768,'GIRO LMA JUNIO'!$A$7:$C$50,3,0)</f>
        <v>AMBUQ</v>
      </c>
      <c r="C9768" s="35">
        <v>900916297</v>
      </c>
      <c r="D9768" s="6" t="str">
        <f>VLOOKUP(C9768,'[1]IPS REGISTRADAS'!$A$5:$B$3919,2,0)</f>
        <v>IPS NUEVO HORIZONTE MOMPOX</v>
      </c>
      <c r="E9768" s="7">
        <v>70692156</v>
      </c>
      <c r="F9768" s="7">
        <v>70692156</v>
      </c>
      <c r="G9768" s="8"/>
      <c r="H9768" s="9">
        <v>43623</v>
      </c>
      <c r="I9768" s="9">
        <v>43626</v>
      </c>
    </row>
    <row r="9769" spans="1:9" s="14" customFormat="1" x14ac:dyDescent="0.2">
      <c r="A9769" s="5" t="s">
        <v>70</v>
      </c>
      <c r="B9769" s="5" t="str">
        <f>VLOOKUP(A9769,'GIRO LMA JUNIO'!$A$7:$C$50,3,0)</f>
        <v>COOSALUD EPS S.A.</v>
      </c>
      <c r="C9769" s="35">
        <v>900916542</v>
      </c>
      <c r="D9769" s="6" t="str">
        <f>VLOOKUP(C9769,'[1]IPS REGISTRADAS'!$A$5:$B$3919,2,0)</f>
        <v>VILLA SALUD IPS SAS</v>
      </c>
      <c r="E9769" s="7">
        <v>3871422</v>
      </c>
      <c r="F9769" s="7">
        <v>3871422</v>
      </c>
      <c r="G9769" s="8"/>
      <c r="H9769" s="9">
        <v>43623</v>
      </c>
      <c r="I9769" s="9">
        <v>43626</v>
      </c>
    </row>
    <row r="9770" spans="1:9" s="14" customFormat="1" x14ac:dyDescent="0.2">
      <c r="A9770" s="5" t="s">
        <v>6</v>
      </c>
      <c r="B9770" s="5" t="str">
        <f>VLOOKUP(A9770,'GIRO LMA JUNIO'!$A$7:$C$50,3,0)</f>
        <v>COMFAMILIAR DE LA GUAJIRA</v>
      </c>
      <c r="C9770" s="35">
        <v>900917326</v>
      </c>
      <c r="D9770" s="6" t="str">
        <f>VLOOKUP(C9770,'[1]IPS REGISTRADAS'!$A$5:$B$3919,2,0)</f>
        <v>IPS MEDIGROUP SAS</v>
      </c>
      <c r="E9770" s="7">
        <v>18038577</v>
      </c>
      <c r="F9770" s="7">
        <v>18038577</v>
      </c>
      <c r="G9770" s="8"/>
      <c r="H9770" s="9">
        <v>43623</v>
      </c>
      <c r="I9770" s="9">
        <v>43626</v>
      </c>
    </row>
    <row r="9771" spans="1:9" s="14" customFormat="1" x14ac:dyDescent="0.2">
      <c r="A9771" s="5" t="s">
        <v>11</v>
      </c>
      <c r="B9771" s="5" t="str">
        <f>VLOOKUP(A9771,'GIRO LMA JUNIO'!$A$7:$C$50,3,0)</f>
        <v>COMFASUCRE</v>
      </c>
      <c r="C9771" s="35">
        <v>900919030</v>
      </c>
      <c r="D9771" s="6" t="str">
        <f>VLOOKUP(C9771,'[1]IPS REGISTRADAS'!$A$5:$B$3919,2,0)</f>
        <v>IPS LA DIVINA MISERICORDIA SAS</v>
      </c>
      <c r="E9771" s="7">
        <v>256847500</v>
      </c>
      <c r="F9771" s="7">
        <v>256847500</v>
      </c>
      <c r="G9771" s="8"/>
      <c r="H9771" s="9">
        <v>43623</v>
      </c>
      <c r="I9771" s="9">
        <v>43626</v>
      </c>
    </row>
    <row r="9772" spans="1:9" s="14" customFormat="1" x14ac:dyDescent="0.2">
      <c r="A9772" s="5" t="s">
        <v>74</v>
      </c>
      <c r="B9772" s="5" t="str">
        <f>VLOOKUP(A9772,'GIRO LMA JUNIO'!$A$7:$C$50,3,0)</f>
        <v>AMBUQ</v>
      </c>
      <c r="C9772" s="35">
        <v>900919493</v>
      </c>
      <c r="D9772" s="6" t="str">
        <f>VLOOKUP(C9772,'[1]IPS REGISTRADAS'!$A$5:$B$3919,2,0)</f>
        <v>FUNDACION UNA LUZ DE ESPERANZA PARA EL CHOCO</v>
      </c>
      <c r="E9772" s="7">
        <v>19200000</v>
      </c>
      <c r="F9772" s="7">
        <v>19200000</v>
      </c>
      <c r="G9772" s="8"/>
      <c r="H9772" s="9">
        <v>43623</v>
      </c>
      <c r="I9772" s="9">
        <v>43626</v>
      </c>
    </row>
    <row r="9773" spans="1:9" s="14" customFormat="1" x14ac:dyDescent="0.2">
      <c r="A9773" s="5" t="s">
        <v>72</v>
      </c>
      <c r="B9773" s="5" t="str">
        <f>VLOOKUP(A9773,'GIRO LMA JUNIO'!$A$7:$C$50,3,0)</f>
        <v>ASMET SALUD</v>
      </c>
      <c r="C9773" s="35">
        <v>900920808</v>
      </c>
      <c r="D9773" s="6" t="str">
        <f>VLOOKUP(C9773,'[1]IPS REGISTRADAS'!$A$5:$B$3919,2,0)</f>
        <v>FUNDACION FUNDAR CAUCA IPS TRATAMIENTO PARA LAS ADICCIONES</v>
      </c>
      <c r="E9773" s="7">
        <v>29250264</v>
      </c>
      <c r="F9773" s="7">
        <v>29250264</v>
      </c>
      <c r="G9773" s="8"/>
      <c r="H9773" s="9">
        <v>43623</v>
      </c>
      <c r="I9773" s="9">
        <v>43626</v>
      </c>
    </row>
    <row r="9774" spans="1:9" s="14" customFormat="1" x14ac:dyDescent="0.2">
      <c r="A9774" s="5" t="s">
        <v>80</v>
      </c>
      <c r="B9774" s="5" t="str">
        <f>VLOOKUP(A9774,'GIRO LMA JUNIO'!$A$7:$C$50,3,0)</f>
        <v>COMPARTA</v>
      </c>
      <c r="C9774" s="35">
        <v>900922355</v>
      </c>
      <c r="D9774" s="6" t="str">
        <f>VLOOKUP(C9774,'[1]IPS REGISTRADAS'!$A$5:$B$3919,2,0)</f>
        <v>SPECIALTY LABORATORIES SAS</v>
      </c>
      <c r="E9774" s="7">
        <v>1328412</v>
      </c>
      <c r="F9774" s="7">
        <v>1328412</v>
      </c>
      <c r="G9774" s="8"/>
      <c r="H9774" s="9">
        <v>43623</v>
      </c>
      <c r="I9774" s="9">
        <v>43626</v>
      </c>
    </row>
    <row r="9775" spans="1:9" s="14" customFormat="1" x14ac:dyDescent="0.2">
      <c r="A9775" s="5" t="s">
        <v>38</v>
      </c>
      <c r="B9775" s="5" t="str">
        <f>VLOOKUP(A9775,'GIRO LMA JUNIO'!$A$7:$C$50,3,0)</f>
        <v>SALUD TOTAL</v>
      </c>
      <c r="C9775" s="35">
        <v>900922979</v>
      </c>
      <c r="D9775" s="6" t="str">
        <f>VLOOKUP(C9775,'[1]IPS REGISTRADAS'!$A$5:$B$3919,2,0)</f>
        <v>NEUROSER IPS SAS</v>
      </c>
      <c r="E9775" s="7">
        <v>1066240</v>
      </c>
      <c r="F9775" s="7">
        <v>1066240</v>
      </c>
      <c r="G9775" s="8"/>
      <c r="H9775" s="9">
        <v>43623</v>
      </c>
      <c r="I9775" s="9">
        <v>43626</v>
      </c>
    </row>
    <row r="9776" spans="1:9" s="14" customFormat="1" x14ac:dyDescent="0.2">
      <c r="A9776" s="5" t="s">
        <v>8</v>
      </c>
      <c r="B9776" s="5" t="str">
        <f>VLOOKUP(A9776,'GIRO LMA JUNIO'!$A$7:$C$50,3,0)</f>
        <v>COMFAMILIAR HUILA</v>
      </c>
      <c r="C9776" s="35">
        <v>900923685</v>
      </c>
      <c r="D9776" s="6" t="str">
        <f>VLOOKUP(C9776,'[1]IPS REGISTRADAS'!$A$5:$B$3919,2,0)</f>
        <v>MEDICAL GROUP ANMA SAS</v>
      </c>
      <c r="E9776" s="7">
        <v>100000000</v>
      </c>
      <c r="F9776" s="7">
        <v>100000000</v>
      </c>
      <c r="G9776" s="8"/>
      <c r="H9776" s="9">
        <v>43623</v>
      </c>
      <c r="I9776" s="9">
        <v>43626</v>
      </c>
    </row>
    <row r="9777" spans="1:9" s="14" customFormat="1" x14ac:dyDescent="0.2">
      <c r="A9777" s="5" t="s">
        <v>62</v>
      </c>
      <c r="B9777" s="5" t="str">
        <f>VLOOKUP(A9777,'GIRO LMA JUNIO'!$A$7:$C$50,3,0)</f>
        <v>NUEVA EPS S.A.</v>
      </c>
      <c r="C9777" s="35">
        <v>900923685</v>
      </c>
      <c r="D9777" s="6" t="str">
        <f>VLOOKUP(C9777,'[1]IPS REGISTRADAS'!$A$5:$B$3919,2,0)</f>
        <v>MEDICAL GROUP ANMA SAS</v>
      </c>
      <c r="E9777" s="7">
        <v>4933044</v>
      </c>
      <c r="F9777" s="7">
        <v>4933044</v>
      </c>
      <c r="G9777" s="8"/>
      <c r="H9777" s="9">
        <v>43623</v>
      </c>
      <c r="I9777" s="9">
        <v>43626</v>
      </c>
    </row>
    <row r="9778" spans="1:9" s="14" customFormat="1" x14ac:dyDescent="0.2">
      <c r="A9778" s="5" t="s">
        <v>63</v>
      </c>
      <c r="B9778" s="5" t="str">
        <f>VLOOKUP(A9778,'GIRO LMA JUNIO'!$A$7:$C$50,3,0)</f>
        <v>MEDIMAS MOV</v>
      </c>
      <c r="C9778" s="35">
        <v>900923685</v>
      </c>
      <c r="D9778" s="6" t="str">
        <f>VLOOKUP(C9778,'[1]IPS REGISTRADAS'!$A$5:$B$3919,2,0)</f>
        <v>MEDICAL GROUP ANMA SAS</v>
      </c>
      <c r="E9778" s="7">
        <v>5544565</v>
      </c>
      <c r="F9778" s="7">
        <v>5544565</v>
      </c>
      <c r="G9778" s="8"/>
      <c r="H9778" s="9">
        <v>43623</v>
      </c>
      <c r="I9778" s="9">
        <v>43626</v>
      </c>
    </row>
    <row r="9779" spans="1:9" s="14" customFormat="1" x14ac:dyDescent="0.2">
      <c r="A9779" s="5" t="s">
        <v>72</v>
      </c>
      <c r="B9779" s="5" t="str">
        <f>VLOOKUP(A9779,'GIRO LMA JUNIO'!$A$7:$C$50,3,0)</f>
        <v>ASMET SALUD</v>
      </c>
      <c r="C9779" s="35">
        <v>900923685</v>
      </c>
      <c r="D9779" s="6" t="str">
        <f>VLOOKUP(C9779,'[1]IPS REGISTRADAS'!$A$5:$B$3919,2,0)</f>
        <v>MEDICAL GROUP ANMA SAS</v>
      </c>
      <c r="E9779" s="7">
        <v>15377984</v>
      </c>
      <c r="F9779" s="7">
        <v>15377984</v>
      </c>
      <c r="G9779" s="8"/>
      <c r="H9779" s="9">
        <v>43623</v>
      </c>
      <c r="I9779" s="9">
        <v>43626</v>
      </c>
    </row>
    <row r="9780" spans="1:9" s="14" customFormat="1" x14ac:dyDescent="0.2">
      <c r="A9780" s="5" t="s">
        <v>76</v>
      </c>
      <c r="B9780" s="5" t="str">
        <f>VLOOKUP(A9780,'GIRO LMA JUNIO'!$A$7:$C$50,3,0)</f>
        <v>ECOOPSOS</v>
      </c>
      <c r="C9780" s="35">
        <v>900923685</v>
      </c>
      <c r="D9780" s="6" t="str">
        <f>VLOOKUP(C9780,'[1]IPS REGISTRADAS'!$A$5:$B$3919,2,0)</f>
        <v>MEDICAL GROUP ANMA SAS</v>
      </c>
      <c r="E9780" s="7">
        <v>27014626</v>
      </c>
      <c r="F9780" s="7">
        <v>27014626</v>
      </c>
      <c r="G9780" s="8"/>
      <c r="H9780" s="9">
        <v>43623</v>
      </c>
      <c r="I9780" s="9">
        <v>43626</v>
      </c>
    </row>
    <row r="9781" spans="1:9" s="14" customFormat="1" x14ac:dyDescent="0.2">
      <c r="A9781" s="5" t="s">
        <v>74</v>
      </c>
      <c r="B9781" s="5" t="str">
        <f>VLOOKUP(A9781,'GIRO LMA JUNIO'!$A$7:$C$50,3,0)</f>
        <v>AMBUQ</v>
      </c>
      <c r="C9781" s="35">
        <v>900926275</v>
      </c>
      <c r="D9781" s="6" t="str">
        <f>VLOOKUP(C9781,'[1]IPS REGISTRADAS'!$A$5:$B$3919,2,0)</f>
        <v>CENTRO TERAPEUTICO RECUPERARTE IPS</v>
      </c>
      <c r="E9781" s="7">
        <v>20661636</v>
      </c>
      <c r="F9781" s="7">
        <v>20661636</v>
      </c>
      <c r="G9781" s="8"/>
      <c r="H9781" s="9">
        <v>43623</v>
      </c>
      <c r="I9781" s="9">
        <v>43626</v>
      </c>
    </row>
    <row r="9782" spans="1:9" s="14" customFormat="1" x14ac:dyDescent="0.2">
      <c r="A9782" s="5" t="s">
        <v>18</v>
      </c>
      <c r="B9782" s="5" t="str">
        <f>VLOOKUP(A9782,'GIRO LMA JUNIO'!$A$7:$C$50,3,0)</f>
        <v>COMFACHOCO</v>
      </c>
      <c r="C9782" s="35">
        <v>900927887</v>
      </c>
      <c r="D9782" s="6" t="str">
        <f>VLOOKUP(C9782,'[1]IPS REGISTRADAS'!$A$5:$B$3919,2,0)</f>
        <v>NEFROCHOCO SAS</v>
      </c>
      <c r="E9782" s="7">
        <v>253112533</v>
      </c>
      <c r="F9782" s="7">
        <v>253112533</v>
      </c>
      <c r="G9782" s="8"/>
      <c r="H9782" s="9">
        <v>43623</v>
      </c>
      <c r="I9782" s="9">
        <v>43626</v>
      </c>
    </row>
    <row r="9783" spans="1:9" s="14" customFormat="1" x14ac:dyDescent="0.2">
      <c r="A9783" s="5" t="s">
        <v>74</v>
      </c>
      <c r="B9783" s="5" t="str">
        <f>VLOOKUP(A9783,'GIRO LMA JUNIO'!$A$7:$C$50,3,0)</f>
        <v>AMBUQ</v>
      </c>
      <c r="C9783" s="35">
        <v>900927887</v>
      </c>
      <c r="D9783" s="6" t="str">
        <f>VLOOKUP(C9783,'[1]IPS REGISTRADAS'!$A$5:$B$3919,2,0)</f>
        <v>NEFROCHOCO SAS</v>
      </c>
      <c r="E9783" s="7">
        <v>4199910</v>
      </c>
      <c r="F9783" s="7">
        <v>4199910</v>
      </c>
      <c r="G9783" s="8"/>
      <c r="H9783" s="9">
        <v>43623</v>
      </c>
      <c r="I9783" s="9">
        <v>43626</v>
      </c>
    </row>
    <row r="9784" spans="1:9" s="14" customFormat="1" x14ac:dyDescent="0.2">
      <c r="A9784" s="5" t="s">
        <v>78</v>
      </c>
      <c r="B9784" s="5" t="str">
        <f>VLOOKUP(A9784,'GIRO LMA JUNIO'!$A$7:$C$50,3,0)</f>
        <v>EMSSANAR</v>
      </c>
      <c r="C9784" s="35">
        <v>900928166</v>
      </c>
      <c r="D9784" s="6" t="str">
        <f>VLOOKUP(C9784,'[1]IPS REGISTRADAS'!$A$5:$B$3919,2,0)</f>
        <v>MEDISALUD MEDICINA EN CASA IPS SAS</v>
      </c>
      <c r="E9784" s="7">
        <v>134556586</v>
      </c>
      <c r="F9784" s="7">
        <v>134556586</v>
      </c>
      <c r="G9784" s="8"/>
      <c r="H9784" s="9">
        <v>43623</v>
      </c>
      <c r="I9784" s="9">
        <v>43626</v>
      </c>
    </row>
    <row r="9785" spans="1:9" s="14" customFormat="1" x14ac:dyDescent="0.2">
      <c r="A9785" s="5" t="s">
        <v>80</v>
      </c>
      <c r="B9785" s="5" t="str">
        <f>VLOOKUP(A9785,'GIRO LMA JUNIO'!$A$7:$C$50,3,0)</f>
        <v>COMPARTA</v>
      </c>
      <c r="C9785" s="35">
        <v>900930168</v>
      </c>
      <c r="D9785" s="6" t="str">
        <f>VLOOKUP(C9785,'[1]IPS REGISTRADAS'!$A$5:$B$3919,2,0)</f>
        <v>IPS NUEVO MILENIO SAS</v>
      </c>
      <c r="E9785" s="7">
        <v>29515856</v>
      </c>
      <c r="F9785" s="7">
        <v>29515856</v>
      </c>
      <c r="G9785" s="8"/>
      <c r="H9785" s="9">
        <v>43623</v>
      </c>
      <c r="I9785" s="9">
        <v>43626</v>
      </c>
    </row>
    <row r="9786" spans="1:9" s="14" customFormat="1" x14ac:dyDescent="0.2">
      <c r="A9786" s="5" t="s">
        <v>4</v>
      </c>
      <c r="B9786" s="5" t="str">
        <f>VLOOKUP(A9786,'GIRO LMA JUNIO'!$A$7:$C$50,3,0)</f>
        <v>COMFAMILIAR CARTAGENA</v>
      </c>
      <c r="C9786" s="35">
        <v>900932328</v>
      </c>
      <c r="D9786" s="6" t="str">
        <f>VLOOKUP(C9786,'[1]IPS REGISTRADAS'!$A$5:$B$3919,2,0)</f>
        <v>RETINA CENTER SAS</v>
      </c>
      <c r="E9786" s="7">
        <v>36742174</v>
      </c>
      <c r="F9786" s="7">
        <v>36742174</v>
      </c>
      <c r="G9786" s="8"/>
      <c r="H9786" s="9">
        <v>43623</v>
      </c>
      <c r="I9786" s="9">
        <v>43626</v>
      </c>
    </row>
    <row r="9787" spans="1:9" s="14" customFormat="1" x14ac:dyDescent="0.2">
      <c r="A9787" s="5" t="s">
        <v>47</v>
      </c>
      <c r="B9787" s="5" t="str">
        <f>VLOOKUP(A9787,'GIRO LMA JUNIO'!$A$7:$C$50,3,0)</f>
        <v>COOMEVA E.P.S.  S.A.</v>
      </c>
      <c r="C9787" s="35">
        <v>900933576</v>
      </c>
      <c r="D9787" s="6" t="str">
        <f>VLOOKUP(C9787,'[1]IPS REGISTRADAS'!$A$5:$B$3919,2,0)</f>
        <v>IPS CINES CENTRO INTERNACIONAL DE ESPECIALISTAS Y CIA LTDA</v>
      </c>
      <c r="E9787" s="7">
        <v>1000000</v>
      </c>
      <c r="F9787" s="7">
        <v>1000000</v>
      </c>
      <c r="G9787" s="8"/>
      <c r="H9787" s="9">
        <v>43623</v>
      </c>
      <c r="I9787" s="9">
        <v>43626</v>
      </c>
    </row>
    <row r="9788" spans="1:9" s="14" customFormat="1" x14ac:dyDescent="0.2">
      <c r="A9788" s="5" t="s">
        <v>80</v>
      </c>
      <c r="B9788" s="5" t="str">
        <f>VLOOKUP(A9788,'GIRO LMA JUNIO'!$A$7:$C$50,3,0)</f>
        <v>COMPARTA</v>
      </c>
      <c r="C9788" s="35">
        <v>900933590</v>
      </c>
      <c r="D9788" s="6" t="str">
        <f>VLOOKUP(C9788,'[1]IPS REGISTRADAS'!$A$5:$B$3919,2,0)</f>
        <v>GAMADENT NEIVA SAS</v>
      </c>
      <c r="E9788" s="7">
        <v>75957465</v>
      </c>
      <c r="F9788" s="7">
        <v>75957465</v>
      </c>
      <c r="G9788" s="8"/>
      <c r="H9788" s="9">
        <v>43623</v>
      </c>
      <c r="I9788" s="9">
        <v>43626</v>
      </c>
    </row>
    <row r="9789" spans="1:9" s="14" customFormat="1" x14ac:dyDescent="0.2">
      <c r="A9789" s="5" t="s">
        <v>10</v>
      </c>
      <c r="B9789" s="5" t="str">
        <f>VLOOKUP(A9789,'GIRO LMA JUNIO'!$A$7:$C$50,3,0)</f>
        <v>COMFAMILIAR DE NARIÑO</v>
      </c>
      <c r="C9789" s="35">
        <v>900936382</v>
      </c>
      <c r="D9789" s="6" t="str">
        <f>VLOOKUP(C9789,'[1]IPS REGISTRADAS'!$A$5:$B$3919,2,0)</f>
        <v>FUNDACION CENTRO DE REHABILITACION FUNCIONAL PRAXIS</v>
      </c>
      <c r="E9789" s="7">
        <v>110476885</v>
      </c>
      <c r="F9789" s="7">
        <v>110476885</v>
      </c>
      <c r="G9789" s="8"/>
      <c r="H9789" s="9">
        <v>43623</v>
      </c>
      <c r="I9789" s="9">
        <v>43626</v>
      </c>
    </row>
    <row r="9790" spans="1:9" s="14" customFormat="1" x14ac:dyDescent="0.2">
      <c r="A9790" s="5" t="s">
        <v>8</v>
      </c>
      <c r="B9790" s="5" t="str">
        <f>VLOOKUP(A9790,'GIRO LMA JUNIO'!$A$7:$C$50,3,0)</f>
        <v>COMFAMILIAR HUILA</v>
      </c>
      <c r="C9790" s="35">
        <v>900936767</v>
      </c>
      <c r="D9790" s="6" t="str">
        <f>VLOOKUP(C9790,'[1]IPS REGISTRADAS'!$A$5:$B$3919,2,0)</f>
        <v>COLOMBIAN MEDICAL Y LYFE SAS</v>
      </c>
      <c r="E9790" s="7">
        <v>10000000</v>
      </c>
      <c r="F9790" s="7">
        <v>10000000</v>
      </c>
      <c r="G9790" s="8"/>
      <c r="H9790" s="9">
        <v>43623</v>
      </c>
      <c r="I9790" s="9">
        <v>43626</v>
      </c>
    </row>
    <row r="9791" spans="1:9" s="14" customFormat="1" x14ac:dyDescent="0.2">
      <c r="A9791" s="5" t="s">
        <v>10</v>
      </c>
      <c r="B9791" s="5" t="str">
        <f>VLOOKUP(A9791,'GIRO LMA JUNIO'!$A$7:$C$50,3,0)</f>
        <v>COMFAMILIAR DE NARIÑO</v>
      </c>
      <c r="C9791" s="35">
        <v>900939033</v>
      </c>
      <c r="D9791" s="6" t="str">
        <f>VLOOKUP(C9791,'[1]IPS REGISTRADAS'!$A$5:$B$3919,2,0)</f>
        <v>INSTITUTO LATINOAMERICANO DE INVESTIGACIONES ONCOLOGICAS SAS</v>
      </c>
      <c r="E9791" s="7">
        <v>25155200</v>
      </c>
      <c r="F9791" s="7">
        <v>25155200</v>
      </c>
      <c r="G9791" s="8"/>
      <c r="H9791" s="9">
        <v>43623</v>
      </c>
      <c r="I9791" s="9">
        <v>43626</v>
      </c>
    </row>
    <row r="9792" spans="1:9" s="14" customFormat="1" x14ac:dyDescent="0.2">
      <c r="A9792" s="5" t="s">
        <v>80</v>
      </c>
      <c r="B9792" s="5" t="str">
        <f>VLOOKUP(A9792,'GIRO LMA JUNIO'!$A$7:$C$50,3,0)</f>
        <v>COMPARTA</v>
      </c>
      <c r="C9792" s="35">
        <v>900941895</v>
      </c>
      <c r="D9792" s="6" t="str">
        <f>VLOOKUP(C9792,'[1]IPS REGISTRADAS'!$A$5:$B$3919,2,0)</f>
        <v>MEDISERRANO IPS SAS</v>
      </c>
      <c r="E9792" s="7">
        <v>296015124</v>
      </c>
      <c r="F9792" s="7">
        <v>296015124</v>
      </c>
      <c r="G9792" s="8"/>
      <c r="H9792" s="9">
        <v>43623</v>
      </c>
      <c r="I9792" s="9">
        <v>43626</v>
      </c>
    </row>
    <row r="9793" spans="1:9" s="14" customFormat="1" x14ac:dyDescent="0.2">
      <c r="A9793" s="5" t="s">
        <v>11</v>
      </c>
      <c r="B9793" s="5" t="str">
        <f>VLOOKUP(A9793,'GIRO LMA JUNIO'!$A$7:$C$50,3,0)</f>
        <v>COMFASUCRE</v>
      </c>
      <c r="C9793" s="35">
        <v>900943534</v>
      </c>
      <c r="D9793" s="6" t="str">
        <f>VLOOKUP(C9793,'[1]IPS REGISTRADAS'!$A$5:$B$3919,2,0)</f>
        <v>DIAGNOSTISALUD SAS</v>
      </c>
      <c r="E9793" s="7">
        <v>27680740</v>
      </c>
      <c r="F9793" s="7">
        <v>27680740</v>
      </c>
      <c r="G9793" s="8"/>
      <c r="H9793" s="9">
        <v>43623</v>
      </c>
      <c r="I9793" s="9">
        <v>43626</v>
      </c>
    </row>
    <row r="9794" spans="1:9" s="14" customFormat="1" x14ac:dyDescent="0.2">
      <c r="A9794" s="5" t="s">
        <v>10</v>
      </c>
      <c r="B9794" s="5" t="str">
        <f>VLOOKUP(A9794,'GIRO LMA JUNIO'!$A$7:$C$50,3,0)</f>
        <v>COMFAMILIAR DE NARIÑO</v>
      </c>
      <c r="C9794" s="35">
        <v>900944198</v>
      </c>
      <c r="D9794" s="6" t="str">
        <f>VLOOKUP(C9794,'[1]IPS REGISTRADAS'!$A$5:$B$3919,2,0)</f>
        <v>IMAGENES DR FREYRE SAS</v>
      </c>
      <c r="E9794" s="7">
        <v>19764600</v>
      </c>
      <c r="F9794" s="7">
        <v>19764600</v>
      </c>
      <c r="G9794" s="8"/>
      <c r="H9794" s="9">
        <v>43623</v>
      </c>
      <c r="I9794" s="9">
        <v>43626</v>
      </c>
    </row>
    <row r="9795" spans="1:9" s="14" customFormat="1" x14ac:dyDescent="0.2">
      <c r="A9795" s="5" t="s">
        <v>78</v>
      </c>
      <c r="B9795" s="5" t="str">
        <f>VLOOKUP(A9795,'GIRO LMA JUNIO'!$A$7:$C$50,3,0)</f>
        <v>EMSSANAR</v>
      </c>
      <c r="C9795" s="35">
        <v>900944198</v>
      </c>
      <c r="D9795" s="6" t="str">
        <f>VLOOKUP(C9795,'[1]IPS REGISTRADAS'!$A$5:$B$3919,2,0)</f>
        <v>IMAGENES DR FREYRE SAS</v>
      </c>
      <c r="E9795" s="7">
        <v>39534414</v>
      </c>
      <c r="F9795" s="7">
        <v>39534414</v>
      </c>
      <c r="G9795" s="8"/>
      <c r="H9795" s="9">
        <v>43623</v>
      </c>
      <c r="I9795" s="9">
        <v>43626</v>
      </c>
    </row>
    <row r="9796" spans="1:9" s="14" customFormat="1" x14ac:dyDescent="0.2">
      <c r="A9796" s="5" t="s">
        <v>72</v>
      </c>
      <c r="B9796" s="5" t="str">
        <f>VLOOKUP(A9796,'GIRO LMA JUNIO'!$A$7:$C$50,3,0)</f>
        <v>ASMET SALUD</v>
      </c>
      <c r="C9796" s="35">
        <v>900944403</v>
      </c>
      <c r="D9796" s="6" t="str">
        <f>VLOOKUP(C9796,'[1]IPS REGISTRADAS'!$A$5:$B$3919,2,0)</f>
        <v>UNIDAD MEDICA INTEGRAL DE SERVICIOS DE SALUD</v>
      </c>
      <c r="E9796" s="7">
        <v>21749040</v>
      </c>
      <c r="F9796" s="7">
        <v>21749040</v>
      </c>
      <c r="G9796" s="8"/>
      <c r="H9796" s="9">
        <v>43623</v>
      </c>
      <c r="I9796" s="9">
        <v>43626</v>
      </c>
    </row>
    <row r="9797" spans="1:9" s="14" customFormat="1" x14ac:dyDescent="0.2">
      <c r="A9797" s="5" t="s">
        <v>68</v>
      </c>
      <c r="B9797" s="5" t="str">
        <f>VLOOKUP(A9797,'GIRO LMA JUNIO'!$A$7:$C$50,3,0)</f>
        <v>EMDISALUD</v>
      </c>
      <c r="C9797" s="35">
        <v>900947221</v>
      </c>
      <c r="D9797" s="6" t="str">
        <f>VLOOKUP(C9797,'[1]IPS REGISTRADAS'!$A$5:$B$3919,2,0)</f>
        <v>CENTRO DERMATOLOGICO DEL SINU SAS</v>
      </c>
      <c r="E9797" s="7">
        <v>38088000</v>
      </c>
      <c r="F9797" s="7">
        <v>38088000</v>
      </c>
      <c r="G9797" s="8"/>
      <c r="H9797" s="9">
        <v>43623</v>
      </c>
      <c r="I9797" s="9">
        <v>43626</v>
      </c>
    </row>
    <row r="9798" spans="1:9" s="14" customFormat="1" x14ac:dyDescent="0.2">
      <c r="A9798" s="5" t="s">
        <v>47</v>
      </c>
      <c r="B9798" s="5" t="str">
        <f>VLOOKUP(A9798,'GIRO LMA JUNIO'!$A$7:$C$50,3,0)</f>
        <v>COOMEVA E.P.S.  S.A.</v>
      </c>
      <c r="C9798" s="35">
        <v>900948875</v>
      </c>
      <c r="D9798" s="6" t="str">
        <f>VLOOKUP(C9798,'[1]IPS REGISTRADAS'!$A$5:$B$3919,2,0)</f>
        <v>IPS MARIA PAZ DEL CESAR SAS</v>
      </c>
      <c r="E9798" s="7">
        <v>2075342</v>
      </c>
      <c r="F9798" s="7">
        <v>2075342</v>
      </c>
      <c r="G9798" s="8"/>
      <c r="H9798" s="9">
        <v>43623</v>
      </c>
      <c r="I9798" s="9">
        <v>43626</v>
      </c>
    </row>
    <row r="9799" spans="1:9" s="14" customFormat="1" x14ac:dyDescent="0.2">
      <c r="A9799" s="5" t="s">
        <v>30</v>
      </c>
      <c r="B9799" s="5" t="str">
        <f>VLOOKUP(A9799,'GIRO LMA JUNIO'!$A$7:$C$50,3,0)</f>
        <v>MALLAMAS</v>
      </c>
      <c r="C9799" s="35">
        <v>900951033</v>
      </c>
      <c r="D9799" s="6" t="str">
        <f>VLOOKUP(C9799,'[1]IPS REGISTRADAS'!$A$5:$B$3919,2,0)</f>
        <v>FABISALUD IPS SAS</v>
      </c>
      <c r="E9799" s="7">
        <v>316258266</v>
      </c>
      <c r="F9799" s="7">
        <v>316258266</v>
      </c>
      <c r="G9799" s="8"/>
      <c r="H9799" s="9">
        <v>43623</v>
      </c>
      <c r="I9799" s="9">
        <v>43626</v>
      </c>
    </row>
    <row r="9800" spans="1:9" s="14" customFormat="1" x14ac:dyDescent="0.2">
      <c r="A9800" s="5" t="s">
        <v>47</v>
      </c>
      <c r="B9800" s="5" t="str">
        <f>VLOOKUP(A9800,'GIRO LMA JUNIO'!$A$7:$C$50,3,0)</f>
        <v>COOMEVA E.P.S.  S.A.</v>
      </c>
      <c r="C9800" s="35">
        <v>900951033</v>
      </c>
      <c r="D9800" s="6" t="str">
        <f>VLOOKUP(C9800,'[1]IPS REGISTRADAS'!$A$5:$B$3919,2,0)</f>
        <v>FABISALUD IPS SAS</v>
      </c>
      <c r="E9800" s="7">
        <v>5815139</v>
      </c>
      <c r="F9800" s="7">
        <v>5815139</v>
      </c>
      <c r="G9800" s="8"/>
      <c r="H9800" s="9">
        <v>43623</v>
      </c>
      <c r="I9800" s="9">
        <v>43626</v>
      </c>
    </row>
    <row r="9801" spans="1:9" s="14" customFormat="1" x14ac:dyDescent="0.2">
      <c r="A9801" s="5" t="s">
        <v>60</v>
      </c>
      <c r="B9801" s="5" t="str">
        <f>VLOOKUP(A9801,'GIRO LMA JUNIO'!$A$7:$C$50,3,0)</f>
        <v>SAVIA SALUD</v>
      </c>
      <c r="C9801" s="35">
        <v>900951033</v>
      </c>
      <c r="D9801" s="6" t="str">
        <f>VLOOKUP(C9801,'[1]IPS REGISTRADAS'!$A$5:$B$3919,2,0)</f>
        <v>FABISALUD IPS SAS</v>
      </c>
      <c r="E9801" s="7">
        <v>64555683</v>
      </c>
      <c r="F9801" s="7">
        <v>64555683</v>
      </c>
      <c r="G9801" s="8"/>
      <c r="H9801" s="9">
        <v>43623</v>
      </c>
      <c r="I9801" s="9">
        <v>43626</v>
      </c>
    </row>
    <row r="9802" spans="1:9" s="14" customFormat="1" x14ac:dyDescent="0.2">
      <c r="A9802" s="5" t="s">
        <v>72</v>
      </c>
      <c r="B9802" s="5" t="str">
        <f>VLOOKUP(A9802,'GIRO LMA JUNIO'!$A$7:$C$50,3,0)</f>
        <v>ASMET SALUD</v>
      </c>
      <c r="C9802" s="35">
        <v>900951033</v>
      </c>
      <c r="D9802" s="6" t="str">
        <f>VLOOKUP(C9802,'[1]IPS REGISTRADAS'!$A$5:$B$3919,2,0)</f>
        <v>FABISALUD IPS SAS</v>
      </c>
      <c r="E9802" s="7">
        <v>664022323</v>
      </c>
      <c r="F9802" s="7">
        <v>664022323</v>
      </c>
      <c r="G9802" s="8"/>
      <c r="H9802" s="9">
        <v>43623</v>
      </c>
      <c r="I9802" s="9">
        <v>43626</v>
      </c>
    </row>
    <row r="9803" spans="1:9" s="14" customFormat="1" x14ac:dyDescent="0.2">
      <c r="A9803" s="5" t="s">
        <v>78</v>
      </c>
      <c r="B9803" s="5" t="str">
        <f>VLOOKUP(A9803,'GIRO LMA JUNIO'!$A$7:$C$50,3,0)</f>
        <v>EMSSANAR</v>
      </c>
      <c r="C9803" s="35">
        <v>900951033</v>
      </c>
      <c r="D9803" s="6" t="str">
        <f>VLOOKUP(C9803,'[1]IPS REGISTRADAS'!$A$5:$B$3919,2,0)</f>
        <v>FABISALUD IPS SAS</v>
      </c>
      <c r="E9803" s="7">
        <v>232717603</v>
      </c>
      <c r="F9803" s="7">
        <v>232717603</v>
      </c>
      <c r="G9803" s="8"/>
      <c r="H9803" s="9">
        <v>43623</v>
      </c>
      <c r="I9803" s="9">
        <v>43626</v>
      </c>
    </row>
    <row r="9804" spans="1:9" s="14" customFormat="1" x14ac:dyDescent="0.2">
      <c r="A9804" s="5" t="s">
        <v>72</v>
      </c>
      <c r="B9804" s="5" t="str">
        <f>VLOOKUP(A9804,'GIRO LMA JUNIO'!$A$7:$C$50,3,0)</f>
        <v>ASMET SALUD</v>
      </c>
      <c r="C9804" s="35">
        <v>900951939</v>
      </c>
      <c r="D9804" s="6" t="str">
        <f>VLOOKUP(C9804,'[1]IPS REGISTRADAS'!$A$5:$B$3919,2,0)</f>
        <v>IPS COLMEDICAS</v>
      </c>
      <c r="E9804" s="7">
        <v>154961131</v>
      </c>
      <c r="F9804" s="7">
        <v>154961131</v>
      </c>
      <c r="G9804" s="8"/>
      <c r="H9804" s="9">
        <v>43623</v>
      </c>
      <c r="I9804" s="9">
        <v>43626</v>
      </c>
    </row>
    <row r="9805" spans="1:9" s="14" customFormat="1" x14ac:dyDescent="0.2">
      <c r="A9805" s="5" t="s">
        <v>80</v>
      </c>
      <c r="B9805" s="5" t="str">
        <f>VLOOKUP(A9805,'GIRO LMA JUNIO'!$A$7:$C$50,3,0)</f>
        <v>COMPARTA</v>
      </c>
      <c r="C9805" s="35">
        <v>900951939</v>
      </c>
      <c r="D9805" s="6" t="str">
        <f>VLOOKUP(C9805,'[1]IPS REGISTRADAS'!$A$5:$B$3919,2,0)</f>
        <v>IPS COLMEDICAS</v>
      </c>
      <c r="E9805" s="7">
        <v>745265680</v>
      </c>
      <c r="F9805" s="7">
        <v>745265680</v>
      </c>
      <c r="G9805" s="8"/>
      <c r="H9805" s="9">
        <v>43623</v>
      </c>
      <c r="I9805" s="9">
        <v>43626</v>
      </c>
    </row>
    <row r="9806" spans="1:9" s="14" customFormat="1" x14ac:dyDescent="0.2">
      <c r="A9806" s="5" t="s">
        <v>11</v>
      </c>
      <c r="B9806" s="5" t="str">
        <f>VLOOKUP(A9806,'GIRO LMA JUNIO'!$A$7:$C$50,3,0)</f>
        <v>COMFASUCRE</v>
      </c>
      <c r="C9806" s="35">
        <v>900956663</v>
      </c>
      <c r="D9806" s="6" t="str">
        <f>VLOOKUP(C9806,'[1]IPS REGISTRADAS'!$A$5:$B$3919,2,0)</f>
        <v>LUZ CERO IPS SAS</v>
      </c>
      <c r="E9806" s="7">
        <v>5521650</v>
      </c>
      <c r="F9806" s="7">
        <v>5521650</v>
      </c>
      <c r="G9806" s="8"/>
      <c r="H9806" s="9">
        <v>43623</v>
      </c>
      <c r="I9806" s="9">
        <v>43626</v>
      </c>
    </row>
    <row r="9807" spans="1:9" s="14" customFormat="1" x14ac:dyDescent="0.2">
      <c r="A9807" s="5" t="s">
        <v>16</v>
      </c>
      <c r="B9807" s="5" t="str">
        <f>VLOOKUP(A9807,'GIRO LMA JUNIO'!$A$7:$C$50,3,0)</f>
        <v>CAJACOPI ATLANTICO</v>
      </c>
      <c r="C9807" s="35">
        <v>900957139</v>
      </c>
      <c r="D9807" s="6" t="str">
        <f>VLOOKUP(C9807,'[1]IPS REGISTRADAS'!$A$5:$B$3919,2,0)</f>
        <v>SERVICIOS DE SALUD ESPECIALIZADOS SAS</v>
      </c>
      <c r="E9807" s="7">
        <v>9708465</v>
      </c>
      <c r="F9807" s="7">
        <v>9708465</v>
      </c>
      <c r="G9807" s="8"/>
      <c r="H9807" s="9">
        <v>43623</v>
      </c>
      <c r="I9807" s="9">
        <v>43626</v>
      </c>
    </row>
    <row r="9808" spans="1:9" s="14" customFormat="1" x14ac:dyDescent="0.2">
      <c r="A9808" s="5" t="s">
        <v>24</v>
      </c>
      <c r="B9808" s="5" t="str">
        <f>VLOOKUP(A9808,'GIRO LMA JUNIO'!$A$7:$C$50,3,0)</f>
        <v>DUSAKAWI</v>
      </c>
      <c r="C9808" s="35">
        <v>900957139</v>
      </c>
      <c r="D9808" s="6" t="str">
        <f>VLOOKUP(C9808,'[1]IPS REGISTRADAS'!$A$5:$B$3919,2,0)</f>
        <v>SERVICIOS DE SALUD ESPECIALIZADOS SAS</v>
      </c>
      <c r="E9808" s="7">
        <v>4124004</v>
      </c>
      <c r="F9808" s="7">
        <v>4124004</v>
      </c>
      <c r="G9808" s="8"/>
      <c r="H9808" s="9">
        <v>43623</v>
      </c>
      <c r="I9808" s="9">
        <v>43626</v>
      </c>
    </row>
    <row r="9809" spans="1:9" s="14" customFormat="1" x14ac:dyDescent="0.2">
      <c r="A9809" s="5" t="s">
        <v>26</v>
      </c>
      <c r="B9809" s="5" t="str">
        <f>VLOOKUP(A9809,'GIRO LMA JUNIO'!$A$7:$C$50,3,0)</f>
        <v>A.I.C.</v>
      </c>
      <c r="C9809" s="35">
        <v>900957139</v>
      </c>
      <c r="D9809" s="6" t="str">
        <f>VLOOKUP(C9809,'[1]IPS REGISTRADAS'!$A$5:$B$3919,2,0)</f>
        <v>SERVICIOS DE SALUD ESPECIALIZADOS SAS</v>
      </c>
      <c r="E9809" s="7">
        <v>4677876</v>
      </c>
      <c r="F9809" s="7">
        <v>4677876</v>
      </c>
      <c r="G9809" s="8"/>
      <c r="H9809" s="9">
        <v>43623</v>
      </c>
      <c r="I9809" s="9">
        <v>43626</v>
      </c>
    </row>
    <row r="9810" spans="1:9" s="14" customFormat="1" x14ac:dyDescent="0.2">
      <c r="A9810" s="5" t="s">
        <v>6</v>
      </c>
      <c r="B9810" s="5" t="str">
        <f>VLOOKUP(A9810,'GIRO LMA JUNIO'!$A$7:$C$50,3,0)</f>
        <v>COMFAMILIAR DE LA GUAJIRA</v>
      </c>
      <c r="C9810" s="35">
        <v>900957660</v>
      </c>
      <c r="D9810" s="6" t="str">
        <f>VLOOKUP(C9810,'[1]IPS REGISTRADAS'!$A$5:$B$3919,2,0)</f>
        <v>DELTA SALUD SAS</v>
      </c>
      <c r="E9810" s="7">
        <v>53781076</v>
      </c>
      <c r="F9810" s="7">
        <v>53781076</v>
      </c>
      <c r="G9810" s="8"/>
      <c r="H9810" s="9">
        <v>43623</v>
      </c>
      <c r="I9810" s="9">
        <v>43626</v>
      </c>
    </row>
    <row r="9811" spans="1:9" s="14" customFormat="1" x14ac:dyDescent="0.2">
      <c r="A9811" s="5" t="s">
        <v>24</v>
      </c>
      <c r="B9811" s="5" t="str">
        <f>VLOOKUP(A9811,'GIRO LMA JUNIO'!$A$7:$C$50,3,0)</f>
        <v>DUSAKAWI</v>
      </c>
      <c r="C9811" s="35">
        <v>900957660</v>
      </c>
      <c r="D9811" s="6" t="str">
        <f>VLOOKUP(C9811,'[1]IPS REGISTRADAS'!$A$5:$B$3919,2,0)</f>
        <v>DELTA SALUD SAS</v>
      </c>
      <c r="E9811" s="7">
        <v>110329780</v>
      </c>
      <c r="F9811" s="7">
        <v>110329780</v>
      </c>
      <c r="G9811" s="8"/>
      <c r="H9811" s="9">
        <v>43623</v>
      </c>
      <c r="I9811" s="9">
        <v>43626</v>
      </c>
    </row>
    <row r="9812" spans="1:9" s="14" customFormat="1" x14ac:dyDescent="0.2">
      <c r="A9812" s="5" t="s">
        <v>28</v>
      </c>
      <c r="B9812" s="5" t="str">
        <f>VLOOKUP(A9812,'GIRO LMA JUNIO'!$A$7:$C$50,3,0)</f>
        <v>ANAS WAYUU</v>
      </c>
      <c r="C9812" s="35">
        <v>900957660</v>
      </c>
      <c r="D9812" s="6" t="str">
        <f>VLOOKUP(C9812,'[1]IPS REGISTRADAS'!$A$5:$B$3919,2,0)</f>
        <v>DELTA SALUD SAS</v>
      </c>
      <c r="E9812" s="7">
        <v>1640333</v>
      </c>
      <c r="F9812" s="7">
        <v>1640333</v>
      </c>
      <c r="G9812" s="8"/>
      <c r="H9812" s="9">
        <v>43623</v>
      </c>
      <c r="I9812" s="9">
        <v>43626</v>
      </c>
    </row>
    <row r="9813" spans="1:9" s="14" customFormat="1" x14ac:dyDescent="0.2">
      <c r="A9813" s="5" t="s">
        <v>54</v>
      </c>
      <c r="B9813" s="5" t="str">
        <f>VLOOKUP(A9813,'GIRO LMA JUNIO'!$A$7:$C$50,3,0)</f>
        <v>SALUDVIDA</v>
      </c>
      <c r="C9813" s="35">
        <v>900957660</v>
      </c>
      <c r="D9813" s="6" t="str">
        <f>VLOOKUP(C9813,'[1]IPS REGISTRADAS'!$A$5:$B$3919,2,0)</f>
        <v>DELTA SALUD SAS</v>
      </c>
      <c r="E9813" s="7">
        <v>9605220</v>
      </c>
      <c r="F9813" s="7">
        <v>9605220</v>
      </c>
      <c r="G9813" s="8"/>
      <c r="H9813" s="9">
        <v>43623</v>
      </c>
      <c r="I9813" s="9">
        <v>43626</v>
      </c>
    </row>
    <row r="9814" spans="1:9" s="14" customFormat="1" x14ac:dyDescent="0.2">
      <c r="A9814" s="5" t="s">
        <v>4</v>
      </c>
      <c r="B9814" s="5" t="str">
        <f>VLOOKUP(A9814,'GIRO LMA JUNIO'!$A$7:$C$50,3,0)</f>
        <v>COMFAMILIAR CARTAGENA</v>
      </c>
      <c r="C9814" s="35">
        <v>900958115</v>
      </c>
      <c r="D9814" s="6" t="str">
        <f>VLOOKUP(C9814,'[1]IPS REGISTRADAS'!$A$5:$B$3919,2,0)</f>
        <v>HEALTH CARS SAS</v>
      </c>
      <c r="E9814" s="7">
        <v>204805855</v>
      </c>
      <c r="F9814" s="7">
        <v>204805855</v>
      </c>
      <c r="G9814" s="8"/>
      <c r="H9814" s="9">
        <v>43623</v>
      </c>
      <c r="I9814" s="9">
        <v>43626</v>
      </c>
    </row>
    <row r="9815" spans="1:9" s="14" customFormat="1" x14ac:dyDescent="0.2">
      <c r="A9815" s="5" t="s">
        <v>80</v>
      </c>
      <c r="B9815" s="5" t="str">
        <f>VLOOKUP(A9815,'GIRO LMA JUNIO'!$A$7:$C$50,3,0)</f>
        <v>COMPARTA</v>
      </c>
      <c r="C9815" s="35">
        <v>900958115</v>
      </c>
      <c r="D9815" s="6" t="str">
        <f>VLOOKUP(C9815,'[1]IPS REGISTRADAS'!$A$5:$B$3919,2,0)</f>
        <v>HEALTH CARS SAS</v>
      </c>
      <c r="E9815" s="7">
        <v>94462393</v>
      </c>
      <c r="F9815" s="7">
        <v>94462393</v>
      </c>
      <c r="G9815" s="8"/>
      <c r="H9815" s="9">
        <v>43623</v>
      </c>
      <c r="I9815" s="9">
        <v>43626</v>
      </c>
    </row>
    <row r="9816" spans="1:9" s="14" customFormat="1" x14ac:dyDescent="0.2">
      <c r="A9816" s="5" t="s">
        <v>54</v>
      </c>
      <c r="B9816" s="5" t="str">
        <f>VLOOKUP(A9816,'GIRO LMA JUNIO'!$A$7:$C$50,3,0)</f>
        <v>SALUDVIDA</v>
      </c>
      <c r="C9816" s="35">
        <v>900958190</v>
      </c>
      <c r="D9816" s="6" t="str">
        <f>VLOOKUP(C9816,'[1]IPS REGISTRADAS'!$A$5:$B$3919,2,0)</f>
        <v>INTEGRAR SOLUCIONES EN SALUD IPS SAS</v>
      </c>
      <c r="E9816" s="7">
        <v>50000000</v>
      </c>
      <c r="F9816" s="7">
        <v>50000000</v>
      </c>
      <c r="G9816" s="8"/>
      <c r="H9816" s="9">
        <v>43623</v>
      </c>
      <c r="I9816" s="9">
        <v>43626</v>
      </c>
    </row>
    <row r="9817" spans="1:9" s="14" customFormat="1" x14ac:dyDescent="0.2">
      <c r="A9817" s="5" t="s">
        <v>68</v>
      </c>
      <c r="B9817" s="5" t="str">
        <f>VLOOKUP(A9817,'GIRO LMA JUNIO'!$A$7:$C$50,3,0)</f>
        <v>EMDISALUD</v>
      </c>
      <c r="C9817" s="35">
        <v>900958190</v>
      </c>
      <c r="D9817" s="6" t="str">
        <f>VLOOKUP(C9817,'[1]IPS REGISTRADAS'!$A$5:$B$3919,2,0)</f>
        <v>INTEGRAR SOLUCIONES EN SALUD IPS SAS</v>
      </c>
      <c r="E9817" s="7">
        <v>147192878</v>
      </c>
      <c r="F9817" s="7">
        <v>147192878</v>
      </c>
      <c r="G9817" s="8"/>
      <c r="H9817" s="9">
        <v>43623</v>
      </c>
      <c r="I9817" s="9">
        <v>43626</v>
      </c>
    </row>
    <row r="9818" spans="1:9" s="14" customFormat="1" x14ac:dyDescent="0.2">
      <c r="A9818" s="5" t="s">
        <v>8</v>
      </c>
      <c r="B9818" s="5" t="str">
        <f>VLOOKUP(A9818,'GIRO LMA JUNIO'!$A$7:$C$50,3,0)</f>
        <v>COMFAMILIAR HUILA</v>
      </c>
      <c r="C9818" s="35">
        <v>900958564</v>
      </c>
      <c r="D9818" s="6" t="str">
        <f>VLOOKUP(C9818,'[1]IPS REGISTRADAS'!$A$5:$B$3919,2,0)</f>
        <v>SUBRED INTEGRADA DE SERVICIOS DE SALUD SUR ESE</v>
      </c>
      <c r="E9818" s="7">
        <v>45000000</v>
      </c>
      <c r="F9818" s="7">
        <v>45000000</v>
      </c>
      <c r="G9818" s="8"/>
      <c r="H9818" s="9">
        <v>43623</v>
      </c>
      <c r="I9818" s="9">
        <v>43626</v>
      </c>
    </row>
    <row r="9819" spans="1:9" s="14" customFormat="1" x14ac:dyDescent="0.2">
      <c r="A9819" s="5" t="s">
        <v>10</v>
      </c>
      <c r="B9819" s="5" t="str">
        <f>VLOOKUP(A9819,'GIRO LMA JUNIO'!$A$7:$C$50,3,0)</f>
        <v>COMFAMILIAR DE NARIÑO</v>
      </c>
      <c r="C9819" s="35">
        <v>900958564</v>
      </c>
      <c r="D9819" s="6" t="str">
        <f>VLOOKUP(C9819,'[1]IPS REGISTRADAS'!$A$5:$B$3919,2,0)</f>
        <v>SUBRED INTEGRADA DE SERVICIOS DE SALUD SUR ESE</v>
      </c>
      <c r="E9819" s="7">
        <v>2344650</v>
      </c>
      <c r="F9819" s="7">
        <v>2344650</v>
      </c>
      <c r="G9819" s="8"/>
      <c r="H9819" s="9">
        <v>43623</v>
      </c>
      <c r="I9819" s="9">
        <v>43626</v>
      </c>
    </row>
    <row r="9820" spans="1:9" s="14" customFormat="1" x14ac:dyDescent="0.2">
      <c r="A9820" s="5" t="s">
        <v>14</v>
      </c>
      <c r="B9820" s="5" t="str">
        <f>VLOOKUP(A9820,'GIRO LMA JUNIO'!$A$7:$C$50,3,0)</f>
        <v>COMFACUNDI</v>
      </c>
      <c r="C9820" s="35">
        <v>900958564</v>
      </c>
      <c r="D9820" s="6" t="str">
        <f>VLOOKUP(C9820,'[1]IPS REGISTRADAS'!$A$5:$B$3919,2,0)</f>
        <v>SUBRED INTEGRADA DE SERVICIOS DE SALUD SUR ESE</v>
      </c>
      <c r="E9820" s="7">
        <v>1556165756</v>
      </c>
      <c r="F9820" s="7">
        <v>1556165756</v>
      </c>
      <c r="G9820" s="8"/>
      <c r="H9820" s="9">
        <v>43623</v>
      </c>
      <c r="I9820" s="9">
        <v>43626</v>
      </c>
    </row>
    <row r="9821" spans="1:9" s="14" customFormat="1" x14ac:dyDescent="0.2">
      <c r="A9821" s="5" t="s">
        <v>16</v>
      </c>
      <c r="B9821" s="5" t="str">
        <f>VLOOKUP(A9821,'GIRO LMA JUNIO'!$A$7:$C$50,3,0)</f>
        <v>CAJACOPI ATLANTICO</v>
      </c>
      <c r="C9821" s="35">
        <v>900958564</v>
      </c>
      <c r="D9821" s="6" t="str">
        <f>VLOOKUP(C9821,'[1]IPS REGISTRADAS'!$A$5:$B$3919,2,0)</f>
        <v>SUBRED INTEGRADA DE SERVICIOS DE SALUD SUR ESE</v>
      </c>
      <c r="E9821" s="7">
        <v>77007687</v>
      </c>
      <c r="F9821" s="7">
        <v>77007687</v>
      </c>
      <c r="G9821" s="8"/>
      <c r="H9821" s="9">
        <v>43623</v>
      </c>
      <c r="I9821" s="9">
        <v>43626</v>
      </c>
    </row>
    <row r="9822" spans="1:9" s="14" customFormat="1" x14ac:dyDescent="0.2">
      <c r="A9822" s="5" t="s">
        <v>30</v>
      </c>
      <c r="B9822" s="5" t="str">
        <f>VLOOKUP(A9822,'GIRO LMA JUNIO'!$A$7:$C$50,3,0)</f>
        <v>MALLAMAS</v>
      </c>
      <c r="C9822" s="35">
        <v>900958564</v>
      </c>
      <c r="D9822" s="6" t="str">
        <f>VLOOKUP(C9822,'[1]IPS REGISTRADAS'!$A$5:$B$3919,2,0)</f>
        <v>SUBRED INTEGRADA DE SERVICIOS DE SALUD SUR ESE</v>
      </c>
      <c r="E9822" s="7">
        <v>1496922</v>
      </c>
      <c r="F9822" s="7">
        <v>1496922</v>
      </c>
      <c r="G9822" s="8"/>
      <c r="H9822" s="9">
        <v>43623</v>
      </c>
      <c r="I9822" s="9">
        <v>43626</v>
      </c>
    </row>
    <row r="9823" spans="1:9" s="14" customFormat="1" x14ac:dyDescent="0.2">
      <c r="A9823" s="5" t="s">
        <v>32</v>
      </c>
      <c r="B9823" s="5" t="str">
        <f>VLOOKUP(A9823,'GIRO LMA JUNIO'!$A$7:$C$50,3,0)</f>
        <v>PIJAOSALUD</v>
      </c>
      <c r="C9823" s="35">
        <v>900958564</v>
      </c>
      <c r="D9823" s="6" t="str">
        <f>VLOOKUP(C9823,'[1]IPS REGISTRADAS'!$A$5:$B$3919,2,0)</f>
        <v>SUBRED INTEGRADA DE SERVICIOS DE SALUD SUR ESE</v>
      </c>
      <c r="E9823" s="7">
        <v>15000000</v>
      </c>
      <c r="F9823" s="7">
        <v>15000000</v>
      </c>
      <c r="G9823" s="8"/>
      <c r="H9823" s="9">
        <v>43623</v>
      </c>
      <c r="I9823" s="9">
        <v>43626</v>
      </c>
    </row>
    <row r="9824" spans="1:9" s="14" customFormat="1" x14ac:dyDescent="0.2">
      <c r="A9824" s="5" t="s">
        <v>38</v>
      </c>
      <c r="B9824" s="5" t="str">
        <f>VLOOKUP(A9824,'GIRO LMA JUNIO'!$A$7:$C$50,3,0)</f>
        <v>SALUD TOTAL</v>
      </c>
      <c r="C9824" s="35">
        <v>900958564</v>
      </c>
      <c r="D9824" s="6" t="str">
        <f>VLOOKUP(C9824,'[1]IPS REGISTRADAS'!$A$5:$B$3919,2,0)</f>
        <v>SUBRED INTEGRADA DE SERVICIOS DE SALUD SUR ESE</v>
      </c>
      <c r="E9824" s="7">
        <v>23894233</v>
      </c>
      <c r="F9824" s="7">
        <v>23894233</v>
      </c>
      <c r="G9824" s="8"/>
      <c r="H9824" s="9">
        <v>43623</v>
      </c>
      <c r="I9824" s="9">
        <v>43626</v>
      </c>
    </row>
    <row r="9825" spans="1:9" s="14" customFormat="1" x14ac:dyDescent="0.2">
      <c r="A9825" s="5" t="s">
        <v>44</v>
      </c>
      <c r="B9825" s="5" t="str">
        <f>VLOOKUP(A9825,'GIRO LMA JUNIO'!$A$7:$C$50,3,0)</f>
        <v>EPS SURAMERICANA S.A</v>
      </c>
      <c r="C9825" s="35">
        <v>900958564</v>
      </c>
      <c r="D9825" s="6" t="str">
        <f>VLOOKUP(C9825,'[1]IPS REGISTRADAS'!$A$5:$B$3919,2,0)</f>
        <v>SUBRED INTEGRADA DE SERVICIOS DE SALUD SUR ESE</v>
      </c>
      <c r="E9825" s="7">
        <v>8848091</v>
      </c>
      <c r="F9825" s="7">
        <v>8848091</v>
      </c>
      <c r="G9825" s="8"/>
      <c r="H9825" s="9">
        <v>43623</v>
      </c>
      <c r="I9825" s="9">
        <v>43626</v>
      </c>
    </row>
    <row r="9826" spans="1:9" s="14" customFormat="1" x14ac:dyDescent="0.2">
      <c r="A9826" s="5" t="s">
        <v>47</v>
      </c>
      <c r="B9826" s="5" t="str">
        <f>VLOOKUP(A9826,'GIRO LMA JUNIO'!$A$7:$C$50,3,0)</f>
        <v>COOMEVA E.P.S.  S.A.</v>
      </c>
      <c r="C9826" s="35">
        <v>900958564</v>
      </c>
      <c r="D9826" s="6" t="str">
        <f>VLOOKUP(C9826,'[1]IPS REGISTRADAS'!$A$5:$B$3919,2,0)</f>
        <v>SUBRED INTEGRADA DE SERVICIOS DE SALUD SUR ESE</v>
      </c>
      <c r="E9826" s="7">
        <v>6152150</v>
      </c>
      <c r="F9826" s="7">
        <v>6152150</v>
      </c>
      <c r="G9826" s="8"/>
      <c r="H9826" s="9">
        <v>43623</v>
      </c>
      <c r="I9826" s="9">
        <v>43626</v>
      </c>
    </row>
    <row r="9827" spans="1:9" s="14" customFormat="1" x14ac:dyDescent="0.2">
      <c r="A9827" s="5" t="s">
        <v>49</v>
      </c>
      <c r="B9827" s="5" t="str">
        <f>VLOOKUP(A9827,'GIRO LMA JUNIO'!$A$7:$C$50,3,0)</f>
        <v>E.P.S.  FAMISANAR  LTDA.</v>
      </c>
      <c r="C9827" s="35">
        <v>900958564</v>
      </c>
      <c r="D9827" s="6" t="str">
        <f>VLOOKUP(C9827,'[1]IPS REGISTRADAS'!$A$5:$B$3919,2,0)</f>
        <v>SUBRED INTEGRADA DE SERVICIOS DE SALUD SUR ESE</v>
      </c>
      <c r="E9827" s="7">
        <v>700009753</v>
      </c>
      <c r="F9827" s="7">
        <v>700009753</v>
      </c>
      <c r="G9827" s="8"/>
      <c r="H9827" s="9">
        <v>43623</v>
      </c>
      <c r="I9827" s="9">
        <v>43626</v>
      </c>
    </row>
    <row r="9828" spans="1:9" s="14" customFormat="1" x14ac:dyDescent="0.2">
      <c r="A9828" s="5" t="s">
        <v>52</v>
      </c>
      <c r="B9828" s="5" t="str">
        <f>VLOOKUP(A9828,'GIRO LMA JUNIO'!$A$7:$C$50,3,0)</f>
        <v>CRUZ BLANCA  EPS S.A.</v>
      </c>
      <c r="C9828" s="35">
        <v>900958564</v>
      </c>
      <c r="D9828" s="6" t="str">
        <f>VLOOKUP(C9828,'[1]IPS REGISTRADAS'!$A$5:$B$3919,2,0)</f>
        <v>SUBRED INTEGRADA DE SERVICIOS DE SALUD SUR ESE</v>
      </c>
      <c r="E9828" s="7">
        <v>118000000</v>
      </c>
      <c r="F9828" s="7">
        <v>118000000</v>
      </c>
      <c r="G9828" s="8"/>
      <c r="H9828" s="9">
        <v>43623</v>
      </c>
      <c r="I9828" s="9">
        <v>43626</v>
      </c>
    </row>
    <row r="9829" spans="1:9" s="14" customFormat="1" x14ac:dyDescent="0.2">
      <c r="A9829" s="5" t="s">
        <v>54</v>
      </c>
      <c r="B9829" s="5" t="str">
        <f>VLOOKUP(A9829,'GIRO LMA JUNIO'!$A$7:$C$50,3,0)</f>
        <v>SALUDVIDA</v>
      </c>
      <c r="C9829" s="35">
        <v>900958564</v>
      </c>
      <c r="D9829" s="6" t="str">
        <f>VLOOKUP(C9829,'[1]IPS REGISTRADAS'!$A$5:$B$3919,2,0)</f>
        <v>SUBRED INTEGRADA DE SERVICIOS DE SALUD SUR ESE</v>
      </c>
      <c r="E9829" s="7">
        <v>283499460</v>
      </c>
      <c r="F9829" s="7">
        <v>283499460</v>
      </c>
      <c r="G9829" s="8"/>
      <c r="H9829" s="9">
        <v>43623</v>
      </c>
      <c r="I9829" s="9">
        <v>43626</v>
      </c>
    </row>
    <row r="9830" spans="1:9" s="14" customFormat="1" x14ac:dyDescent="0.2">
      <c r="A9830" s="5" t="s">
        <v>56</v>
      </c>
      <c r="B9830" s="5" t="str">
        <f>VLOOKUP(A9830,'GIRO LMA JUNIO'!$A$7:$C$50,3,0)</f>
        <v>CAPITAL SALUD</v>
      </c>
      <c r="C9830" s="35">
        <v>900958564</v>
      </c>
      <c r="D9830" s="6" t="str">
        <f>VLOOKUP(C9830,'[1]IPS REGISTRADAS'!$A$5:$B$3919,2,0)</f>
        <v>SUBRED INTEGRADA DE SERVICIOS DE SALUD SUR ESE</v>
      </c>
      <c r="E9830" s="7">
        <v>10671014481</v>
      </c>
      <c r="F9830" s="7">
        <v>10671014481</v>
      </c>
      <c r="G9830" s="8"/>
      <c r="H9830" s="9">
        <v>43623</v>
      </c>
      <c r="I9830" s="9">
        <v>43626</v>
      </c>
    </row>
    <row r="9831" spans="1:9" s="14" customFormat="1" x14ac:dyDescent="0.2">
      <c r="A9831" s="5" t="s">
        <v>60</v>
      </c>
      <c r="B9831" s="5" t="str">
        <f>VLOOKUP(A9831,'GIRO LMA JUNIO'!$A$7:$C$50,3,0)</f>
        <v>SAVIA SALUD</v>
      </c>
      <c r="C9831" s="35">
        <v>900958564</v>
      </c>
      <c r="D9831" s="6" t="str">
        <f>VLOOKUP(C9831,'[1]IPS REGISTRADAS'!$A$5:$B$3919,2,0)</f>
        <v>SUBRED INTEGRADA DE SERVICIOS DE SALUD SUR ESE</v>
      </c>
      <c r="E9831" s="7">
        <v>21690949</v>
      </c>
      <c r="F9831" s="7">
        <v>21690949</v>
      </c>
      <c r="G9831" s="8"/>
      <c r="H9831" s="9">
        <v>43623</v>
      </c>
      <c r="I9831" s="9">
        <v>43626</v>
      </c>
    </row>
    <row r="9832" spans="1:9" s="14" customFormat="1" x14ac:dyDescent="0.2">
      <c r="A9832" s="5" t="s">
        <v>62</v>
      </c>
      <c r="B9832" s="5" t="str">
        <f>VLOOKUP(A9832,'GIRO LMA JUNIO'!$A$7:$C$50,3,0)</f>
        <v>NUEVA EPS S.A.</v>
      </c>
      <c r="C9832" s="35">
        <v>900958564</v>
      </c>
      <c r="D9832" s="6" t="str">
        <f>VLOOKUP(C9832,'[1]IPS REGISTRADAS'!$A$5:$B$3919,2,0)</f>
        <v>SUBRED INTEGRADA DE SERVICIOS DE SALUD SUR ESE</v>
      </c>
      <c r="E9832" s="7">
        <v>152328479</v>
      </c>
      <c r="F9832" s="7">
        <v>152328479</v>
      </c>
      <c r="G9832" s="8"/>
      <c r="H9832" s="9">
        <v>43623</v>
      </c>
      <c r="I9832" s="9">
        <v>43626</v>
      </c>
    </row>
    <row r="9833" spans="1:9" s="14" customFormat="1" x14ac:dyDescent="0.2">
      <c r="A9833" s="5" t="s">
        <v>63</v>
      </c>
      <c r="B9833" s="5" t="str">
        <f>VLOOKUP(A9833,'GIRO LMA JUNIO'!$A$7:$C$50,3,0)</f>
        <v>MEDIMAS MOV</v>
      </c>
      <c r="C9833" s="35">
        <v>900958564</v>
      </c>
      <c r="D9833" s="6" t="str">
        <f>VLOOKUP(C9833,'[1]IPS REGISTRADAS'!$A$5:$B$3919,2,0)</f>
        <v>SUBRED INTEGRADA DE SERVICIOS DE SALUD SUR ESE</v>
      </c>
      <c r="E9833" s="7">
        <v>135613809</v>
      </c>
      <c r="F9833" s="7">
        <v>135613809</v>
      </c>
      <c r="G9833" s="8"/>
      <c r="H9833" s="9">
        <v>43623</v>
      </c>
      <c r="I9833" s="9">
        <v>43626</v>
      </c>
    </row>
    <row r="9834" spans="1:9" s="14" customFormat="1" x14ac:dyDescent="0.2">
      <c r="A9834" s="5" t="s">
        <v>65</v>
      </c>
      <c r="B9834" s="5" t="str">
        <f>VLOOKUP(A9834,'GIRO LMA JUNIO'!$A$7:$C$50,3,0)</f>
        <v>MEDIMAS</v>
      </c>
      <c r="C9834" s="35">
        <v>900958564</v>
      </c>
      <c r="D9834" s="6" t="str">
        <f>VLOOKUP(C9834,'[1]IPS REGISTRADAS'!$A$5:$B$3919,2,0)</f>
        <v>SUBRED INTEGRADA DE SERVICIOS DE SALUD SUR ESE</v>
      </c>
      <c r="E9834" s="7">
        <v>89935484</v>
      </c>
      <c r="F9834" s="7">
        <v>89935484</v>
      </c>
      <c r="G9834" s="8"/>
      <c r="H9834" s="9">
        <v>43623</v>
      </c>
      <c r="I9834" s="9">
        <v>43626</v>
      </c>
    </row>
    <row r="9835" spans="1:9" s="14" customFormat="1" x14ac:dyDescent="0.2">
      <c r="A9835" s="5" t="s">
        <v>70</v>
      </c>
      <c r="B9835" s="5" t="str">
        <f>VLOOKUP(A9835,'GIRO LMA JUNIO'!$A$7:$C$50,3,0)</f>
        <v>COOSALUD EPS S.A.</v>
      </c>
      <c r="C9835" s="35">
        <v>900958564</v>
      </c>
      <c r="D9835" s="6" t="str">
        <f>VLOOKUP(C9835,'[1]IPS REGISTRADAS'!$A$5:$B$3919,2,0)</f>
        <v>SUBRED INTEGRADA DE SERVICIOS DE SALUD SUR ESE</v>
      </c>
      <c r="E9835" s="7">
        <v>171273508</v>
      </c>
      <c r="F9835" s="7">
        <v>171273508</v>
      </c>
      <c r="G9835" s="8"/>
      <c r="H9835" s="9">
        <v>43623</v>
      </c>
      <c r="I9835" s="9">
        <v>43626</v>
      </c>
    </row>
    <row r="9836" spans="1:9" s="14" customFormat="1" x14ac:dyDescent="0.2">
      <c r="A9836" s="5" t="s">
        <v>72</v>
      </c>
      <c r="B9836" s="5" t="str">
        <f>VLOOKUP(A9836,'GIRO LMA JUNIO'!$A$7:$C$50,3,0)</f>
        <v>ASMET SALUD</v>
      </c>
      <c r="C9836" s="35">
        <v>900958564</v>
      </c>
      <c r="D9836" s="6" t="str">
        <f>VLOOKUP(C9836,'[1]IPS REGISTRADAS'!$A$5:$B$3919,2,0)</f>
        <v>SUBRED INTEGRADA DE SERVICIOS DE SALUD SUR ESE</v>
      </c>
      <c r="E9836" s="7">
        <v>19356423</v>
      </c>
      <c r="F9836" s="7">
        <v>19356423</v>
      </c>
      <c r="G9836" s="8"/>
      <c r="H9836" s="9">
        <v>43623</v>
      </c>
      <c r="I9836" s="9">
        <v>43626</v>
      </c>
    </row>
    <row r="9837" spans="1:9" s="14" customFormat="1" x14ac:dyDescent="0.2">
      <c r="A9837" s="5" t="s">
        <v>74</v>
      </c>
      <c r="B9837" s="5" t="str">
        <f>VLOOKUP(A9837,'GIRO LMA JUNIO'!$A$7:$C$50,3,0)</f>
        <v>AMBUQ</v>
      </c>
      <c r="C9837" s="35">
        <v>900958564</v>
      </c>
      <c r="D9837" s="6" t="str">
        <f>VLOOKUP(C9837,'[1]IPS REGISTRADAS'!$A$5:$B$3919,2,0)</f>
        <v>SUBRED INTEGRADA DE SERVICIOS DE SALUD SUR ESE</v>
      </c>
      <c r="E9837" s="7">
        <v>6208697</v>
      </c>
      <c r="F9837" s="7">
        <v>6208697</v>
      </c>
      <c r="G9837" s="8"/>
      <c r="H9837" s="9">
        <v>43623</v>
      </c>
      <c r="I9837" s="9">
        <v>43626</v>
      </c>
    </row>
    <row r="9838" spans="1:9" s="14" customFormat="1" x14ac:dyDescent="0.2">
      <c r="A9838" s="5" t="s">
        <v>76</v>
      </c>
      <c r="B9838" s="5" t="str">
        <f>VLOOKUP(A9838,'GIRO LMA JUNIO'!$A$7:$C$50,3,0)</f>
        <v>ECOOPSOS</v>
      </c>
      <c r="C9838" s="35">
        <v>900958564</v>
      </c>
      <c r="D9838" s="6" t="str">
        <f>VLOOKUP(C9838,'[1]IPS REGISTRADAS'!$A$5:$B$3919,2,0)</f>
        <v>SUBRED INTEGRADA DE SERVICIOS DE SALUD SUR ESE</v>
      </c>
      <c r="E9838" s="7">
        <v>343384530</v>
      </c>
      <c r="F9838" s="7">
        <v>343384530</v>
      </c>
      <c r="G9838" s="8"/>
      <c r="H9838" s="9">
        <v>43623</v>
      </c>
      <c r="I9838" s="9">
        <v>43626</v>
      </c>
    </row>
    <row r="9839" spans="1:9" s="14" customFormat="1" x14ac:dyDescent="0.2">
      <c r="A9839" s="5" t="s">
        <v>80</v>
      </c>
      <c r="B9839" s="5" t="str">
        <f>VLOOKUP(A9839,'GIRO LMA JUNIO'!$A$7:$C$50,3,0)</f>
        <v>COMPARTA</v>
      </c>
      <c r="C9839" s="35">
        <v>900958564</v>
      </c>
      <c r="D9839" s="6" t="str">
        <f>VLOOKUP(C9839,'[1]IPS REGISTRADAS'!$A$5:$B$3919,2,0)</f>
        <v>SUBRED INTEGRADA DE SERVICIOS DE SALUD SUR ESE</v>
      </c>
      <c r="E9839" s="7">
        <v>248967368</v>
      </c>
      <c r="F9839" s="7">
        <v>248967368</v>
      </c>
      <c r="G9839" s="8"/>
      <c r="H9839" s="9">
        <v>43623</v>
      </c>
      <c r="I9839" s="9">
        <v>43626</v>
      </c>
    </row>
    <row r="9840" spans="1:9" s="14" customFormat="1" x14ac:dyDescent="0.2">
      <c r="A9840" s="5" t="s">
        <v>82</v>
      </c>
      <c r="B9840" s="5" t="str">
        <f>VLOOKUP(A9840,'GIRO LMA JUNIO'!$A$7:$C$50,3,0)</f>
        <v>MUTUAL SER</v>
      </c>
      <c r="C9840" s="35">
        <v>900958564</v>
      </c>
      <c r="D9840" s="6" t="str">
        <f>VLOOKUP(C9840,'[1]IPS REGISTRADAS'!$A$5:$B$3919,2,0)</f>
        <v>SUBRED INTEGRADA DE SERVICIOS DE SALUD SUR ESE</v>
      </c>
      <c r="E9840" s="7">
        <v>180000000</v>
      </c>
      <c r="F9840" s="7">
        <v>180000000</v>
      </c>
      <c r="G9840" s="8"/>
      <c r="H9840" s="9">
        <v>43623</v>
      </c>
      <c r="I9840" s="9">
        <v>43626</v>
      </c>
    </row>
    <row r="9841" spans="1:9" s="14" customFormat="1" x14ac:dyDescent="0.2">
      <c r="A9841" s="5" t="s">
        <v>8</v>
      </c>
      <c r="B9841" s="5" t="str">
        <f>VLOOKUP(A9841,'GIRO LMA JUNIO'!$A$7:$C$50,3,0)</f>
        <v>COMFAMILIAR HUILA</v>
      </c>
      <c r="C9841" s="35">
        <v>900959048</v>
      </c>
      <c r="D9841" s="6" t="str">
        <f>VLOOKUP(C9841,'[1]IPS REGISTRADAS'!$A$5:$B$3919,2,0)</f>
        <v>SUBRED INTEGRADA DE SERVICIOS DE SALUD SUR OCCIDENTE ESE</v>
      </c>
      <c r="E9841" s="7">
        <v>50000000</v>
      </c>
      <c r="F9841" s="7">
        <v>50000000</v>
      </c>
      <c r="G9841" s="8"/>
      <c r="H9841" s="9">
        <v>43623</v>
      </c>
      <c r="I9841" s="9">
        <v>43626</v>
      </c>
    </row>
    <row r="9842" spans="1:9" s="14" customFormat="1" x14ac:dyDescent="0.2">
      <c r="A9842" s="5" t="s">
        <v>10</v>
      </c>
      <c r="B9842" s="5" t="str">
        <f>VLOOKUP(A9842,'GIRO LMA JUNIO'!$A$7:$C$50,3,0)</f>
        <v>COMFAMILIAR DE NARIÑO</v>
      </c>
      <c r="C9842" s="35">
        <v>900959048</v>
      </c>
      <c r="D9842" s="6" t="str">
        <f>VLOOKUP(C9842,'[1]IPS REGISTRADAS'!$A$5:$B$3919,2,0)</f>
        <v>SUBRED INTEGRADA DE SERVICIOS DE SALUD SUR OCCIDENTE ESE</v>
      </c>
      <c r="E9842" s="7">
        <v>2481249</v>
      </c>
      <c r="F9842" s="7">
        <v>2481249</v>
      </c>
      <c r="G9842" s="8"/>
      <c r="H9842" s="9">
        <v>43623</v>
      </c>
      <c r="I9842" s="9">
        <v>43626</v>
      </c>
    </row>
    <row r="9843" spans="1:9" s="14" customFormat="1" x14ac:dyDescent="0.2">
      <c r="A9843" s="5" t="s">
        <v>11</v>
      </c>
      <c r="B9843" s="5" t="str">
        <f>VLOOKUP(A9843,'GIRO LMA JUNIO'!$A$7:$C$50,3,0)</f>
        <v>COMFASUCRE</v>
      </c>
      <c r="C9843" s="35">
        <v>900959048</v>
      </c>
      <c r="D9843" s="6" t="str">
        <f>VLOOKUP(C9843,'[1]IPS REGISTRADAS'!$A$5:$B$3919,2,0)</f>
        <v>SUBRED INTEGRADA DE SERVICIOS DE SALUD SUR OCCIDENTE ESE</v>
      </c>
      <c r="E9843" s="7">
        <v>1359137</v>
      </c>
      <c r="F9843" s="7">
        <v>1359137</v>
      </c>
      <c r="G9843" s="8"/>
      <c r="H9843" s="9">
        <v>43623</v>
      </c>
      <c r="I9843" s="9">
        <v>43626</v>
      </c>
    </row>
    <row r="9844" spans="1:9" s="14" customFormat="1" x14ac:dyDescent="0.2">
      <c r="A9844" s="5" t="s">
        <v>13</v>
      </c>
      <c r="B9844" s="5" t="str">
        <f>VLOOKUP(A9844,'GIRO LMA JUNIO'!$A$7:$C$50,3,0)</f>
        <v>COMFAORIENTE</v>
      </c>
      <c r="C9844" s="35">
        <v>900959048</v>
      </c>
      <c r="D9844" s="6" t="str">
        <f>VLOOKUP(C9844,'[1]IPS REGISTRADAS'!$A$5:$B$3919,2,0)</f>
        <v>SUBRED INTEGRADA DE SERVICIOS DE SALUD SUR OCCIDENTE ESE</v>
      </c>
      <c r="E9844" s="7">
        <v>1112933</v>
      </c>
      <c r="F9844" s="7">
        <v>1112933</v>
      </c>
      <c r="G9844" s="8"/>
      <c r="H9844" s="9">
        <v>43623</v>
      </c>
      <c r="I9844" s="9">
        <v>43626</v>
      </c>
    </row>
    <row r="9845" spans="1:9" s="14" customFormat="1" x14ac:dyDescent="0.2">
      <c r="A9845" s="5" t="s">
        <v>14</v>
      </c>
      <c r="B9845" s="5" t="str">
        <f>VLOOKUP(A9845,'GIRO LMA JUNIO'!$A$7:$C$50,3,0)</f>
        <v>COMFACUNDI</v>
      </c>
      <c r="C9845" s="35">
        <v>900959048</v>
      </c>
      <c r="D9845" s="6" t="str">
        <f>VLOOKUP(C9845,'[1]IPS REGISTRADAS'!$A$5:$B$3919,2,0)</f>
        <v>SUBRED INTEGRADA DE SERVICIOS DE SALUD SUR OCCIDENTE ESE</v>
      </c>
      <c r="E9845" s="7">
        <v>1082700123</v>
      </c>
      <c r="F9845" s="7">
        <v>1082700123</v>
      </c>
      <c r="G9845" s="8"/>
      <c r="H9845" s="9">
        <v>43623</v>
      </c>
      <c r="I9845" s="9">
        <v>43626</v>
      </c>
    </row>
    <row r="9846" spans="1:9" s="14" customFormat="1" x14ac:dyDescent="0.2">
      <c r="A9846" s="5" t="s">
        <v>16</v>
      </c>
      <c r="B9846" s="5" t="str">
        <f>VLOOKUP(A9846,'GIRO LMA JUNIO'!$A$7:$C$50,3,0)</f>
        <v>CAJACOPI ATLANTICO</v>
      </c>
      <c r="C9846" s="35">
        <v>900959048</v>
      </c>
      <c r="D9846" s="6" t="str">
        <f>VLOOKUP(C9846,'[1]IPS REGISTRADAS'!$A$5:$B$3919,2,0)</f>
        <v>SUBRED INTEGRADA DE SERVICIOS DE SALUD SUR OCCIDENTE ESE</v>
      </c>
      <c r="E9846" s="7">
        <v>84007441</v>
      </c>
      <c r="F9846" s="7">
        <v>84007441</v>
      </c>
      <c r="G9846" s="8"/>
      <c r="H9846" s="9">
        <v>43623</v>
      </c>
      <c r="I9846" s="9">
        <v>43626</v>
      </c>
    </row>
    <row r="9847" spans="1:9" s="14" customFormat="1" x14ac:dyDescent="0.2">
      <c r="A9847" s="5" t="s">
        <v>28</v>
      </c>
      <c r="B9847" s="5" t="str">
        <f>VLOOKUP(A9847,'GIRO LMA JUNIO'!$A$7:$C$50,3,0)</f>
        <v>ANAS WAYUU</v>
      </c>
      <c r="C9847" s="35">
        <v>900959048</v>
      </c>
      <c r="D9847" s="6" t="str">
        <f>VLOOKUP(C9847,'[1]IPS REGISTRADAS'!$A$5:$B$3919,2,0)</f>
        <v>SUBRED INTEGRADA DE SERVICIOS DE SALUD SUR OCCIDENTE ESE</v>
      </c>
      <c r="E9847" s="7">
        <v>1002912</v>
      </c>
      <c r="F9847" s="7">
        <v>1002912</v>
      </c>
      <c r="G9847" s="8"/>
      <c r="H9847" s="9">
        <v>43623</v>
      </c>
      <c r="I9847" s="9">
        <v>43626</v>
      </c>
    </row>
    <row r="9848" spans="1:9" s="14" customFormat="1" x14ac:dyDescent="0.2">
      <c r="A9848" s="5" t="s">
        <v>32</v>
      </c>
      <c r="B9848" s="5" t="str">
        <f>VLOOKUP(A9848,'GIRO LMA JUNIO'!$A$7:$C$50,3,0)</f>
        <v>PIJAOSALUD</v>
      </c>
      <c r="C9848" s="35">
        <v>900959048</v>
      </c>
      <c r="D9848" s="6" t="str">
        <f>VLOOKUP(C9848,'[1]IPS REGISTRADAS'!$A$5:$B$3919,2,0)</f>
        <v>SUBRED INTEGRADA DE SERVICIOS DE SALUD SUR OCCIDENTE ESE</v>
      </c>
      <c r="E9848" s="7">
        <v>20000000</v>
      </c>
      <c r="F9848" s="7">
        <v>20000000</v>
      </c>
      <c r="G9848" s="8"/>
      <c r="H9848" s="9">
        <v>43623</v>
      </c>
      <c r="I9848" s="9">
        <v>43626</v>
      </c>
    </row>
    <row r="9849" spans="1:9" s="14" customFormat="1" x14ac:dyDescent="0.2">
      <c r="A9849" s="5" t="s">
        <v>38</v>
      </c>
      <c r="B9849" s="5" t="str">
        <f>VLOOKUP(A9849,'GIRO LMA JUNIO'!$A$7:$C$50,3,0)</f>
        <v>SALUD TOTAL</v>
      </c>
      <c r="C9849" s="35">
        <v>900959048</v>
      </c>
      <c r="D9849" s="6" t="str">
        <f>VLOOKUP(C9849,'[1]IPS REGISTRADAS'!$A$5:$B$3919,2,0)</f>
        <v>SUBRED INTEGRADA DE SERVICIOS DE SALUD SUR OCCIDENTE ESE</v>
      </c>
      <c r="E9849" s="7">
        <v>18895308</v>
      </c>
      <c r="F9849" s="7">
        <v>18895308</v>
      </c>
      <c r="G9849" s="8"/>
      <c r="H9849" s="9">
        <v>43623</v>
      </c>
      <c r="I9849" s="9">
        <v>43626</v>
      </c>
    </row>
    <row r="9850" spans="1:9" s="14" customFormat="1" x14ac:dyDescent="0.2">
      <c r="A9850" s="5" t="s">
        <v>42</v>
      </c>
      <c r="B9850" s="5" t="str">
        <f>VLOOKUP(A9850,'GIRO LMA JUNIO'!$A$7:$C$50,3,0)</f>
        <v>COMPENSAR E.P.S.</v>
      </c>
      <c r="C9850" s="35">
        <v>900959048</v>
      </c>
      <c r="D9850" s="6" t="str">
        <f>VLOOKUP(C9850,'[1]IPS REGISTRADAS'!$A$5:$B$3919,2,0)</f>
        <v>SUBRED INTEGRADA DE SERVICIOS DE SALUD SUR OCCIDENTE ESE</v>
      </c>
      <c r="E9850" s="7">
        <v>23056720</v>
      </c>
      <c r="F9850" s="7">
        <v>23056720</v>
      </c>
      <c r="G9850" s="8"/>
      <c r="H9850" s="9">
        <v>43623</v>
      </c>
      <c r="I9850" s="9">
        <v>43626</v>
      </c>
    </row>
    <row r="9851" spans="1:9" s="14" customFormat="1" x14ac:dyDescent="0.2">
      <c r="A9851" s="5" t="s">
        <v>44</v>
      </c>
      <c r="B9851" s="5" t="str">
        <f>VLOOKUP(A9851,'GIRO LMA JUNIO'!$A$7:$C$50,3,0)</f>
        <v>EPS SURAMERICANA S.A</v>
      </c>
      <c r="C9851" s="35">
        <v>900959048</v>
      </c>
      <c r="D9851" s="6" t="str">
        <f>VLOOKUP(C9851,'[1]IPS REGISTRADAS'!$A$5:$B$3919,2,0)</f>
        <v>SUBRED INTEGRADA DE SERVICIOS DE SALUD SUR OCCIDENTE ESE</v>
      </c>
      <c r="E9851" s="7">
        <v>3562179</v>
      </c>
      <c r="F9851" s="7">
        <v>3562179</v>
      </c>
      <c r="G9851" s="8"/>
      <c r="H9851" s="9">
        <v>43623</v>
      </c>
      <c r="I9851" s="9">
        <v>43626</v>
      </c>
    </row>
    <row r="9852" spans="1:9" s="14" customFormat="1" x14ac:dyDescent="0.2">
      <c r="A9852" s="5" t="s">
        <v>47</v>
      </c>
      <c r="B9852" s="5" t="str">
        <f>VLOOKUP(A9852,'GIRO LMA JUNIO'!$A$7:$C$50,3,0)</f>
        <v>COOMEVA E.P.S.  S.A.</v>
      </c>
      <c r="C9852" s="35">
        <v>900959048</v>
      </c>
      <c r="D9852" s="6" t="str">
        <f>VLOOKUP(C9852,'[1]IPS REGISTRADAS'!$A$5:$B$3919,2,0)</f>
        <v>SUBRED INTEGRADA DE SERVICIOS DE SALUD SUR OCCIDENTE ESE</v>
      </c>
      <c r="E9852" s="7">
        <v>18182493</v>
      </c>
      <c r="F9852" s="7">
        <v>18182493</v>
      </c>
      <c r="G9852" s="8"/>
      <c r="H9852" s="9">
        <v>43623</v>
      </c>
      <c r="I9852" s="9">
        <v>43626</v>
      </c>
    </row>
    <row r="9853" spans="1:9" s="14" customFormat="1" x14ac:dyDescent="0.2">
      <c r="A9853" s="5" t="s">
        <v>49</v>
      </c>
      <c r="B9853" s="5" t="str">
        <f>VLOOKUP(A9853,'GIRO LMA JUNIO'!$A$7:$C$50,3,0)</f>
        <v>E.P.S.  FAMISANAR  LTDA.</v>
      </c>
      <c r="C9853" s="35">
        <v>900959048</v>
      </c>
      <c r="D9853" s="6" t="str">
        <f>VLOOKUP(C9853,'[1]IPS REGISTRADAS'!$A$5:$B$3919,2,0)</f>
        <v>SUBRED INTEGRADA DE SERVICIOS DE SALUD SUR OCCIDENTE ESE</v>
      </c>
      <c r="E9853" s="7">
        <v>400003002</v>
      </c>
      <c r="F9853" s="7">
        <v>400003002</v>
      </c>
      <c r="G9853" s="8"/>
      <c r="H9853" s="9">
        <v>43623</v>
      </c>
      <c r="I9853" s="9">
        <v>43626</v>
      </c>
    </row>
    <row r="9854" spans="1:9" s="14" customFormat="1" x14ac:dyDescent="0.2">
      <c r="A9854" s="5" t="s">
        <v>52</v>
      </c>
      <c r="B9854" s="5" t="str">
        <f>VLOOKUP(A9854,'GIRO LMA JUNIO'!$A$7:$C$50,3,0)</f>
        <v>CRUZ BLANCA  EPS S.A.</v>
      </c>
      <c r="C9854" s="35">
        <v>900959048</v>
      </c>
      <c r="D9854" s="6" t="str">
        <f>VLOOKUP(C9854,'[1]IPS REGISTRADAS'!$A$5:$B$3919,2,0)</f>
        <v>SUBRED INTEGRADA DE SERVICIOS DE SALUD SUR OCCIDENTE ESE</v>
      </c>
      <c r="E9854" s="7">
        <v>140000000</v>
      </c>
      <c r="F9854" s="7">
        <v>140000000</v>
      </c>
      <c r="G9854" s="8"/>
      <c r="H9854" s="9">
        <v>43623</v>
      </c>
      <c r="I9854" s="9">
        <v>43626</v>
      </c>
    </row>
    <row r="9855" spans="1:9" s="14" customFormat="1" x14ac:dyDescent="0.2">
      <c r="A9855" s="5" t="s">
        <v>56</v>
      </c>
      <c r="B9855" s="5" t="str">
        <f>VLOOKUP(A9855,'GIRO LMA JUNIO'!$A$7:$C$50,3,0)</f>
        <v>CAPITAL SALUD</v>
      </c>
      <c r="C9855" s="35">
        <v>900959048</v>
      </c>
      <c r="D9855" s="6" t="str">
        <f>VLOOKUP(C9855,'[1]IPS REGISTRADAS'!$A$5:$B$3919,2,0)</f>
        <v>SUBRED INTEGRADA DE SERVICIOS DE SALUD SUR OCCIDENTE ESE</v>
      </c>
      <c r="E9855" s="7">
        <v>10004536252</v>
      </c>
      <c r="F9855" s="7">
        <v>10004536252</v>
      </c>
      <c r="G9855" s="8"/>
      <c r="H9855" s="9">
        <v>43623</v>
      </c>
      <c r="I9855" s="9">
        <v>43626</v>
      </c>
    </row>
    <row r="9856" spans="1:9" s="14" customFormat="1" x14ac:dyDescent="0.2">
      <c r="A9856" s="5" t="s">
        <v>60</v>
      </c>
      <c r="B9856" s="5" t="str">
        <f>VLOOKUP(A9856,'GIRO LMA JUNIO'!$A$7:$C$50,3,0)</f>
        <v>SAVIA SALUD</v>
      </c>
      <c r="C9856" s="35">
        <v>900959048</v>
      </c>
      <c r="D9856" s="6" t="str">
        <f>VLOOKUP(C9856,'[1]IPS REGISTRADAS'!$A$5:$B$3919,2,0)</f>
        <v>SUBRED INTEGRADA DE SERVICIOS DE SALUD SUR OCCIDENTE ESE</v>
      </c>
      <c r="E9856" s="7">
        <v>50071128</v>
      </c>
      <c r="F9856" s="7">
        <v>50071128</v>
      </c>
      <c r="G9856" s="8"/>
      <c r="H9856" s="9">
        <v>43623</v>
      </c>
      <c r="I9856" s="9">
        <v>43626</v>
      </c>
    </row>
    <row r="9857" spans="1:9" s="14" customFormat="1" x14ac:dyDescent="0.2">
      <c r="A9857" s="5" t="s">
        <v>62</v>
      </c>
      <c r="B9857" s="5" t="str">
        <f>VLOOKUP(A9857,'GIRO LMA JUNIO'!$A$7:$C$50,3,0)</f>
        <v>NUEVA EPS S.A.</v>
      </c>
      <c r="C9857" s="35">
        <v>900959048</v>
      </c>
      <c r="D9857" s="6" t="str">
        <f>VLOOKUP(C9857,'[1]IPS REGISTRADAS'!$A$5:$B$3919,2,0)</f>
        <v>SUBRED INTEGRADA DE SERVICIOS DE SALUD SUR OCCIDENTE ESE</v>
      </c>
      <c r="E9857" s="7">
        <v>123520439</v>
      </c>
      <c r="F9857" s="7">
        <v>123520439</v>
      </c>
      <c r="G9857" s="8"/>
      <c r="H9857" s="9">
        <v>43623</v>
      </c>
      <c r="I9857" s="9">
        <v>43626</v>
      </c>
    </row>
    <row r="9858" spans="1:9" s="14" customFormat="1" x14ac:dyDescent="0.2">
      <c r="A9858" s="5" t="s">
        <v>63</v>
      </c>
      <c r="B9858" s="5" t="str">
        <f>VLOOKUP(A9858,'GIRO LMA JUNIO'!$A$7:$C$50,3,0)</f>
        <v>MEDIMAS MOV</v>
      </c>
      <c r="C9858" s="35">
        <v>900959048</v>
      </c>
      <c r="D9858" s="6" t="str">
        <f>VLOOKUP(C9858,'[1]IPS REGISTRADAS'!$A$5:$B$3919,2,0)</f>
        <v>SUBRED INTEGRADA DE SERVICIOS DE SALUD SUR OCCIDENTE ESE</v>
      </c>
      <c r="E9858" s="7">
        <v>129831455</v>
      </c>
      <c r="F9858" s="7">
        <v>129831455</v>
      </c>
      <c r="G9858" s="8"/>
      <c r="H9858" s="9">
        <v>43623</v>
      </c>
      <c r="I9858" s="9">
        <v>43626</v>
      </c>
    </row>
    <row r="9859" spans="1:9" s="14" customFormat="1" x14ac:dyDescent="0.2">
      <c r="A9859" s="5" t="s">
        <v>65</v>
      </c>
      <c r="B9859" s="5" t="str">
        <f>VLOOKUP(A9859,'GIRO LMA JUNIO'!$A$7:$C$50,3,0)</f>
        <v>MEDIMAS</v>
      </c>
      <c r="C9859" s="35">
        <v>900959048</v>
      </c>
      <c r="D9859" s="6" t="str">
        <f>VLOOKUP(C9859,'[1]IPS REGISTRADAS'!$A$5:$B$3919,2,0)</f>
        <v>SUBRED INTEGRADA DE SERVICIOS DE SALUD SUR OCCIDENTE ESE</v>
      </c>
      <c r="E9859" s="7">
        <v>77763435</v>
      </c>
      <c r="F9859" s="7">
        <v>77763435</v>
      </c>
      <c r="G9859" s="8"/>
      <c r="H9859" s="9">
        <v>43623</v>
      </c>
      <c r="I9859" s="9">
        <v>43626</v>
      </c>
    </row>
    <row r="9860" spans="1:9" s="14" customFormat="1" x14ac:dyDescent="0.2">
      <c r="A9860" s="5" t="s">
        <v>70</v>
      </c>
      <c r="B9860" s="5" t="str">
        <f>VLOOKUP(A9860,'GIRO LMA JUNIO'!$A$7:$C$50,3,0)</f>
        <v>COOSALUD EPS S.A.</v>
      </c>
      <c r="C9860" s="35">
        <v>900959048</v>
      </c>
      <c r="D9860" s="6" t="str">
        <f>VLOOKUP(C9860,'[1]IPS REGISTRADAS'!$A$5:$B$3919,2,0)</f>
        <v>SUBRED INTEGRADA DE SERVICIOS DE SALUD SUR OCCIDENTE ESE</v>
      </c>
      <c r="E9860" s="7">
        <v>18326431</v>
      </c>
      <c r="F9860" s="7">
        <v>18326431</v>
      </c>
      <c r="G9860" s="8"/>
      <c r="H9860" s="9">
        <v>43623</v>
      </c>
      <c r="I9860" s="9">
        <v>43626</v>
      </c>
    </row>
    <row r="9861" spans="1:9" s="14" customFormat="1" x14ac:dyDescent="0.2">
      <c r="A9861" s="5" t="s">
        <v>72</v>
      </c>
      <c r="B9861" s="5" t="str">
        <f>VLOOKUP(A9861,'GIRO LMA JUNIO'!$A$7:$C$50,3,0)</f>
        <v>ASMET SALUD</v>
      </c>
      <c r="C9861" s="35">
        <v>900959048</v>
      </c>
      <c r="D9861" s="6" t="str">
        <f>VLOOKUP(C9861,'[1]IPS REGISTRADAS'!$A$5:$B$3919,2,0)</f>
        <v>SUBRED INTEGRADA DE SERVICIOS DE SALUD SUR OCCIDENTE ESE</v>
      </c>
      <c r="E9861" s="7">
        <v>205964791</v>
      </c>
      <c r="F9861" s="7">
        <v>205964791</v>
      </c>
      <c r="G9861" s="8"/>
      <c r="H9861" s="9">
        <v>43623</v>
      </c>
      <c r="I9861" s="9">
        <v>43626</v>
      </c>
    </row>
    <row r="9862" spans="1:9" s="14" customFormat="1" x14ac:dyDescent="0.2">
      <c r="A9862" s="5" t="s">
        <v>76</v>
      </c>
      <c r="B9862" s="5" t="str">
        <f>VLOOKUP(A9862,'GIRO LMA JUNIO'!$A$7:$C$50,3,0)</f>
        <v>ECOOPSOS</v>
      </c>
      <c r="C9862" s="35">
        <v>900959048</v>
      </c>
      <c r="D9862" s="6" t="str">
        <f>VLOOKUP(C9862,'[1]IPS REGISTRADAS'!$A$5:$B$3919,2,0)</f>
        <v>SUBRED INTEGRADA DE SERVICIOS DE SALUD SUR OCCIDENTE ESE</v>
      </c>
      <c r="E9862" s="7">
        <v>58215488</v>
      </c>
      <c r="F9862" s="7">
        <v>58215488</v>
      </c>
      <c r="G9862" s="8"/>
      <c r="H9862" s="9">
        <v>43623</v>
      </c>
      <c r="I9862" s="9">
        <v>43626</v>
      </c>
    </row>
    <row r="9863" spans="1:9" s="14" customFormat="1" x14ac:dyDescent="0.2">
      <c r="A9863" s="5" t="s">
        <v>80</v>
      </c>
      <c r="B9863" s="5" t="str">
        <f>VLOOKUP(A9863,'GIRO LMA JUNIO'!$A$7:$C$50,3,0)</f>
        <v>COMPARTA</v>
      </c>
      <c r="C9863" s="35">
        <v>900959048</v>
      </c>
      <c r="D9863" s="6" t="str">
        <f>VLOOKUP(C9863,'[1]IPS REGISTRADAS'!$A$5:$B$3919,2,0)</f>
        <v>SUBRED INTEGRADA DE SERVICIOS DE SALUD SUR OCCIDENTE ESE</v>
      </c>
      <c r="E9863" s="7">
        <v>117555598</v>
      </c>
      <c r="F9863" s="7">
        <v>117555598</v>
      </c>
      <c r="G9863" s="8"/>
      <c r="H9863" s="9">
        <v>43623</v>
      </c>
      <c r="I9863" s="9">
        <v>43626</v>
      </c>
    </row>
    <row r="9864" spans="1:9" s="14" customFormat="1" x14ac:dyDescent="0.2">
      <c r="A9864" s="5" t="s">
        <v>82</v>
      </c>
      <c r="B9864" s="5" t="str">
        <f>VLOOKUP(A9864,'GIRO LMA JUNIO'!$A$7:$C$50,3,0)</f>
        <v>MUTUAL SER</v>
      </c>
      <c r="C9864" s="35">
        <v>900959048</v>
      </c>
      <c r="D9864" s="6" t="str">
        <f>VLOOKUP(C9864,'[1]IPS REGISTRADAS'!$A$5:$B$3919,2,0)</f>
        <v>SUBRED INTEGRADA DE SERVICIOS DE SALUD SUR OCCIDENTE ESE</v>
      </c>
      <c r="E9864" s="7">
        <v>158742582</v>
      </c>
      <c r="F9864" s="7">
        <v>158742582</v>
      </c>
      <c r="G9864" s="8"/>
      <c r="H9864" s="9">
        <v>43623</v>
      </c>
      <c r="I9864" s="9">
        <v>43626</v>
      </c>
    </row>
    <row r="9865" spans="1:9" s="14" customFormat="1" x14ac:dyDescent="0.2">
      <c r="A9865" s="5" t="s">
        <v>8</v>
      </c>
      <c r="B9865" s="5" t="str">
        <f>VLOOKUP(A9865,'GIRO LMA JUNIO'!$A$7:$C$50,3,0)</f>
        <v>COMFAMILIAR HUILA</v>
      </c>
      <c r="C9865" s="35">
        <v>900959051</v>
      </c>
      <c r="D9865" s="6" t="str">
        <f>VLOOKUP(C9865,'[1]IPS REGISTRADAS'!$A$5:$B$3919,2,0)</f>
        <v>SUBRED INTEGRADA DE SERVICIOS DE SALUD CENTRO ORIENTE ESE</v>
      </c>
      <c r="E9865" s="7">
        <v>48000000</v>
      </c>
      <c r="F9865" s="7">
        <v>48000000</v>
      </c>
      <c r="G9865" s="8"/>
      <c r="H9865" s="9">
        <v>43623</v>
      </c>
      <c r="I9865" s="9">
        <v>43626</v>
      </c>
    </row>
    <row r="9866" spans="1:9" s="14" customFormat="1" x14ac:dyDescent="0.2">
      <c r="A9866" s="5" t="s">
        <v>10</v>
      </c>
      <c r="B9866" s="5" t="str">
        <f>VLOOKUP(A9866,'GIRO LMA JUNIO'!$A$7:$C$50,3,0)</f>
        <v>COMFAMILIAR DE NARIÑO</v>
      </c>
      <c r="C9866" s="35">
        <v>900959051</v>
      </c>
      <c r="D9866" s="6" t="str">
        <f>VLOOKUP(C9866,'[1]IPS REGISTRADAS'!$A$5:$B$3919,2,0)</f>
        <v>SUBRED INTEGRADA DE SERVICIOS DE SALUD CENTRO ORIENTE ESE</v>
      </c>
      <c r="E9866" s="7">
        <v>50933368</v>
      </c>
      <c r="F9866" s="7">
        <v>50933368</v>
      </c>
      <c r="G9866" s="8"/>
      <c r="H9866" s="9">
        <v>43623</v>
      </c>
      <c r="I9866" s="9">
        <v>43626</v>
      </c>
    </row>
    <row r="9867" spans="1:9" s="14" customFormat="1" x14ac:dyDescent="0.2">
      <c r="A9867" s="5" t="s">
        <v>14</v>
      </c>
      <c r="B9867" s="5" t="str">
        <f>VLOOKUP(A9867,'GIRO LMA JUNIO'!$A$7:$C$50,3,0)</f>
        <v>COMFACUNDI</v>
      </c>
      <c r="C9867" s="35">
        <v>900959051</v>
      </c>
      <c r="D9867" s="6" t="str">
        <f>VLOOKUP(C9867,'[1]IPS REGISTRADAS'!$A$5:$B$3919,2,0)</f>
        <v>SUBRED INTEGRADA DE SERVICIOS DE SALUD CENTRO ORIENTE ESE</v>
      </c>
      <c r="E9867" s="7">
        <v>1099103794</v>
      </c>
      <c r="F9867" s="7">
        <v>1099103794</v>
      </c>
      <c r="G9867" s="8"/>
      <c r="H9867" s="9">
        <v>43623</v>
      </c>
      <c r="I9867" s="9">
        <v>43626</v>
      </c>
    </row>
    <row r="9868" spans="1:9" s="14" customFormat="1" x14ac:dyDescent="0.2">
      <c r="A9868" s="5" t="s">
        <v>16</v>
      </c>
      <c r="B9868" s="5" t="str">
        <f>VLOOKUP(A9868,'GIRO LMA JUNIO'!$A$7:$C$50,3,0)</f>
        <v>CAJACOPI ATLANTICO</v>
      </c>
      <c r="C9868" s="35">
        <v>900959051</v>
      </c>
      <c r="D9868" s="6" t="str">
        <f>VLOOKUP(C9868,'[1]IPS REGISTRADAS'!$A$5:$B$3919,2,0)</f>
        <v>SUBRED INTEGRADA DE SERVICIOS DE SALUD CENTRO ORIENTE ESE</v>
      </c>
      <c r="E9868" s="7">
        <v>63345739</v>
      </c>
      <c r="F9868" s="7">
        <v>63345739</v>
      </c>
      <c r="G9868" s="8"/>
      <c r="H9868" s="9">
        <v>43623</v>
      </c>
      <c r="I9868" s="9">
        <v>43626</v>
      </c>
    </row>
    <row r="9869" spans="1:9" s="14" customFormat="1" x14ac:dyDescent="0.2">
      <c r="A9869" s="5" t="s">
        <v>20</v>
      </c>
      <c r="B9869" s="5" t="str">
        <f>VLOOKUP(A9869,'GIRO LMA JUNIO'!$A$7:$C$50,3,0)</f>
        <v>CONVIDA</v>
      </c>
      <c r="C9869" s="35">
        <v>900959051</v>
      </c>
      <c r="D9869" s="6" t="str">
        <f>VLOOKUP(C9869,'[1]IPS REGISTRADAS'!$A$5:$B$3919,2,0)</f>
        <v>SUBRED INTEGRADA DE SERVICIOS DE SALUD CENTRO ORIENTE ESE</v>
      </c>
      <c r="E9869" s="7">
        <v>599595922</v>
      </c>
      <c r="F9869" s="7">
        <v>599595922</v>
      </c>
      <c r="G9869" s="8"/>
      <c r="H9869" s="9">
        <v>43623</v>
      </c>
      <c r="I9869" s="9">
        <v>43626</v>
      </c>
    </row>
    <row r="9870" spans="1:9" s="14" customFormat="1" x14ac:dyDescent="0.2">
      <c r="A9870" s="5" t="s">
        <v>24</v>
      </c>
      <c r="B9870" s="5" t="str">
        <f>VLOOKUP(A9870,'GIRO LMA JUNIO'!$A$7:$C$50,3,0)</f>
        <v>DUSAKAWI</v>
      </c>
      <c r="C9870" s="35">
        <v>900959051</v>
      </c>
      <c r="D9870" s="6" t="str">
        <f>VLOOKUP(C9870,'[1]IPS REGISTRADAS'!$A$5:$B$3919,2,0)</f>
        <v>SUBRED INTEGRADA DE SERVICIOS DE SALUD CENTRO ORIENTE ESE</v>
      </c>
      <c r="E9870" s="7">
        <v>2090010</v>
      </c>
      <c r="F9870" s="7">
        <v>2090010</v>
      </c>
      <c r="G9870" s="8"/>
      <c r="H9870" s="9">
        <v>43623</v>
      </c>
      <c r="I9870" s="9">
        <v>43626</v>
      </c>
    </row>
    <row r="9871" spans="1:9" s="14" customFormat="1" x14ac:dyDescent="0.2">
      <c r="A9871" s="5" t="s">
        <v>26</v>
      </c>
      <c r="B9871" s="5" t="str">
        <f>VLOOKUP(A9871,'GIRO LMA JUNIO'!$A$7:$C$50,3,0)</f>
        <v>A.I.C.</v>
      </c>
      <c r="C9871" s="35">
        <v>900959051</v>
      </c>
      <c r="D9871" s="6" t="str">
        <f>VLOOKUP(C9871,'[1]IPS REGISTRADAS'!$A$5:$B$3919,2,0)</f>
        <v>SUBRED INTEGRADA DE SERVICIOS DE SALUD CENTRO ORIENTE ESE</v>
      </c>
      <c r="E9871" s="7">
        <v>8215663</v>
      </c>
      <c r="F9871" s="7">
        <v>8215663</v>
      </c>
      <c r="G9871" s="8"/>
      <c r="H9871" s="9">
        <v>43623</v>
      </c>
      <c r="I9871" s="9">
        <v>43626</v>
      </c>
    </row>
    <row r="9872" spans="1:9" s="14" customFormat="1" x14ac:dyDescent="0.2">
      <c r="A9872" s="5" t="s">
        <v>28</v>
      </c>
      <c r="B9872" s="5" t="str">
        <f>VLOOKUP(A9872,'GIRO LMA JUNIO'!$A$7:$C$50,3,0)</f>
        <v>ANAS WAYUU</v>
      </c>
      <c r="C9872" s="35">
        <v>900959051</v>
      </c>
      <c r="D9872" s="6" t="str">
        <f>VLOOKUP(C9872,'[1]IPS REGISTRADAS'!$A$5:$B$3919,2,0)</f>
        <v>SUBRED INTEGRADA DE SERVICIOS DE SALUD CENTRO ORIENTE ESE</v>
      </c>
      <c r="E9872" s="7">
        <v>5112573</v>
      </c>
      <c r="F9872" s="7">
        <v>5112573</v>
      </c>
      <c r="G9872" s="8"/>
      <c r="H9872" s="9">
        <v>43623</v>
      </c>
      <c r="I9872" s="9">
        <v>43626</v>
      </c>
    </row>
    <row r="9873" spans="1:9" s="14" customFormat="1" x14ac:dyDescent="0.2">
      <c r="A9873" s="5" t="s">
        <v>30</v>
      </c>
      <c r="B9873" s="5" t="str">
        <f>VLOOKUP(A9873,'GIRO LMA JUNIO'!$A$7:$C$50,3,0)</f>
        <v>MALLAMAS</v>
      </c>
      <c r="C9873" s="35">
        <v>900959051</v>
      </c>
      <c r="D9873" s="6" t="str">
        <f>VLOOKUP(C9873,'[1]IPS REGISTRADAS'!$A$5:$B$3919,2,0)</f>
        <v>SUBRED INTEGRADA DE SERVICIOS DE SALUD CENTRO ORIENTE ESE</v>
      </c>
      <c r="E9873" s="7">
        <v>17986931</v>
      </c>
      <c r="F9873" s="7">
        <v>17986931</v>
      </c>
      <c r="G9873" s="8"/>
      <c r="H9873" s="9">
        <v>43623</v>
      </c>
      <c r="I9873" s="9">
        <v>43626</v>
      </c>
    </row>
    <row r="9874" spans="1:9" s="14" customFormat="1" x14ac:dyDescent="0.2">
      <c r="A9874" s="5" t="s">
        <v>32</v>
      </c>
      <c r="B9874" s="5" t="str">
        <f>VLOOKUP(A9874,'GIRO LMA JUNIO'!$A$7:$C$50,3,0)</f>
        <v>PIJAOSALUD</v>
      </c>
      <c r="C9874" s="35">
        <v>900959051</v>
      </c>
      <c r="D9874" s="6" t="str">
        <f>VLOOKUP(C9874,'[1]IPS REGISTRADAS'!$A$5:$B$3919,2,0)</f>
        <v>SUBRED INTEGRADA DE SERVICIOS DE SALUD CENTRO ORIENTE ESE</v>
      </c>
      <c r="E9874" s="7">
        <v>50000000</v>
      </c>
      <c r="F9874" s="7">
        <v>50000000</v>
      </c>
      <c r="G9874" s="8"/>
      <c r="H9874" s="9">
        <v>43623</v>
      </c>
      <c r="I9874" s="9">
        <v>43626</v>
      </c>
    </row>
    <row r="9875" spans="1:9" s="14" customFormat="1" x14ac:dyDescent="0.2">
      <c r="A9875" s="5" t="s">
        <v>38</v>
      </c>
      <c r="B9875" s="5" t="str">
        <f>VLOOKUP(A9875,'GIRO LMA JUNIO'!$A$7:$C$50,3,0)</f>
        <v>SALUD TOTAL</v>
      </c>
      <c r="C9875" s="35">
        <v>900959051</v>
      </c>
      <c r="D9875" s="6" t="str">
        <f>VLOOKUP(C9875,'[1]IPS REGISTRADAS'!$A$5:$B$3919,2,0)</f>
        <v>SUBRED INTEGRADA DE SERVICIOS DE SALUD CENTRO ORIENTE ESE</v>
      </c>
      <c r="E9875" s="7">
        <v>31318874</v>
      </c>
      <c r="F9875" s="7">
        <v>31318874</v>
      </c>
      <c r="G9875" s="8"/>
      <c r="H9875" s="9">
        <v>43623</v>
      </c>
      <c r="I9875" s="9">
        <v>43626</v>
      </c>
    </row>
    <row r="9876" spans="1:9" s="14" customFormat="1" x14ac:dyDescent="0.2">
      <c r="A9876" s="5" t="s">
        <v>42</v>
      </c>
      <c r="B9876" s="5" t="str">
        <f>VLOOKUP(A9876,'GIRO LMA JUNIO'!$A$7:$C$50,3,0)</f>
        <v>COMPENSAR E.P.S.</v>
      </c>
      <c r="C9876" s="35">
        <v>900959051</v>
      </c>
      <c r="D9876" s="6" t="str">
        <f>VLOOKUP(C9876,'[1]IPS REGISTRADAS'!$A$5:$B$3919,2,0)</f>
        <v>SUBRED INTEGRADA DE SERVICIOS DE SALUD CENTRO ORIENTE ESE</v>
      </c>
      <c r="E9876" s="7">
        <v>81551282</v>
      </c>
      <c r="F9876" s="7">
        <v>81551282</v>
      </c>
      <c r="G9876" s="8"/>
      <c r="H9876" s="9">
        <v>43623</v>
      </c>
      <c r="I9876" s="9">
        <v>43626</v>
      </c>
    </row>
    <row r="9877" spans="1:9" s="14" customFormat="1" x14ac:dyDescent="0.2">
      <c r="A9877" s="5" t="s">
        <v>44</v>
      </c>
      <c r="B9877" s="5" t="str">
        <f>VLOOKUP(A9877,'GIRO LMA JUNIO'!$A$7:$C$50,3,0)</f>
        <v>EPS SURAMERICANA S.A</v>
      </c>
      <c r="C9877" s="35">
        <v>900959051</v>
      </c>
      <c r="D9877" s="6" t="str">
        <f>VLOOKUP(C9877,'[1]IPS REGISTRADAS'!$A$5:$B$3919,2,0)</f>
        <v>SUBRED INTEGRADA DE SERVICIOS DE SALUD CENTRO ORIENTE ESE</v>
      </c>
      <c r="E9877" s="7">
        <v>5248858</v>
      </c>
      <c r="F9877" s="7">
        <v>5248858</v>
      </c>
      <c r="G9877" s="8"/>
      <c r="H9877" s="9">
        <v>43623</v>
      </c>
      <c r="I9877" s="9">
        <v>43626</v>
      </c>
    </row>
    <row r="9878" spans="1:9" s="14" customFormat="1" x14ac:dyDescent="0.2">
      <c r="A9878" s="5" t="s">
        <v>47</v>
      </c>
      <c r="B9878" s="5" t="str">
        <f>VLOOKUP(A9878,'GIRO LMA JUNIO'!$A$7:$C$50,3,0)</f>
        <v>COOMEVA E.P.S.  S.A.</v>
      </c>
      <c r="C9878" s="35">
        <v>900959051</v>
      </c>
      <c r="D9878" s="6" t="str">
        <f>VLOOKUP(C9878,'[1]IPS REGISTRADAS'!$A$5:$B$3919,2,0)</f>
        <v>SUBRED INTEGRADA DE SERVICIOS DE SALUD CENTRO ORIENTE ESE</v>
      </c>
      <c r="E9878" s="7">
        <v>30579878</v>
      </c>
      <c r="F9878" s="7">
        <v>30579878</v>
      </c>
      <c r="G9878" s="8"/>
      <c r="H9878" s="9">
        <v>43623</v>
      </c>
      <c r="I9878" s="9">
        <v>43626</v>
      </c>
    </row>
    <row r="9879" spans="1:9" s="14" customFormat="1" x14ac:dyDescent="0.2">
      <c r="A9879" s="5" t="s">
        <v>49</v>
      </c>
      <c r="B9879" s="5" t="str">
        <f>VLOOKUP(A9879,'GIRO LMA JUNIO'!$A$7:$C$50,3,0)</f>
        <v>E.P.S.  FAMISANAR  LTDA.</v>
      </c>
      <c r="C9879" s="35">
        <v>900959051</v>
      </c>
      <c r="D9879" s="6" t="str">
        <f>VLOOKUP(C9879,'[1]IPS REGISTRADAS'!$A$5:$B$3919,2,0)</f>
        <v>SUBRED INTEGRADA DE SERVICIOS DE SALUD CENTRO ORIENTE ESE</v>
      </c>
      <c r="E9879" s="7">
        <v>600044777</v>
      </c>
      <c r="F9879" s="7">
        <v>600044777</v>
      </c>
      <c r="G9879" s="8"/>
      <c r="H9879" s="9">
        <v>43623</v>
      </c>
      <c r="I9879" s="9">
        <v>43626</v>
      </c>
    </row>
    <row r="9880" spans="1:9" s="14" customFormat="1" x14ac:dyDescent="0.2">
      <c r="A9880" s="5" t="s">
        <v>51</v>
      </c>
      <c r="B9880" s="5" t="str">
        <f>VLOOKUP(A9880,'GIRO LMA JUNIO'!$A$7:$C$50,3,0)</f>
        <v>EPS S.O.S. S.A.</v>
      </c>
      <c r="C9880" s="35">
        <v>900959051</v>
      </c>
      <c r="D9880" s="6" t="str">
        <f>VLOOKUP(C9880,'[1]IPS REGISTRADAS'!$A$5:$B$3919,2,0)</f>
        <v>SUBRED INTEGRADA DE SERVICIOS DE SALUD CENTRO ORIENTE ESE</v>
      </c>
      <c r="E9880" s="7">
        <v>23994616</v>
      </c>
      <c r="F9880" s="7">
        <v>23994616</v>
      </c>
      <c r="G9880" s="8"/>
      <c r="H9880" s="9">
        <v>43623</v>
      </c>
      <c r="I9880" s="9">
        <v>43626</v>
      </c>
    </row>
    <row r="9881" spans="1:9" s="14" customFormat="1" x14ac:dyDescent="0.2">
      <c r="A9881" s="5" t="s">
        <v>52</v>
      </c>
      <c r="B9881" s="5" t="str">
        <f>VLOOKUP(A9881,'GIRO LMA JUNIO'!$A$7:$C$50,3,0)</f>
        <v>CRUZ BLANCA  EPS S.A.</v>
      </c>
      <c r="C9881" s="35">
        <v>900959051</v>
      </c>
      <c r="D9881" s="6" t="str">
        <f>VLOOKUP(C9881,'[1]IPS REGISTRADAS'!$A$5:$B$3919,2,0)</f>
        <v>SUBRED INTEGRADA DE SERVICIOS DE SALUD CENTRO ORIENTE ESE</v>
      </c>
      <c r="E9881" s="7">
        <v>118000000</v>
      </c>
      <c r="F9881" s="7">
        <v>118000000</v>
      </c>
      <c r="G9881" s="8"/>
      <c r="H9881" s="9">
        <v>43623</v>
      </c>
      <c r="I9881" s="9">
        <v>43626</v>
      </c>
    </row>
    <row r="9882" spans="1:9" s="14" customFormat="1" x14ac:dyDescent="0.2">
      <c r="A9882" s="5" t="s">
        <v>54</v>
      </c>
      <c r="B9882" s="5" t="str">
        <f>VLOOKUP(A9882,'GIRO LMA JUNIO'!$A$7:$C$50,3,0)</f>
        <v>SALUDVIDA</v>
      </c>
      <c r="C9882" s="35">
        <v>900959051</v>
      </c>
      <c r="D9882" s="6" t="str">
        <f>VLOOKUP(C9882,'[1]IPS REGISTRADAS'!$A$5:$B$3919,2,0)</f>
        <v>SUBRED INTEGRADA DE SERVICIOS DE SALUD CENTRO ORIENTE ESE</v>
      </c>
      <c r="E9882" s="7">
        <v>123089534</v>
      </c>
      <c r="F9882" s="7">
        <v>123089534</v>
      </c>
      <c r="G9882" s="8"/>
      <c r="H9882" s="9">
        <v>43623</v>
      </c>
      <c r="I9882" s="9">
        <v>43626</v>
      </c>
    </row>
    <row r="9883" spans="1:9" s="14" customFormat="1" x14ac:dyDescent="0.2">
      <c r="A9883" s="5" t="s">
        <v>56</v>
      </c>
      <c r="B9883" s="5" t="str">
        <f>VLOOKUP(A9883,'GIRO LMA JUNIO'!$A$7:$C$50,3,0)</f>
        <v>CAPITAL SALUD</v>
      </c>
      <c r="C9883" s="35">
        <v>900959051</v>
      </c>
      <c r="D9883" s="6" t="str">
        <f>VLOOKUP(C9883,'[1]IPS REGISTRADAS'!$A$5:$B$3919,2,0)</f>
        <v>SUBRED INTEGRADA DE SERVICIOS DE SALUD CENTRO ORIENTE ESE</v>
      </c>
      <c r="E9883" s="7">
        <v>10979563744</v>
      </c>
      <c r="F9883" s="7">
        <v>10979563744</v>
      </c>
      <c r="G9883" s="8"/>
      <c r="H9883" s="9">
        <v>43623</v>
      </c>
      <c r="I9883" s="9">
        <v>43626</v>
      </c>
    </row>
    <row r="9884" spans="1:9" s="14" customFormat="1" x14ac:dyDescent="0.2">
      <c r="A9884" s="5" t="s">
        <v>62</v>
      </c>
      <c r="B9884" s="5" t="str">
        <f>VLOOKUP(A9884,'GIRO LMA JUNIO'!$A$7:$C$50,3,0)</f>
        <v>NUEVA EPS S.A.</v>
      </c>
      <c r="C9884" s="35">
        <v>900959051</v>
      </c>
      <c r="D9884" s="6" t="str">
        <f>VLOOKUP(C9884,'[1]IPS REGISTRADAS'!$A$5:$B$3919,2,0)</f>
        <v>SUBRED INTEGRADA DE SERVICIOS DE SALUD CENTRO ORIENTE ESE</v>
      </c>
      <c r="E9884" s="7">
        <v>110729388</v>
      </c>
      <c r="F9884" s="7">
        <v>110729388</v>
      </c>
      <c r="G9884" s="8"/>
      <c r="H9884" s="9">
        <v>43623</v>
      </c>
      <c r="I9884" s="9">
        <v>43626</v>
      </c>
    </row>
    <row r="9885" spans="1:9" s="14" customFormat="1" x14ac:dyDescent="0.2">
      <c r="A9885" s="5" t="s">
        <v>63</v>
      </c>
      <c r="B9885" s="5" t="str">
        <f>VLOOKUP(A9885,'GIRO LMA JUNIO'!$A$7:$C$50,3,0)</f>
        <v>MEDIMAS MOV</v>
      </c>
      <c r="C9885" s="35">
        <v>900959051</v>
      </c>
      <c r="D9885" s="6" t="str">
        <f>VLOOKUP(C9885,'[1]IPS REGISTRADAS'!$A$5:$B$3919,2,0)</f>
        <v>SUBRED INTEGRADA DE SERVICIOS DE SALUD CENTRO ORIENTE ESE</v>
      </c>
      <c r="E9885" s="7">
        <v>102187606</v>
      </c>
      <c r="F9885" s="7">
        <v>102187606</v>
      </c>
      <c r="G9885" s="8"/>
      <c r="H9885" s="9">
        <v>43623</v>
      </c>
      <c r="I9885" s="9">
        <v>43626</v>
      </c>
    </row>
    <row r="9886" spans="1:9" s="14" customFormat="1" x14ac:dyDescent="0.2">
      <c r="A9886" s="5" t="s">
        <v>65</v>
      </c>
      <c r="B9886" s="5" t="str">
        <f>VLOOKUP(A9886,'GIRO LMA JUNIO'!$A$7:$C$50,3,0)</f>
        <v>MEDIMAS</v>
      </c>
      <c r="C9886" s="35">
        <v>900959051</v>
      </c>
      <c r="D9886" s="6" t="str">
        <f>VLOOKUP(C9886,'[1]IPS REGISTRADAS'!$A$5:$B$3919,2,0)</f>
        <v>SUBRED INTEGRADA DE SERVICIOS DE SALUD CENTRO ORIENTE ESE</v>
      </c>
      <c r="E9886" s="7">
        <v>105999110</v>
      </c>
      <c r="F9886" s="7">
        <v>105999110</v>
      </c>
      <c r="G9886" s="8"/>
      <c r="H9886" s="9">
        <v>43623</v>
      </c>
      <c r="I9886" s="9">
        <v>43626</v>
      </c>
    </row>
    <row r="9887" spans="1:9" s="14" customFormat="1" x14ac:dyDescent="0.2">
      <c r="A9887" s="5" t="s">
        <v>70</v>
      </c>
      <c r="B9887" s="5" t="str">
        <f>VLOOKUP(A9887,'GIRO LMA JUNIO'!$A$7:$C$50,3,0)</f>
        <v>COOSALUD EPS S.A.</v>
      </c>
      <c r="C9887" s="35">
        <v>900959051</v>
      </c>
      <c r="D9887" s="6" t="str">
        <f>VLOOKUP(C9887,'[1]IPS REGISTRADAS'!$A$5:$B$3919,2,0)</f>
        <v>SUBRED INTEGRADA DE SERVICIOS DE SALUD CENTRO ORIENTE ESE</v>
      </c>
      <c r="E9887" s="7">
        <v>78609557</v>
      </c>
      <c r="F9887" s="7">
        <v>78609557</v>
      </c>
      <c r="G9887" s="8"/>
      <c r="H9887" s="9">
        <v>43623</v>
      </c>
      <c r="I9887" s="9">
        <v>43626</v>
      </c>
    </row>
    <row r="9888" spans="1:9" s="14" customFormat="1" x14ac:dyDescent="0.2">
      <c r="A9888" s="5" t="s">
        <v>72</v>
      </c>
      <c r="B9888" s="5" t="str">
        <f>VLOOKUP(A9888,'GIRO LMA JUNIO'!$A$7:$C$50,3,0)</f>
        <v>ASMET SALUD</v>
      </c>
      <c r="C9888" s="35">
        <v>900959051</v>
      </c>
      <c r="D9888" s="6" t="str">
        <f>VLOOKUP(C9888,'[1]IPS REGISTRADAS'!$A$5:$B$3919,2,0)</f>
        <v>SUBRED INTEGRADA DE SERVICIOS DE SALUD CENTRO ORIENTE ESE</v>
      </c>
      <c r="E9888" s="7">
        <v>138497594</v>
      </c>
      <c r="F9888" s="7">
        <v>138497594</v>
      </c>
      <c r="G9888" s="8"/>
      <c r="H9888" s="9">
        <v>43623</v>
      </c>
      <c r="I9888" s="9">
        <v>43626</v>
      </c>
    </row>
    <row r="9889" spans="1:9" s="14" customFormat="1" x14ac:dyDescent="0.2">
      <c r="A9889" s="5" t="s">
        <v>74</v>
      </c>
      <c r="B9889" s="5" t="str">
        <f>VLOOKUP(A9889,'GIRO LMA JUNIO'!$A$7:$C$50,3,0)</f>
        <v>AMBUQ</v>
      </c>
      <c r="C9889" s="35">
        <v>900959051</v>
      </c>
      <c r="D9889" s="6" t="str">
        <f>VLOOKUP(C9889,'[1]IPS REGISTRADAS'!$A$5:$B$3919,2,0)</f>
        <v>SUBRED INTEGRADA DE SERVICIOS DE SALUD CENTRO ORIENTE ESE</v>
      </c>
      <c r="E9889" s="7">
        <v>5050687</v>
      </c>
      <c r="F9889" s="7">
        <v>5050687</v>
      </c>
      <c r="G9889" s="8"/>
      <c r="H9889" s="9">
        <v>43623</v>
      </c>
      <c r="I9889" s="9">
        <v>43626</v>
      </c>
    </row>
    <row r="9890" spans="1:9" s="14" customFormat="1" x14ac:dyDescent="0.2">
      <c r="A9890" s="5" t="s">
        <v>80</v>
      </c>
      <c r="B9890" s="5" t="str">
        <f>VLOOKUP(A9890,'GIRO LMA JUNIO'!$A$7:$C$50,3,0)</f>
        <v>COMPARTA</v>
      </c>
      <c r="C9890" s="35">
        <v>900959051</v>
      </c>
      <c r="D9890" s="6" t="str">
        <f>VLOOKUP(C9890,'[1]IPS REGISTRADAS'!$A$5:$B$3919,2,0)</f>
        <v>SUBRED INTEGRADA DE SERVICIOS DE SALUD CENTRO ORIENTE ESE</v>
      </c>
      <c r="E9890" s="7">
        <v>198655808</v>
      </c>
      <c r="F9890" s="7">
        <v>198655808</v>
      </c>
      <c r="G9890" s="8"/>
      <c r="H9890" s="9">
        <v>43623</v>
      </c>
      <c r="I9890" s="9">
        <v>43626</v>
      </c>
    </row>
    <row r="9891" spans="1:9" s="14" customFormat="1" x14ac:dyDescent="0.2">
      <c r="A9891" s="5" t="s">
        <v>82</v>
      </c>
      <c r="B9891" s="5" t="str">
        <f>VLOOKUP(A9891,'GIRO LMA JUNIO'!$A$7:$C$50,3,0)</f>
        <v>MUTUAL SER</v>
      </c>
      <c r="C9891" s="35">
        <v>900959051</v>
      </c>
      <c r="D9891" s="6" t="str">
        <f>VLOOKUP(C9891,'[1]IPS REGISTRADAS'!$A$5:$B$3919,2,0)</f>
        <v>SUBRED INTEGRADA DE SERVICIOS DE SALUD CENTRO ORIENTE ESE</v>
      </c>
      <c r="E9891" s="7">
        <v>89000000</v>
      </c>
      <c r="F9891" s="7">
        <v>89000000</v>
      </c>
      <c r="G9891" s="8"/>
      <c r="H9891" s="9">
        <v>43623</v>
      </c>
      <c r="I9891" s="9">
        <v>43626</v>
      </c>
    </row>
    <row r="9892" spans="1:9" s="14" customFormat="1" x14ac:dyDescent="0.2">
      <c r="A9892" s="5" t="s">
        <v>54</v>
      </c>
      <c r="B9892" s="5" t="str">
        <f>VLOOKUP(A9892,'GIRO LMA JUNIO'!$A$7:$C$50,3,0)</f>
        <v>SALUDVIDA</v>
      </c>
      <c r="C9892" s="35">
        <v>900963126</v>
      </c>
      <c r="D9892" s="6" t="str">
        <f>VLOOKUP(C9892,'[1]IPS REGISTRADAS'!$A$5:$B$3919,2,0)</f>
        <v>RED MED RED MEDICA ESPECIALIZADA DE COLOMBIA SAS</v>
      </c>
      <c r="E9892" s="7">
        <v>1289259012</v>
      </c>
      <c r="F9892" s="7"/>
      <c r="G9892" s="8" t="s">
        <v>106</v>
      </c>
      <c r="H9892" s="9">
        <v>43623</v>
      </c>
      <c r="I9892" s="9">
        <v>43626</v>
      </c>
    </row>
    <row r="9893" spans="1:9" s="14" customFormat="1" x14ac:dyDescent="0.2">
      <c r="A9893" s="5" t="s">
        <v>68</v>
      </c>
      <c r="B9893" s="5" t="str">
        <f>VLOOKUP(A9893,'GIRO LMA JUNIO'!$A$7:$C$50,3,0)</f>
        <v>EMDISALUD</v>
      </c>
      <c r="C9893" s="35">
        <v>900963126</v>
      </c>
      <c r="D9893" s="6" t="str">
        <f>VLOOKUP(C9893,'[1]IPS REGISTRADAS'!$A$5:$B$3919,2,0)</f>
        <v>RED MED RED MEDICA ESPECIALIZADA DE COLOMBIA SAS</v>
      </c>
      <c r="E9893" s="7">
        <v>442400000</v>
      </c>
      <c r="F9893" s="7">
        <v>442400000</v>
      </c>
      <c r="G9893" s="8"/>
      <c r="H9893" s="9">
        <v>43623</v>
      </c>
      <c r="I9893" s="9">
        <v>43626</v>
      </c>
    </row>
    <row r="9894" spans="1:9" s="14" customFormat="1" x14ac:dyDescent="0.2">
      <c r="A9894" s="5" t="s">
        <v>80</v>
      </c>
      <c r="B9894" s="5" t="str">
        <f>VLOOKUP(A9894,'GIRO LMA JUNIO'!$A$7:$C$50,3,0)</f>
        <v>COMPARTA</v>
      </c>
      <c r="C9894" s="35">
        <v>900963126</v>
      </c>
      <c r="D9894" s="6" t="str">
        <f>VLOOKUP(C9894,'[1]IPS REGISTRADAS'!$A$5:$B$3919,2,0)</f>
        <v>RED MED RED MEDICA ESPECIALIZADA DE COLOMBIA SAS</v>
      </c>
      <c r="E9894" s="7">
        <v>10738500</v>
      </c>
      <c r="F9894" s="7">
        <v>10738500</v>
      </c>
      <c r="G9894" s="8"/>
      <c r="H9894" s="9">
        <v>43623</v>
      </c>
      <c r="I9894" s="9">
        <v>43626</v>
      </c>
    </row>
    <row r="9895" spans="1:9" s="14" customFormat="1" x14ac:dyDescent="0.2">
      <c r="A9895" s="5" t="s">
        <v>30</v>
      </c>
      <c r="B9895" s="5" t="str">
        <f>VLOOKUP(A9895,'GIRO LMA JUNIO'!$A$7:$C$50,3,0)</f>
        <v>MALLAMAS</v>
      </c>
      <c r="C9895" s="35">
        <v>900963568</v>
      </c>
      <c r="D9895" s="6" t="str">
        <f>VLOOKUP(C9895,'[1]IPS REGISTRADAS'!$A$5:$B$3919,2,0)</f>
        <v>JM URGENCIAS Y EMERGENCIAS SAS</v>
      </c>
      <c r="E9895" s="7">
        <v>2791774</v>
      </c>
      <c r="F9895" s="7">
        <v>2791774</v>
      </c>
      <c r="G9895" s="8"/>
      <c r="H9895" s="9">
        <v>43623</v>
      </c>
      <c r="I9895" s="9">
        <v>43626</v>
      </c>
    </row>
    <row r="9896" spans="1:9" s="14" customFormat="1" x14ac:dyDescent="0.2">
      <c r="A9896" s="5" t="s">
        <v>10</v>
      </c>
      <c r="B9896" s="5" t="str">
        <f>VLOOKUP(A9896,'GIRO LMA JUNIO'!$A$7:$C$50,3,0)</f>
        <v>COMFAMILIAR DE NARIÑO</v>
      </c>
      <c r="C9896" s="35">
        <v>900964080</v>
      </c>
      <c r="D9896" s="6" t="str">
        <f>VLOOKUP(C9896,'[1]IPS REGISTRADAS'!$A$5:$B$3919,2,0)</f>
        <v>IPS UNIDAD PEDIÁTRICA INTEGRAL</v>
      </c>
      <c r="E9896" s="7">
        <v>118708032</v>
      </c>
      <c r="F9896" s="7">
        <v>118708032</v>
      </c>
      <c r="G9896" s="8"/>
      <c r="H9896" s="9">
        <v>43623</v>
      </c>
      <c r="I9896" s="9">
        <v>43626</v>
      </c>
    </row>
    <row r="9897" spans="1:9" s="14" customFormat="1" x14ac:dyDescent="0.2">
      <c r="A9897" s="5" t="s">
        <v>30</v>
      </c>
      <c r="B9897" s="5" t="str">
        <f>VLOOKUP(A9897,'GIRO LMA JUNIO'!$A$7:$C$50,3,0)</f>
        <v>MALLAMAS</v>
      </c>
      <c r="C9897" s="35">
        <v>900964080</v>
      </c>
      <c r="D9897" s="6" t="str">
        <f>VLOOKUP(C9897,'[1]IPS REGISTRADAS'!$A$5:$B$3919,2,0)</f>
        <v>IPS UNIDAD PEDIÁTRICA INTEGRAL</v>
      </c>
      <c r="E9897" s="7">
        <v>9457298</v>
      </c>
      <c r="F9897" s="7">
        <v>9457298</v>
      </c>
      <c r="G9897" s="8"/>
      <c r="H9897" s="9">
        <v>43623</v>
      </c>
      <c r="I9897" s="9">
        <v>43626</v>
      </c>
    </row>
    <row r="9898" spans="1:9" s="14" customFormat="1" x14ac:dyDescent="0.2">
      <c r="A9898" s="5" t="s">
        <v>82</v>
      </c>
      <c r="B9898" s="5" t="str">
        <f>VLOOKUP(A9898,'GIRO LMA JUNIO'!$A$7:$C$50,3,0)</f>
        <v>MUTUAL SER</v>
      </c>
      <c r="C9898" s="35">
        <v>900966241</v>
      </c>
      <c r="D9898" s="6" t="str">
        <f>VLOOKUP(C9898,'[1]IPS REGISTRADAS'!$A$5:$B$3919,2,0)</f>
        <v>ACCION SALUD PARA TODOS SAS</v>
      </c>
      <c r="E9898" s="7">
        <v>18387849</v>
      </c>
      <c r="F9898" s="7">
        <v>18387849</v>
      </c>
      <c r="G9898" s="8"/>
      <c r="H9898" s="9">
        <v>43623</v>
      </c>
      <c r="I9898" s="9">
        <v>43626</v>
      </c>
    </row>
    <row r="9899" spans="1:9" s="14" customFormat="1" x14ac:dyDescent="0.2">
      <c r="A9899" s="5" t="s">
        <v>13</v>
      </c>
      <c r="B9899" s="5" t="str">
        <f>VLOOKUP(A9899,'GIRO LMA JUNIO'!$A$7:$C$50,3,0)</f>
        <v>COMFAORIENTE</v>
      </c>
      <c r="C9899" s="35">
        <v>900970328</v>
      </c>
      <c r="D9899" s="6" t="str">
        <f>VLOOKUP(C9899,'[1]IPS REGISTRADAS'!$A$5:$B$3919,2,0)</f>
        <v>CENTRO DE REHABILITACIÓN INTEGRAL SAN LUIS BELTRAN SAS</v>
      </c>
      <c r="E9899" s="7">
        <v>6626756</v>
      </c>
      <c r="F9899" s="7">
        <v>6626756</v>
      </c>
      <c r="G9899" s="8"/>
      <c r="H9899" s="9">
        <v>43623</v>
      </c>
      <c r="I9899" s="9">
        <v>43626</v>
      </c>
    </row>
    <row r="9900" spans="1:9" s="14" customFormat="1" x14ac:dyDescent="0.2">
      <c r="A9900" s="5" t="s">
        <v>4</v>
      </c>
      <c r="B9900" s="5" t="str">
        <f>VLOOKUP(A9900,'GIRO LMA JUNIO'!$A$7:$C$50,3,0)</f>
        <v>COMFAMILIAR CARTAGENA</v>
      </c>
      <c r="C9900" s="35">
        <v>900971006</v>
      </c>
      <c r="D9900" s="6" t="str">
        <f>VLOOKUP(C9900,'[1]IPS REGISTRADAS'!$A$5:$B$3919,2,0)</f>
        <v>SUBRED INTEGRADA DE SERVICIOS DE SALUD NORTE ESE</v>
      </c>
      <c r="E9900" s="7">
        <v>2998748</v>
      </c>
      <c r="F9900" s="7">
        <v>2998748</v>
      </c>
      <c r="G9900" s="8"/>
      <c r="H9900" s="9">
        <v>43623</v>
      </c>
      <c r="I9900" s="9">
        <v>43626</v>
      </c>
    </row>
    <row r="9901" spans="1:9" s="14" customFormat="1" x14ac:dyDescent="0.2">
      <c r="A9901" s="5" t="s">
        <v>8</v>
      </c>
      <c r="B9901" s="5" t="str">
        <f>VLOOKUP(A9901,'GIRO LMA JUNIO'!$A$7:$C$50,3,0)</f>
        <v>COMFAMILIAR HUILA</v>
      </c>
      <c r="C9901" s="35">
        <v>900971006</v>
      </c>
      <c r="D9901" s="6" t="str">
        <f>VLOOKUP(C9901,'[1]IPS REGISTRADAS'!$A$5:$B$3919,2,0)</f>
        <v>SUBRED INTEGRADA DE SERVICIOS DE SALUD NORTE ESE</v>
      </c>
      <c r="E9901" s="7">
        <v>140000000</v>
      </c>
      <c r="F9901" s="7">
        <v>140000000</v>
      </c>
      <c r="G9901" s="8"/>
      <c r="H9901" s="9">
        <v>43623</v>
      </c>
      <c r="I9901" s="9">
        <v>43626</v>
      </c>
    </row>
    <row r="9902" spans="1:9" s="14" customFormat="1" x14ac:dyDescent="0.2">
      <c r="A9902" s="5" t="s">
        <v>13</v>
      </c>
      <c r="B9902" s="5" t="str">
        <f>VLOOKUP(A9902,'GIRO LMA JUNIO'!$A$7:$C$50,3,0)</f>
        <v>COMFAORIENTE</v>
      </c>
      <c r="C9902" s="35">
        <v>900971006</v>
      </c>
      <c r="D9902" s="6" t="str">
        <f>VLOOKUP(C9902,'[1]IPS REGISTRADAS'!$A$5:$B$3919,2,0)</f>
        <v>SUBRED INTEGRADA DE SERVICIOS DE SALUD NORTE ESE</v>
      </c>
      <c r="E9902" s="7">
        <v>7368665</v>
      </c>
      <c r="F9902" s="7">
        <v>7368665</v>
      </c>
      <c r="G9902" s="8"/>
      <c r="H9902" s="9">
        <v>43623</v>
      </c>
      <c r="I9902" s="9">
        <v>43626</v>
      </c>
    </row>
    <row r="9903" spans="1:9" s="14" customFormat="1" x14ac:dyDescent="0.2">
      <c r="A9903" s="5" t="s">
        <v>14</v>
      </c>
      <c r="B9903" s="5" t="str">
        <f>VLOOKUP(A9903,'GIRO LMA JUNIO'!$A$7:$C$50,3,0)</f>
        <v>COMFACUNDI</v>
      </c>
      <c r="C9903" s="35">
        <v>900971006</v>
      </c>
      <c r="D9903" s="6" t="str">
        <f>VLOOKUP(C9903,'[1]IPS REGISTRADAS'!$A$5:$B$3919,2,0)</f>
        <v>SUBRED INTEGRADA DE SERVICIOS DE SALUD NORTE ESE</v>
      </c>
      <c r="E9903" s="7">
        <v>1088489736</v>
      </c>
      <c r="F9903" s="7">
        <v>1088489736</v>
      </c>
      <c r="G9903" s="8"/>
      <c r="H9903" s="9">
        <v>43623</v>
      </c>
      <c r="I9903" s="9">
        <v>43626</v>
      </c>
    </row>
    <row r="9904" spans="1:9" s="14" customFormat="1" x14ac:dyDescent="0.2">
      <c r="A9904" s="5" t="s">
        <v>16</v>
      </c>
      <c r="B9904" s="5" t="str">
        <f>VLOOKUP(A9904,'GIRO LMA JUNIO'!$A$7:$C$50,3,0)</f>
        <v>CAJACOPI ATLANTICO</v>
      </c>
      <c r="C9904" s="35">
        <v>900971006</v>
      </c>
      <c r="D9904" s="6" t="str">
        <f>VLOOKUP(C9904,'[1]IPS REGISTRADAS'!$A$5:$B$3919,2,0)</f>
        <v>SUBRED INTEGRADA DE SERVICIOS DE SALUD NORTE ESE</v>
      </c>
      <c r="E9904" s="7">
        <v>126331068</v>
      </c>
      <c r="F9904" s="7">
        <v>126331068</v>
      </c>
      <c r="G9904" s="8"/>
      <c r="H9904" s="9">
        <v>43623</v>
      </c>
      <c r="I9904" s="9">
        <v>43626</v>
      </c>
    </row>
    <row r="9905" spans="1:9" s="14" customFormat="1" x14ac:dyDescent="0.2">
      <c r="A9905" s="5" t="s">
        <v>20</v>
      </c>
      <c r="B9905" s="5" t="str">
        <f>VLOOKUP(A9905,'GIRO LMA JUNIO'!$A$7:$C$50,3,0)</f>
        <v>CONVIDA</v>
      </c>
      <c r="C9905" s="35">
        <v>900971006</v>
      </c>
      <c r="D9905" s="6" t="str">
        <f>VLOOKUP(C9905,'[1]IPS REGISTRADAS'!$A$5:$B$3919,2,0)</f>
        <v>SUBRED INTEGRADA DE SERVICIOS DE SALUD NORTE ESE</v>
      </c>
      <c r="E9905" s="7">
        <v>460222102</v>
      </c>
      <c r="F9905" s="7">
        <v>460222102</v>
      </c>
      <c r="G9905" s="8"/>
      <c r="H9905" s="9">
        <v>43623</v>
      </c>
      <c r="I9905" s="9">
        <v>43626</v>
      </c>
    </row>
    <row r="9906" spans="1:9" s="14" customFormat="1" x14ac:dyDescent="0.2">
      <c r="A9906" s="5" t="s">
        <v>26</v>
      </c>
      <c r="B9906" s="5" t="str">
        <f>VLOOKUP(A9906,'GIRO LMA JUNIO'!$A$7:$C$50,3,0)</f>
        <v>A.I.C.</v>
      </c>
      <c r="C9906" s="35">
        <v>900971006</v>
      </c>
      <c r="D9906" s="6" t="str">
        <f>VLOOKUP(C9906,'[1]IPS REGISTRADAS'!$A$5:$B$3919,2,0)</f>
        <v>SUBRED INTEGRADA DE SERVICIOS DE SALUD NORTE ESE</v>
      </c>
      <c r="E9906" s="7">
        <v>8769184</v>
      </c>
      <c r="F9906" s="7">
        <v>8769184</v>
      </c>
      <c r="G9906" s="8"/>
      <c r="H9906" s="9">
        <v>43623</v>
      </c>
      <c r="I9906" s="9">
        <v>43626</v>
      </c>
    </row>
    <row r="9907" spans="1:9" s="14" customFormat="1" x14ac:dyDescent="0.2">
      <c r="A9907" s="5" t="s">
        <v>30</v>
      </c>
      <c r="B9907" s="5" t="str">
        <f>VLOOKUP(A9907,'GIRO LMA JUNIO'!$A$7:$C$50,3,0)</f>
        <v>MALLAMAS</v>
      </c>
      <c r="C9907" s="35">
        <v>900971006</v>
      </c>
      <c r="D9907" s="6" t="str">
        <f>VLOOKUP(C9907,'[1]IPS REGISTRADAS'!$A$5:$B$3919,2,0)</f>
        <v>SUBRED INTEGRADA DE SERVICIOS DE SALUD NORTE ESE</v>
      </c>
      <c r="E9907" s="7">
        <v>64107787</v>
      </c>
      <c r="F9907" s="7">
        <v>64107787</v>
      </c>
      <c r="G9907" s="8"/>
      <c r="H9907" s="9">
        <v>43623</v>
      </c>
      <c r="I9907" s="9">
        <v>43626</v>
      </c>
    </row>
    <row r="9908" spans="1:9" s="14" customFormat="1" x14ac:dyDescent="0.2">
      <c r="A9908" s="5" t="s">
        <v>32</v>
      </c>
      <c r="B9908" s="5" t="str">
        <f>VLOOKUP(A9908,'GIRO LMA JUNIO'!$A$7:$C$50,3,0)</f>
        <v>PIJAOSALUD</v>
      </c>
      <c r="C9908" s="35">
        <v>900971006</v>
      </c>
      <c r="D9908" s="6" t="str">
        <f>VLOOKUP(C9908,'[1]IPS REGISTRADAS'!$A$5:$B$3919,2,0)</f>
        <v>SUBRED INTEGRADA DE SERVICIOS DE SALUD NORTE ESE</v>
      </c>
      <c r="E9908" s="7">
        <v>28000000</v>
      </c>
      <c r="F9908" s="7">
        <v>28000000</v>
      </c>
      <c r="G9908" s="8"/>
      <c r="H9908" s="9">
        <v>43623</v>
      </c>
      <c r="I9908" s="9">
        <v>43626</v>
      </c>
    </row>
    <row r="9909" spans="1:9" s="14" customFormat="1" x14ac:dyDescent="0.2">
      <c r="A9909" s="5" t="s">
        <v>38</v>
      </c>
      <c r="B9909" s="5" t="str">
        <f>VLOOKUP(A9909,'GIRO LMA JUNIO'!$A$7:$C$50,3,0)</f>
        <v>SALUD TOTAL</v>
      </c>
      <c r="C9909" s="35">
        <v>900971006</v>
      </c>
      <c r="D9909" s="6" t="str">
        <f>VLOOKUP(C9909,'[1]IPS REGISTRADAS'!$A$5:$B$3919,2,0)</f>
        <v>SUBRED INTEGRADA DE SERVICIOS DE SALUD NORTE ESE</v>
      </c>
      <c r="E9909" s="7">
        <v>13826392</v>
      </c>
      <c r="F9909" s="7">
        <v>13826392</v>
      </c>
      <c r="G9909" s="8"/>
      <c r="H9909" s="9">
        <v>43623</v>
      </c>
      <c r="I9909" s="9">
        <v>43626</v>
      </c>
    </row>
    <row r="9910" spans="1:9" s="14" customFormat="1" x14ac:dyDescent="0.2">
      <c r="A9910" s="5" t="s">
        <v>42</v>
      </c>
      <c r="B9910" s="5" t="str">
        <f>VLOOKUP(A9910,'GIRO LMA JUNIO'!$A$7:$C$50,3,0)</f>
        <v>COMPENSAR E.P.S.</v>
      </c>
      <c r="C9910" s="35">
        <v>900971006</v>
      </c>
      <c r="D9910" s="6" t="str">
        <f>VLOOKUP(C9910,'[1]IPS REGISTRADAS'!$A$5:$B$3919,2,0)</f>
        <v>SUBRED INTEGRADA DE SERVICIOS DE SALUD NORTE ESE</v>
      </c>
      <c r="E9910" s="7">
        <v>142909836</v>
      </c>
      <c r="F9910" s="7">
        <v>142909836</v>
      </c>
      <c r="G9910" s="8"/>
      <c r="H9910" s="9">
        <v>43623</v>
      </c>
      <c r="I9910" s="9">
        <v>43626</v>
      </c>
    </row>
    <row r="9911" spans="1:9" s="14" customFormat="1" x14ac:dyDescent="0.2">
      <c r="A9911" s="5" t="s">
        <v>44</v>
      </c>
      <c r="B9911" s="5" t="str">
        <f>VLOOKUP(A9911,'GIRO LMA JUNIO'!$A$7:$C$50,3,0)</f>
        <v>EPS SURAMERICANA S.A</v>
      </c>
      <c r="C9911" s="35">
        <v>900971006</v>
      </c>
      <c r="D9911" s="6" t="str">
        <f>VLOOKUP(C9911,'[1]IPS REGISTRADAS'!$A$5:$B$3919,2,0)</f>
        <v>SUBRED INTEGRADA DE SERVICIOS DE SALUD NORTE ESE</v>
      </c>
      <c r="E9911" s="7">
        <v>10324316</v>
      </c>
      <c r="F9911" s="7">
        <v>10324316</v>
      </c>
      <c r="G9911" s="8"/>
      <c r="H9911" s="9">
        <v>43623</v>
      </c>
      <c r="I9911" s="9">
        <v>43626</v>
      </c>
    </row>
    <row r="9912" spans="1:9" s="14" customFormat="1" x14ac:dyDescent="0.2">
      <c r="A9912" s="5" t="s">
        <v>47</v>
      </c>
      <c r="B9912" s="5" t="str">
        <f>VLOOKUP(A9912,'GIRO LMA JUNIO'!$A$7:$C$50,3,0)</f>
        <v>COOMEVA E.P.S.  S.A.</v>
      </c>
      <c r="C9912" s="35">
        <v>900971006</v>
      </c>
      <c r="D9912" s="6" t="str">
        <f>VLOOKUP(C9912,'[1]IPS REGISTRADAS'!$A$5:$B$3919,2,0)</f>
        <v>SUBRED INTEGRADA DE SERVICIOS DE SALUD NORTE ESE</v>
      </c>
      <c r="E9912" s="7">
        <v>94707013</v>
      </c>
      <c r="F9912" s="7">
        <v>94707013</v>
      </c>
      <c r="G9912" s="8"/>
      <c r="H9912" s="9">
        <v>43623</v>
      </c>
      <c r="I9912" s="9">
        <v>43626</v>
      </c>
    </row>
    <row r="9913" spans="1:9" s="14" customFormat="1" x14ac:dyDescent="0.2">
      <c r="A9913" s="5" t="s">
        <v>49</v>
      </c>
      <c r="B9913" s="5" t="str">
        <f>VLOOKUP(A9913,'GIRO LMA JUNIO'!$A$7:$C$50,3,0)</f>
        <v>E.P.S.  FAMISANAR  LTDA.</v>
      </c>
      <c r="C9913" s="35">
        <v>900971006</v>
      </c>
      <c r="D9913" s="6" t="str">
        <f>VLOOKUP(C9913,'[1]IPS REGISTRADAS'!$A$5:$B$3919,2,0)</f>
        <v>SUBRED INTEGRADA DE SERVICIOS DE SALUD NORTE ESE</v>
      </c>
      <c r="E9913" s="7">
        <v>600027442</v>
      </c>
      <c r="F9913" s="7">
        <v>600027442</v>
      </c>
      <c r="G9913" s="8"/>
      <c r="H9913" s="9">
        <v>43623</v>
      </c>
      <c r="I9913" s="9">
        <v>43626</v>
      </c>
    </row>
    <row r="9914" spans="1:9" s="14" customFormat="1" x14ac:dyDescent="0.2">
      <c r="A9914" s="5" t="s">
        <v>52</v>
      </c>
      <c r="B9914" s="5" t="str">
        <f>VLOOKUP(A9914,'GIRO LMA JUNIO'!$A$7:$C$50,3,0)</f>
        <v>CRUZ BLANCA  EPS S.A.</v>
      </c>
      <c r="C9914" s="35">
        <v>900971006</v>
      </c>
      <c r="D9914" s="6" t="str">
        <f>VLOOKUP(C9914,'[1]IPS REGISTRADAS'!$A$5:$B$3919,2,0)</f>
        <v>SUBRED INTEGRADA DE SERVICIOS DE SALUD NORTE ESE</v>
      </c>
      <c r="E9914" s="7">
        <v>121000000</v>
      </c>
      <c r="F9914" s="7">
        <v>121000000</v>
      </c>
      <c r="G9914" s="8"/>
      <c r="H9914" s="9">
        <v>43623</v>
      </c>
      <c r="I9914" s="9">
        <v>43626</v>
      </c>
    </row>
    <row r="9915" spans="1:9" s="14" customFormat="1" x14ac:dyDescent="0.2">
      <c r="A9915" s="5" t="s">
        <v>54</v>
      </c>
      <c r="B9915" s="5" t="str">
        <f>VLOOKUP(A9915,'GIRO LMA JUNIO'!$A$7:$C$50,3,0)</f>
        <v>SALUDVIDA</v>
      </c>
      <c r="C9915" s="35">
        <v>900971006</v>
      </c>
      <c r="D9915" s="6" t="str">
        <f>VLOOKUP(C9915,'[1]IPS REGISTRADAS'!$A$5:$B$3919,2,0)</f>
        <v>SUBRED INTEGRADA DE SERVICIOS DE SALUD NORTE ESE</v>
      </c>
      <c r="E9915" s="7">
        <v>413281942</v>
      </c>
      <c r="F9915" s="7">
        <v>413281942</v>
      </c>
      <c r="G9915" s="8"/>
      <c r="H9915" s="9">
        <v>43623</v>
      </c>
      <c r="I9915" s="9">
        <v>43626</v>
      </c>
    </row>
    <row r="9916" spans="1:9" s="14" customFormat="1" x14ac:dyDescent="0.2">
      <c r="A9916" s="5" t="s">
        <v>56</v>
      </c>
      <c r="B9916" s="5" t="str">
        <f>VLOOKUP(A9916,'GIRO LMA JUNIO'!$A$7:$C$50,3,0)</f>
        <v>CAPITAL SALUD</v>
      </c>
      <c r="C9916" s="35">
        <v>900971006</v>
      </c>
      <c r="D9916" s="6" t="str">
        <f>VLOOKUP(C9916,'[1]IPS REGISTRADAS'!$A$5:$B$3919,2,0)</f>
        <v>SUBRED INTEGRADA DE SERVICIOS DE SALUD NORTE ESE</v>
      </c>
      <c r="E9916" s="7">
        <v>8753671495</v>
      </c>
      <c r="F9916" s="7">
        <v>8753671495</v>
      </c>
      <c r="G9916" s="8"/>
      <c r="H9916" s="9">
        <v>43623</v>
      </c>
      <c r="I9916" s="9">
        <v>43626</v>
      </c>
    </row>
    <row r="9917" spans="1:9" s="14" customFormat="1" x14ac:dyDescent="0.2">
      <c r="A9917" s="5" t="s">
        <v>60</v>
      </c>
      <c r="B9917" s="5" t="str">
        <f>VLOOKUP(A9917,'GIRO LMA JUNIO'!$A$7:$C$50,3,0)</f>
        <v>SAVIA SALUD</v>
      </c>
      <c r="C9917" s="35">
        <v>900971006</v>
      </c>
      <c r="D9917" s="6" t="str">
        <f>VLOOKUP(C9917,'[1]IPS REGISTRADAS'!$A$5:$B$3919,2,0)</f>
        <v>SUBRED INTEGRADA DE SERVICIOS DE SALUD NORTE ESE</v>
      </c>
      <c r="E9917" s="7">
        <v>150092956</v>
      </c>
      <c r="F9917" s="7">
        <v>150092956</v>
      </c>
      <c r="G9917" s="8"/>
      <c r="H9917" s="9">
        <v>43623</v>
      </c>
      <c r="I9917" s="9">
        <v>43626</v>
      </c>
    </row>
    <row r="9918" spans="1:9" s="14" customFormat="1" x14ac:dyDescent="0.2">
      <c r="A9918" s="5" t="s">
        <v>62</v>
      </c>
      <c r="B9918" s="5" t="str">
        <f>VLOOKUP(A9918,'GIRO LMA JUNIO'!$A$7:$C$50,3,0)</f>
        <v>NUEVA EPS S.A.</v>
      </c>
      <c r="C9918" s="35">
        <v>900971006</v>
      </c>
      <c r="D9918" s="6" t="str">
        <f>VLOOKUP(C9918,'[1]IPS REGISTRADAS'!$A$5:$B$3919,2,0)</f>
        <v>SUBRED INTEGRADA DE SERVICIOS DE SALUD NORTE ESE</v>
      </c>
      <c r="E9918" s="7">
        <v>338652119</v>
      </c>
      <c r="F9918" s="7">
        <v>338652119</v>
      </c>
      <c r="G9918" s="8"/>
      <c r="H9918" s="9">
        <v>43623</v>
      </c>
      <c r="I9918" s="9">
        <v>43626</v>
      </c>
    </row>
    <row r="9919" spans="1:9" s="14" customFormat="1" x14ac:dyDescent="0.2">
      <c r="A9919" s="5" t="s">
        <v>63</v>
      </c>
      <c r="B9919" s="5" t="str">
        <f>VLOOKUP(A9919,'GIRO LMA JUNIO'!$A$7:$C$50,3,0)</f>
        <v>MEDIMAS MOV</v>
      </c>
      <c r="C9919" s="35">
        <v>900971006</v>
      </c>
      <c r="D9919" s="6" t="str">
        <f>VLOOKUP(C9919,'[1]IPS REGISTRADAS'!$A$5:$B$3919,2,0)</f>
        <v>SUBRED INTEGRADA DE SERVICIOS DE SALUD NORTE ESE</v>
      </c>
      <c r="E9919" s="7">
        <v>294057193</v>
      </c>
      <c r="F9919" s="7">
        <v>294057193</v>
      </c>
      <c r="G9919" s="8"/>
      <c r="H9919" s="9">
        <v>43623</v>
      </c>
      <c r="I9919" s="9">
        <v>43626</v>
      </c>
    </row>
    <row r="9920" spans="1:9" s="14" customFormat="1" x14ac:dyDescent="0.2">
      <c r="A9920" s="5" t="s">
        <v>65</v>
      </c>
      <c r="B9920" s="5" t="str">
        <f>VLOOKUP(A9920,'GIRO LMA JUNIO'!$A$7:$C$50,3,0)</f>
        <v>MEDIMAS</v>
      </c>
      <c r="C9920" s="35">
        <v>900971006</v>
      </c>
      <c r="D9920" s="6" t="str">
        <f>VLOOKUP(C9920,'[1]IPS REGISTRADAS'!$A$5:$B$3919,2,0)</f>
        <v>SUBRED INTEGRADA DE SERVICIOS DE SALUD NORTE ESE</v>
      </c>
      <c r="E9920" s="7">
        <v>223905602</v>
      </c>
      <c r="F9920" s="7">
        <v>223905602</v>
      </c>
      <c r="G9920" s="8"/>
      <c r="H9920" s="9">
        <v>43623</v>
      </c>
      <c r="I9920" s="9">
        <v>43626</v>
      </c>
    </row>
    <row r="9921" spans="1:9" s="14" customFormat="1" x14ac:dyDescent="0.2">
      <c r="A9921" s="5" t="s">
        <v>70</v>
      </c>
      <c r="B9921" s="5" t="str">
        <f>VLOOKUP(A9921,'GIRO LMA JUNIO'!$A$7:$C$50,3,0)</f>
        <v>COOSALUD EPS S.A.</v>
      </c>
      <c r="C9921" s="35">
        <v>900971006</v>
      </c>
      <c r="D9921" s="6" t="str">
        <f>VLOOKUP(C9921,'[1]IPS REGISTRADAS'!$A$5:$B$3919,2,0)</f>
        <v>SUBRED INTEGRADA DE SERVICIOS DE SALUD NORTE ESE</v>
      </c>
      <c r="E9921" s="7">
        <v>60294865</v>
      </c>
      <c r="F9921" s="7">
        <v>60294865</v>
      </c>
      <c r="G9921" s="8"/>
      <c r="H9921" s="9">
        <v>43623</v>
      </c>
      <c r="I9921" s="9">
        <v>43626</v>
      </c>
    </row>
    <row r="9922" spans="1:9" s="14" customFormat="1" x14ac:dyDescent="0.2">
      <c r="A9922" s="5" t="s">
        <v>72</v>
      </c>
      <c r="B9922" s="5" t="str">
        <f>VLOOKUP(A9922,'GIRO LMA JUNIO'!$A$7:$C$50,3,0)</f>
        <v>ASMET SALUD</v>
      </c>
      <c r="C9922" s="35">
        <v>900971006</v>
      </c>
      <c r="D9922" s="6" t="str">
        <f>VLOOKUP(C9922,'[1]IPS REGISTRADAS'!$A$5:$B$3919,2,0)</f>
        <v>SUBRED INTEGRADA DE SERVICIOS DE SALUD NORTE ESE</v>
      </c>
      <c r="E9922" s="7">
        <v>54294933</v>
      </c>
      <c r="F9922" s="7">
        <v>54294933</v>
      </c>
      <c r="G9922" s="8"/>
      <c r="H9922" s="9">
        <v>43623</v>
      </c>
      <c r="I9922" s="9">
        <v>43626</v>
      </c>
    </row>
    <row r="9923" spans="1:9" s="14" customFormat="1" x14ac:dyDescent="0.2">
      <c r="A9923" s="5" t="s">
        <v>76</v>
      </c>
      <c r="B9923" s="5" t="str">
        <f>VLOOKUP(A9923,'GIRO LMA JUNIO'!$A$7:$C$50,3,0)</f>
        <v>ECOOPSOS</v>
      </c>
      <c r="C9923" s="35">
        <v>900971006</v>
      </c>
      <c r="D9923" s="6" t="str">
        <f>VLOOKUP(C9923,'[1]IPS REGISTRADAS'!$A$5:$B$3919,2,0)</f>
        <v>SUBRED INTEGRADA DE SERVICIOS DE SALUD NORTE ESE</v>
      </c>
      <c r="E9923" s="7">
        <v>148694105</v>
      </c>
      <c r="F9923" s="7">
        <v>148694105</v>
      </c>
      <c r="G9923" s="8"/>
      <c r="H9923" s="9">
        <v>43623</v>
      </c>
      <c r="I9923" s="9">
        <v>43626</v>
      </c>
    </row>
    <row r="9924" spans="1:9" s="14" customFormat="1" x14ac:dyDescent="0.2">
      <c r="A9924" s="5" t="s">
        <v>78</v>
      </c>
      <c r="B9924" s="5" t="str">
        <f>VLOOKUP(A9924,'GIRO LMA JUNIO'!$A$7:$C$50,3,0)</f>
        <v>EMSSANAR</v>
      </c>
      <c r="C9924" s="35">
        <v>900971006</v>
      </c>
      <c r="D9924" s="6" t="str">
        <f>VLOOKUP(C9924,'[1]IPS REGISTRADAS'!$A$5:$B$3919,2,0)</f>
        <v>SUBRED INTEGRADA DE SERVICIOS DE SALUD NORTE ESE</v>
      </c>
      <c r="E9924" s="7">
        <v>3015910</v>
      </c>
      <c r="F9924" s="7">
        <v>3015910</v>
      </c>
      <c r="G9924" s="8"/>
      <c r="H9924" s="9">
        <v>43623</v>
      </c>
      <c r="I9924" s="9">
        <v>43626</v>
      </c>
    </row>
    <row r="9925" spans="1:9" s="14" customFormat="1" x14ac:dyDescent="0.2">
      <c r="A9925" s="5" t="s">
        <v>80</v>
      </c>
      <c r="B9925" s="5" t="str">
        <f>VLOOKUP(A9925,'GIRO LMA JUNIO'!$A$7:$C$50,3,0)</f>
        <v>COMPARTA</v>
      </c>
      <c r="C9925" s="35">
        <v>900971006</v>
      </c>
      <c r="D9925" s="6" t="str">
        <f>VLOOKUP(C9925,'[1]IPS REGISTRADAS'!$A$5:$B$3919,2,0)</f>
        <v>SUBRED INTEGRADA DE SERVICIOS DE SALUD NORTE ESE</v>
      </c>
      <c r="E9925" s="7">
        <v>982308319</v>
      </c>
      <c r="F9925" s="7">
        <v>982308319</v>
      </c>
      <c r="G9925" s="8"/>
      <c r="H9925" s="9">
        <v>43623</v>
      </c>
      <c r="I9925" s="9">
        <v>43626</v>
      </c>
    </row>
    <row r="9926" spans="1:9" s="14" customFormat="1" x14ac:dyDescent="0.2">
      <c r="A9926" s="5" t="s">
        <v>82</v>
      </c>
      <c r="B9926" s="5" t="str">
        <f>VLOOKUP(A9926,'GIRO LMA JUNIO'!$A$7:$C$50,3,0)</f>
        <v>MUTUAL SER</v>
      </c>
      <c r="C9926" s="35">
        <v>900971006</v>
      </c>
      <c r="D9926" s="6" t="str">
        <f>VLOOKUP(C9926,'[1]IPS REGISTRADAS'!$A$5:$B$3919,2,0)</f>
        <v>SUBRED INTEGRADA DE SERVICIOS DE SALUD NORTE ESE</v>
      </c>
      <c r="E9926" s="7">
        <v>350000000</v>
      </c>
      <c r="F9926" s="7">
        <v>350000000</v>
      </c>
      <c r="G9926" s="8"/>
      <c r="H9926" s="9">
        <v>43623</v>
      </c>
      <c r="I9926" s="9">
        <v>43626</v>
      </c>
    </row>
    <row r="9927" spans="1:9" s="14" customFormat="1" x14ac:dyDescent="0.2">
      <c r="A9927" s="5" t="s">
        <v>8</v>
      </c>
      <c r="B9927" s="5" t="str">
        <f>VLOOKUP(A9927,'GIRO LMA JUNIO'!$A$7:$C$50,3,0)</f>
        <v>COMFAMILIAR HUILA</v>
      </c>
      <c r="C9927" s="35">
        <v>900971406</v>
      </c>
      <c r="D9927" s="6" t="str">
        <f>VLOOKUP(C9927,'[1]IPS REGISTRADAS'!$A$5:$B$3919,2,0)</f>
        <v>IPS ARCASALUD SAS</v>
      </c>
      <c r="E9927" s="7">
        <v>10000000</v>
      </c>
      <c r="F9927" s="7">
        <v>10000000</v>
      </c>
      <c r="G9927" s="8"/>
      <c r="H9927" s="9">
        <v>43623</v>
      </c>
      <c r="I9927" s="9">
        <v>43626</v>
      </c>
    </row>
    <row r="9928" spans="1:9" s="14" customFormat="1" x14ac:dyDescent="0.2">
      <c r="A9928" s="5" t="s">
        <v>72</v>
      </c>
      <c r="B9928" s="5" t="str">
        <f>VLOOKUP(A9928,'GIRO LMA JUNIO'!$A$7:$C$50,3,0)</f>
        <v>ASMET SALUD</v>
      </c>
      <c r="C9928" s="35">
        <v>900971406</v>
      </c>
      <c r="D9928" s="6" t="str">
        <f>VLOOKUP(C9928,'[1]IPS REGISTRADAS'!$A$5:$B$3919,2,0)</f>
        <v>IPS ARCASALUD SAS</v>
      </c>
      <c r="E9928" s="7">
        <v>1959663</v>
      </c>
      <c r="F9928" s="7">
        <v>1959663</v>
      </c>
      <c r="G9928" s="8"/>
      <c r="H9928" s="9">
        <v>43623</v>
      </c>
      <c r="I9928" s="9">
        <v>43626</v>
      </c>
    </row>
    <row r="9929" spans="1:9" s="14" customFormat="1" x14ac:dyDescent="0.2">
      <c r="A9929" s="5" t="s">
        <v>76</v>
      </c>
      <c r="B9929" s="5" t="str">
        <f>VLOOKUP(A9929,'GIRO LMA JUNIO'!$A$7:$C$50,3,0)</f>
        <v>ECOOPSOS</v>
      </c>
      <c r="C9929" s="35">
        <v>900971406</v>
      </c>
      <c r="D9929" s="6" t="str">
        <f>VLOOKUP(C9929,'[1]IPS REGISTRADAS'!$A$5:$B$3919,2,0)</f>
        <v>IPS ARCASALUD SAS</v>
      </c>
      <c r="E9929" s="7">
        <v>12986776</v>
      </c>
      <c r="F9929" s="7">
        <v>12986776</v>
      </c>
      <c r="G9929" s="8"/>
      <c r="H9929" s="9">
        <v>43623</v>
      </c>
      <c r="I9929" s="9">
        <v>43626</v>
      </c>
    </row>
    <row r="9930" spans="1:9" s="14" customFormat="1" x14ac:dyDescent="0.2">
      <c r="A9930" s="5" t="s">
        <v>10</v>
      </c>
      <c r="B9930" s="5" t="str">
        <f>VLOOKUP(A9930,'GIRO LMA JUNIO'!$A$7:$C$50,3,0)</f>
        <v>COMFAMILIAR DE NARIÑO</v>
      </c>
      <c r="C9930" s="35">
        <v>900973467</v>
      </c>
      <c r="D9930" s="6" t="str">
        <f>VLOOKUP(C9930,'[1]IPS REGISTRADAS'!$A$5:$B$3919,2,0)</f>
        <v>UNIDAD VASCULAR Y DERMATOLOGICA SAS</v>
      </c>
      <c r="E9930" s="7">
        <v>76454400</v>
      </c>
      <c r="F9930" s="7">
        <v>76454400</v>
      </c>
      <c r="G9930" s="8"/>
      <c r="H9930" s="9">
        <v>43623</v>
      </c>
      <c r="I9930" s="9">
        <v>43626</v>
      </c>
    </row>
    <row r="9931" spans="1:9" s="14" customFormat="1" x14ac:dyDescent="0.2">
      <c r="A9931" s="5" t="s">
        <v>78</v>
      </c>
      <c r="B9931" s="5" t="str">
        <f>VLOOKUP(A9931,'GIRO LMA JUNIO'!$A$7:$C$50,3,0)</f>
        <v>EMSSANAR</v>
      </c>
      <c r="C9931" s="35">
        <v>900973467</v>
      </c>
      <c r="D9931" s="6" t="str">
        <f>VLOOKUP(C9931,'[1]IPS REGISTRADAS'!$A$5:$B$3919,2,0)</f>
        <v>UNIDAD VASCULAR Y DERMATOLOGICA SAS</v>
      </c>
      <c r="E9931" s="7">
        <v>254511075</v>
      </c>
      <c r="F9931" s="7">
        <v>254511075</v>
      </c>
      <c r="G9931" s="8"/>
      <c r="H9931" s="9">
        <v>43623</v>
      </c>
      <c r="I9931" s="9">
        <v>43626</v>
      </c>
    </row>
    <row r="9932" spans="1:9" s="14" customFormat="1" x14ac:dyDescent="0.2">
      <c r="A9932" s="5" t="s">
        <v>13</v>
      </c>
      <c r="B9932" s="5" t="str">
        <f>VLOOKUP(A9932,'GIRO LMA JUNIO'!$A$7:$C$50,3,0)</f>
        <v>COMFAORIENTE</v>
      </c>
      <c r="C9932" s="35">
        <v>900973776</v>
      </c>
      <c r="D9932" s="6" t="str">
        <f>VLOOKUP(C9932,'[1]IPS REGISTRADAS'!$A$5:$B$3919,2,0)</f>
        <v>MEDICINAS Y TERAPIAS, ATENCION DOMICILIARIA MEDITAD IPS SAS</v>
      </c>
      <c r="E9932" s="7">
        <v>7683550</v>
      </c>
      <c r="F9932" s="7">
        <v>7683550</v>
      </c>
      <c r="G9932" s="8"/>
      <c r="H9932" s="9">
        <v>43623</v>
      </c>
      <c r="I9932" s="9">
        <v>43626</v>
      </c>
    </row>
    <row r="9933" spans="1:9" s="14" customFormat="1" x14ac:dyDescent="0.2">
      <c r="A9933" s="5" t="s">
        <v>54</v>
      </c>
      <c r="B9933" s="5" t="str">
        <f>VLOOKUP(A9933,'GIRO LMA JUNIO'!$A$7:$C$50,3,0)</f>
        <v>SALUDVIDA</v>
      </c>
      <c r="C9933" s="35">
        <v>900974450</v>
      </c>
      <c r="D9933" s="6" t="str">
        <f>VLOOKUP(C9933,'[1]IPS REGISTRADAS'!$A$5:$B$3919,2,0)</f>
        <v>IPSI MAYALERO</v>
      </c>
      <c r="E9933" s="7">
        <v>39470708</v>
      </c>
      <c r="F9933" s="7">
        <v>39470708</v>
      </c>
      <c r="G9933" s="8"/>
      <c r="H9933" s="9">
        <v>43623</v>
      </c>
      <c r="I9933" s="9">
        <v>43626</v>
      </c>
    </row>
    <row r="9934" spans="1:9" s="14" customFormat="1" x14ac:dyDescent="0.2">
      <c r="A9934" s="5" t="s">
        <v>14</v>
      </c>
      <c r="B9934" s="5" t="str">
        <f>VLOOKUP(A9934,'GIRO LMA JUNIO'!$A$7:$C$50,3,0)</f>
        <v>COMFACUNDI</v>
      </c>
      <c r="C9934" s="35">
        <v>900976655</v>
      </c>
      <c r="D9934" s="6" t="str">
        <f>VLOOKUP(C9934,'[1]IPS REGISTRADAS'!$A$5:$B$3919,2,0)</f>
        <v>SALUD Y ATENCION A PERSONAS ADULTAS SAS SIGLA PERSADULT HOME SAS</v>
      </c>
      <c r="E9934" s="7">
        <v>25999600</v>
      </c>
      <c r="F9934" s="7">
        <v>25999600</v>
      </c>
      <c r="G9934" s="8"/>
      <c r="H9934" s="9">
        <v>43623</v>
      </c>
      <c r="I9934" s="9">
        <v>43626</v>
      </c>
    </row>
    <row r="9935" spans="1:9" s="14" customFormat="1" x14ac:dyDescent="0.2">
      <c r="A9935" s="5" t="s">
        <v>16</v>
      </c>
      <c r="B9935" s="5" t="str">
        <f>VLOOKUP(A9935,'GIRO LMA JUNIO'!$A$7:$C$50,3,0)</f>
        <v>CAJACOPI ATLANTICO</v>
      </c>
      <c r="C9935" s="35">
        <v>900978672</v>
      </c>
      <c r="D9935" s="6" t="str">
        <f>VLOOKUP(C9935,'[1]IPS REGISTRADAS'!$A$5:$B$3919,2,0)</f>
        <v>PUERTO SALUD UNIDAD MEDICA INTEGRAL SAS</v>
      </c>
      <c r="E9935" s="7">
        <v>11120973</v>
      </c>
      <c r="F9935" s="7">
        <v>11120973</v>
      </c>
      <c r="G9935" s="8"/>
      <c r="H9935" s="9">
        <v>43623</v>
      </c>
      <c r="I9935" s="9">
        <v>43626</v>
      </c>
    </row>
    <row r="9936" spans="1:9" s="14" customFormat="1" x14ac:dyDescent="0.2">
      <c r="A9936" s="5" t="s">
        <v>65</v>
      </c>
      <c r="B9936" s="5" t="str">
        <f>VLOOKUP(A9936,'GIRO LMA JUNIO'!$A$7:$C$50,3,0)</f>
        <v>MEDIMAS</v>
      </c>
      <c r="C9936" s="35">
        <v>900979320</v>
      </c>
      <c r="D9936" s="6" t="str">
        <f>VLOOKUP(C9936,'[1]IPS REGISTRADAS'!$A$5:$B$3919,2,0)</f>
        <v>MEDISFARMA SAS SAS</v>
      </c>
      <c r="E9936" s="7">
        <v>2734540</v>
      </c>
      <c r="F9936" s="7">
        <v>2734540</v>
      </c>
      <c r="G9936" s="8"/>
      <c r="H9936" s="9">
        <v>43623</v>
      </c>
      <c r="I9936" s="9">
        <v>43626</v>
      </c>
    </row>
    <row r="9937" spans="1:9" s="14" customFormat="1" x14ac:dyDescent="0.2">
      <c r="A9937" s="5" t="s">
        <v>54</v>
      </c>
      <c r="B9937" s="5" t="str">
        <f>VLOOKUP(A9937,'GIRO LMA JUNIO'!$A$7:$C$50,3,0)</f>
        <v>SALUDVIDA</v>
      </c>
      <c r="C9937" s="35">
        <v>900980200</v>
      </c>
      <c r="D9937" s="6" t="str">
        <f>VLOOKUP(C9937,'[1]IPS REGISTRADAS'!$A$5:$B$3919,2,0)</f>
        <v>CX VISION SAS</v>
      </c>
      <c r="E9937" s="7">
        <v>11200000</v>
      </c>
      <c r="F9937" s="7">
        <v>11200000</v>
      </c>
      <c r="G9937" s="8"/>
      <c r="H9937" s="9">
        <v>43623</v>
      </c>
      <c r="I9937" s="9">
        <v>43626</v>
      </c>
    </row>
    <row r="9938" spans="1:9" s="14" customFormat="1" x14ac:dyDescent="0.2">
      <c r="A9938" s="5" t="s">
        <v>82</v>
      </c>
      <c r="B9938" s="5" t="str">
        <f>VLOOKUP(A9938,'GIRO LMA JUNIO'!$A$7:$C$50,3,0)</f>
        <v>MUTUAL SER</v>
      </c>
      <c r="C9938" s="35">
        <v>900980728</v>
      </c>
      <c r="D9938" s="6" t="str">
        <f>VLOOKUP(C9938,'[1]IPS REGISTRADAS'!$A$5:$B$3919,2,0)</f>
        <v>INSTITUCION PRESTADORA DE SERVICIOS DE SALUD CUIDADO SEGURO EN CASA SA</v>
      </c>
      <c r="E9938" s="7">
        <v>2400000000</v>
      </c>
      <c r="F9938" s="7">
        <v>2400000000</v>
      </c>
      <c r="G9938" s="8"/>
      <c r="H9938" s="9">
        <v>43623</v>
      </c>
      <c r="I9938" s="9">
        <v>43626</v>
      </c>
    </row>
    <row r="9939" spans="1:9" s="14" customFormat="1" x14ac:dyDescent="0.2">
      <c r="A9939" s="5" t="s">
        <v>4</v>
      </c>
      <c r="B9939" s="5" t="str">
        <f>VLOOKUP(A9939,'GIRO LMA JUNIO'!$A$7:$C$50,3,0)</f>
        <v>COMFAMILIAR CARTAGENA</v>
      </c>
      <c r="C9939" s="35">
        <v>900981797</v>
      </c>
      <c r="D9939" s="6" t="str">
        <f>VLOOKUP(C9939,'[1]IPS REGISTRADAS'!$A$5:$B$3919,2,0)</f>
        <v>FAMILIAS CON FUTURO IPS SAS</v>
      </c>
      <c r="E9939" s="7">
        <v>50000000</v>
      </c>
      <c r="F9939" s="7">
        <v>50000000</v>
      </c>
      <c r="G9939" s="8"/>
      <c r="H9939" s="9">
        <v>43623</v>
      </c>
      <c r="I9939" s="9">
        <v>43626</v>
      </c>
    </row>
    <row r="9940" spans="1:9" s="14" customFormat="1" x14ac:dyDescent="0.2">
      <c r="A9940" s="5" t="s">
        <v>74</v>
      </c>
      <c r="B9940" s="5" t="str">
        <f>VLOOKUP(A9940,'GIRO LMA JUNIO'!$A$7:$C$50,3,0)</f>
        <v>AMBUQ</v>
      </c>
      <c r="C9940" s="35">
        <v>900982608</v>
      </c>
      <c r="D9940" s="6" t="str">
        <f>VLOOKUP(C9940,'[1]IPS REGISTRADAS'!$A$5:$B$3919,2,0)</f>
        <v>UNIDAD DE SALUD DE LA COSTA SAS</v>
      </c>
      <c r="E9940" s="7">
        <v>185082973</v>
      </c>
      <c r="F9940" s="7">
        <v>185082973</v>
      </c>
      <c r="G9940" s="8"/>
      <c r="H9940" s="9">
        <v>43623</v>
      </c>
      <c r="I9940" s="9">
        <v>43626</v>
      </c>
    </row>
    <row r="9941" spans="1:9" s="14" customFormat="1" x14ac:dyDescent="0.2">
      <c r="A9941" s="5" t="s">
        <v>38</v>
      </c>
      <c r="B9941" s="5" t="str">
        <f>VLOOKUP(A9941,'GIRO LMA JUNIO'!$A$7:$C$50,3,0)</f>
        <v>SALUD TOTAL</v>
      </c>
      <c r="C9941" s="35">
        <v>900983065</v>
      </c>
      <c r="D9941" s="6" t="str">
        <f>VLOOKUP(C9941,'[1]IPS REGISTRADAS'!$A$5:$B$3919,2,0)</f>
        <v>CARDIOLOGIA FAMILIAR CARFAM SAS</v>
      </c>
      <c r="E9941" s="7">
        <v>2090113</v>
      </c>
      <c r="F9941" s="7">
        <v>2090113</v>
      </c>
      <c r="G9941" s="8"/>
      <c r="H9941" s="9">
        <v>43623</v>
      </c>
      <c r="I9941" s="9">
        <v>43626</v>
      </c>
    </row>
    <row r="9942" spans="1:9" s="14" customFormat="1" x14ac:dyDescent="0.2">
      <c r="A9942" s="5" t="s">
        <v>24</v>
      </c>
      <c r="B9942" s="5" t="str">
        <f>VLOOKUP(A9942,'GIRO LMA JUNIO'!$A$7:$C$50,3,0)</f>
        <v>DUSAKAWI</v>
      </c>
      <c r="C9942" s="35">
        <v>900986941</v>
      </c>
      <c r="D9942" s="6" t="str">
        <f>VLOOKUP(C9942,'[1]IPS REGISTRADAS'!$A$5:$B$3919,2,0)</f>
        <v>UNIDAD PRESTADORA DE SERVICIOS DE SALUD MENTAL LTDA</v>
      </c>
      <c r="E9942" s="7">
        <v>185190240</v>
      </c>
      <c r="F9942" s="7">
        <v>185190240</v>
      </c>
      <c r="G9942" s="8"/>
      <c r="H9942" s="9">
        <v>43623</v>
      </c>
      <c r="I9942" s="9">
        <v>43626</v>
      </c>
    </row>
    <row r="9943" spans="1:9" s="14" customFormat="1" x14ac:dyDescent="0.2">
      <c r="A9943" s="5" t="s">
        <v>70</v>
      </c>
      <c r="B9943" s="5" t="str">
        <f>VLOOKUP(A9943,'GIRO LMA JUNIO'!$A$7:$C$50,3,0)</f>
        <v>COOSALUD EPS S.A.</v>
      </c>
      <c r="C9943" s="35">
        <v>900986941</v>
      </c>
      <c r="D9943" s="6" t="str">
        <f>VLOOKUP(C9943,'[1]IPS REGISTRADAS'!$A$5:$B$3919,2,0)</f>
        <v>UNIDAD PRESTADORA DE SERVICIOS DE SALUD MENTAL LTDA</v>
      </c>
      <c r="E9943" s="7">
        <v>74283335</v>
      </c>
      <c r="F9943" s="7">
        <v>74283335</v>
      </c>
      <c r="G9943" s="8"/>
      <c r="H9943" s="9">
        <v>43623</v>
      </c>
      <c r="I9943" s="9">
        <v>43626</v>
      </c>
    </row>
    <row r="9944" spans="1:9" s="14" customFormat="1" x14ac:dyDescent="0.2">
      <c r="A9944" s="5" t="s">
        <v>68</v>
      </c>
      <c r="B9944" s="5" t="str">
        <f>VLOOKUP(A9944,'GIRO LMA JUNIO'!$A$7:$C$50,3,0)</f>
        <v>EMDISALUD</v>
      </c>
      <c r="C9944" s="35">
        <v>900986949</v>
      </c>
      <c r="D9944" s="6" t="str">
        <f>VLOOKUP(C9944,'[1]IPS REGISTRADAS'!$A$5:$B$3919,2,0)</f>
        <v>UNIDOS POR TU SALUD IPS SAS</v>
      </c>
      <c r="E9944" s="7">
        <v>67712000</v>
      </c>
      <c r="F9944" s="7">
        <v>67712000</v>
      </c>
      <c r="G9944" s="8"/>
      <c r="H9944" s="9">
        <v>43623</v>
      </c>
      <c r="I9944" s="9">
        <v>43626</v>
      </c>
    </row>
    <row r="9945" spans="1:9" s="14" customFormat="1" x14ac:dyDescent="0.2">
      <c r="A9945" s="5" t="s">
        <v>10</v>
      </c>
      <c r="B9945" s="5" t="str">
        <f>VLOOKUP(A9945,'GIRO LMA JUNIO'!$A$7:$C$50,3,0)</f>
        <v>COMFAMILIAR DE NARIÑO</v>
      </c>
      <c r="C9945" s="35">
        <v>900987119</v>
      </c>
      <c r="D9945" s="6" t="str">
        <f>VLOOKUP(C9945,'[1]IPS REGISTRADAS'!$A$5:$B$3919,2,0)</f>
        <v>IPS MEDICALFISIO SAS</v>
      </c>
      <c r="E9945" s="7">
        <v>149997800</v>
      </c>
      <c r="F9945" s="7">
        <v>149997800</v>
      </c>
      <c r="G9945" s="8"/>
      <c r="H9945" s="9">
        <v>43623</v>
      </c>
      <c r="I9945" s="9">
        <v>43626</v>
      </c>
    </row>
    <row r="9946" spans="1:9" s="14" customFormat="1" x14ac:dyDescent="0.2">
      <c r="A9946" s="5" t="s">
        <v>72</v>
      </c>
      <c r="B9946" s="5" t="str">
        <f>VLOOKUP(A9946,'GIRO LMA JUNIO'!$A$7:$C$50,3,0)</f>
        <v>ASMET SALUD</v>
      </c>
      <c r="C9946" s="35">
        <v>900987119</v>
      </c>
      <c r="D9946" s="6" t="str">
        <f>VLOOKUP(C9946,'[1]IPS REGISTRADAS'!$A$5:$B$3919,2,0)</f>
        <v>IPS MEDICALFISIO SAS</v>
      </c>
      <c r="E9946" s="7">
        <v>5422414</v>
      </c>
      <c r="F9946" s="7">
        <v>5422414</v>
      </c>
      <c r="G9946" s="8"/>
      <c r="H9946" s="9">
        <v>43623</v>
      </c>
      <c r="I9946" s="9">
        <v>43626</v>
      </c>
    </row>
    <row r="9947" spans="1:9" s="14" customFormat="1" x14ac:dyDescent="0.2">
      <c r="A9947" s="5" t="s">
        <v>78</v>
      </c>
      <c r="B9947" s="5" t="str">
        <f>VLOOKUP(A9947,'GIRO LMA JUNIO'!$A$7:$C$50,3,0)</f>
        <v>EMSSANAR</v>
      </c>
      <c r="C9947" s="35">
        <v>900987119</v>
      </c>
      <c r="D9947" s="6" t="str">
        <f>VLOOKUP(C9947,'[1]IPS REGISTRADAS'!$A$5:$B$3919,2,0)</f>
        <v>IPS MEDICALFISIO SAS</v>
      </c>
      <c r="E9947" s="7">
        <v>3616960</v>
      </c>
      <c r="F9947" s="7">
        <v>3616960</v>
      </c>
      <c r="G9947" s="8"/>
      <c r="H9947" s="9">
        <v>43623</v>
      </c>
      <c r="I9947" s="9">
        <v>43626</v>
      </c>
    </row>
    <row r="9948" spans="1:9" s="14" customFormat="1" x14ac:dyDescent="0.2">
      <c r="A9948" s="5" t="s">
        <v>38</v>
      </c>
      <c r="B9948" s="5" t="str">
        <f>VLOOKUP(A9948,'GIRO LMA JUNIO'!$A$7:$C$50,3,0)</f>
        <v>SALUD TOTAL</v>
      </c>
      <c r="C9948" s="35">
        <v>900989864</v>
      </c>
      <c r="D9948" s="6" t="str">
        <f>VLOOKUP(C9948,'[1]IPS REGISTRADAS'!$A$5:$B$3919,2,0)</f>
        <v>CENTRO DE NEUROREHABILITACION CORAZÓN DE MARIA SAS</v>
      </c>
      <c r="E9948" s="7">
        <v>4884320</v>
      </c>
      <c r="F9948" s="7">
        <v>4884320</v>
      </c>
      <c r="G9948" s="8"/>
      <c r="H9948" s="9">
        <v>43623</v>
      </c>
      <c r="I9948" s="9">
        <v>43626</v>
      </c>
    </row>
    <row r="9949" spans="1:9" s="14" customFormat="1" x14ac:dyDescent="0.2">
      <c r="A9949" s="5" t="s">
        <v>72</v>
      </c>
      <c r="B9949" s="5" t="str">
        <f>VLOOKUP(A9949,'GIRO LMA JUNIO'!$A$7:$C$50,3,0)</f>
        <v>ASMET SALUD</v>
      </c>
      <c r="C9949" s="35">
        <v>900990842</v>
      </c>
      <c r="D9949" s="6" t="str">
        <f>VLOOKUP(C9949,'[1]IPS REGISTRADAS'!$A$5:$B$3919,2,0)</f>
        <v>MI HUELLA DE PAZ IPS SAS</v>
      </c>
      <c r="E9949" s="7">
        <v>4920187</v>
      </c>
      <c r="F9949" s="7">
        <v>4920187</v>
      </c>
      <c r="G9949" s="8"/>
      <c r="H9949" s="9">
        <v>43623</v>
      </c>
      <c r="I9949" s="9">
        <v>43626</v>
      </c>
    </row>
    <row r="9950" spans="1:9" s="14" customFormat="1" x14ac:dyDescent="0.2">
      <c r="A9950" s="5" t="s">
        <v>80</v>
      </c>
      <c r="B9950" s="5" t="str">
        <f>VLOOKUP(A9950,'GIRO LMA JUNIO'!$A$7:$C$50,3,0)</f>
        <v>COMPARTA</v>
      </c>
      <c r="C9950" s="35">
        <v>900993674</v>
      </c>
      <c r="D9950" s="6" t="str">
        <f>VLOOKUP(C9950,'[1]IPS REGISTRADAS'!$A$5:$B$3919,2,0)</f>
        <v>ASISTENCIA MEDICA TOTAL IPS SAS</v>
      </c>
      <c r="E9950" s="7">
        <v>196846497</v>
      </c>
      <c r="F9950" s="7">
        <v>196846497</v>
      </c>
      <c r="G9950" s="8"/>
      <c r="H9950" s="9">
        <v>43623</v>
      </c>
      <c r="I9950" s="9">
        <v>43626</v>
      </c>
    </row>
    <row r="9951" spans="1:9" s="14" customFormat="1" x14ac:dyDescent="0.2">
      <c r="A9951" s="5" t="s">
        <v>16</v>
      </c>
      <c r="B9951" s="5" t="str">
        <f>VLOOKUP(A9951,'GIRO LMA JUNIO'!$A$7:$C$50,3,0)</f>
        <v>CAJACOPI ATLANTICO</v>
      </c>
      <c r="C9951" s="35">
        <v>900993679</v>
      </c>
      <c r="D9951" s="6" t="str">
        <f>VLOOKUP(C9951,'[1]IPS REGISTRADAS'!$A$5:$B$3919,2,0)</f>
        <v>SALUD DOMICILIARIA INTEGRAL DEL CARIBE SAS</v>
      </c>
      <c r="E9951" s="7">
        <v>180000004</v>
      </c>
      <c r="F9951" s="7">
        <v>180000004</v>
      </c>
      <c r="G9951" s="8"/>
      <c r="H9951" s="9">
        <v>43623</v>
      </c>
      <c r="I9951" s="9">
        <v>43626</v>
      </c>
    </row>
    <row r="9952" spans="1:9" s="14" customFormat="1" x14ac:dyDescent="0.2">
      <c r="A9952" s="5" t="s">
        <v>16</v>
      </c>
      <c r="B9952" s="5" t="str">
        <f>VLOOKUP(A9952,'GIRO LMA JUNIO'!$A$7:$C$50,3,0)</f>
        <v>CAJACOPI ATLANTICO</v>
      </c>
      <c r="C9952" s="35">
        <v>900993819</v>
      </c>
      <c r="D9952" s="6" t="str">
        <f>VLOOKUP(C9952,'[1]IPS REGISTRADAS'!$A$5:$B$3919,2,0)</f>
        <v xml:space="preserve">HOSPITALIZACION INTEGRAL DOMICILIARIA SAS  HID </v>
      </c>
      <c r="E9952" s="7">
        <v>50000000</v>
      </c>
      <c r="F9952" s="7">
        <v>50000000</v>
      </c>
      <c r="G9952" s="8"/>
      <c r="H9952" s="9">
        <v>43623</v>
      </c>
      <c r="I9952" s="9">
        <v>43626</v>
      </c>
    </row>
    <row r="9953" spans="1:9" s="14" customFormat="1" x14ac:dyDescent="0.2">
      <c r="A9953" s="5" t="s">
        <v>32</v>
      </c>
      <c r="B9953" s="5" t="str">
        <f>VLOOKUP(A9953,'GIRO LMA JUNIO'!$A$7:$C$50,3,0)</f>
        <v>PIJAOSALUD</v>
      </c>
      <c r="C9953" s="35">
        <v>900994370</v>
      </c>
      <c r="D9953" s="6" t="str">
        <f>VLOOKUP(C9953,'[1]IPS REGISTRADAS'!$A$5:$B$3919,2,0)</f>
        <v>NEUROCAD SAS</v>
      </c>
      <c r="E9953" s="7">
        <v>6500000</v>
      </c>
      <c r="F9953" s="7">
        <v>6500000</v>
      </c>
      <c r="G9953" s="8"/>
      <c r="H9953" s="9">
        <v>43623</v>
      </c>
      <c r="I9953" s="9">
        <v>43626</v>
      </c>
    </row>
    <row r="9954" spans="1:9" s="14" customFormat="1" x14ac:dyDescent="0.2">
      <c r="A9954" s="5" t="s">
        <v>16</v>
      </c>
      <c r="B9954" s="5" t="str">
        <f>VLOOKUP(A9954,'GIRO LMA JUNIO'!$A$7:$C$50,3,0)</f>
        <v>CAJACOPI ATLANTICO</v>
      </c>
      <c r="C9954" s="35">
        <v>900994767</v>
      </c>
      <c r="D9954" s="6" t="str">
        <f>VLOOKUP(C9954,'[1]IPS REGISTRADAS'!$A$5:$B$3919,2,0)</f>
        <v>CORPORACION VIDA Y SALUD MAGANGUE IPS</v>
      </c>
      <c r="E9954" s="7">
        <v>23430554</v>
      </c>
      <c r="F9954" s="7">
        <v>23430554</v>
      </c>
      <c r="G9954" s="8"/>
      <c r="H9954" s="9">
        <v>43623</v>
      </c>
      <c r="I9954" s="9">
        <v>43626</v>
      </c>
    </row>
    <row r="9955" spans="1:9" s="14" customFormat="1" x14ac:dyDescent="0.2">
      <c r="A9955" s="5" t="s">
        <v>74</v>
      </c>
      <c r="B9955" s="5" t="str">
        <f>VLOOKUP(A9955,'GIRO LMA JUNIO'!$A$7:$C$50,3,0)</f>
        <v>AMBUQ</v>
      </c>
      <c r="C9955" s="35">
        <v>900994767</v>
      </c>
      <c r="D9955" s="6" t="str">
        <f>VLOOKUP(C9955,'[1]IPS REGISTRADAS'!$A$5:$B$3919,2,0)</f>
        <v>CORPORACION VIDA Y SALUD MAGANGUE IPS</v>
      </c>
      <c r="E9955" s="7">
        <v>14473853</v>
      </c>
      <c r="F9955" s="7">
        <v>14473853</v>
      </c>
      <c r="G9955" s="8"/>
      <c r="H9955" s="9">
        <v>43623</v>
      </c>
      <c r="I9955" s="9">
        <v>43626</v>
      </c>
    </row>
    <row r="9956" spans="1:9" s="14" customFormat="1" x14ac:dyDescent="0.2">
      <c r="A9956" s="5" t="s">
        <v>82</v>
      </c>
      <c r="B9956" s="5" t="str">
        <f>VLOOKUP(A9956,'GIRO LMA JUNIO'!$A$7:$C$50,3,0)</f>
        <v>MUTUAL SER</v>
      </c>
      <c r="C9956" s="35">
        <v>900994767</v>
      </c>
      <c r="D9956" s="6" t="str">
        <f>VLOOKUP(C9956,'[1]IPS REGISTRADAS'!$A$5:$B$3919,2,0)</f>
        <v>CORPORACION VIDA Y SALUD MAGANGUE IPS</v>
      </c>
      <c r="E9956" s="7">
        <v>51758265</v>
      </c>
      <c r="F9956" s="7">
        <v>51758265</v>
      </c>
      <c r="G9956" s="8"/>
      <c r="H9956" s="9">
        <v>43623</v>
      </c>
      <c r="I9956" s="9">
        <v>43626</v>
      </c>
    </row>
    <row r="9957" spans="1:9" s="14" customFormat="1" x14ac:dyDescent="0.2">
      <c r="A9957" s="5" t="s">
        <v>18</v>
      </c>
      <c r="B9957" s="5" t="str">
        <f>VLOOKUP(A9957,'GIRO LMA JUNIO'!$A$7:$C$50,3,0)</f>
        <v>COMFACHOCO</v>
      </c>
      <c r="C9957" s="35">
        <v>900994906</v>
      </c>
      <c r="D9957" s="6" t="str">
        <f>VLOOKUP(C9957,'[1]IPS REGISTRADAS'!$A$5:$B$3919,2,0)</f>
        <v>FUNDACIÓN HUMANA PARA LA SALUD DE COLOMBIA   IPS HUMSALUD</v>
      </c>
      <c r="E9957" s="7">
        <v>99452826</v>
      </c>
      <c r="F9957" s="7">
        <v>99452826</v>
      </c>
      <c r="G9957" s="8"/>
      <c r="H9957" s="9">
        <v>43623</v>
      </c>
      <c r="I9957" s="9">
        <v>43626</v>
      </c>
    </row>
    <row r="9958" spans="1:9" s="14" customFormat="1" x14ac:dyDescent="0.2">
      <c r="A9958" s="5" t="s">
        <v>74</v>
      </c>
      <c r="B9958" s="5" t="str">
        <f>VLOOKUP(A9958,'GIRO LMA JUNIO'!$A$7:$C$50,3,0)</f>
        <v>AMBUQ</v>
      </c>
      <c r="C9958" s="35">
        <v>900994906</v>
      </c>
      <c r="D9958" s="6" t="str">
        <f>VLOOKUP(C9958,'[1]IPS REGISTRADAS'!$A$5:$B$3919,2,0)</f>
        <v>FUNDACIÓN HUMANA PARA LA SALUD DE COLOMBIA   IPS HUMSALUD</v>
      </c>
      <c r="E9958" s="7">
        <v>125983035</v>
      </c>
      <c r="F9958" s="7">
        <v>125983035</v>
      </c>
      <c r="G9958" s="8"/>
      <c r="H9958" s="9">
        <v>43623</v>
      </c>
      <c r="I9958" s="9">
        <v>43626</v>
      </c>
    </row>
    <row r="9959" spans="1:9" s="14" customFormat="1" x14ac:dyDescent="0.2">
      <c r="A9959" s="5" t="s">
        <v>80</v>
      </c>
      <c r="B9959" s="5" t="str">
        <f>VLOOKUP(A9959,'GIRO LMA JUNIO'!$A$7:$C$50,3,0)</f>
        <v>COMPARTA</v>
      </c>
      <c r="C9959" s="35">
        <v>900994906</v>
      </c>
      <c r="D9959" s="6" t="str">
        <f>VLOOKUP(C9959,'[1]IPS REGISTRADAS'!$A$5:$B$3919,2,0)</f>
        <v>FUNDACIÓN HUMANA PARA LA SALUD DE COLOMBIA   IPS HUMSALUD</v>
      </c>
      <c r="E9959" s="7">
        <v>56036720</v>
      </c>
      <c r="F9959" s="7">
        <v>56036720</v>
      </c>
      <c r="G9959" s="8"/>
      <c r="H9959" s="9">
        <v>43623</v>
      </c>
      <c r="I9959" s="9">
        <v>43626</v>
      </c>
    </row>
    <row r="9960" spans="1:9" s="14" customFormat="1" x14ac:dyDescent="0.2">
      <c r="A9960" s="5" t="s">
        <v>11</v>
      </c>
      <c r="B9960" s="5" t="str">
        <f>VLOOKUP(A9960,'GIRO LMA JUNIO'!$A$7:$C$50,3,0)</f>
        <v>COMFASUCRE</v>
      </c>
      <c r="C9960" s="35">
        <v>900995574</v>
      </c>
      <c r="D9960" s="6" t="str">
        <f>VLOOKUP(C9960,'[1]IPS REGISTRADAS'!$A$5:$B$3919,2,0)</f>
        <v>MEDIPOHDS</v>
      </c>
      <c r="E9960" s="7">
        <v>6619035</v>
      </c>
      <c r="F9960" s="7">
        <v>6619035</v>
      </c>
      <c r="G9960" s="8"/>
      <c r="H9960" s="9">
        <v>43623</v>
      </c>
      <c r="I9960" s="9">
        <v>43626</v>
      </c>
    </row>
    <row r="9961" spans="1:9" s="14" customFormat="1" x14ac:dyDescent="0.2">
      <c r="A9961" s="5" t="s">
        <v>80</v>
      </c>
      <c r="B9961" s="5" t="str">
        <f>VLOOKUP(A9961,'GIRO LMA JUNIO'!$A$7:$C$50,3,0)</f>
        <v>COMPARTA</v>
      </c>
      <c r="C9961" s="35">
        <v>900995574</v>
      </c>
      <c r="D9961" s="6" t="str">
        <f>VLOOKUP(C9961,'[1]IPS REGISTRADAS'!$A$5:$B$3919,2,0)</f>
        <v>MEDIPOHDS</v>
      </c>
      <c r="E9961" s="7">
        <v>8871274</v>
      </c>
      <c r="F9961" s="7">
        <v>8871274</v>
      </c>
      <c r="G9961" s="8"/>
      <c r="H9961" s="9">
        <v>43623</v>
      </c>
      <c r="I9961" s="9">
        <v>43626</v>
      </c>
    </row>
    <row r="9962" spans="1:9" s="14" customFormat="1" x14ac:dyDescent="0.2">
      <c r="A9962" s="5" t="s">
        <v>54</v>
      </c>
      <c r="B9962" s="5" t="str">
        <f>VLOOKUP(A9962,'GIRO LMA JUNIO'!$A$7:$C$50,3,0)</f>
        <v>SALUDVIDA</v>
      </c>
      <c r="C9962" s="35">
        <v>900998831</v>
      </c>
      <c r="D9962" s="6" t="str">
        <f>VLOOKUP(C9962,'[1]IPS REGISTRADAS'!$A$5:$B$3919,2,0)</f>
        <v>CENTRO DE DIAGNOSTICO MEDICO DE BOYACA SAS</v>
      </c>
      <c r="E9962" s="7">
        <v>4617977</v>
      </c>
      <c r="F9962" s="7">
        <v>4617977</v>
      </c>
      <c r="G9962" s="8"/>
      <c r="H9962" s="9">
        <v>43623</v>
      </c>
      <c r="I9962" s="9">
        <v>43626</v>
      </c>
    </row>
    <row r="9963" spans="1:9" s="14" customFormat="1" x14ac:dyDescent="0.2">
      <c r="A9963" s="5" t="s">
        <v>16</v>
      </c>
      <c r="B9963" s="5" t="str">
        <f>VLOOKUP(A9963,'GIRO LMA JUNIO'!$A$7:$C$50,3,0)</f>
        <v>CAJACOPI ATLANTICO</v>
      </c>
      <c r="C9963" s="35">
        <v>901000449</v>
      </c>
      <c r="D9963" s="6" t="str">
        <f>VLOOKUP(C9963,'[1]IPS REGISTRADAS'!$A$5:$B$3919,2,0)</f>
        <v>UNIDAD DE SALUD MENTAL SENTIRBIEN SAS</v>
      </c>
      <c r="E9963" s="7">
        <v>33936581</v>
      </c>
      <c r="F9963" s="7">
        <v>33936581</v>
      </c>
      <c r="G9963" s="8"/>
      <c r="H9963" s="9">
        <v>43623</v>
      </c>
      <c r="I9963" s="9">
        <v>43626</v>
      </c>
    </row>
    <row r="9964" spans="1:9" s="14" customFormat="1" x14ac:dyDescent="0.2">
      <c r="A9964" s="5" t="s">
        <v>16</v>
      </c>
      <c r="B9964" s="5" t="str">
        <f>VLOOKUP(A9964,'GIRO LMA JUNIO'!$A$7:$C$50,3,0)</f>
        <v>CAJACOPI ATLANTICO</v>
      </c>
      <c r="C9964" s="35">
        <v>901001375</v>
      </c>
      <c r="D9964" s="6" t="str">
        <f>VLOOKUP(C9964,'[1]IPS REGISTRADAS'!$A$5:$B$3919,2,0)</f>
        <v>PROSPERIDAD IPS SAS</v>
      </c>
      <c r="E9964" s="7">
        <v>30000005</v>
      </c>
      <c r="F9964" s="7">
        <v>30000005</v>
      </c>
      <c r="G9964" s="8"/>
      <c r="H9964" s="9">
        <v>43623</v>
      </c>
      <c r="I9964" s="9">
        <v>43626</v>
      </c>
    </row>
    <row r="9965" spans="1:9" s="14" customFormat="1" x14ac:dyDescent="0.2">
      <c r="A9965" s="5" t="s">
        <v>82</v>
      </c>
      <c r="B9965" s="5" t="str">
        <f>VLOOKUP(A9965,'GIRO LMA JUNIO'!$A$7:$C$50,3,0)</f>
        <v>MUTUAL SER</v>
      </c>
      <c r="C9965" s="35">
        <v>901001375</v>
      </c>
      <c r="D9965" s="6" t="str">
        <f>VLOOKUP(C9965,'[1]IPS REGISTRADAS'!$A$5:$B$3919,2,0)</f>
        <v>PROSPERIDAD IPS SAS</v>
      </c>
      <c r="E9965" s="7">
        <v>199072400</v>
      </c>
      <c r="F9965" s="7">
        <v>199072400</v>
      </c>
      <c r="G9965" s="8"/>
      <c r="H9965" s="9">
        <v>43623</v>
      </c>
      <c r="I9965" s="9">
        <v>43626</v>
      </c>
    </row>
    <row r="9966" spans="1:9" s="14" customFormat="1" x14ac:dyDescent="0.2">
      <c r="A9966" s="5" t="s">
        <v>30</v>
      </c>
      <c r="B9966" s="5" t="str">
        <f>VLOOKUP(A9966,'GIRO LMA JUNIO'!$A$7:$C$50,3,0)</f>
        <v>MALLAMAS</v>
      </c>
      <c r="C9966" s="35">
        <v>901002175</v>
      </c>
      <c r="D9966" s="6" t="str">
        <f>VLOOKUP(C9966,'[1]IPS REGISTRADAS'!$A$5:$B$3919,2,0)</f>
        <v>LABORATORIO CLINICO CLAUDIA JULISSA FALLA VILLEGAS IPS SAS</v>
      </c>
      <c r="E9966" s="7">
        <v>1535689</v>
      </c>
      <c r="F9966" s="7">
        <v>1535689</v>
      </c>
      <c r="G9966" s="8"/>
      <c r="H9966" s="9">
        <v>43623</v>
      </c>
      <c r="I9966" s="9">
        <v>43626</v>
      </c>
    </row>
    <row r="9967" spans="1:9" s="14" customFormat="1" x14ac:dyDescent="0.2">
      <c r="A9967" s="5" t="s">
        <v>72</v>
      </c>
      <c r="B9967" s="5" t="str">
        <f>VLOOKUP(A9967,'GIRO LMA JUNIO'!$A$7:$C$50,3,0)</f>
        <v>ASMET SALUD</v>
      </c>
      <c r="C9967" s="35">
        <v>901002175</v>
      </c>
      <c r="D9967" s="6" t="str">
        <f>VLOOKUP(C9967,'[1]IPS REGISTRADAS'!$A$5:$B$3919,2,0)</f>
        <v>LABORATORIO CLINICO CLAUDIA JULISSA FALLA VILLEGAS IPS SAS</v>
      </c>
      <c r="E9967" s="7">
        <v>9458116</v>
      </c>
      <c r="F9967" s="7">
        <v>9458116</v>
      </c>
      <c r="G9967" s="8"/>
      <c r="H9967" s="9">
        <v>43623</v>
      </c>
      <c r="I9967" s="9">
        <v>43626</v>
      </c>
    </row>
    <row r="9968" spans="1:9" s="14" customFormat="1" x14ac:dyDescent="0.2">
      <c r="A9968" s="5" t="s">
        <v>54</v>
      </c>
      <c r="B9968" s="5" t="str">
        <f>VLOOKUP(A9968,'GIRO LMA JUNIO'!$A$7:$C$50,3,0)</f>
        <v>SALUDVIDA</v>
      </c>
      <c r="C9968" s="35">
        <v>901008059</v>
      </c>
      <c r="D9968" s="6" t="str">
        <f>VLOOKUP(C9968,'[1]IPS REGISTRADAS'!$A$5:$B$3919,2,0)</f>
        <v>CORPORACION EL HOSPITAL IPS</v>
      </c>
      <c r="E9968" s="7">
        <v>334584552</v>
      </c>
      <c r="F9968" s="7">
        <v>334584552</v>
      </c>
      <c r="G9968" s="8"/>
      <c r="H9968" s="9">
        <v>43623</v>
      </c>
      <c r="I9968" s="9">
        <v>43626</v>
      </c>
    </row>
    <row r="9969" spans="1:9" s="14" customFormat="1" x14ac:dyDescent="0.2">
      <c r="A9969" s="5" t="s">
        <v>80</v>
      </c>
      <c r="B9969" s="5" t="str">
        <f>VLOOKUP(A9969,'GIRO LMA JUNIO'!$A$7:$C$50,3,0)</f>
        <v>COMPARTA</v>
      </c>
      <c r="C9969" s="35">
        <v>901008059</v>
      </c>
      <c r="D9969" s="6" t="str">
        <f>VLOOKUP(C9969,'[1]IPS REGISTRADAS'!$A$5:$B$3919,2,0)</f>
        <v>CORPORACION EL HOSPITAL IPS</v>
      </c>
      <c r="E9969" s="7">
        <v>32320989</v>
      </c>
      <c r="F9969" s="7">
        <v>32320989</v>
      </c>
      <c r="G9969" s="8"/>
      <c r="H9969" s="9">
        <v>43623</v>
      </c>
      <c r="I9969" s="9">
        <v>43626</v>
      </c>
    </row>
    <row r="9970" spans="1:9" s="14" customFormat="1" x14ac:dyDescent="0.2">
      <c r="A9970" s="5" t="s">
        <v>72</v>
      </c>
      <c r="B9970" s="5" t="str">
        <f>VLOOKUP(A9970,'GIRO LMA JUNIO'!$A$7:$C$50,3,0)</f>
        <v>ASMET SALUD</v>
      </c>
      <c r="C9970" s="35">
        <v>901011395</v>
      </c>
      <c r="D9970" s="6" t="str">
        <f>VLOOKUP(C9970,'[1]IPS REGISTRADAS'!$A$5:$B$3919,2,0)</f>
        <v>IPS HORIZONTE SOCIAL LA ESPERANZA SOCIEDAD POR ACCIONES SIMPLIFICADA</v>
      </c>
      <c r="E9970" s="7">
        <v>1137872428</v>
      </c>
      <c r="F9970" s="7">
        <v>1137872428</v>
      </c>
      <c r="G9970" s="8"/>
      <c r="H9970" s="9">
        <v>43623</v>
      </c>
      <c r="I9970" s="9">
        <v>43626</v>
      </c>
    </row>
    <row r="9971" spans="1:9" s="14" customFormat="1" x14ac:dyDescent="0.2">
      <c r="A9971" s="5" t="s">
        <v>74</v>
      </c>
      <c r="B9971" s="5" t="str">
        <f>VLOOKUP(A9971,'GIRO LMA JUNIO'!$A$7:$C$50,3,0)</f>
        <v>AMBUQ</v>
      </c>
      <c r="C9971" s="35">
        <v>901012362</v>
      </c>
      <c r="D9971" s="6" t="str">
        <f>VLOOKUP(C9971,'[1]IPS REGISTRADAS'!$A$5:$B$3919,2,0)</f>
        <v>INSTITUTO DE DOLOR DEL PACIFICO SAS</v>
      </c>
      <c r="E9971" s="7">
        <v>5434246</v>
      </c>
      <c r="F9971" s="7">
        <v>5434246</v>
      </c>
      <c r="G9971" s="8"/>
      <c r="H9971" s="9">
        <v>43623</v>
      </c>
      <c r="I9971" s="9">
        <v>43626</v>
      </c>
    </row>
    <row r="9972" spans="1:9" s="14" customFormat="1" x14ac:dyDescent="0.2">
      <c r="A9972" s="5" t="s">
        <v>38</v>
      </c>
      <c r="B9972" s="5" t="str">
        <f>VLOOKUP(A9972,'GIRO LMA JUNIO'!$A$7:$C$50,3,0)</f>
        <v>SALUD TOTAL</v>
      </c>
      <c r="C9972" s="35">
        <v>901012681</v>
      </c>
      <c r="D9972" s="6" t="str">
        <f>VLOOKUP(C9972,'[1]IPS REGISTRADAS'!$A$5:$B$3919,2,0)</f>
        <v>INVERSIONES NUEVO SER SAS</v>
      </c>
      <c r="E9972" s="7">
        <v>7625931</v>
      </c>
      <c r="F9972" s="7">
        <v>7625931</v>
      </c>
      <c r="G9972" s="8"/>
      <c r="H9972" s="9">
        <v>43623</v>
      </c>
      <c r="I9972" s="9">
        <v>43626</v>
      </c>
    </row>
    <row r="9973" spans="1:9" s="14" customFormat="1" x14ac:dyDescent="0.2">
      <c r="A9973" s="5" t="s">
        <v>68</v>
      </c>
      <c r="B9973" s="5" t="str">
        <f>VLOOKUP(A9973,'GIRO LMA JUNIO'!$A$7:$C$50,3,0)</f>
        <v>EMDISALUD</v>
      </c>
      <c r="C9973" s="35">
        <v>901013387</v>
      </c>
      <c r="D9973" s="6" t="str">
        <f>VLOOKUP(C9973,'[1]IPS REGISTRADAS'!$A$5:$B$3919,2,0)</f>
        <v>ATENCION TOTAL SAS</v>
      </c>
      <c r="E9973" s="7">
        <v>139459634</v>
      </c>
      <c r="F9973" s="7">
        <v>139459634</v>
      </c>
      <c r="G9973" s="8"/>
      <c r="H9973" s="9">
        <v>43623</v>
      </c>
      <c r="I9973" s="9">
        <v>43626</v>
      </c>
    </row>
    <row r="9974" spans="1:9" s="14" customFormat="1" x14ac:dyDescent="0.2">
      <c r="A9974" s="5" t="s">
        <v>68</v>
      </c>
      <c r="B9974" s="5" t="str">
        <f>VLOOKUP(A9974,'GIRO LMA JUNIO'!$A$7:$C$50,3,0)</f>
        <v>EMDISALUD</v>
      </c>
      <c r="C9974" s="35">
        <v>901013427</v>
      </c>
      <c r="D9974" s="6" t="str">
        <f>VLOOKUP(C9974,'[1]IPS REGISTRADAS'!$A$5:$B$3919,2,0)</f>
        <v>FORCASALUD IPS SAS</v>
      </c>
      <c r="E9974" s="7">
        <v>100000000</v>
      </c>
      <c r="F9974" s="7">
        <v>100000000</v>
      </c>
      <c r="G9974" s="8"/>
      <c r="H9974" s="9">
        <v>43623</v>
      </c>
      <c r="I9974" s="9">
        <v>43626</v>
      </c>
    </row>
    <row r="9975" spans="1:9" s="14" customFormat="1" x14ac:dyDescent="0.2">
      <c r="A9975" s="5" t="s">
        <v>30</v>
      </c>
      <c r="B9975" s="5" t="str">
        <f>VLOOKUP(A9975,'GIRO LMA JUNIO'!$A$7:$C$50,3,0)</f>
        <v>MALLAMAS</v>
      </c>
      <c r="C9975" s="35">
        <v>901014934</v>
      </c>
      <c r="D9975" s="6" t="str">
        <f>VLOOKUP(C9975,'[1]IPS REGISTRADAS'!$A$5:$B$3919,2,0)</f>
        <v>IPS NUEVO AMAZONAS SAS</v>
      </c>
      <c r="E9975" s="7">
        <v>26094011</v>
      </c>
      <c r="F9975" s="7">
        <v>26094011</v>
      </c>
      <c r="G9975" s="8"/>
      <c r="H9975" s="9">
        <v>43623</v>
      </c>
      <c r="I9975" s="9">
        <v>43626</v>
      </c>
    </row>
    <row r="9976" spans="1:9" s="14" customFormat="1" x14ac:dyDescent="0.2">
      <c r="A9976" s="5" t="s">
        <v>68</v>
      </c>
      <c r="B9976" s="5" t="str">
        <f>VLOOKUP(A9976,'GIRO LMA JUNIO'!$A$7:$C$50,3,0)</f>
        <v>EMDISALUD</v>
      </c>
      <c r="C9976" s="35">
        <v>901016558</v>
      </c>
      <c r="D9976" s="6" t="str">
        <f>VLOOKUP(C9976,'[1]IPS REGISTRADAS'!$A$5:$B$3919,2,0)</f>
        <v>SINÚ IMAGENES SAS</v>
      </c>
      <c r="E9976" s="7">
        <v>42320000</v>
      </c>
      <c r="F9976" s="7">
        <v>42320000</v>
      </c>
      <c r="G9976" s="8"/>
      <c r="H9976" s="9">
        <v>43623</v>
      </c>
      <c r="I9976" s="9">
        <v>43626</v>
      </c>
    </row>
    <row r="9977" spans="1:9" s="14" customFormat="1" x14ac:dyDescent="0.2">
      <c r="A9977" s="5" t="s">
        <v>78</v>
      </c>
      <c r="B9977" s="5" t="str">
        <f>VLOOKUP(A9977,'GIRO LMA JUNIO'!$A$7:$C$50,3,0)</f>
        <v>EMSSANAR</v>
      </c>
      <c r="C9977" s="35">
        <v>901019849</v>
      </c>
      <c r="D9977" s="6" t="str">
        <f>VLOOKUP(C9977,'[1]IPS REGISTRADAS'!$A$5:$B$3919,2,0)</f>
        <v>TERAFISICA IPS SAS</v>
      </c>
      <c r="E9977" s="7">
        <v>7391933</v>
      </c>
      <c r="F9977" s="7">
        <v>7391933</v>
      </c>
      <c r="G9977" s="8"/>
      <c r="H9977" s="9">
        <v>43623</v>
      </c>
      <c r="I9977" s="9">
        <v>43626</v>
      </c>
    </row>
    <row r="9978" spans="1:9" s="14" customFormat="1" x14ac:dyDescent="0.2">
      <c r="A9978" s="5" t="s">
        <v>16</v>
      </c>
      <c r="B9978" s="5" t="str">
        <f>VLOOKUP(A9978,'GIRO LMA JUNIO'!$A$7:$C$50,3,0)</f>
        <v>CAJACOPI ATLANTICO</v>
      </c>
      <c r="C9978" s="35">
        <v>901022219</v>
      </c>
      <c r="D9978" s="6" t="str">
        <f>VLOOKUP(C9978,'[1]IPS REGISTRADAS'!$A$5:$B$3919,2,0)</f>
        <v>CENTRO DE SONRISAS IPS SAS</v>
      </c>
      <c r="E9978" s="7">
        <v>16524781</v>
      </c>
      <c r="F9978" s="7">
        <v>16524781</v>
      </c>
      <c r="G9978" s="8"/>
      <c r="H9978" s="9">
        <v>43623</v>
      </c>
      <c r="I9978" s="9">
        <v>43626</v>
      </c>
    </row>
    <row r="9979" spans="1:9" s="14" customFormat="1" x14ac:dyDescent="0.2">
      <c r="A9979" s="5" t="s">
        <v>11</v>
      </c>
      <c r="B9979" s="5" t="str">
        <f>VLOOKUP(A9979,'GIRO LMA JUNIO'!$A$7:$C$50,3,0)</f>
        <v>COMFASUCRE</v>
      </c>
      <c r="C9979" s="35">
        <v>901022654</v>
      </c>
      <c r="D9979" s="6" t="str">
        <f>VLOOKUP(C9979,'[1]IPS REGISTRADAS'!$A$5:$B$3919,2,0)</f>
        <v>HOSDISALUD HDS SAS</v>
      </c>
      <c r="E9979" s="7">
        <v>56568291</v>
      </c>
      <c r="F9979" s="7">
        <v>56568291</v>
      </c>
      <c r="G9979" s="8"/>
      <c r="H9979" s="9">
        <v>43623</v>
      </c>
      <c r="I9979" s="9">
        <v>43626</v>
      </c>
    </row>
    <row r="9980" spans="1:9" s="14" customFormat="1" x14ac:dyDescent="0.2">
      <c r="A9980" s="5" t="s">
        <v>74</v>
      </c>
      <c r="B9980" s="5" t="str">
        <f>VLOOKUP(A9980,'GIRO LMA JUNIO'!$A$7:$C$50,3,0)</f>
        <v>AMBUQ</v>
      </c>
      <c r="C9980" s="35">
        <v>901022654</v>
      </c>
      <c r="D9980" s="6" t="str">
        <f>VLOOKUP(C9980,'[1]IPS REGISTRADAS'!$A$5:$B$3919,2,0)</f>
        <v>HOSDISALUD HDS SAS</v>
      </c>
      <c r="E9980" s="7">
        <v>28433818</v>
      </c>
      <c r="F9980" s="7">
        <v>28433818</v>
      </c>
      <c r="G9980" s="8"/>
      <c r="H9980" s="9">
        <v>43623</v>
      </c>
      <c r="I9980" s="9">
        <v>43626</v>
      </c>
    </row>
    <row r="9981" spans="1:9" s="14" customFormat="1" x14ac:dyDescent="0.2">
      <c r="A9981" s="5" t="s">
        <v>45</v>
      </c>
      <c r="B9981" s="5" t="str">
        <f>VLOOKUP(A9981,'GIRO LMA JUNIO'!$A$7:$C$50,3,0)</f>
        <v>COMFENALCO VALLE  E.P.S.</v>
      </c>
      <c r="C9981" s="35">
        <v>901023779</v>
      </c>
      <c r="D9981" s="6" t="str">
        <f>VLOOKUP(C9981,'[1]IPS REGISTRADAS'!$A$5:$B$3919,2,0)</f>
        <v>IPS MANANTIAL DE VIDA</v>
      </c>
      <c r="E9981" s="7">
        <v>28249818</v>
      </c>
      <c r="F9981" s="7">
        <v>28249818</v>
      </c>
      <c r="G9981" s="8"/>
      <c r="H9981" s="9">
        <v>43623</v>
      </c>
      <c r="I9981" s="9">
        <v>43626</v>
      </c>
    </row>
    <row r="9982" spans="1:9" s="14" customFormat="1" x14ac:dyDescent="0.2">
      <c r="A9982" s="5" t="s">
        <v>72</v>
      </c>
      <c r="B9982" s="5" t="str">
        <f>VLOOKUP(A9982,'GIRO LMA JUNIO'!$A$7:$C$50,3,0)</f>
        <v>ASMET SALUD</v>
      </c>
      <c r="C9982" s="35">
        <v>901024219</v>
      </c>
      <c r="D9982" s="6" t="str">
        <f>VLOOKUP(C9982,'[1]IPS REGISTRADAS'!$A$5:$B$3919,2,0)</f>
        <v>GESTIÓN INTEGRAL EN SALUD COMUNITARIA SAS</v>
      </c>
      <c r="E9982" s="7">
        <v>86245976</v>
      </c>
      <c r="F9982" s="7">
        <v>86245976</v>
      </c>
      <c r="G9982" s="8"/>
      <c r="H9982" s="9">
        <v>43623</v>
      </c>
      <c r="I9982" s="9">
        <v>43626</v>
      </c>
    </row>
    <row r="9983" spans="1:9" s="14" customFormat="1" x14ac:dyDescent="0.2">
      <c r="A9983" s="5" t="s">
        <v>82</v>
      </c>
      <c r="B9983" s="5" t="str">
        <f>VLOOKUP(A9983,'GIRO LMA JUNIO'!$A$7:$C$50,3,0)</f>
        <v>MUTUAL SER</v>
      </c>
      <c r="C9983" s="35">
        <v>901027250</v>
      </c>
      <c r="D9983" s="6" t="str">
        <f>VLOOKUP(C9983,'[1]IPS REGISTRADAS'!$A$5:$B$3919,2,0)</f>
        <v>ORGANIZACION BON SALUTIS SAS</v>
      </c>
      <c r="E9983" s="7">
        <v>82251867</v>
      </c>
      <c r="F9983" s="7">
        <v>82251867</v>
      </c>
      <c r="G9983" s="8"/>
      <c r="H9983" s="9">
        <v>43623</v>
      </c>
      <c r="I9983" s="9">
        <v>43626</v>
      </c>
    </row>
    <row r="9984" spans="1:9" s="14" customFormat="1" x14ac:dyDescent="0.2">
      <c r="A9984" s="5" t="s">
        <v>4</v>
      </c>
      <c r="B9984" s="5" t="str">
        <f>VLOOKUP(A9984,'GIRO LMA JUNIO'!$A$7:$C$50,3,0)</f>
        <v>COMFAMILIAR CARTAGENA</v>
      </c>
      <c r="C9984" s="35">
        <v>901028053</v>
      </c>
      <c r="D9984" s="6" t="str">
        <f>VLOOKUP(C9984,'[1]IPS REGISTRADAS'!$A$5:$B$3919,2,0)</f>
        <v>SOLUCIONES MEDICAS INMEDIATAS IPS SAS</v>
      </c>
      <c r="E9984" s="7">
        <v>55373200</v>
      </c>
      <c r="F9984" s="7">
        <v>55373200</v>
      </c>
      <c r="G9984" s="8"/>
      <c r="H9984" s="9">
        <v>43623</v>
      </c>
      <c r="I9984" s="9">
        <v>43626</v>
      </c>
    </row>
    <row r="9985" spans="1:9" s="14" customFormat="1" x14ac:dyDescent="0.2">
      <c r="A9985" s="5" t="s">
        <v>70</v>
      </c>
      <c r="B9985" s="5" t="str">
        <f>VLOOKUP(A9985,'GIRO LMA JUNIO'!$A$7:$C$50,3,0)</f>
        <v>COOSALUD EPS S.A.</v>
      </c>
      <c r="C9985" s="35">
        <v>901031266</v>
      </c>
      <c r="D9985" s="6" t="str">
        <f>VLOOKUP(C9985,'[1]IPS REGISTRADAS'!$A$5:$B$3919,2,0)</f>
        <v>DIAGNOSTIVIDA IPS SAS</v>
      </c>
      <c r="E9985" s="7">
        <v>21574316</v>
      </c>
      <c r="F9985" s="7">
        <v>21574316</v>
      </c>
      <c r="G9985" s="8"/>
      <c r="H9985" s="9">
        <v>43623</v>
      </c>
      <c r="I9985" s="9">
        <v>43626</v>
      </c>
    </row>
    <row r="9986" spans="1:9" s="14" customFormat="1" x14ac:dyDescent="0.2">
      <c r="A9986" s="5" t="s">
        <v>76</v>
      </c>
      <c r="B9986" s="5" t="str">
        <f>VLOOKUP(A9986,'GIRO LMA JUNIO'!$A$7:$C$50,3,0)</f>
        <v>ECOOPSOS</v>
      </c>
      <c r="C9986" s="35">
        <v>901032674</v>
      </c>
      <c r="D9986" s="6" t="str">
        <f>VLOOKUP(C9986,'[1]IPS REGISTRADAS'!$A$5:$B$3919,2,0)</f>
        <v>IPS MEDICINA ESPECIALIZADA DEL RIESGO EN SALUD DEL SUR SAS</v>
      </c>
      <c r="E9986" s="7">
        <v>20000000</v>
      </c>
      <c r="F9986" s="7">
        <v>20000000</v>
      </c>
      <c r="G9986" s="8"/>
      <c r="H9986" s="9">
        <v>43623</v>
      </c>
      <c r="I9986" s="9">
        <v>43626</v>
      </c>
    </row>
    <row r="9987" spans="1:9" s="14" customFormat="1" x14ac:dyDescent="0.2">
      <c r="A9987" s="5" t="s">
        <v>18</v>
      </c>
      <c r="B9987" s="5" t="str">
        <f>VLOOKUP(A9987,'GIRO LMA JUNIO'!$A$7:$C$50,3,0)</f>
        <v>COMFACHOCO</v>
      </c>
      <c r="C9987" s="35">
        <v>901035250</v>
      </c>
      <c r="D9987" s="6" t="str">
        <f>VLOOKUP(C9987,'[1]IPS REGISTRADAS'!$A$5:$B$3919,2,0)</f>
        <v>FUNDACIÓN SANTA SOFIA DE ASIS</v>
      </c>
      <c r="E9987" s="7">
        <v>193376641</v>
      </c>
      <c r="F9987" s="7">
        <v>193376641</v>
      </c>
      <c r="G9987" s="8"/>
      <c r="H9987" s="9">
        <v>43623</v>
      </c>
      <c r="I9987" s="9">
        <v>43626</v>
      </c>
    </row>
    <row r="9988" spans="1:9" s="14" customFormat="1" x14ac:dyDescent="0.2">
      <c r="A9988" s="5" t="s">
        <v>68</v>
      </c>
      <c r="B9988" s="5" t="str">
        <f>VLOOKUP(A9988,'GIRO LMA JUNIO'!$A$7:$C$50,3,0)</f>
        <v>EMDISALUD</v>
      </c>
      <c r="C9988" s="35">
        <v>901035250</v>
      </c>
      <c r="D9988" s="6" t="str">
        <f>VLOOKUP(C9988,'[1]IPS REGISTRADAS'!$A$5:$B$3919,2,0)</f>
        <v>FUNDACIÓN SANTA SOFIA DE ASIS</v>
      </c>
      <c r="E9988" s="7">
        <v>58672570</v>
      </c>
      <c r="F9988" s="7">
        <v>58672570</v>
      </c>
      <c r="G9988" s="8"/>
      <c r="H9988" s="9">
        <v>43623</v>
      </c>
      <c r="I9988" s="9">
        <v>43626</v>
      </c>
    </row>
    <row r="9989" spans="1:9" s="14" customFormat="1" x14ac:dyDescent="0.2">
      <c r="A9989" s="5" t="s">
        <v>80</v>
      </c>
      <c r="B9989" s="5" t="str">
        <f>VLOOKUP(A9989,'GIRO LMA JUNIO'!$A$7:$C$50,3,0)</f>
        <v>COMPARTA</v>
      </c>
      <c r="C9989" s="35">
        <v>901042159</v>
      </c>
      <c r="D9989" s="6" t="str">
        <f>VLOOKUP(C9989,'[1]IPS REGISTRADAS'!$A$5:$B$3919,2,0)</f>
        <v>FUNDACION LAZOS MARIANOS</v>
      </c>
      <c r="E9989" s="7">
        <v>89166400</v>
      </c>
      <c r="F9989" s="7">
        <v>89166400</v>
      </c>
      <c r="G9989" s="8"/>
      <c r="H9989" s="9">
        <v>43623</v>
      </c>
      <c r="I9989" s="9">
        <v>43626</v>
      </c>
    </row>
    <row r="9990" spans="1:9" s="14" customFormat="1" x14ac:dyDescent="0.2">
      <c r="A9990" s="5" t="s">
        <v>38</v>
      </c>
      <c r="B9990" s="5" t="str">
        <f>VLOOKUP(A9990,'GIRO LMA JUNIO'!$A$7:$C$50,3,0)</f>
        <v>SALUD TOTAL</v>
      </c>
      <c r="C9990" s="35">
        <v>901042755</v>
      </c>
      <c r="D9990" s="6" t="str">
        <f>VLOOKUP(C9990,'[1]IPS REGISTRADAS'!$A$5:$B$3919,2,0)</f>
        <v>NEUMOVIDA CALDAS SAS</v>
      </c>
      <c r="E9990" s="7">
        <v>2141300</v>
      </c>
      <c r="F9990" s="7">
        <v>2141300</v>
      </c>
      <c r="G9990" s="8"/>
      <c r="H9990" s="9">
        <v>43623</v>
      </c>
      <c r="I9990" s="9">
        <v>43626</v>
      </c>
    </row>
    <row r="9991" spans="1:9" s="14" customFormat="1" x14ac:dyDescent="0.2">
      <c r="A9991" s="5" t="s">
        <v>76</v>
      </c>
      <c r="B9991" s="5" t="str">
        <f>VLOOKUP(A9991,'GIRO LMA JUNIO'!$A$7:$C$50,3,0)</f>
        <v>ECOOPSOS</v>
      </c>
      <c r="C9991" s="35">
        <v>901043477</v>
      </c>
      <c r="D9991" s="6" t="str">
        <f>VLOOKUP(C9991,'[1]IPS REGISTRADAS'!$A$5:$B$3919,2,0)</f>
        <v>COOPERATIVA MULTIACTVA COMUNITARIA ECOOPSOS</v>
      </c>
      <c r="E9991" s="7">
        <v>177022815</v>
      </c>
      <c r="F9991" s="7">
        <v>177022815</v>
      </c>
      <c r="G9991" s="8"/>
      <c r="H9991" s="9">
        <v>43623</v>
      </c>
      <c r="I9991" s="9">
        <v>43626</v>
      </c>
    </row>
    <row r="9992" spans="1:9" s="14" customFormat="1" x14ac:dyDescent="0.2">
      <c r="A9992" s="5" t="s">
        <v>54</v>
      </c>
      <c r="B9992" s="5" t="str">
        <f>VLOOKUP(A9992,'GIRO LMA JUNIO'!$A$7:$C$50,3,0)</f>
        <v>SALUDVIDA</v>
      </c>
      <c r="C9992" s="35">
        <v>901043659</v>
      </c>
      <c r="D9992" s="6" t="str">
        <f>VLOOKUP(C9992,'[1]IPS REGISTRADAS'!$A$5:$B$3919,2,0)</f>
        <v>CAMINO A LA VIDA CAD IPS SAS</v>
      </c>
      <c r="E9992" s="7">
        <v>4335000</v>
      </c>
      <c r="F9992" s="7">
        <v>4335000</v>
      </c>
      <c r="G9992" s="8"/>
      <c r="H9992" s="9">
        <v>43623</v>
      </c>
      <c r="I9992" s="9">
        <v>43626</v>
      </c>
    </row>
    <row r="9993" spans="1:9" s="14" customFormat="1" x14ac:dyDescent="0.2">
      <c r="A9993" s="5" t="s">
        <v>24</v>
      </c>
      <c r="B9993" s="5" t="str">
        <f>VLOOKUP(A9993,'GIRO LMA JUNIO'!$A$7:$C$50,3,0)</f>
        <v>DUSAKAWI</v>
      </c>
      <c r="C9993" s="35">
        <v>901045695</v>
      </c>
      <c r="D9993" s="6" t="str">
        <f>VLOOKUP(C9993,'[1]IPS REGISTRADAS'!$A$5:$B$3919,2,0)</f>
        <v>NEUMOCENTER SAS</v>
      </c>
      <c r="E9993" s="7">
        <v>21706739</v>
      </c>
      <c r="F9993" s="7">
        <v>21706739</v>
      </c>
      <c r="G9993" s="8"/>
      <c r="H9993" s="9">
        <v>43623</v>
      </c>
      <c r="I9993" s="9">
        <v>43626</v>
      </c>
    </row>
    <row r="9994" spans="1:9" s="14" customFormat="1" x14ac:dyDescent="0.2">
      <c r="A9994" s="5" t="s">
        <v>72</v>
      </c>
      <c r="B9994" s="5" t="str">
        <f>VLOOKUP(A9994,'GIRO LMA JUNIO'!$A$7:$C$50,3,0)</f>
        <v>ASMET SALUD</v>
      </c>
      <c r="C9994" s="35">
        <v>901045695</v>
      </c>
      <c r="D9994" s="6" t="str">
        <f>VLOOKUP(C9994,'[1]IPS REGISTRADAS'!$A$5:$B$3919,2,0)</f>
        <v>NEUMOCENTER SAS</v>
      </c>
      <c r="E9994" s="7">
        <v>4744590</v>
      </c>
      <c r="F9994" s="7">
        <v>4744590</v>
      </c>
      <c r="G9994" s="8"/>
      <c r="H9994" s="9">
        <v>43623</v>
      </c>
      <c r="I9994" s="9">
        <v>43626</v>
      </c>
    </row>
    <row r="9995" spans="1:9" s="14" customFormat="1" x14ac:dyDescent="0.2">
      <c r="A9995" s="5" t="s">
        <v>72</v>
      </c>
      <c r="B9995" s="5" t="str">
        <f>VLOOKUP(A9995,'GIRO LMA JUNIO'!$A$7:$C$50,3,0)</f>
        <v>ASMET SALUD</v>
      </c>
      <c r="C9995" s="35">
        <v>901047630</v>
      </c>
      <c r="D9995" s="6" t="str">
        <f>VLOOKUP(C9995,'[1]IPS REGISTRADAS'!$A$5:$B$3919,2,0)</f>
        <v>UNIMEDIC IPS SAS</v>
      </c>
      <c r="E9995" s="7">
        <v>16502822</v>
      </c>
      <c r="F9995" s="7">
        <v>16502822</v>
      </c>
      <c r="G9995" s="8"/>
      <c r="H9995" s="9">
        <v>43623</v>
      </c>
      <c r="I9995" s="9">
        <v>43626</v>
      </c>
    </row>
    <row r="9996" spans="1:9" s="14" customFormat="1" x14ac:dyDescent="0.2">
      <c r="A9996" s="5" t="s">
        <v>82</v>
      </c>
      <c r="B9996" s="5" t="str">
        <f>VLOOKUP(A9996,'GIRO LMA JUNIO'!$A$7:$C$50,3,0)</f>
        <v>MUTUAL SER</v>
      </c>
      <c r="C9996" s="35">
        <v>901049005</v>
      </c>
      <c r="D9996" s="6" t="str">
        <f>VLOOKUP(C9996,'[1]IPS REGISTRADAS'!$A$5:$B$3919,2,0)</f>
        <v>IPS IMAGENENES DE LA SABANA</v>
      </c>
      <c r="E9996" s="7">
        <v>22000000</v>
      </c>
      <c r="F9996" s="7">
        <v>22000000</v>
      </c>
      <c r="G9996" s="8"/>
      <c r="H9996" s="9">
        <v>43623</v>
      </c>
      <c r="I9996" s="9">
        <v>43626</v>
      </c>
    </row>
    <row r="9997" spans="1:9" s="14" customFormat="1" x14ac:dyDescent="0.2">
      <c r="A9997" s="5" t="s">
        <v>16</v>
      </c>
      <c r="B9997" s="5" t="str">
        <f>VLOOKUP(A9997,'GIRO LMA JUNIO'!$A$7:$C$50,3,0)</f>
        <v>CAJACOPI ATLANTICO</v>
      </c>
      <c r="C9997" s="35">
        <v>901049966</v>
      </c>
      <c r="D9997" s="6" t="str">
        <f>VLOOKUP(C9997,'[1]IPS REGISTRADAS'!$A$5:$B$3919,2,0)</f>
        <v>CENTRO HOSPITALARIO REGIONAL SANTA MONICA SAS</v>
      </c>
      <c r="E9997" s="7">
        <v>499999996</v>
      </c>
      <c r="F9997" s="7">
        <v>499999996</v>
      </c>
      <c r="G9997" s="8"/>
      <c r="H9997" s="9">
        <v>43623</v>
      </c>
      <c r="I9997" s="9">
        <v>43626</v>
      </c>
    </row>
    <row r="9998" spans="1:9" s="14" customFormat="1" x14ac:dyDescent="0.2">
      <c r="A9998" s="5" t="s">
        <v>18</v>
      </c>
      <c r="B9998" s="5" t="str">
        <f>VLOOKUP(A9998,'GIRO LMA JUNIO'!$A$7:$C$50,3,0)</f>
        <v>COMFACHOCO</v>
      </c>
      <c r="C9998" s="35">
        <v>901053124</v>
      </c>
      <c r="D9998" s="6" t="str">
        <f>VLOOKUP(C9998,'[1]IPS REGISTRADAS'!$A$5:$B$3919,2,0)</f>
        <v>BANTÚ CLÍNICA DE SALUD MENTAL SAS</v>
      </c>
      <c r="E9998" s="7">
        <v>37014012</v>
      </c>
      <c r="F9998" s="7">
        <v>37014012</v>
      </c>
      <c r="G9998" s="8"/>
      <c r="H9998" s="9">
        <v>43623</v>
      </c>
      <c r="I9998" s="9">
        <v>43626</v>
      </c>
    </row>
    <row r="9999" spans="1:9" s="14" customFormat="1" x14ac:dyDescent="0.2">
      <c r="A9999" s="5" t="s">
        <v>47</v>
      </c>
      <c r="B9999" s="5" t="str">
        <f>VLOOKUP(A9999,'GIRO LMA JUNIO'!$A$7:$C$50,3,0)</f>
        <v>COOMEVA E.P.S.  S.A.</v>
      </c>
      <c r="C9999" s="35">
        <v>901053124</v>
      </c>
      <c r="D9999" s="6" t="str">
        <f>VLOOKUP(C9999,'[1]IPS REGISTRADAS'!$A$5:$B$3919,2,0)</f>
        <v>BANTÚ CLÍNICA DE SALUD MENTAL SAS</v>
      </c>
      <c r="E9999" s="7">
        <v>1000000</v>
      </c>
      <c r="F9999" s="7">
        <v>1000000</v>
      </c>
      <c r="G9999" s="8"/>
      <c r="H9999" s="9">
        <v>43623</v>
      </c>
      <c r="I9999" s="9">
        <v>43626</v>
      </c>
    </row>
    <row r="10000" spans="1:9" s="14" customFormat="1" x14ac:dyDescent="0.2">
      <c r="A10000" s="5" t="s">
        <v>74</v>
      </c>
      <c r="B10000" s="5" t="str">
        <f>VLOOKUP(A10000,'GIRO LMA JUNIO'!$A$7:$C$50,3,0)</f>
        <v>AMBUQ</v>
      </c>
      <c r="C10000" s="35">
        <v>901053124</v>
      </c>
      <c r="D10000" s="6" t="str">
        <f>VLOOKUP(C10000,'[1]IPS REGISTRADAS'!$A$5:$B$3919,2,0)</f>
        <v>BANTÚ CLÍNICA DE SALUD MENTAL SAS</v>
      </c>
      <c r="E10000" s="7">
        <v>18004876</v>
      </c>
      <c r="F10000" s="7">
        <v>18004876</v>
      </c>
      <c r="G10000" s="8"/>
      <c r="H10000" s="9">
        <v>43623</v>
      </c>
      <c r="I10000" s="9">
        <v>43626</v>
      </c>
    </row>
    <row r="10001" spans="1:9" s="14" customFormat="1" x14ac:dyDescent="0.2">
      <c r="A10001" s="5" t="s">
        <v>74</v>
      </c>
      <c r="B10001" s="5" t="str">
        <f>VLOOKUP(A10001,'GIRO LMA JUNIO'!$A$7:$C$50,3,0)</f>
        <v>AMBUQ</v>
      </c>
      <c r="C10001" s="35">
        <v>901053894</v>
      </c>
      <c r="D10001" s="6" t="str">
        <f>VLOOKUP(C10001,'[1]IPS REGISTRADAS'!$A$5:$B$3919,2,0)</f>
        <v>ORAL Y MAXILLOFACIAL CENTER CARE SAS</v>
      </c>
      <c r="E10001" s="7">
        <v>80000000</v>
      </c>
      <c r="F10001" s="7">
        <v>80000000</v>
      </c>
      <c r="G10001" s="8"/>
      <c r="H10001" s="9">
        <v>43623</v>
      </c>
      <c r="I10001" s="9">
        <v>43626</v>
      </c>
    </row>
    <row r="10002" spans="1:9" s="14" customFormat="1" x14ac:dyDescent="0.2">
      <c r="A10002" s="5" t="s">
        <v>22</v>
      </c>
      <c r="B10002" s="5" t="str">
        <f>VLOOKUP(A10002,'GIRO LMA JUNIO'!$A$7:$C$50,3,0)</f>
        <v>CAPRESOCA</v>
      </c>
      <c r="C10002" s="35">
        <v>901054643</v>
      </c>
      <c r="D10002" s="6" t="str">
        <f>VLOOKUP(C10002,'[1]IPS REGISTRADAS'!$A$5:$B$3919,2,0)</f>
        <v>SUMINISTROS Y FARMACOS REHOBOT SAS</v>
      </c>
      <c r="E10002" s="7">
        <v>20000460</v>
      </c>
      <c r="F10002" s="7">
        <v>20000460</v>
      </c>
      <c r="G10002" s="8"/>
      <c r="H10002" s="9">
        <v>43623</v>
      </c>
      <c r="I10002" s="9">
        <v>43626</v>
      </c>
    </row>
    <row r="10003" spans="1:9" s="14" customFormat="1" x14ac:dyDescent="0.2">
      <c r="A10003" s="5" t="s">
        <v>74</v>
      </c>
      <c r="B10003" s="5" t="str">
        <f>VLOOKUP(A10003,'GIRO LMA JUNIO'!$A$7:$C$50,3,0)</f>
        <v>AMBUQ</v>
      </c>
      <c r="C10003" s="35">
        <v>901058547</v>
      </c>
      <c r="D10003" s="6" t="str">
        <f>VLOOKUP(C10003,'[1]IPS REGISTRADAS'!$A$5:$B$3919,2,0)</f>
        <v>SANTA PAULINA IPS SAS</v>
      </c>
      <c r="E10003" s="7">
        <v>100001157</v>
      </c>
      <c r="F10003" s="7">
        <v>100001157</v>
      </c>
      <c r="G10003" s="8"/>
      <c r="H10003" s="9">
        <v>43623</v>
      </c>
      <c r="I10003" s="9">
        <v>43626</v>
      </c>
    </row>
    <row r="10004" spans="1:9" s="14" customFormat="1" x14ac:dyDescent="0.2">
      <c r="A10004" s="5" t="s">
        <v>72</v>
      </c>
      <c r="B10004" s="5" t="str">
        <f>VLOOKUP(A10004,'GIRO LMA JUNIO'!$A$7:$C$50,3,0)</f>
        <v>ASMET SALUD</v>
      </c>
      <c r="C10004" s="35">
        <v>901062250</v>
      </c>
      <c r="D10004" s="6" t="str">
        <f>VLOOKUP(C10004,'[1]IPS REGISTRADAS'!$A$5:$B$3919,2,0)</f>
        <v>IPS UN NUEVO AMANECER SAS</v>
      </c>
      <c r="E10004" s="7">
        <v>44809191</v>
      </c>
      <c r="F10004" s="7">
        <v>44809191</v>
      </c>
      <c r="G10004" s="8"/>
      <c r="H10004" s="9">
        <v>43623</v>
      </c>
      <c r="I10004" s="9">
        <v>43626</v>
      </c>
    </row>
    <row r="10005" spans="1:9" s="14" customFormat="1" x14ac:dyDescent="0.2">
      <c r="A10005" s="5" t="s">
        <v>13</v>
      </c>
      <c r="B10005" s="5" t="str">
        <f>VLOOKUP(A10005,'GIRO LMA JUNIO'!$A$7:$C$50,3,0)</f>
        <v>COMFAORIENTE</v>
      </c>
      <c r="C10005" s="35">
        <v>901064210</v>
      </c>
      <c r="D10005" s="6" t="str">
        <f>VLOOKUP(C10005,'[1]IPS REGISTRADAS'!$A$5:$B$3919,2,0)</f>
        <v>CENTRO NEUMOLOGICO DEL NORTE SAS</v>
      </c>
      <c r="E10005" s="7">
        <v>6952001</v>
      </c>
      <c r="F10005" s="7">
        <v>6952001</v>
      </c>
      <c r="G10005" s="8"/>
      <c r="H10005" s="9">
        <v>43623</v>
      </c>
      <c r="I10005" s="9">
        <v>43626</v>
      </c>
    </row>
    <row r="10006" spans="1:9" s="14" customFormat="1" x14ac:dyDescent="0.2">
      <c r="A10006" s="5" t="s">
        <v>54</v>
      </c>
      <c r="B10006" s="5" t="str">
        <f>VLOOKUP(A10006,'GIRO LMA JUNIO'!$A$7:$C$50,3,0)</f>
        <v>SALUDVIDA</v>
      </c>
      <c r="C10006" s="35">
        <v>901066394</v>
      </c>
      <c r="D10006" s="6" t="str">
        <f>VLOOKUP(C10006,'[1]IPS REGISTRADAS'!$A$5:$B$3919,2,0)</f>
        <v>CUMPLIMIENTO EN TRANSPORTES SAS</v>
      </c>
      <c r="E10006" s="7">
        <v>424999997</v>
      </c>
      <c r="F10006" s="7">
        <v>424999997</v>
      </c>
      <c r="G10006" s="8"/>
      <c r="H10006" s="9">
        <v>43623</v>
      </c>
      <c r="I10006" s="9">
        <v>43626</v>
      </c>
    </row>
    <row r="10007" spans="1:9" s="14" customFormat="1" x14ac:dyDescent="0.2">
      <c r="A10007" s="5" t="s">
        <v>54</v>
      </c>
      <c r="B10007" s="5" t="str">
        <f>VLOOKUP(A10007,'GIRO LMA JUNIO'!$A$7:$C$50,3,0)</f>
        <v>SALUDVIDA</v>
      </c>
      <c r="C10007" s="35">
        <v>901068790</v>
      </c>
      <c r="D10007" s="6" t="str">
        <f>VLOOKUP(C10007,'[1]IPS REGISTRADAS'!$A$5:$B$3919,2,0)</f>
        <v>DOÑA CARMEN HOSTAL SAS</v>
      </c>
      <c r="E10007" s="7">
        <v>6939167</v>
      </c>
      <c r="F10007" s="7">
        <v>6939167</v>
      </c>
      <c r="G10007" s="8"/>
      <c r="H10007" s="9">
        <v>43623</v>
      </c>
      <c r="I10007" s="9">
        <v>43626</v>
      </c>
    </row>
    <row r="10008" spans="1:9" s="14" customFormat="1" x14ac:dyDescent="0.2">
      <c r="A10008" s="5" t="s">
        <v>26</v>
      </c>
      <c r="B10008" s="5" t="str">
        <f>VLOOKUP(A10008,'GIRO LMA JUNIO'!$A$7:$C$50,3,0)</f>
        <v>A.I.C.</v>
      </c>
      <c r="C10008" s="35">
        <v>901076575</v>
      </c>
      <c r="D10008" s="6" t="str">
        <f>VLOOKUP(C10008,'[1]IPS REGISTRADAS'!$A$5:$B$3919,2,0)</f>
        <v>IPS OSTEOSALUD DEL CAUCA SAS</v>
      </c>
      <c r="E10008" s="7">
        <v>7707200</v>
      </c>
      <c r="F10008" s="7">
        <v>7707200</v>
      </c>
      <c r="G10008" s="8"/>
      <c r="H10008" s="9">
        <v>43623</v>
      </c>
      <c r="I10008" s="9">
        <v>43626</v>
      </c>
    </row>
    <row r="10009" spans="1:9" s="14" customFormat="1" x14ac:dyDescent="0.2">
      <c r="A10009" s="5" t="s">
        <v>54</v>
      </c>
      <c r="B10009" s="5" t="str">
        <f>VLOOKUP(A10009,'GIRO LMA JUNIO'!$A$7:$C$50,3,0)</f>
        <v>SALUDVIDA</v>
      </c>
      <c r="C10009" s="35">
        <v>901076575</v>
      </c>
      <c r="D10009" s="6" t="str">
        <f>VLOOKUP(C10009,'[1]IPS REGISTRADAS'!$A$5:$B$3919,2,0)</f>
        <v>IPS OSTEOSALUD DEL CAUCA SAS</v>
      </c>
      <c r="E10009" s="7">
        <v>12800000</v>
      </c>
      <c r="F10009" s="7">
        <v>12800000</v>
      </c>
      <c r="G10009" s="8"/>
      <c r="H10009" s="9">
        <v>43623</v>
      </c>
      <c r="I10009" s="9">
        <v>43626</v>
      </c>
    </row>
    <row r="10010" spans="1:9" s="14" customFormat="1" x14ac:dyDescent="0.2">
      <c r="A10010" s="5" t="s">
        <v>68</v>
      </c>
      <c r="B10010" s="5" t="str">
        <f>VLOOKUP(A10010,'GIRO LMA JUNIO'!$A$7:$C$50,3,0)</f>
        <v>EMDISALUD</v>
      </c>
      <c r="C10010" s="35">
        <v>901078432</v>
      </c>
      <c r="D10010" s="6" t="str">
        <f>VLOOKUP(C10010,'[1]IPS REGISTRADAS'!$A$5:$B$3919,2,0)</f>
        <v>GESTION Y SERVICIOS EN SALUD SAS</v>
      </c>
      <c r="E10010" s="7">
        <v>241709917</v>
      </c>
      <c r="F10010" s="7">
        <v>241709917</v>
      </c>
      <c r="G10010" s="8"/>
      <c r="H10010" s="9">
        <v>43623</v>
      </c>
      <c r="I10010" s="9">
        <v>43626</v>
      </c>
    </row>
    <row r="10011" spans="1:9" s="14" customFormat="1" x14ac:dyDescent="0.2">
      <c r="A10011" s="5" t="s">
        <v>44</v>
      </c>
      <c r="B10011" s="5" t="str">
        <f>VLOOKUP(A10011,'GIRO LMA JUNIO'!$A$7:$C$50,3,0)</f>
        <v>EPS SURAMERICANA S.A</v>
      </c>
      <c r="C10011" s="35">
        <v>901080167</v>
      </c>
      <c r="D10011" s="6" t="str">
        <f>VLOOKUP(C10011,'[1]IPS REGISTRADAS'!$A$5:$B$3919,2,0)</f>
        <v>IPS LUISA FERNANDA REHABILITACION INTEGRAL SA</v>
      </c>
      <c r="E10011" s="7">
        <v>2726337</v>
      </c>
      <c r="F10011" s="7">
        <v>2726337</v>
      </c>
      <c r="G10011" s="8"/>
      <c r="H10011" s="9">
        <v>43623</v>
      </c>
      <c r="I10011" s="9">
        <v>43626</v>
      </c>
    </row>
    <row r="10012" spans="1:9" s="14" customFormat="1" x14ac:dyDescent="0.2">
      <c r="A10012" s="5" t="s">
        <v>30</v>
      </c>
      <c r="B10012" s="5" t="str">
        <f>VLOOKUP(A10012,'GIRO LMA JUNIO'!$A$7:$C$50,3,0)</f>
        <v>MALLAMAS</v>
      </c>
      <c r="C10012" s="35">
        <v>901080824</v>
      </c>
      <c r="D10012" s="6" t="str">
        <f>VLOOKUP(C10012,'[1]IPS REGISTRADAS'!$A$5:$B$3919,2,0)</f>
        <v>RECUPERAR SALUD CENTRO DE REHABILITACIÓN INTEGRAL SAS</v>
      </c>
      <c r="E10012" s="7">
        <v>7351960</v>
      </c>
      <c r="F10012" s="7">
        <v>7351960</v>
      </c>
      <c r="G10012" s="8"/>
      <c r="H10012" s="9">
        <v>43623</v>
      </c>
      <c r="I10012" s="9">
        <v>43626</v>
      </c>
    </row>
    <row r="10013" spans="1:9" s="14" customFormat="1" x14ac:dyDescent="0.2">
      <c r="A10013" s="5" t="s">
        <v>74</v>
      </c>
      <c r="B10013" s="5" t="str">
        <f>VLOOKUP(A10013,'GIRO LMA JUNIO'!$A$7:$C$50,3,0)</f>
        <v>AMBUQ</v>
      </c>
      <c r="C10013" s="35">
        <v>901082722</v>
      </c>
      <c r="D10013" s="6" t="str">
        <f>VLOOKUP(C10013,'[1]IPS REGISTRADAS'!$A$5:$B$3919,2,0)</f>
        <v>IPS SERVICIOS MEDICOS ESPECIALIZADOS DE LA SABANA SAS IPS SERMEDES SAS</v>
      </c>
      <c r="E10013" s="7">
        <v>139426956</v>
      </c>
      <c r="F10013" s="7">
        <v>139426956</v>
      </c>
      <c r="G10013" s="8"/>
      <c r="H10013" s="9">
        <v>43623</v>
      </c>
      <c r="I10013" s="9">
        <v>43626</v>
      </c>
    </row>
    <row r="10014" spans="1:9" s="14" customFormat="1" x14ac:dyDescent="0.2">
      <c r="A10014" s="5" t="s">
        <v>16</v>
      </c>
      <c r="B10014" s="5" t="str">
        <f>VLOOKUP(A10014,'GIRO LMA JUNIO'!$A$7:$C$50,3,0)</f>
        <v>CAJACOPI ATLANTICO</v>
      </c>
      <c r="C10014" s="35">
        <v>901083309</v>
      </c>
      <c r="D10014" s="6" t="str">
        <f>VLOOKUP(C10014,'[1]IPS REGISTRADAS'!$A$5:$B$3919,2,0)</f>
        <v>SOLUCIONES MEDICAS Y HOSPITALARIAS DEL MAGDALENA SAS</v>
      </c>
      <c r="E10014" s="7">
        <v>13532359</v>
      </c>
      <c r="F10014" s="7">
        <v>13532359</v>
      </c>
      <c r="G10014" s="8"/>
      <c r="H10014" s="9">
        <v>43623</v>
      </c>
      <c r="I10014" s="9">
        <v>43626</v>
      </c>
    </row>
    <row r="10015" spans="1:9" s="14" customFormat="1" x14ac:dyDescent="0.2">
      <c r="A10015" s="5" t="s">
        <v>72</v>
      </c>
      <c r="B10015" s="5" t="str">
        <f>VLOOKUP(A10015,'GIRO LMA JUNIO'!$A$7:$C$50,3,0)</f>
        <v>ASMET SALUD</v>
      </c>
      <c r="C10015" s="35">
        <v>901087458</v>
      </c>
      <c r="D10015" s="6" t="str">
        <f>VLOOKUP(C10015,'[1]IPS REGISTRADAS'!$A$5:$B$3919,2,0)</f>
        <v>ANALICEMOS LABORATORIO CLINICO ESPECIALIZADO SAS</v>
      </c>
      <c r="E10015" s="7">
        <v>125606558</v>
      </c>
      <c r="F10015" s="7">
        <v>125606558</v>
      </c>
      <c r="G10015" s="8"/>
      <c r="H10015" s="9">
        <v>43623</v>
      </c>
      <c r="I10015" s="9">
        <v>43626</v>
      </c>
    </row>
    <row r="10016" spans="1:9" s="14" customFormat="1" x14ac:dyDescent="0.2">
      <c r="A10016" s="5" t="s">
        <v>80</v>
      </c>
      <c r="B10016" s="5" t="str">
        <f>VLOOKUP(A10016,'GIRO LMA JUNIO'!$A$7:$C$50,3,0)</f>
        <v>COMPARTA</v>
      </c>
      <c r="C10016" s="35">
        <v>901088611</v>
      </c>
      <c r="D10016" s="6" t="str">
        <f>VLOOKUP(C10016,'[1]IPS REGISTRADAS'!$A$5:$B$3919,2,0)</f>
        <v>UNIDAD DE SALUD MENTAL DE ARAUCA LTDA</v>
      </c>
      <c r="E10016" s="7">
        <v>76856033</v>
      </c>
      <c r="F10016" s="7">
        <v>76856033</v>
      </c>
      <c r="G10016" s="8"/>
      <c r="H10016" s="9">
        <v>43623</v>
      </c>
      <c r="I10016" s="9">
        <v>43626</v>
      </c>
    </row>
    <row r="10017" spans="1:9" s="14" customFormat="1" x14ac:dyDescent="0.2">
      <c r="A10017" s="5" t="s">
        <v>16</v>
      </c>
      <c r="B10017" s="5" t="str">
        <f>VLOOKUP(A10017,'GIRO LMA JUNIO'!$A$7:$C$50,3,0)</f>
        <v>CAJACOPI ATLANTICO</v>
      </c>
      <c r="C10017" s="35">
        <v>901090960</v>
      </c>
      <c r="D10017" s="6" t="str">
        <f>VLOOKUP(C10017,'[1]IPS REGISTRADAS'!$A$5:$B$3919,2,0)</f>
        <v>CLINICA NUEVA VIDA SAS</v>
      </c>
      <c r="E10017" s="7">
        <v>220000000</v>
      </c>
      <c r="F10017" s="7">
        <v>220000000</v>
      </c>
      <c r="G10017" s="8"/>
      <c r="H10017" s="9">
        <v>43623</v>
      </c>
      <c r="I10017" s="9">
        <v>43626</v>
      </c>
    </row>
    <row r="10018" spans="1:9" s="14" customFormat="1" x14ac:dyDescent="0.2">
      <c r="A10018" s="5" t="s">
        <v>47</v>
      </c>
      <c r="B10018" s="5" t="str">
        <f>VLOOKUP(A10018,'GIRO LMA JUNIO'!$A$7:$C$50,3,0)</f>
        <v>COOMEVA E.P.S.  S.A.</v>
      </c>
      <c r="C10018" s="35">
        <v>901093053</v>
      </c>
      <c r="D10018" s="6" t="str">
        <f>VLOOKUP(C10018,'[1]IPS REGISTRADAS'!$A$5:$B$3919,2,0)</f>
        <v>IPS ENDOFERTIL SAS</v>
      </c>
      <c r="E10018" s="7">
        <v>1000000</v>
      </c>
      <c r="F10018" s="7">
        <v>1000000</v>
      </c>
      <c r="G10018" s="8"/>
      <c r="H10018" s="9">
        <v>43623</v>
      </c>
      <c r="I10018" s="9">
        <v>43626</v>
      </c>
    </row>
    <row r="10019" spans="1:9" s="14" customFormat="1" x14ac:dyDescent="0.2">
      <c r="A10019" s="5" t="s">
        <v>72</v>
      </c>
      <c r="B10019" s="5" t="str">
        <f>VLOOKUP(A10019,'GIRO LMA JUNIO'!$A$7:$C$50,3,0)</f>
        <v>ASMET SALUD</v>
      </c>
      <c r="C10019" s="35">
        <v>901102510</v>
      </c>
      <c r="D10019" s="6" t="str">
        <f>VLOOKUP(C10019,'[1]IPS REGISTRADAS'!$A$5:$B$3919,2,0)</f>
        <v>RECUPERAMI ZOMAC SAS</v>
      </c>
      <c r="E10019" s="7">
        <v>19514560</v>
      </c>
      <c r="F10019" s="7">
        <v>19514560</v>
      </c>
      <c r="G10019" s="8"/>
      <c r="H10019" s="9">
        <v>43623</v>
      </c>
      <c r="I10019" s="9">
        <v>43626</v>
      </c>
    </row>
    <row r="10020" spans="1:9" s="14" customFormat="1" x14ac:dyDescent="0.2">
      <c r="A10020" s="5" t="s">
        <v>18</v>
      </c>
      <c r="B10020" s="5" t="str">
        <f>VLOOKUP(A10020,'GIRO LMA JUNIO'!$A$7:$C$50,3,0)</f>
        <v>COMFACHOCO</v>
      </c>
      <c r="C10020" s="35">
        <v>901108114</v>
      </c>
      <c r="D10020" s="6" t="str">
        <f>VLOOKUP(C10020,'[1]IPS REGISTRADAS'!$A$5:$B$3919,2,0)</f>
        <v>NUEVA EMPRESA SOCIAL DEL ESTADO HOSPITAL DEPARTAMENTAL SAN FRANCISCO DE ASÍS</v>
      </c>
      <c r="E10020" s="7">
        <v>356459013</v>
      </c>
      <c r="F10020" s="7">
        <v>356459013</v>
      </c>
      <c r="G10020" s="8"/>
      <c r="H10020" s="9">
        <v>43623</v>
      </c>
      <c r="I10020" s="9">
        <v>43626</v>
      </c>
    </row>
    <row r="10021" spans="1:9" s="14" customFormat="1" x14ac:dyDescent="0.2">
      <c r="A10021" s="5" t="s">
        <v>26</v>
      </c>
      <c r="B10021" s="5" t="str">
        <f>VLOOKUP(A10021,'GIRO LMA JUNIO'!$A$7:$C$50,3,0)</f>
        <v>A.I.C.</v>
      </c>
      <c r="C10021" s="35">
        <v>901108114</v>
      </c>
      <c r="D10021" s="6" t="str">
        <f>VLOOKUP(C10021,'[1]IPS REGISTRADAS'!$A$5:$B$3919,2,0)</f>
        <v>NUEVA EMPRESA SOCIAL DEL ESTADO HOSPITAL DEPARTAMENTAL SAN FRANCISCO DE ASÍS</v>
      </c>
      <c r="E10021" s="7">
        <v>2321784</v>
      </c>
      <c r="F10021" s="7">
        <v>2321784</v>
      </c>
      <c r="G10021" s="8"/>
      <c r="H10021" s="9">
        <v>43623</v>
      </c>
      <c r="I10021" s="9">
        <v>43626</v>
      </c>
    </row>
    <row r="10022" spans="1:9" s="14" customFormat="1" x14ac:dyDescent="0.2">
      <c r="A10022" s="5" t="s">
        <v>38</v>
      </c>
      <c r="B10022" s="5" t="str">
        <f>VLOOKUP(A10022,'GIRO LMA JUNIO'!$A$7:$C$50,3,0)</f>
        <v>SALUD TOTAL</v>
      </c>
      <c r="C10022" s="35">
        <v>901108114</v>
      </c>
      <c r="D10022" s="6" t="str">
        <f>VLOOKUP(C10022,'[1]IPS REGISTRADAS'!$A$5:$B$3919,2,0)</f>
        <v>NUEVA EMPRESA SOCIAL DEL ESTADO HOSPITAL DEPARTAMENTAL SAN FRANCISCO DE ASÍS</v>
      </c>
      <c r="E10022" s="7">
        <v>1980885</v>
      </c>
      <c r="F10022" s="7">
        <v>1980885</v>
      </c>
      <c r="G10022" s="8"/>
      <c r="H10022" s="9">
        <v>43623</v>
      </c>
      <c r="I10022" s="9">
        <v>43626</v>
      </c>
    </row>
    <row r="10023" spans="1:9" s="14" customFormat="1" x14ac:dyDescent="0.2">
      <c r="A10023" s="5" t="s">
        <v>47</v>
      </c>
      <c r="B10023" s="5" t="str">
        <f>VLOOKUP(A10023,'GIRO LMA JUNIO'!$A$7:$C$50,3,0)</f>
        <v>COOMEVA E.P.S.  S.A.</v>
      </c>
      <c r="C10023" s="35">
        <v>901108114</v>
      </c>
      <c r="D10023" s="6" t="str">
        <f>VLOOKUP(C10023,'[1]IPS REGISTRADAS'!$A$5:$B$3919,2,0)</f>
        <v>NUEVA EMPRESA SOCIAL DEL ESTADO HOSPITAL DEPARTAMENTAL SAN FRANCISCO DE ASÍS</v>
      </c>
      <c r="E10023" s="7">
        <v>21429672</v>
      </c>
      <c r="F10023" s="7">
        <v>21429672</v>
      </c>
      <c r="G10023" s="8"/>
      <c r="H10023" s="9">
        <v>43623</v>
      </c>
      <c r="I10023" s="9">
        <v>43626</v>
      </c>
    </row>
    <row r="10024" spans="1:9" s="14" customFormat="1" x14ac:dyDescent="0.2">
      <c r="A10024" s="5" t="s">
        <v>54</v>
      </c>
      <c r="B10024" s="5" t="str">
        <f>VLOOKUP(A10024,'GIRO LMA JUNIO'!$A$7:$C$50,3,0)</f>
        <v>SALUDVIDA</v>
      </c>
      <c r="C10024" s="35">
        <v>901108114</v>
      </c>
      <c r="D10024" s="6" t="str">
        <f>VLOOKUP(C10024,'[1]IPS REGISTRADAS'!$A$5:$B$3919,2,0)</f>
        <v>NUEVA EMPRESA SOCIAL DEL ESTADO HOSPITAL DEPARTAMENTAL SAN FRANCISCO DE ASÍS</v>
      </c>
      <c r="E10024" s="7">
        <v>1363571</v>
      </c>
      <c r="F10024" s="7">
        <v>1363571</v>
      </c>
      <c r="G10024" s="8"/>
      <c r="H10024" s="9">
        <v>43623</v>
      </c>
      <c r="I10024" s="9">
        <v>43626</v>
      </c>
    </row>
    <row r="10025" spans="1:9" s="14" customFormat="1" x14ac:dyDescent="0.2">
      <c r="A10025" s="5" t="s">
        <v>56</v>
      </c>
      <c r="B10025" s="5" t="str">
        <f>VLOOKUP(A10025,'GIRO LMA JUNIO'!$A$7:$C$50,3,0)</f>
        <v>CAPITAL SALUD</v>
      </c>
      <c r="C10025" s="35">
        <v>901108114</v>
      </c>
      <c r="D10025" s="6" t="str">
        <f>VLOOKUP(C10025,'[1]IPS REGISTRADAS'!$A$5:$B$3919,2,0)</f>
        <v>NUEVA EMPRESA SOCIAL DEL ESTADO HOSPITAL DEPARTAMENTAL SAN FRANCISCO DE ASÍS</v>
      </c>
      <c r="E10025" s="7">
        <v>2070630</v>
      </c>
      <c r="F10025" s="7">
        <v>2070630</v>
      </c>
      <c r="G10025" s="8"/>
      <c r="H10025" s="9">
        <v>43623</v>
      </c>
      <c r="I10025" s="9">
        <v>43626</v>
      </c>
    </row>
    <row r="10026" spans="1:9" s="14" customFormat="1" x14ac:dyDescent="0.2">
      <c r="A10026" s="5" t="s">
        <v>62</v>
      </c>
      <c r="B10026" s="5" t="str">
        <f>VLOOKUP(A10026,'GIRO LMA JUNIO'!$A$7:$C$50,3,0)</f>
        <v>NUEVA EPS S.A.</v>
      </c>
      <c r="C10026" s="35">
        <v>901108114</v>
      </c>
      <c r="D10026" s="6" t="str">
        <f>VLOOKUP(C10026,'[1]IPS REGISTRADAS'!$A$5:$B$3919,2,0)</f>
        <v>NUEVA EMPRESA SOCIAL DEL ESTADO HOSPITAL DEPARTAMENTAL SAN FRANCISCO DE ASÍS</v>
      </c>
      <c r="E10026" s="7">
        <v>35161340</v>
      </c>
      <c r="F10026" s="7">
        <v>35161340</v>
      </c>
      <c r="G10026" s="8"/>
      <c r="H10026" s="9">
        <v>43623</v>
      </c>
      <c r="I10026" s="9">
        <v>43626</v>
      </c>
    </row>
    <row r="10027" spans="1:9" s="14" customFormat="1" x14ac:dyDescent="0.2">
      <c r="A10027" s="5" t="s">
        <v>70</v>
      </c>
      <c r="B10027" s="5" t="str">
        <f>VLOOKUP(A10027,'GIRO LMA JUNIO'!$A$7:$C$50,3,0)</f>
        <v>COOSALUD EPS S.A.</v>
      </c>
      <c r="C10027" s="35">
        <v>901108114</v>
      </c>
      <c r="D10027" s="6" t="str">
        <f>VLOOKUP(C10027,'[1]IPS REGISTRADAS'!$A$5:$B$3919,2,0)</f>
        <v>NUEVA EMPRESA SOCIAL DEL ESTADO HOSPITAL DEPARTAMENTAL SAN FRANCISCO DE ASÍS</v>
      </c>
      <c r="E10027" s="7">
        <v>17900374</v>
      </c>
      <c r="F10027" s="7">
        <v>17900374</v>
      </c>
      <c r="G10027" s="8"/>
      <c r="H10027" s="9">
        <v>43623</v>
      </c>
      <c r="I10027" s="9">
        <v>43626</v>
      </c>
    </row>
    <row r="10028" spans="1:9" s="14" customFormat="1" x14ac:dyDescent="0.2">
      <c r="A10028" s="5" t="s">
        <v>74</v>
      </c>
      <c r="B10028" s="5" t="str">
        <f>VLOOKUP(A10028,'GIRO LMA JUNIO'!$A$7:$C$50,3,0)</f>
        <v>AMBUQ</v>
      </c>
      <c r="C10028" s="35">
        <v>901108114</v>
      </c>
      <c r="D10028" s="6" t="str">
        <f>VLOOKUP(C10028,'[1]IPS REGISTRADAS'!$A$5:$B$3919,2,0)</f>
        <v>NUEVA EMPRESA SOCIAL DEL ESTADO HOSPITAL DEPARTAMENTAL SAN FRANCISCO DE ASÍS</v>
      </c>
      <c r="E10028" s="7">
        <v>995572609</v>
      </c>
      <c r="F10028" s="7">
        <v>995572609</v>
      </c>
      <c r="G10028" s="8"/>
      <c r="H10028" s="9">
        <v>43623</v>
      </c>
      <c r="I10028" s="9">
        <v>43626</v>
      </c>
    </row>
    <row r="10029" spans="1:9" s="14" customFormat="1" x14ac:dyDescent="0.2">
      <c r="A10029" s="5" t="s">
        <v>78</v>
      </c>
      <c r="B10029" s="5" t="str">
        <f>VLOOKUP(A10029,'GIRO LMA JUNIO'!$A$7:$C$50,3,0)</f>
        <v>EMSSANAR</v>
      </c>
      <c r="C10029" s="35">
        <v>901108114</v>
      </c>
      <c r="D10029" s="6" t="str">
        <f>VLOOKUP(C10029,'[1]IPS REGISTRADAS'!$A$5:$B$3919,2,0)</f>
        <v>NUEVA EMPRESA SOCIAL DEL ESTADO HOSPITAL DEPARTAMENTAL SAN FRANCISCO DE ASÍS</v>
      </c>
      <c r="E10029" s="7">
        <v>6123737</v>
      </c>
      <c r="F10029" s="7">
        <v>6123737</v>
      </c>
      <c r="G10029" s="8"/>
      <c r="H10029" s="9">
        <v>43623</v>
      </c>
      <c r="I10029" s="9">
        <v>43626</v>
      </c>
    </row>
    <row r="10030" spans="1:9" s="14" customFormat="1" x14ac:dyDescent="0.2">
      <c r="A10030" s="5" t="s">
        <v>80</v>
      </c>
      <c r="B10030" s="5" t="str">
        <f>VLOOKUP(A10030,'GIRO LMA JUNIO'!$A$7:$C$50,3,0)</f>
        <v>COMPARTA</v>
      </c>
      <c r="C10030" s="35">
        <v>901108114</v>
      </c>
      <c r="D10030" s="6" t="str">
        <f>VLOOKUP(C10030,'[1]IPS REGISTRADAS'!$A$5:$B$3919,2,0)</f>
        <v>NUEVA EMPRESA SOCIAL DEL ESTADO HOSPITAL DEPARTAMENTAL SAN FRANCISCO DE ASÍS</v>
      </c>
      <c r="E10030" s="7">
        <v>255707051</v>
      </c>
      <c r="F10030" s="7">
        <v>255707051</v>
      </c>
      <c r="G10030" s="8"/>
      <c r="H10030" s="9">
        <v>43623</v>
      </c>
      <c r="I10030" s="9">
        <v>43626</v>
      </c>
    </row>
    <row r="10031" spans="1:9" s="14" customFormat="1" x14ac:dyDescent="0.2">
      <c r="A10031" s="5" t="s">
        <v>82</v>
      </c>
      <c r="B10031" s="5" t="str">
        <f>VLOOKUP(A10031,'GIRO LMA JUNIO'!$A$7:$C$50,3,0)</f>
        <v>MUTUAL SER</v>
      </c>
      <c r="C10031" s="35">
        <v>901108114</v>
      </c>
      <c r="D10031" s="6" t="str">
        <f>VLOOKUP(C10031,'[1]IPS REGISTRADAS'!$A$5:$B$3919,2,0)</f>
        <v>NUEVA EMPRESA SOCIAL DEL ESTADO HOSPITAL DEPARTAMENTAL SAN FRANCISCO DE ASÍS</v>
      </c>
      <c r="E10031" s="7">
        <v>8000000</v>
      </c>
      <c r="F10031" s="7">
        <v>8000000</v>
      </c>
      <c r="G10031" s="8"/>
      <c r="H10031" s="9">
        <v>43623</v>
      </c>
      <c r="I10031" s="9">
        <v>43626</v>
      </c>
    </row>
    <row r="10032" spans="1:9" s="14" customFormat="1" x14ac:dyDescent="0.2">
      <c r="A10032" s="5" t="s">
        <v>10</v>
      </c>
      <c r="B10032" s="5" t="str">
        <f>VLOOKUP(A10032,'GIRO LMA JUNIO'!$A$7:$C$50,3,0)</f>
        <v>COMFAMILIAR DE NARIÑO</v>
      </c>
      <c r="C10032" s="35">
        <v>901109751</v>
      </c>
      <c r="D10032" s="6" t="str">
        <f>VLOOKUP(C10032,'[1]IPS REGISTRADAS'!$A$5:$B$3919,2,0)</f>
        <v>IPS CLINISALUD NARIÑO SAS</v>
      </c>
      <c r="E10032" s="7">
        <v>11850850</v>
      </c>
      <c r="F10032" s="7">
        <v>11850850</v>
      </c>
      <c r="G10032" s="8"/>
      <c r="H10032" s="9">
        <v>43623</v>
      </c>
      <c r="I10032" s="9">
        <v>43626</v>
      </c>
    </row>
    <row r="10033" spans="1:9" s="14" customFormat="1" x14ac:dyDescent="0.2">
      <c r="A10033" s="5" t="s">
        <v>76</v>
      </c>
      <c r="B10033" s="5" t="str">
        <f>VLOOKUP(A10033,'GIRO LMA JUNIO'!$A$7:$C$50,3,0)</f>
        <v>ECOOPSOS</v>
      </c>
      <c r="C10033" s="35">
        <v>901110265</v>
      </c>
      <c r="D10033" s="6" t="str">
        <f>VLOOKUP(C10033,'[1]IPS REGISTRADAS'!$A$5:$B$3919,2,0)</f>
        <v>FUNDOVIDA IPS SAS</v>
      </c>
      <c r="E10033" s="7">
        <v>82434820</v>
      </c>
      <c r="F10033" s="7">
        <v>82434820</v>
      </c>
      <c r="G10033" s="8"/>
      <c r="H10033" s="9">
        <v>43623</v>
      </c>
      <c r="I10033" s="9">
        <v>43626</v>
      </c>
    </row>
    <row r="10034" spans="1:9" s="14" customFormat="1" x14ac:dyDescent="0.2">
      <c r="A10034" s="5" t="s">
        <v>74</v>
      </c>
      <c r="B10034" s="5" t="str">
        <f>VLOOKUP(A10034,'GIRO LMA JUNIO'!$A$7:$C$50,3,0)</f>
        <v>AMBUQ</v>
      </c>
      <c r="C10034" s="35">
        <v>901111629</v>
      </c>
      <c r="D10034" s="6" t="str">
        <f>VLOOKUP(C10034,'[1]IPS REGISTRADAS'!$A$5:$B$3919,2,0)</f>
        <v>CENTRO DE ESPECIALIDADES MEDICAS DEL CHOCO</v>
      </c>
      <c r="E10034" s="7">
        <v>13254730</v>
      </c>
      <c r="F10034" s="7">
        <v>13254730</v>
      </c>
      <c r="G10034" s="8"/>
      <c r="H10034" s="9">
        <v>43623</v>
      </c>
      <c r="I10034" s="9">
        <v>43626</v>
      </c>
    </row>
    <row r="10035" spans="1:9" s="14" customFormat="1" x14ac:dyDescent="0.2">
      <c r="A10035" s="5" t="s">
        <v>68</v>
      </c>
      <c r="B10035" s="5" t="str">
        <f>VLOOKUP(A10035,'GIRO LMA JUNIO'!$A$7:$C$50,3,0)</f>
        <v>EMDISALUD</v>
      </c>
      <c r="C10035" s="35">
        <v>901112667</v>
      </c>
      <c r="D10035" s="6" t="str">
        <f>VLOOKUP(C10035,'[1]IPS REGISTRADAS'!$A$5:$B$3919,2,0)</f>
        <v>ASISTENCIA EN SALUD INTEGRAL IPS SAS</v>
      </c>
      <c r="E10035" s="7">
        <v>292380951</v>
      </c>
      <c r="F10035" s="7">
        <v>292380951</v>
      </c>
      <c r="G10035" s="8"/>
      <c r="H10035" s="9">
        <v>43623</v>
      </c>
      <c r="I10035" s="9">
        <v>43626</v>
      </c>
    </row>
    <row r="10036" spans="1:9" s="14" customFormat="1" x14ac:dyDescent="0.2">
      <c r="A10036" s="5" t="s">
        <v>30</v>
      </c>
      <c r="B10036" s="5" t="str">
        <f>VLOOKUP(A10036,'GIRO LMA JUNIO'!$A$7:$C$50,3,0)</f>
        <v>MALLAMAS</v>
      </c>
      <c r="C10036" s="35">
        <v>901114556</v>
      </c>
      <c r="D10036" s="6" t="str">
        <f>VLOOKUP(C10036,'[1]IPS REGISTRADAS'!$A$5:$B$3919,2,0)</f>
        <v>IPS PROVIMA</v>
      </c>
      <c r="E10036" s="7">
        <v>76709096</v>
      </c>
      <c r="F10036" s="7">
        <v>76709096</v>
      </c>
      <c r="G10036" s="8"/>
      <c r="H10036" s="9">
        <v>43623</v>
      </c>
      <c r="I10036" s="9">
        <v>43626</v>
      </c>
    </row>
    <row r="10037" spans="1:9" s="14" customFormat="1" x14ac:dyDescent="0.2">
      <c r="A10037" s="5" t="s">
        <v>30</v>
      </c>
      <c r="B10037" s="5" t="str">
        <f>VLOOKUP(A10037,'GIRO LMA JUNIO'!$A$7:$C$50,3,0)</f>
        <v>MALLAMAS</v>
      </c>
      <c r="C10037" s="35">
        <v>901118652</v>
      </c>
      <c r="D10037" s="6" t="str">
        <f>VLOOKUP(C10037,'[1]IPS REGISTRADAS'!$A$5:$B$3919,2,0)</f>
        <v>SIGMA MEDICAL CARE SAS</v>
      </c>
      <c r="E10037" s="7">
        <v>21073109</v>
      </c>
      <c r="F10037" s="7">
        <v>21073109</v>
      </c>
      <c r="G10037" s="8"/>
      <c r="H10037" s="9">
        <v>43623</v>
      </c>
      <c r="I10037" s="9">
        <v>43626</v>
      </c>
    </row>
    <row r="10038" spans="1:9" s="14" customFormat="1" x14ac:dyDescent="0.2">
      <c r="A10038" s="5" t="s">
        <v>74</v>
      </c>
      <c r="B10038" s="5" t="str">
        <f>VLOOKUP(A10038,'GIRO LMA JUNIO'!$A$7:$C$50,3,0)</f>
        <v>AMBUQ</v>
      </c>
      <c r="C10038" s="35">
        <v>901121329</v>
      </c>
      <c r="D10038" s="6" t="str">
        <f>VLOOKUP(C10038,'[1]IPS REGISTRADAS'!$A$5:$B$3919,2,0)</f>
        <v>DROGUERIA FARMA ENTREGA DEL VALLE SF SAS</v>
      </c>
      <c r="E10038" s="7">
        <v>150000000</v>
      </c>
      <c r="F10038" s="7">
        <v>150000000</v>
      </c>
      <c r="G10038" s="8"/>
      <c r="H10038" s="9">
        <v>43623</v>
      </c>
      <c r="I10038" s="9">
        <v>43626</v>
      </c>
    </row>
    <row r="10039" spans="1:9" s="14" customFormat="1" x14ac:dyDescent="0.2">
      <c r="A10039" s="5" t="s">
        <v>20</v>
      </c>
      <c r="B10039" s="5" t="str">
        <f>VLOOKUP(A10039,'GIRO LMA JUNIO'!$A$7:$C$50,3,0)</f>
        <v>CONVIDA</v>
      </c>
      <c r="C10039" s="35">
        <v>901122278</v>
      </c>
      <c r="D10039" s="6" t="str">
        <f>VLOOKUP(C10039,'[1]IPS REGISTRADAS'!$A$5:$B$3919,2,0)</f>
        <v>RESONANCIA MAGNETICA Y TAC DE LA SABANA LTDA</v>
      </c>
      <c r="E10039" s="7">
        <v>28178896</v>
      </c>
      <c r="F10039" s="7">
        <v>28178896</v>
      </c>
      <c r="G10039" s="8"/>
      <c r="H10039" s="9">
        <v>43623</v>
      </c>
      <c r="I10039" s="9">
        <v>43626</v>
      </c>
    </row>
    <row r="10040" spans="1:9" s="14" customFormat="1" x14ac:dyDescent="0.2">
      <c r="A10040" s="5" t="s">
        <v>20</v>
      </c>
      <c r="B10040" s="5" t="str">
        <f>VLOOKUP(A10040,'GIRO LMA JUNIO'!$A$7:$C$50,3,0)</f>
        <v>CONVIDA</v>
      </c>
      <c r="C10040" s="35">
        <v>901122726</v>
      </c>
      <c r="D10040" s="6" t="str">
        <f>VLOOKUP(C10040,'[1]IPS REGISTRADAS'!$A$5:$B$3919,2,0)</f>
        <v>ISANGEL IPS SAS   CLINICA EUROPA</v>
      </c>
      <c r="E10040" s="7">
        <v>16951200</v>
      </c>
      <c r="F10040" s="7">
        <v>16951200</v>
      </c>
      <c r="G10040" s="8"/>
      <c r="H10040" s="9">
        <v>43623</v>
      </c>
      <c r="I10040" s="9">
        <v>43626</v>
      </c>
    </row>
    <row r="10041" spans="1:9" s="14" customFormat="1" x14ac:dyDescent="0.2">
      <c r="A10041" s="5" t="s">
        <v>80</v>
      </c>
      <c r="B10041" s="5" t="str">
        <f>VLOOKUP(A10041,'GIRO LMA JUNIO'!$A$7:$C$50,3,0)</f>
        <v>COMPARTA</v>
      </c>
      <c r="C10041" s="35">
        <v>901125894</v>
      </c>
      <c r="D10041" s="6" t="str">
        <f>VLOOKUP(C10041,'[1]IPS REGISTRADAS'!$A$5:$B$3919,2,0)</f>
        <v>OXIGENOS YISELTH SALUD SAS</v>
      </c>
      <c r="E10041" s="7">
        <v>9077472</v>
      </c>
      <c r="F10041" s="7">
        <v>9077472</v>
      </c>
      <c r="G10041" s="8"/>
      <c r="H10041" s="9">
        <v>43623</v>
      </c>
      <c r="I10041" s="9">
        <v>43626</v>
      </c>
    </row>
    <row r="10042" spans="1:9" s="14" customFormat="1" x14ac:dyDescent="0.2">
      <c r="A10042" s="5" t="s">
        <v>80</v>
      </c>
      <c r="B10042" s="5" t="str">
        <f>VLOOKUP(A10042,'GIRO LMA JUNIO'!$A$7:$C$50,3,0)</f>
        <v>COMPARTA</v>
      </c>
      <c r="C10042" s="35">
        <v>901125984</v>
      </c>
      <c r="D10042" s="6" t="str">
        <f>VLOOKUP(C10042,'[1]IPS REGISTRADAS'!$A$5:$B$3919,2,0)</f>
        <v>DROGACENTRO SAS</v>
      </c>
      <c r="E10042" s="7">
        <v>114224093</v>
      </c>
      <c r="F10042" s="7">
        <v>114224093</v>
      </c>
      <c r="G10042" s="8"/>
      <c r="H10042" s="9">
        <v>43623</v>
      </c>
      <c r="I10042" s="9">
        <v>43626</v>
      </c>
    </row>
    <row r="10043" spans="1:9" s="14" customFormat="1" x14ac:dyDescent="0.2">
      <c r="A10043" s="5" t="s">
        <v>80</v>
      </c>
      <c r="B10043" s="5" t="str">
        <f>VLOOKUP(A10043,'GIRO LMA JUNIO'!$A$7:$C$50,3,0)</f>
        <v>COMPARTA</v>
      </c>
      <c r="C10043" s="35">
        <v>901127904</v>
      </c>
      <c r="D10043" s="6" t="str">
        <f>VLOOKUP(C10043,'[1]IPS REGISTRADAS'!$A$5:$B$3919,2,0)</f>
        <v>VITAL IPS ARAUCA SAS</v>
      </c>
      <c r="E10043" s="7">
        <v>65786057</v>
      </c>
      <c r="F10043" s="7">
        <v>65786057</v>
      </c>
      <c r="G10043" s="8"/>
      <c r="H10043" s="9">
        <v>43623</v>
      </c>
      <c r="I10043" s="9">
        <v>43626</v>
      </c>
    </row>
    <row r="10044" spans="1:9" s="14" customFormat="1" x14ac:dyDescent="0.2">
      <c r="A10044" s="5" t="s">
        <v>16</v>
      </c>
      <c r="B10044" s="5" t="str">
        <f>VLOOKUP(A10044,'GIRO LMA JUNIO'!$A$7:$C$50,3,0)</f>
        <v>CAJACOPI ATLANTICO</v>
      </c>
      <c r="C10044" s="35">
        <v>901128236</v>
      </c>
      <c r="D10044" s="6" t="str">
        <f>VLOOKUP(C10044,'[1]IPS REGISTRADAS'!$A$5:$B$3919,2,0)</f>
        <v>IPS PORTOSALUD SAS</v>
      </c>
      <c r="E10044" s="7">
        <v>53780133</v>
      </c>
      <c r="F10044" s="7">
        <v>53780133</v>
      </c>
      <c r="G10044" s="8"/>
      <c r="H10044" s="9">
        <v>43623</v>
      </c>
      <c r="I10044" s="9">
        <v>43626</v>
      </c>
    </row>
    <row r="10045" spans="1:9" s="14" customFormat="1" x14ac:dyDescent="0.2">
      <c r="A10045" s="5" t="s">
        <v>26</v>
      </c>
      <c r="B10045" s="5" t="str">
        <f>VLOOKUP(A10045,'GIRO LMA JUNIO'!$A$7:$C$50,3,0)</f>
        <v>A.I.C.</v>
      </c>
      <c r="C10045" s="35">
        <v>901128768</v>
      </c>
      <c r="D10045" s="6" t="str">
        <f>VLOOKUP(C10045,'[1]IPS REGISTRADAS'!$A$5:$B$3919,2,0)</f>
        <v>LABORATORIO DE PATOLOGIA DR MOISES FELIZZOLA SAS</v>
      </c>
      <c r="E10045" s="7">
        <v>4182605</v>
      </c>
      <c r="F10045" s="7">
        <v>4182605</v>
      </c>
      <c r="G10045" s="8"/>
      <c r="H10045" s="9">
        <v>43623</v>
      </c>
      <c r="I10045" s="9">
        <v>43626</v>
      </c>
    </row>
    <row r="10046" spans="1:9" s="14" customFormat="1" x14ac:dyDescent="0.2">
      <c r="A10046" s="5" t="s">
        <v>16</v>
      </c>
      <c r="B10046" s="5" t="str">
        <f>VLOOKUP(A10046,'GIRO LMA JUNIO'!$A$7:$C$50,3,0)</f>
        <v>CAJACOPI ATLANTICO</v>
      </c>
      <c r="C10046" s="35">
        <v>901129333</v>
      </c>
      <c r="D10046" s="6" t="str">
        <f>VLOOKUP(C10046,'[1]IPS REGISTRADAS'!$A$5:$B$3919,2,0)</f>
        <v>INSTITUTO DE SISTEMA NERVIOSO DE CORDOBA</v>
      </c>
      <c r="E10046" s="7">
        <v>90000000</v>
      </c>
      <c r="F10046" s="7">
        <v>90000000</v>
      </c>
      <c r="G10046" s="8"/>
      <c r="H10046" s="9">
        <v>43623</v>
      </c>
      <c r="I10046" s="9">
        <v>43626</v>
      </c>
    </row>
    <row r="10047" spans="1:9" s="14" customFormat="1" x14ac:dyDescent="0.2">
      <c r="A10047" s="5" t="s">
        <v>54</v>
      </c>
      <c r="B10047" s="5" t="str">
        <f>VLOOKUP(A10047,'GIRO LMA JUNIO'!$A$7:$C$50,3,0)</f>
        <v>SALUDVIDA</v>
      </c>
      <c r="C10047" s="35">
        <v>901131887</v>
      </c>
      <c r="D10047" s="6" t="str">
        <f>VLOOKUP(C10047,'[1]IPS REGISTRADAS'!$A$5:$B$3919,2,0)</f>
        <v>TERAPIAS INTEGRALES EMPEZAR SAS</v>
      </c>
      <c r="E10047" s="7">
        <v>5000000</v>
      </c>
      <c r="F10047" s="7">
        <v>5000000</v>
      </c>
      <c r="G10047" s="8"/>
      <c r="H10047" s="9">
        <v>43623</v>
      </c>
      <c r="I10047" s="9">
        <v>43626</v>
      </c>
    </row>
    <row r="10048" spans="1:9" s="14" customFormat="1" x14ac:dyDescent="0.2">
      <c r="A10048" s="5" t="s">
        <v>72</v>
      </c>
      <c r="B10048" s="5" t="str">
        <f>VLOOKUP(A10048,'GIRO LMA JUNIO'!$A$7:$C$50,3,0)</f>
        <v>ASMET SALUD</v>
      </c>
      <c r="C10048" s="35">
        <v>901132003</v>
      </c>
      <c r="D10048" s="6" t="str">
        <f>VLOOKUP(C10048,'[1]IPS REGISTRADAS'!$A$5:$B$3919,2,0)</f>
        <v>DROGUERIA CASA ROCA SAS</v>
      </c>
      <c r="E10048" s="7">
        <v>20000000</v>
      </c>
      <c r="F10048" s="7">
        <v>20000000</v>
      </c>
      <c r="G10048" s="8"/>
      <c r="H10048" s="9">
        <v>43623</v>
      </c>
      <c r="I10048" s="9">
        <v>43626</v>
      </c>
    </row>
    <row r="10049" spans="1:9" s="14" customFormat="1" x14ac:dyDescent="0.2">
      <c r="A10049" s="5" t="s">
        <v>78</v>
      </c>
      <c r="B10049" s="5" t="str">
        <f>VLOOKUP(A10049,'GIRO LMA JUNIO'!$A$7:$C$50,3,0)</f>
        <v>EMSSANAR</v>
      </c>
      <c r="C10049" s="35">
        <v>901133472</v>
      </c>
      <c r="D10049" s="6" t="str">
        <f>VLOOKUP(C10049,'[1]IPS REGISTRADAS'!$A$5:$B$3919,2,0)</f>
        <v>IPS CUIDEMOS TU SALUD SAS</v>
      </c>
      <c r="E10049" s="7">
        <v>62611500</v>
      </c>
      <c r="F10049" s="7">
        <v>62611500</v>
      </c>
      <c r="G10049" s="8"/>
      <c r="H10049" s="9">
        <v>43623</v>
      </c>
      <c r="I10049" s="9">
        <v>43626</v>
      </c>
    </row>
    <row r="10050" spans="1:9" s="14" customFormat="1" x14ac:dyDescent="0.2">
      <c r="A10050" s="5" t="s">
        <v>24</v>
      </c>
      <c r="B10050" s="5" t="str">
        <f>VLOOKUP(A10050,'GIRO LMA JUNIO'!$A$7:$C$50,3,0)</f>
        <v>DUSAKAWI</v>
      </c>
      <c r="C10050" s="35">
        <v>901136909</v>
      </c>
      <c r="D10050" s="6" t="str">
        <f>VLOOKUP(C10050,'[1]IPS REGISTRADAS'!$A$5:$B$3919,2,0)</f>
        <v>SERVICIOS INTEGRALES SIERRA NEVADA IPS SAS</v>
      </c>
      <c r="E10050" s="7">
        <v>150300760</v>
      </c>
      <c r="F10050" s="7">
        <v>150300760</v>
      </c>
      <c r="G10050" s="8"/>
      <c r="H10050" s="9">
        <v>43623</v>
      </c>
      <c r="I10050" s="9">
        <v>43626</v>
      </c>
    </row>
    <row r="10051" spans="1:9" s="14" customFormat="1" x14ac:dyDescent="0.2">
      <c r="A10051" s="5" t="s">
        <v>4</v>
      </c>
      <c r="B10051" s="5" t="str">
        <f>VLOOKUP(A10051,'GIRO LMA JUNIO'!$A$7:$C$50,3,0)</f>
        <v>COMFAMILIAR CARTAGENA</v>
      </c>
      <c r="C10051" s="35">
        <v>901139193</v>
      </c>
      <c r="D10051" s="6" t="str">
        <f>VLOOKUP(C10051,'[1]IPS REGISTRADAS'!$A$5:$B$3919,2,0)</f>
        <v>MIRED BARRANQUILLA IPS SAS</v>
      </c>
      <c r="E10051" s="7">
        <v>41317781</v>
      </c>
      <c r="F10051" s="7">
        <v>41317781</v>
      </c>
      <c r="G10051" s="8"/>
      <c r="H10051" s="9">
        <v>43623</v>
      </c>
      <c r="I10051" s="9">
        <v>43626</v>
      </c>
    </row>
    <row r="10052" spans="1:9" s="14" customFormat="1" x14ac:dyDescent="0.2">
      <c r="A10052" s="5" t="s">
        <v>16</v>
      </c>
      <c r="B10052" s="5" t="str">
        <f>VLOOKUP(A10052,'GIRO LMA JUNIO'!$A$7:$C$50,3,0)</f>
        <v>CAJACOPI ATLANTICO</v>
      </c>
      <c r="C10052" s="35">
        <v>901139193</v>
      </c>
      <c r="D10052" s="6" t="str">
        <f>VLOOKUP(C10052,'[1]IPS REGISTRADAS'!$A$5:$B$3919,2,0)</f>
        <v>MIRED BARRANQUILLA IPS SAS</v>
      </c>
      <c r="E10052" s="7">
        <v>3077217280</v>
      </c>
      <c r="F10052" s="7">
        <v>3077217280</v>
      </c>
      <c r="G10052" s="8"/>
      <c r="H10052" s="9">
        <v>43623</v>
      </c>
      <c r="I10052" s="9">
        <v>43626</v>
      </c>
    </row>
    <row r="10053" spans="1:9" s="14" customFormat="1" x14ac:dyDescent="0.2">
      <c r="A10053" s="5" t="s">
        <v>24</v>
      </c>
      <c r="B10053" s="5" t="str">
        <f>VLOOKUP(A10053,'GIRO LMA JUNIO'!$A$7:$C$50,3,0)</f>
        <v>DUSAKAWI</v>
      </c>
      <c r="C10053" s="35">
        <v>901139193</v>
      </c>
      <c r="D10053" s="6" t="str">
        <f>VLOOKUP(C10053,'[1]IPS REGISTRADAS'!$A$5:$B$3919,2,0)</f>
        <v>MIRED BARRANQUILLA IPS SAS</v>
      </c>
      <c r="E10053" s="7">
        <v>4828966</v>
      </c>
      <c r="F10053" s="7">
        <v>4828966</v>
      </c>
      <c r="G10053" s="8"/>
      <c r="H10053" s="9">
        <v>43623</v>
      </c>
      <c r="I10053" s="9">
        <v>43626</v>
      </c>
    </row>
    <row r="10054" spans="1:9" s="14" customFormat="1" x14ac:dyDescent="0.2">
      <c r="A10054" s="5" t="s">
        <v>28</v>
      </c>
      <c r="B10054" s="5" t="str">
        <f>VLOOKUP(A10054,'GIRO LMA JUNIO'!$A$7:$C$50,3,0)</f>
        <v>ANAS WAYUU</v>
      </c>
      <c r="C10054" s="35">
        <v>901139193</v>
      </c>
      <c r="D10054" s="6" t="str">
        <f>VLOOKUP(C10054,'[1]IPS REGISTRADAS'!$A$5:$B$3919,2,0)</f>
        <v>MIRED BARRANQUILLA IPS SAS</v>
      </c>
      <c r="E10054" s="7">
        <v>1946650</v>
      </c>
      <c r="F10054" s="7">
        <v>1946650</v>
      </c>
      <c r="G10054" s="8"/>
      <c r="H10054" s="9">
        <v>43623</v>
      </c>
      <c r="I10054" s="9">
        <v>43626</v>
      </c>
    </row>
    <row r="10055" spans="1:9" s="14" customFormat="1" x14ac:dyDescent="0.2">
      <c r="A10055" s="5" t="s">
        <v>38</v>
      </c>
      <c r="B10055" s="5" t="str">
        <f>VLOOKUP(A10055,'GIRO LMA JUNIO'!$A$7:$C$50,3,0)</f>
        <v>SALUD TOTAL</v>
      </c>
      <c r="C10055" s="35">
        <v>901139193</v>
      </c>
      <c r="D10055" s="6" t="str">
        <f>VLOOKUP(C10055,'[1]IPS REGISTRADAS'!$A$5:$B$3919,2,0)</f>
        <v>MIRED BARRANQUILLA IPS SAS</v>
      </c>
      <c r="E10055" s="7">
        <v>1113318</v>
      </c>
      <c r="F10055" s="7">
        <v>1113318</v>
      </c>
      <c r="G10055" s="8"/>
      <c r="H10055" s="9">
        <v>43623</v>
      </c>
      <c r="I10055" s="9">
        <v>43626</v>
      </c>
    </row>
    <row r="10056" spans="1:9" s="14" customFormat="1" x14ac:dyDescent="0.2">
      <c r="A10056" s="5" t="s">
        <v>44</v>
      </c>
      <c r="B10056" s="5" t="str">
        <f>VLOOKUP(A10056,'GIRO LMA JUNIO'!$A$7:$C$50,3,0)</f>
        <v>EPS SURAMERICANA S.A</v>
      </c>
      <c r="C10056" s="35">
        <v>901139193</v>
      </c>
      <c r="D10056" s="6" t="str">
        <f>VLOOKUP(C10056,'[1]IPS REGISTRADAS'!$A$5:$B$3919,2,0)</f>
        <v>MIRED BARRANQUILLA IPS SAS</v>
      </c>
      <c r="E10056" s="7">
        <v>2555099</v>
      </c>
      <c r="F10056" s="7">
        <v>2555099</v>
      </c>
      <c r="G10056" s="8"/>
      <c r="H10056" s="9">
        <v>43623</v>
      </c>
      <c r="I10056" s="9">
        <v>43626</v>
      </c>
    </row>
    <row r="10057" spans="1:9" s="14" customFormat="1" x14ac:dyDescent="0.2">
      <c r="A10057" s="5" t="s">
        <v>47</v>
      </c>
      <c r="B10057" s="5" t="str">
        <f>VLOOKUP(A10057,'GIRO LMA JUNIO'!$A$7:$C$50,3,0)</f>
        <v>COOMEVA E.P.S.  S.A.</v>
      </c>
      <c r="C10057" s="35">
        <v>901139193</v>
      </c>
      <c r="D10057" s="6" t="str">
        <f>VLOOKUP(C10057,'[1]IPS REGISTRADAS'!$A$5:$B$3919,2,0)</f>
        <v>MIRED BARRANQUILLA IPS SAS</v>
      </c>
      <c r="E10057" s="7">
        <v>1171851</v>
      </c>
      <c r="F10057" s="7">
        <v>1171851</v>
      </c>
      <c r="G10057" s="8"/>
      <c r="H10057" s="9">
        <v>43623</v>
      </c>
      <c r="I10057" s="9">
        <v>43626</v>
      </c>
    </row>
    <row r="10058" spans="1:9" s="14" customFormat="1" x14ac:dyDescent="0.2">
      <c r="A10058" s="5" t="s">
        <v>54</v>
      </c>
      <c r="B10058" s="5" t="str">
        <f>VLOOKUP(A10058,'GIRO LMA JUNIO'!$A$7:$C$50,3,0)</f>
        <v>SALUDVIDA</v>
      </c>
      <c r="C10058" s="35">
        <v>901139193</v>
      </c>
      <c r="D10058" s="6" t="str">
        <f>VLOOKUP(C10058,'[1]IPS REGISTRADAS'!$A$5:$B$3919,2,0)</f>
        <v>MIRED BARRANQUILLA IPS SAS</v>
      </c>
      <c r="E10058" s="7">
        <v>504082122</v>
      </c>
      <c r="F10058" s="7">
        <v>504082122</v>
      </c>
      <c r="G10058" s="8"/>
      <c r="H10058" s="9">
        <v>43623</v>
      </c>
      <c r="I10058" s="9">
        <v>43626</v>
      </c>
    </row>
    <row r="10059" spans="1:9" s="14" customFormat="1" x14ac:dyDescent="0.2">
      <c r="A10059" s="5" t="s">
        <v>56</v>
      </c>
      <c r="B10059" s="5" t="str">
        <f>VLOOKUP(A10059,'GIRO LMA JUNIO'!$A$7:$C$50,3,0)</f>
        <v>CAPITAL SALUD</v>
      </c>
      <c r="C10059" s="35">
        <v>901139193</v>
      </c>
      <c r="D10059" s="6" t="str">
        <f>VLOOKUP(C10059,'[1]IPS REGISTRADAS'!$A$5:$B$3919,2,0)</f>
        <v>MIRED BARRANQUILLA IPS SAS</v>
      </c>
      <c r="E10059" s="7">
        <v>125158731</v>
      </c>
      <c r="F10059" s="7">
        <v>125158731</v>
      </c>
      <c r="G10059" s="8"/>
      <c r="H10059" s="9">
        <v>43623</v>
      </c>
      <c r="I10059" s="9">
        <v>43626</v>
      </c>
    </row>
    <row r="10060" spans="1:9" s="14" customFormat="1" x14ac:dyDescent="0.2">
      <c r="A10060" s="5" t="s">
        <v>62</v>
      </c>
      <c r="B10060" s="5" t="str">
        <f>VLOOKUP(A10060,'GIRO LMA JUNIO'!$A$7:$C$50,3,0)</f>
        <v>NUEVA EPS S.A.</v>
      </c>
      <c r="C10060" s="35">
        <v>901139193</v>
      </c>
      <c r="D10060" s="6" t="str">
        <f>VLOOKUP(C10060,'[1]IPS REGISTRADAS'!$A$5:$B$3919,2,0)</f>
        <v>MIRED BARRANQUILLA IPS SAS</v>
      </c>
      <c r="E10060" s="7">
        <v>345738139</v>
      </c>
      <c r="F10060" s="7">
        <v>345738139</v>
      </c>
      <c r="G10060" s="8"/>
      <c r="H10060" s="9">
        <v>43623</v>
      </c>
      <c r="I10060" s="9">
        <v>43626</v>
      </c>
    </row>
    <row r="10061" spans="1:9" s="14" customFormat="1" x14ac:dyDescent="0.2">
      <c r="A10061" s="5" t="s">
        <v>70</v>
      </c>
      <c r="B10061" s="5" t="str">
        <f>VLOOKUP(A10061,'GIRO LMA JUNIO'!$A$7:$C$50,3,0)</f>
        <v>COOSALUD EPS S.A.</v>
      </c>
      <c r="C10061" s="35">
        <v>901139193</v>
      </c>
      <c r="D10061" s="6" t="str">
        <f>VLOOKUP(C10061,'[1]IPS REGISTRADAS'!$A$5:$B$3919,2,0)</f>
        <v>MIRED BARRANQUILLA IPS SAS</v>
      </c>
      <c r="E10061" s="7">
        <v>1981607882</v>
      </c>
      <c r="F10061" s="7">
        <v>1981607882</v>
      </c>
      <c r="G10061" s="8"/>
      <c r="H10061" s="9">
        <v>43623</v>
      </c>
      <c r="I10061" s="9">
        <v>43626</v>
      </c>
    </row>
    <row r="10062" spans="1:9" s="14" customFormat="1" x14ac:dyDescent="0.2">
      <c r="A10062" s="5" t="s">
        <v>74</v>
      </c>
      <c r="B10062" s="5" t="str">
        <f>VLOOKUP(A10062,'GIRO LMA JUNIO'!$A$7:$C$50,3,0)</f>
        <v>AMBUQ</v>
      </c>
      <c r="C10062" s="35">
        <v>901139193</v>
      </c>
      <c r="D10062" s="6" t="str">
        <f>VLOOKUP(C10062,'[1]IPS REGISTRADAS'!$A$5:$B$3919,2,0)</f>
        <v>MIRED BARRANQUILLA IPS SAS</v>
      </c>
      <c r="E10062" s="7">
        <v>612149440</v>
      </c>
      <c r="F10062" s="7">
        <v>612149440</v>
      </c>
      <c r="G10062" s="8"/>
      <c r="H10062" s="9">
        <v>43623</v>
      </c>
      <c r="I10062" s="9">
        <v>43626</v>
      </c>
    </row>
    <row r="10063" spans="1:9" s="14" customFormat="1" x14ac:dyDescent="0.2">
      <c r="A10063" s="5" t="s">
        <v>80</v>
      </c>
      <c r="B10063" s="5" t="str">
        <f>VLOOKUP(A10063,'GIRO LMA JUNIO'!$A$7:$C$50,3,0)</f>
        <v>COMPARTA</v>
      </c>
      <c r="C10063" s="35">
        <v>901139193</v>
      </c>
      <c r="D10063" s="6" t="str">
        <f>VLOOKUP(C10063,'[1]IPS REGISTRADAS'!$A$5:$B$3919,2,0)</f>
        <v>MIRED BARRANQUILLA IPS SAS</v>
      </c>
      <c r="E10063" s="7">
        <v>1829693093</v>
      </c>
      <c r="F10063" s="7">
        <v>1829693093</v>
      </c>
      <c r="G10063" s="8"/>
      <c r="H10063" s="9">
        <v>43623</v>
      </c>
      <c r="I10063" s="9">
        <v>43626</v>
      </c>
    </row>
    <row r="10064" spans="1:9" s="14" customFormat="1" x14ac:dyDescent="0.2">
      <c r="A10064" s="5" t="s">
        <v>82</v>
      </c>
      <c r="B10064" s="5" t="str">
        <f>VLOOKUP(A10064,'GIRO LMA JUNIO'!$A$7:$C$50,3,0)</f>
        <v>MUTUAL SER</v>
      </c>
      <c r="C10064" s="35">
        <v>901139193</v>
      </c>
      <c r="D10064" s="6" t="str">
        <f>VLOOKUP(C10064,'[1]IPS REGISTRADAS'!$A$5:$B$3919,2,0)</f>
        <v>MIRED BARRANQUILLA IPS SAS</v>
      </c>
      <c r="E10064" s="7">
        <v>3035968850</v>
      </c>
      <c r="F10064" s="7">
        <v>3035968850</v>
      </c>
      <c r="G10064" s="8"/>
      <c r="H10064" s="9">
        <v>43623</v>
      </c>
      <c r="I10064" s="9">
        <v>43626</v>
      </c>
    </row>
    <row r="10065" spans="1:9" s="14" customFormat="1" x14ac:dyDescent="0.2">
      <c r="A10065" s="5" t="s">
        <v>72</v>
      </c>
      <c r="B10065" s="5" t="str">
        <f>VLOOKUP(A10065,'GIRO LMA JUNIO'!$A$7:$C$50,3,0)</f>
        <v>ASMET SALUD</v>
      </c>
      <c r="C10065" s="35">
        <v>901140788</v>
      </c>
      <c r="D10065" s="6" t="str">
        <f>VLOOKUP(C10065,'[1]IPS REGISTRADAS'!$A$5:$B$3919,2,0)</f>
        <v>UNIDAD MEDICA HUMANIZARTE SAS</v>
      </c>
      <c r="E10065" s="7">
        <v>136966666</v>
      </c>
      <c r="F10065" s="7">
        <v>136966666</v>
      </c>
      <c r="G10065" s="8"/>
      <c r="H10065" s="9">
        <v>43623</v>
      </c>
      <c r="I10065" s="9">
        <v>43626</v>
      </c>
    </row>
    <row r="10066" spans="1:9" s="14" customFormat="1" x14ac:dyDescent="0.2">
      <c r="A10066" s="5" t="s">
        <v>18</v>
      </c>
      <c r="B10066" s="5" t="str">
        <f>VLOOKUP(A10066,'GIRO LMA JUNIO'!$A$7:$C$50,3,0)</f>
        <v>COMFACHOCO</v>
      </c>
      <c r="C10066" s="35">
        <v>901143535</v>
      </c>
      <c r="D10066" s="6" t="str">
        <f>VLOOKUP(C10066,'[1]IPS REGISTRADAS'!$A$5:$B$3919,2,0)</f>
        <v>CENTRO DE FISIOTERAPIA Y REHABILITACIÓN SAN JUAN SAS</v>
      </c>
      <c r="E10066" s="7">
        <v>14196234</v>
      </c>
      <c r="F10066" s="7">
        <v>14196234</v>
      </c>
      <c r="G10066" s="8"/>
      <c r="H10066" s="9">
        <v>43623</v>
      </c>
      <c r="I10066" s="9">
        <v>43626</v>
      </c>
    </row>
    <row r="10067" spans="1:9" s="14" customFormat="1" x14ac:dyDescent="0.2">
      <c r="A10067" s="5" t="s">
        <v>68</v>
      </c>
      <c r="B10067" s="5" t="str">
        <f>VLOOKUP(A10067,'GIRO LMA JUNIO'!$A$7:$C$50,3,0)</f>
        <v>EMDISALUD</v>
      </c>
      <c r="C10067" s="35">
        <v>901145483</v>
      </c>
      <c r="D10067" s="6" t="str">
        <f>VLOOKUP(C10067,'[1]IPS REGISTRADAS'!$A$5:$B$3919,2,0)</f>
        <v>MULTISANITAS IPS SAS</v>
      </c>
      <c r="E10067" s="7">
        <v>479591044</v>
      </c>
      <c r="F10067" s="7">
        <v>479591044</v>
      </c>
      <c r="G10067" s="8"/>
      <c r="H10067" s="9">
        <v>43623</v>
      </c>
      <c r="I10067" s="9">
        <v>43626</v>
      </c>
    </row>
    <row r="10068" spans="1:9" s="14" customFormat="1" x14ac:dyDescent="0.2">
      <c r="A10068" s="5" t="s">
        <v>24</v>
      </c>
      <c r="B10068" s="5" t="str">
        <f>VLOOKUP(A10068,'GIRO LMA JUNIO'!$A$7:$C$50,3,0)</f>
        <v>DUSAKAWI</v>
      </c>
      <c r="C10068" s="35">
        <v>901150248</v>
      </c>
      <c r="D10068" s="6" t="str">
        <f>VLOOKUP(C10068,'[1]IPS REGISTRADAS'!$A$5:$B$3919,2,0)</f>
        <v>IPS OLAM SAS</v>
      </c>
      <c r="E10068" s="7">
        <v>152600870</v>
      </c>
      <c r="F10068" s="7">
        <v>152600870</v>
      </c>
      <c r="G10068" s="8"/>
      <c r="H10068" s="9">
        <v>43623</v>
      </c>
      <c r="I10068" s="9">
        <v>43626</v>
      </c>
    </row>
    <row r="10069" spans="1:9" s="14" customFormat="1" x14ac:dyDescent="0.2">
      <c r="A10069" s="5" t="s">
        <v>45</v>
      </c>
      <c r="B10069" s="5" t="str">
        <f>VLOOKUP(A10069,'GIRO LMA JUNIO'!$A$7:$C$50,3,0)</f>
        <v>COMFENALCO VALLE  E.P.S.</v>
      </c>
      <c r="C10069" s="35">
        <v>901158187</v>
      </c>
      <c r="D10069" s="6" t="str">
        <f>VLOOKUP(C10069,'[1]IPS REGISTRADAS'!$A$5:$B$3919,2,0)</f>
        <v>CLINICA NUEVA DE CALI SAS</v>
      </c>
      <c r="E10069" s="7">
        <v>265390283</v>
      </c>
      <c r="F10069" s="7">
        <v>265390283</v>
      </c>
      <c r="G10069" s="8"/>
      <c r="H10069" s="9">
        <v>43623</v>
      </c>
      <c r="I10069" s="9">
        <v>43626</v>
      </c>
    </row>
    <row r="10070" spans="1:9" s="14" customFormat="1" x14ac:dyDescent="0.2">
      <c r="A10070" s="5" t="s">
        <v>16</v>
      </c>
      <c r="B10070" s="5" t="str">
        <f>VLOOKUP(A10070,'GIRO LMA JUNIO'!$A$7:$C$50,3,0)</f>
        <v>CAJACOPI ATLANTICO</v>
      </c>
      <c r="C10070" s="35">
        <v>901161982</v>
      </c>
      <c r="D10070" s="6" t="str">
        <f>VLOOKUP(C10070,'[1]IPS REGISTRADAS'!$A$5:$B$3919,2,0)</f>
        <v>CENTRO MEDICO DE REHABILITACIÓN INTEGRAL HERPA SAS</v>
      </c>
      <c r="E10070" s="7">
        <v>46500000</v>
      </c>
      <c r="F10070" s="7">
        <v>46500000</v>
      </c>
      <c r="G10070" s="8"/>
      <c r="H10070" s="9">
        <v>43623</v>
      </c>
      <c r="I10070" s="9">
        <v>43626</v>
      </c>
    </row>
    <row r="10071" spans="1:9" s="14" customFormat="1" x14ac:dyDescent="0.2">
      <c r="A10071" s="5" t="s">
        <v>72</v>
      </c>
      <c r="B10071" s="5" t="str">
        <f>VLOOKUP(A10071,'GIRO LMA JUNIO'!$A$7:$C$50,3,0)</f>
        <v>ASMET SALUD</v>
      </c>
      <c r="C10071" s="35">
        <v>901163080</v>
      </c>
      <c r="D10071" s="6" t="str">
        <f>VLOOKUP(C10071,'[1]IPS REGISTRADAS'!$A$5:$B$3919,2,0)</f>
        <v>IPS VITASALUD SAS</v>
      </c>
      <c r="E10071" s="7">
        <v>160516537</v>
      </c>
      <c r="F10071" s="7">
        <v>160516537</v>
      </c>
      <c r="G10071" s="8"/>
      <c r="H10071" s="9">
        <v>43623</v>
      </c>
      <c r="I10071" s="9">
        <v>43626</v>
      </c>
    </row>
    <row r="10072" spans="1:9" s="14" customFormat="1" x14ac:dyDescent="0.2">
      <c r="A10072" s="5" t="s">
        <v>80</v>
      </c>
      <c r="B10072" s="5" t="str">
        <f>VLOOKUP(A10072,'GIRO LMA JUNIO'!$A$7:$C$50,3,0)</f>
        <v>COMPARTA</v>
      </c>
      <c r="C10072" s="35">
        <v>901168995</v>
      </c>
      <c r="D10072" s="6" t="str">
        <f>VLOOKUP(C10072,'[1]IPS REGISTRADAS'!$A$5:$B$3919,2,0)</f>
        <v>VARIEDADES RIO IRO SAS</v>
      </c>
      <c r="E10072" s="7">
        <v>2099020</v>
      </c>
      <c r="F10072" s="7">
        <v>2099020</v>
      </c>
      <c r="G10072" s="8"/>
      <c r="H10072" s="9">
        <v>43623</v>
      </c>
      <c r="I10072" s="9">
        <v>43626</v>
      </c>
    </row>
    <row r="10073" spans="1:9" s="14" customFormat="1" x14ac:dyDescent="0.2">
      <c r="A10073" s="5" t="s">
        <v>76</v>
      </c>
      <c r="B10073" s="5" t="str">
        <f>VLOOKUP(A10073,'GIRO LMA JUNIO'!$A$7:$C$50,3,0)</f>
        <v>ECOOPSOS</v>
      </c>
      <c r="C10073" s="35">
        <v>901171928</v>
      </c>
      <c r="D10073" s="6" t="str">
        <f>VLOOKUP(C10073,'[1]IPS REGISTRADAS'!$A$5:$B$3919,2,0)</f>
        <v>DROGUERIA PUERTO BOYACA SAS</v>
      </c>
      <c r="E10073" s="7">
        <v>9778113</v>
      </c>
      <c r="F10073" s="7">
        <v>9778113</v>
      </c>
      <c r="G10073" s="8"/>
      <c r="H10073" s="9">
        <v>43623</v>
      </c>
      <c r="I10073" s="9">
        <v>43626</v>
      </c>
    </row>
    <row r="10074" spans="1:9" s="14" customFormat="1" x14ac:dyDescent="0.2">
      <c r="A10074" s="5" t="s">
        <v>16</v>
      </c>
      <c r="B10074" s="5" t="str">
        <f>VLOOKUP(A10074,'GIRO LMA JUNIO'!$A$7:$C$50,3,0)</f>
        <v>CAJACOPI ATLANTICO</v>
      </c>
      <c r="C10074" s="35">
        <v>901175519</v>
      </c>
      <c r="D10074" s="6" t="str">
        <f>VLOOKUP(C10074,'[1]IPS REGISTRADAS'!$A$5:$B$3919,2,0)</f>
        <v>IPS CHIDES SAS</v>
      </c>
      <c r="E10074" s="7">
        <v>79000000</v>
      </c>
      <c r="F10074" s="7">
        <v>79000000</v>
      </c>
      <c r="G10074" s="8"/>
      <c r="H10074" s="9">
        <v>43623</v>
      </c>
      <c r="I10074" s="9">
        <v>43626</v>
      </c>
    </row>
    <row r="10075" spans="1:9" s="14" customFormat="1" x14ac:dyDescent="0.2">
      <c r="A10075" s="5" t="s">
        <v>24</v>
      </c>
      <c r="B10075" s="5" t="str">
        <f>VLOOKUP(A10075,'GIRO LMA JUNIO'!$A$7:$C$50,3,0)</f>
        <v>DUSAKAWI</v>
      </c>
      <c r="C10075" s="35">
        <v>901177917</v>
      </c>
      <c r="D10075" s="6" t="str">
        <f>VLOOKUP(C10075,'[1]IPS REGISTRADAS'!$A$5:$B$3919,2,0)</f>
        <v>REHABILITACION INTEGRAL Y MEDICINA ESPECIALIZADA RIMED IPS SAS</v>
      </c>
      <c r="E10075" s="7">
        <v>4951289</v>
      </c>
      <c r="F10075" s="7">
        <v>4951289</v>
      </c>
      <c r="G10075" s="8"/>
      <c r="H10075" s="9">
        <v>43623</v>
      </c>
      <c r="I10075" s="9">
        <v>43626</v>
      </c>
    </row>
    <row r="10076" spans="1:9" s="14" customFormat="1" x14ac:dyDescent="0.2">
      <c r="A10076" s="5" t="s">
        <v>30</v>
      </c>
      <c r="B10076" s="5" t="str">
        <f>VLOOKUP(A10076,'GIRO LMA JUNIO'!$A$7:$C$50,3,0)</f>
        <v>MALLAMAS</v>
      </c>
      <c r="C10076" s="35">
        <v>901180926</v>
      </c>
      <c r="D10076" s="6" t="str">
        <f>VLOOKUP(C10076,'[1]IPS REGISTRADAS'!$A$5:$B$3919,2,0)</f>
        <v>IPS CLINICA MARIANA TUQUERRES SAS</v>
      </c>
      <c r="E10076" s="7">
        <v>70696874</v>
      </c>
      <c r="F10076" s="7">
        <v>70696874</v>
      </c>
      <c r="G10076" s="8"/>
      <c r="H10076" s="9">
        <v>43623</v>
      </c>
      <c r="I10076" s="9">
        <v>43626</v>
      </c>
    </row>
    <row r="10077" spans="1:9" s="14" customFormat="1" x14ac:dyDescent="0.2">
      <c r="A10077" s="5" t="s">
        <v>68</v>
      </c>
      <c r="B10077" s="5" t="str">
        <f>VLOOKUP(A10077,'GIRO LMA JUNIO'!$A$7:$C$50,3,0)</f>
        <v>EMDISALUD</v>
      </c>
      <c r="C10077" s="35">
        <v>901187413</v>
      </c>
      <c r="D10077" s="6" t="str">
        <f>VLOOKUP(C10077,'[1]IPS REGISTRADAS'!$A$5:$B$3919,2,0)</f>
        <v>IPS SALUD INTEGRAL PREVENTIVA SAS</v>
      </c>
      <c r="E10077" s="7">
        <v>28541539</v>
      </c>
      <c r="F10077" s="7">
        <v>28541539</v>
      </c>
      <c r="G10077" s="8"/>
      <c r="H10077" s="9">
        <v>43623</v>
      </c>
      <c r="I10077" s="9">
        <v>43626</v>
      </c>
    </row>
    <row r="10078" spans="1:9" s="14" customFormat="1" x14ac:dyDescent="0.2">
      <c r="A10078" s="5" t="s">
        <v>16</v>
      </c>
      <c r="B10078" s="5" t="str">
        <f>VLOOKUP(A10078,'GIRO LMA JUNIO'!$A$7:$C$50,3,0)</f>
        <v>CAJACOPI ATLANTICO</v>
      </c>
      <c r="C10078" s="35">
        <v>901188217</v>
      </c>
      <c r="D10078" s="6" t="str">
        <f>VLOOKUP(C10078,'[1]IPS REGISTRADAS'!$A$5:$B$3919,2,0)</f>
        <v>MAS SALUD IPS SAS</v>
      </c>
      <c r="E10078" s="7">
        <v>16591280</v>
      </c>
      <c r="F10078" s="7">
        <v>16591280</v>
      </c>
      <c r="G10078" s="8"/>
      <c r="H10078" s="9">
        <v>43623</v>
      </c>
      <c r="I10078" s="9">
        <v>43626</v>
      </c>
    </row>
    <row r="10079" spans="1:9" s="14" customFormat="1" x14ac:dyDescent="0.2">
      <c r="A10079" s="5" t="s">
        <v>54</v>
      </c>
      <c r="B10079" s="5" t="str">
        <f>VLOOKUP(A10079,'GIRO LMA JUNIO'!$A$7:$C$50,3,0)</f>
        <v>SALUDVIDA</v>
      </c>
      <c r="C10079" s="35">
        <v>901204233</v>
      </c>
      <c r="D10079" s="6" t="str">
        <f>VLOOKUP(C10079,'[1]IPS REGISTRADAS'!$A$5:$B$3919,2,0)</f>
        <v>ROSARY HEALTH CARE SAS</v>
      </c>
      <c r="E10079" s="7">
        <v>105119150</v>
      </c>
      <c r="F10079" s="7">
        <v>105119150</v>
      </c>
      <c r="G10079" s="8"/>
      <c r="H10079" s="9">
        <v>43623</v>
      </c>
      <c r="I10079" s="9">
        <v>43626</v>
      </c>
    </row>
    <row r="10080" spans="1:9" s="14" customFormat="1" x14ac:dyDescent="0.2">
      <c r="A10080" s="5" t="s">
        <v>24</v>
      </c>
      <c r="B10080" s="5" t="str">
        <f>VLOOKUP(A10080,'GIRO LMA JUNIO'!$A$7:$C$50,3,0)</f>
        <v>DUSAKAWI</v>
      </c>
      <c r="C10080" s="35">
        <v>901217389</v>
      </c>
      <c r="D10080" s="6" t="str">
        <f>VLOOKUP(C10080,'[1]IPS REGISTRADAS'!$A$5:$B$3919,2,0)</f>
        <v>MAKUSHAMA SALUD IPS SAS</v>
      </c>
      <c r="E10080" s="7">
        <v>101298939</v>
      </c>
      <c r="F10080" s="7">
        <v>101298939</v>
      </c>
      <c r="G10080" s="8"/>
      <c r="H10080" s="9">
        <v>43623</v>
      </c>
      <c r="I10080" s="9">
        <v>43626</v>
      </c>
    </row>
    <row r="10081" spans="1:9" s="14" customFormat="1" x14ac:dyDescent="0.2">
      <c r="A10081" s="5" t="s">
        <v>11</v>
      </c>
      <c r="B10081" s="5" t="str">
        <f>VLOOKUP(A10081,'GIRO LMA JUNIO'!$A$7:$C$50,3,0)</f>
        <v>COMFASUCRE</v>
      </c>
      <c r="C10081" s="35">
        <v>901219961</v>
      </c>
      <c r="D10081" s="6" t="str">
        <f>VLOOKUP(C10081,'[1]IPS REGISTRADAS'!$A$5:$B$3919,2,0)</f>
        <v>OXXISALUD SAS</v>
      </c>
      <c r="E10081" s="7">
        <v>13694750</v>
      </c>
      <c r="F10081" s="7">
        <v>13694750</v>
      </c>
      <c r="G10081" s="8"/>
      <c r="H10081" s="9">
        <v>43623</v>
      </c>
      <c r="I10081" s="9">
        <v>43626</v>
      </c>
    </row>
    <row r="10082" spans="1:9" s="14" customFormat="1" x14ac:dyDescent="0.2">
      <c r="A10082" s="5" t="s">
        <v>72</v>
      </c>
      <c r="B10082" s="5" t="str">
        <f>VLOOKUP(A10082,'GIRO LMA JUNIO'!$A$7:$C$50,3,0)</f>
        <v>ASMET SALUD</v>
      </c>
      <c r="C10082" s="35">
        <v>901238369</v>
      </c>
      <c r="D10082" s="6" t="str">
        <f>VLOOKUP(C10082,'[1]IPS REGISTRADAS'!$A$5:$B$3919,2,0)</f>
        <v>MI IPS SAS</v>
      </c>
      <c r="E10082" s="7">
        <v>8815794</v>
      </c>
      <c r="F10082" s="7">
        <v>8815794</v>
      </c>
      <c r="G10082" s="8"/>
      <c r="H10082" s="9">
        <v>43623</v>
      </c>
      <c r="I10082" s="9">
        <v>43626</v>
      </c>
    </row>
    <row r="10083" spans="1:9" s="14" customFormat="1" x14ac:dyDescent="0.2">
      <c r="A10083" s="5" t="s">
        <v>54</v>
      </c>
      <c r="B10083" s="5" t="str">
        <f>VLOOKUP(A10083,'GIRO LMA JUNIO'!$A$7:$C$50,3,0)</f>
        <v>SALUDVIDA</v>
      </c>
      <c r="C10083" s="35">
        <v>901251962</v>
      </c>
      <c r="D10083" s="6" t="str">
        <f>VLOOKUP(C10083,'[1]IPS REGISTRADAS'!$A$5:$B$3919,2,0)</f>
        <v>HOSEOS SAS</v>
      </c>
      <c r="E10083" s="7">
        <v>420479120</v>
      </c>
      <c r="F10083" s="7">
        <v>420479120</v>
      </c>
      <c r="G10083" s="8"/>
      <c r="H10083" s="9">
        <v>43623</v>
      </c>
      <c r="I10083" s="9">
        <v>43626</v>
      </c>
    </row>
    <row r="10084" spans="1:9" s="14" customFormat="1" x14ac:dyDescent="0.2">
      <c r="A10084" s="15"/>
      <c r="B10084" s="15"/>
      <c r="C10084" s="15"/>
      <c r="D10084" s="15"/>
      <c r="E10084" s="16">
        <f>SUM(E9:E10083)</f>
        <v>1291287434874</v>
      </c>
      <c r="F10084" s="16">
        <f>SUM(F9:F10083)</f>
        <v>1280304737653</v>
      </c>
      <c r="G10084" s="17"/>
      <c r="H10084" s="18"/>
      <c r="I10084" s="19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GIRO LMA JUNIO</vt:lpstr>
      <vt:lpstr>GIRO LMA MOVILIDAD</vt:lpstr>
      <vt:lpstr>GIRO DIRECTO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 Enrique Ramirez Acosta</dc:creator>
  <cp:lastModifiedBy>CLAUDIA PULIDO BUITRAGO</cp:lastModifiedBy>
  <cp:lastPrinted>2019-05-06T20:35:27Z</cp:lastPrinted>
  <dcterms:created xsi:type="dcterms:W3CDTF">2019-05-06T18:12:01Z</dcterms:created>
  <dcterms:modified xsi:type="dcterms:W3CDTF">2019-07-05T19:59:21Z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